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ynuo365-my.sharepoint.com/personal/mkkim_ynu_kr/Documents/KISTI/010_개발/visum-net-file-generator/issue/"/>
    </mc:Choice>
  </mc:AlternateContent>
  <xr:revisionPtr revIDLastSave="10" documentId="8_{1C431BBD-8275-4888-A03F-7203B19BB0D0}" xr6:coauthVersionLast="36" xr6:coauthVersionMax="36" xr10:uidLastSave="{2A246DA2-14D5-47E8-A21E-4CED8D32F700}"/>
  <bookViews>
    <workbookView xWindow="0" yWindow="0" windowWidth="38670" windowHeight="14340" activeTab="2" xr2:uid="{00000000-000D-0000-FFFF-FFFF00000000}"/>
  </bookViews>
  <sheets>
    <sheet name="강화 미생성" sheetId="8" r:id="rId1"/>
    <sheet name="200310_미완료노선확인용" sheetId="2" r:id="rId2"/>
    <sheet name="200311_미생성노선목록" sheetId="12" r:id="rId3"/>
    <sheet name="200310_네트워크7" sheetId="1" r:id="rId4"/>
    <sheet name="200310_네트워크8" sheetId="10" r:id="rId5"/>
    <sheet name="200311_네트워크9" sheetId="13" r:id="rId6"/>
    <sheet name="옥련여고입구(5263,5719) 링크 수정" sheetId="11" r:id="rId7"/>
    <sheet name="간석사거리(5257) 링크 수정" sheetId="9" r:id="rId8"/>
    <sheet name="법원.검찰청(46092) 정류장 없음" sheetId="7" r:id="rId9"/>
    <sheet name="김포공항역(580) 노드 수정" sheetId="6" r:id="rId10"/>
    <sheet name="구산사거리(820) 링크 수정" sheetId="5" r:id="rId11"/>
    <sheet name="바로크아파트(5825) 링크 수정" sheetId="4" r:id="rId12"/>
    <sheet name="GS칼텍스(2319) 링크 수정" sheetId="3" r:id="rId13"/>
  </sheets>
  <definedNames>
    <definedName name="_xlnm._FilterDatabase" localSheetId="3" hidden="1">'200310_네트워크7'!$A$1:$L$282</definedName>
    <definedName name="_xlnm._FilterDatabase" localSheetId="4" hidden="1">'200310_네트워크8'!$A$1:$L$282</definedName>
    <definedName name="_xlnm._FilterDatabase" localSheetId="5" hidden="1">'200311_네트워크9'!$A$1:$L$282</definedName>
  </definedNames>
  <calcPr calcId="191029"/>
</workbook>
</file>

<file path=xl/calcChain.xml><?xml version="1.0" encoding="utf-8"?>
<calcChain xmlns="http://schemas.openxmlformats.org/spreadsheetml/2006/main">
  <c r="E283" i="13" l="1"/>
  <c r="F283" i="13"/>
  <c r="G283" i="13"/>
  <c r="H283" i="13"/>
  <c r="I283" i="13"/>
  <c r="J283" i="13" s="1"/>
  <c r="E284" i="13"/>
  <c r="F284" i="13"/>
  <c r="G284" i="13"/>
  <c r="H284" i="13"/>
  <c r="I284" i="13"/>
  <c r="J284" i="13" s="1"/>
  <c r="E285" i="13"/>
  <c r="F285" i="13"/>
  <c r="G285" i="13"/>
  <c r="H285" i="13"/>
  <c r="I285" i="13"/>
  <c r="J285" i="13" s="1"/>
  <c r="E286" i="13"/>
  <c r="F286" i="13"/>
  <c r="G286" i="13"/>
  <c r="H286" i="13"/>
  <c r="I286" i="13"/>
  <c r="J286" i="13" s="1"/>
  <c r="E287" i="13"/>
  <c r="F287" i="13"/>
  <c r="G287" i="13"/>
  <c r="H287" i="13"/>
  <c r="I287" i="13"/>
  <c r="J287" i="13" s="1"/>
  <c r="E288" i="13"/>
  <c r="F288" i="13"/>
  <c r="G288" i="13"/>
  <c r="H288" i="13"/>
  <c r="I288" i="13"/>
  <c r="J288" i="13" s="1"/>
  <c r="E289" i="13"/>
  <c r="F289" i="13"/>
  <c r="G289" i="13"/>
  <c r="H289" i="13"/>
  <c r="I289" i="13"/>
  <c r="J289" i="13" s="1"/>
  <c r="E290" i="13"/>
  <c r="F290" i="13"/>
  <c r="G290" i="13"/>
  <c r="H290" i="13"/>
  <c r="I290" i="13"/>
  <c r="J290" i="13" s="1"/>
  <c r="E291" i="13"/>
  <c r="F291" i="13"/>
  <c r="G291" i="13"/>
  <c r="H291" i="13"/>
  <c r="I291" i="13"/>
  <c r="J291" i="13" s="1"/>
  <c r="E292" i="13"/>
  <c r="F292" i="13"/>
  <c r="G292" i="13"/>
  <c r="H292" i="13"/>
  <c r="I292" i="13"/>
  <c r="J292" i="13" s="1"/>
  <c r="E293" i="13"/>
  <c r="F293" i="13"/>
  <c r="G293" i="13"/>
  <c r="H293" i="13"/>
  <c r="I293" i="13"/>
  <c r="J293" i="13" s="1"/>
  <c r="E294" i="13"/>
  <c r="F294" i="13"/>
  <c r="G294" i="13"/>
  <c r="H294" i="13"/>
  <c r="I294" i="13"/>
  <c r="J294" i="13" s="1"/>
  <c r="E295" i="13"/>
  <c r="F295" i="13"/>
  <c r="G295" i="13"/>
  <c r="H295" i="13"/>
  <c r="I295" i="13"/>
  <c r="J295" i="13" s="1"/>
  <c r="E296" i="13"/>
  <c r="F296" i="13"/>
  <c r="G296" i="13"/>
  <c r="H296" i="13"/>
  <c r="I296" i="13"/>
  <c r="J296" i="13" s="1"/>
  <c r="E297" i="13"/>
  <c r="F297" i="13"/>
  <c r="G297" i="13"/>
  <c r="H297" i="13"/>
  <c r="I297" i="13"/>
  <c r="J297" i="13" s="1"/>
  <c r="E298" i="13"/>
  <c r="F298" i="13"/>
  <c r="G298" i="13"/>
  <c r="H298" i="13"/>
  <c r="I298" i="13"/>
  <c r="J298" i="13" s="1"/>
  <c r="E299" i="13"/>
  <c r="F299" i="13"/>
  <c r="G299" i="13"/>
  <c r="H299" i="13"/>
  <c r="I299" i="13"/>
  <c r="J299" i="13" s="1"/>
  <c r="E300" i="13"/>
  <c r="F300" i="13"/>
  <c r="G300" i="13"/>
  <c r="H300" i="13"/>
  <c r="I300" i="13"/>
  <c r="J300" i="13" s="1"/>
  <c r="E301" i="13"/>
  <c r="F301" i="13"/>
  <c r="G301" i="13"/>
  <c r="H301" i="13"/>
  <c r="I301" i="13"/>
  <c r="J301" i="13" s="1"/>
  <c r="E302" i="13"/>
  <c r="F302" i="13"/>
  <c r="G302" i="13"/>
  <c r="H302" i="13"/>
  <c r="I302" i="13"/>
  <c r="J302" i="13" s="1"/>
  <c r="E303" i="13"/>
  <c r="F303" i="13"/>
  <c r="G303" i="13"/>
  <c r="H303" i="13"/>
  <c r="I303" i="13"/>
  <c r="J303" i="13" s="1"/>
  <c r="E304" i="13"/>
  <c r="F304" i="13"/>
  <c r="G304" i="13"/>
  <c r="H304" i="13"/>
  <c r="I304" i="13"/>
  <c r="J304" i="13" s="1"/>
  <c r="E305" i="13"/>
  <c r="F305" i="13"/>
  <c r="G305" i="13"/>
  <c r="H305" i="13"/>
  <c r="I305" i="13"/>
  <c r="J305" i="13" s="1"/>
  <c r="E306" i="13"/>
  <c r="F306" i="13"/>
  <c r="G306" i="13"/>
  <c r="H306" i="13"/>
  <c r="I306" i="13"/>
  <c r="J306" i="13" s="1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B297" i="13"/>
  <c r="B298" i="13"/>
  <c r="B299" i="13"/>
  <c r="B300" i="13"/>
  <c r="B301" i="13"/>
  <c r="B302" i="13"/>
  <c r="B303" i="13"/>
  <c r="B304" i="13"/>
  <c r="B305" i="13"/>
  <c r="B306" i="13"/>
  <c r="I281" i="13"/>
  <c r="J281" i="13" s="1"/>
  <c r="H281" i="13"/>
  <c r="G281" i="13"/>
  <c r="F281" i="13"/>
  <c r="E281" i="13"/>
  <c r="B281" i="13"/>
  <c r="I280" i="13"/>
  <c r="J280" i="13" s="1"/>
  <c r="H280" i="13"/>
  <c r="G280" i="13"/>
  <c r="F280" i="13"/>
  <c r="E280" i="13"/>
  <c r="B280" i="13"/>
  <c r="I279" i="13"/>
  <c r="J279" i="13" s="1"/>
  <c r="H279" i="13"/>
  <c r="G279" i="13"/>
  <c r="F279" i="13"/>
  <c r="E279" i="13"/>
  <c r="B279" i="13"/>
  <c r="I278" i="13"/>
  <c r="J278" i="13" s="1"/>
  <c r="H278" i="13"/>
  <c r="G278" i="13"/>
  <c r="F278" i="13"/>
  <c r="E278" i="13"/>
  <c r="B278" i="13"/>
  <c r="I254" i="13"/>
  <c r="J254" i="13" s="1"/>
  <c r="H254" i="13"/>
  <c r="G254" i="13"/>
  <c r="F254" i="13"/>
  <c r="E254" i="13"/>
  <c r="B254" i="13"/>
  <c r="I253" i="13"/>
  <c r="J253" i="13" s="1"/>
  <c r="H253" i="13"/>
  <c r="G253" i="13"/>
  <c r="F253" i="13"/>
  <c r="E253" i="13"/>
  <c r="B253" i="13"/>
  <c r="I223" i="13"/>
  <c r="J223" i="13" s="1"/>
  <c r="H223" i="13"/>
  <c r="G223" i="13"/>
  <c r="F223" i="13"/>
  <c r="E223" i="13"/>
  <c r="B223" i="13"/>
  <c r="I188" i="13"/>
  <c r="J188" i="13" s="1"/>
  <c r="H188" i="13"/>
  <c r="G188" i="13"/>
  <c r="F188" i="13"/>
  <c r="E188" i="13"/>
  <c r="B188" i="13"/>
  <c r="I181" i="13"/>
  <c r="J181" i="13" s="1"/>
  <c r="H181" i="13"/>
  <c r="G181" i="13"/>
  <c r="F181" i="13"/>
  <c r="E181" i="13"/>
  <c r="B181" i="13"/>
  <c r="I159" i="13"/>
  <c r="J159" i="13" s="1"/>
  <c r="H159" i="13"/>
  <c r="G159" i="13"/>
  <c r="F159" i="13"/>
  <c r="E159" i="13"/>
  <c r="B159" i="13"/>
  <c r="I107" i="13"/>
  <c r="J107" i="13" s="1"/>
  <c r="H107" i="13"/>
  <c r="G107" i="13"/>
  <c r="F107" i="13"/>
  <c r="E107" i="13"/>
  <c r="B107" i="13"/>
  <c r="I106" i="13"/>
  <c r="J106" i="13" s="1"/>
  <c r="H106" i="13"/>
  <c r="G106" i="13"/>
  <c r="F106" i="13"/>
  <c r="E106" i="13"/>
  <c r="B106" i="13"/>
  <c r="I35" i="13"/>
  <c r="J35" i="13" s="1"/>
  <c r="H35" i="13"/>
  <c r="G35" i="13"/>
  <c r="F35" i="13"/>
  <c r="E35" i="13"/>
  <c r="B35" i="13"/>
  <c r="I277" i="13"/>
  <c r="J277" i="13" s="1"/>
  <c r="H277" i="13"/>
  <c r="G277" i="13"/>
  <c r="F277" i="13"/>
  <c r="E277" i="13"/>
  <c r="B277" i="13"/>
  <c r="I276" i="13"/>
  <c r="J276" i="13" s="1"/>
  <c r="H276" i="13"/>
  <c r="G276" i="13"/>
  <c r="F276" i="13"/>
  <c r="E276" i="13"/>
  <c r="B276" i="13"/>
  <c r="I275" i="13"/>
  <c r="J275" i="13" s="1"/>
  <c r="H275" i="13"/>
  <c r="G275" i="13"/>
  <c r="F275" i="13"/>
  <c r="E275" i="13"/>
  <c r="B275" i="13"/>
  <c r="I274" i="13"/>
  <c r="J274" i="13" s="1"/>
  <c r="H274" i="13"/>
  <c r="G274" i="13"/>
  <c r="F274" i="13"/>
  <c r="E274" i="13"/>
  <c r="B274" i="13"/>
  <c r="I273" i="13"/>
  <c r="J273" i="13" s="1"/>
  <c r="H273" i="13"/>
  <c r="G273" i="13"/>
  <c r="F273" i="13"/>
  <c r="E273" i="13"/>
  <c r="B273" i="13"/>
  <c r="I272" i="13"/>
  <c r="J272" i="13" s="1"/>
  <c r="H272" i="13"/>
  <c r="G272" i="13"/>
  <c r="F272" i="13"/>
  <c r="E272" i="13"/>
  <c r="B272" i="13"/>
  <c r="I271" i="13"/>
  <c r="J271" i="13" s="1"/>
  <c r="H271" i="13"/>
  <c r="G271" i="13"/>
  <c r="F271" i="13"/>
  <c r="E271" i="13"/>
  <c r="B271" i="13"/>
  <c r="I270" i="13"/>
  <c r="J270" i="13" s="1"/>
  <c r="H270" i="13"/>
  <c r="G270" i="13"/>
  <c r="F270" i="13"/>
  <c r="E270" i="13"/>
  <c r="B270" i="13"/>
  <c r="I269" i="13"/>
  <c r="J269" i="13" s="1"/>
  <c r="H269" i="13"/>
  <c r="G269" i="13"/>
  <c r="F269" i="13"/>
  <c r="E269" i="13"/>
  <c r="B269" i="13"/>
  <c r="I268" i="13"/>
  <c r="J268" i="13" s="1"/>
  <c r="H268" i="13"/>
  <c r="G268" i="13"/>
  <c r="F268" i="13"/>
  <c r="E268" i="13"/>
  <c r="B268" i="13"/>
  <c r="I267" i="13"/>
  <c r="J267" i="13" s="1"/>
  <c r="H267" i="13"/>
  <c r="G267" i="13"/>
  <c r="F267" i="13"/>
  <c r="E267" i="13"/>
  <c r="B267" i="13"/>
  <c r="I266" i="13"/>
  <c r="J266" i="13" s="1"/>
  <c r="H266" i="13"/>
  <c r="G266" i="13"/>
  <c r="F266" i="13"/>
  <c r="E266" i="13"/>
  <c r="B266" i="13"/>
  <c r="I265" i="13"/>
  <c r="J265" i="13" s="1"/>
  <c r="H265" i="13"/>
  <c r="G265" i="13"/>
  <c r="F265" i="13"/>
  <c r="E265" i="13"/>
  <c r="B265" i="13"/>
  <c r="I264" i="13"/>
  <c r="J264" i="13" s="1"/>
  <c r="H264" i="13"/>
  <c r="G264" i="13"/>
  <c r="F264" i="13"/>
  <c r="E264" i="13"/>
  <c r="B264" i="13"/>
  <c r="I263" i="13"/>
  <c r="J263" i="13" s="1"/>
  <c r="H263" i="13"/>
  <c r="G263" i="13"/>
  <c r="F263" i="13"/>
  <c r="E263" i="13"/>
  <c r="B263" i="13"/>
  <c r="I262" i="13"/>
  <c r="J262" i="13" s="1"/>
  <c r="H262" i="13"/>
  <c r="G262" i="13"/>
  <c r="F262" i="13"/>
  <c r="E262" i="13"/>
  <c r="B262" i="13"/>
  <c r="I261" i="13"/>
  <c r="J261" i="13" s="1"/>
  <c r="H261" i="13"/>
  <c r="G261" i="13"/>
  <c r="F261" i="13"/>
  <c r="E261" i="13"/>
  <c r="B261" i="13"/>
  <c r="I260" i="13"/>
  <c r="J260" i="13" s="1"/>
  <c r="H260" i="13"/>
  <c r="G260" i="13"/>
  <c r="F260" i="13"/>
  <c r="E260" i="13"/>
  <c r="B260" i="13"/>
  <c r="I259" i="13"/>
  <c r="J259" i="13" s="1"/>
  <c r="H259" i="13"/>
  <c r="G259" i="13"/>
  <c r="F259" i="13"/>
  <c r="E259" i="13"/>
  <c r="B259" i="13"/>
  <c r="I258" i="13"/>
  <c r="J258" i="13" s="1"/>
  <c r="H258" i="13"/>
  <c r="G258" i="13"/>
  <c r="F258" i="13"/>
  <c r="E258" i="13"/>
  <c r="B258" i="13"/>
  <c r="I257" i="13"/>
  <c r="J257" i="13" s="1"/>
  <c r="H257" i="13"/>
  <c r="G257" i="13"/>
  <c r="F257" i="13"/>
  <c r="E257" i="13"/>
  <c r="B257" i="13"/>
  <c r="J256" i="13"/>
  <c r="I256" i="13"/>
  <c r="H256" i="13"/>
  <c r="G256" i="13"/>
  <c r="F256" i="13"/>
  <c r="E256" i="13"/>
  <c r="B256" i="13"/>
  <c r="I255" i="13"/>
  <c r="J255" i="13" s="1"/>
  <c r="H255" i="13"/>
  <c r="G255" i="13"/>
  <c r="F255" i="13"/>
  <c r="E255" i="13"/>
  <c r="B255" i="13"/>
  <c r="I252" i="13"/>
  <c r="J252" i="13" s="1"/>
  <c r="H252" i="13"/>
  <c r="G252" i="13"/>
  <c r="F252" i="13"/>
  <c r="E252" i="13"/>
  <c r="B252" i="13"/>
  <c r="I251" i="13"/>
  <c r="J251" i="13" s="1"/>
  <c r="H251" i="13"/>
  <c r="G251" i="13"/>
  <c r="F251" i="13"/>
  <c r="E251" i="13"/>
  <c r="B251" i="13"/>
  <c r="I250" i="13"/>
  <c r="J250" i="13" s="1"/>
  <c r="H250" i="13"/>
  <c r="G250" i="13"/>
  <c r="F250" i="13"/>
  <c r="E250" i="13"/>
  <c r="B250" i="13"/>
  <c r="I249" i="13"/>
  <c r="J249" i="13" s="1"/>
  <c r="H249" i="13"/>
  <c r="G249" i="13"/>
  <c r="F249" i="13"/>
  <c r="E249" i="13"/>
  <c r="B249" i="13"/>
  <c r="I248" i="13"/>
  <c r="J248" i="13" s="1"/>
  <c r="H248" i="13"/>
  <c r="G248" i="13"/>
  <c r="F248" i="13"/>
  <c r="E248" i="13"/>
  <c r="B248" i="13"/>
  <c r="I247" i="13"/>
  <c r="J247" i="13" s="1"/>
  <c r="H247" i="13"/>
  <c r="G247" i="13"/>
  <c r="F247" i="13"/>
  <c r="E247" i="13"/>
  <c r="B247" i="13"/>
  <c r="I246" i="13"/>
  <c r="J246" i="13" s="1"/>
  <c r="H246" i="13"/>
  <c r="G246" i="13"/>
  <c r="F246" i="13"/>
  <c r="E246" i="13"/>
  <c r="B246" i="13"/>
  <c r="I245" i="13"/>
  <c r="J245" i="13" s="1"/>
  <c r="H245" i="13"/>
  <c r="G245" i="13"/>
  <c r="F245" i="13"/>
  <c r="E245" i="13"/>
  <c r="B245" i="13"/>
  <c r="I244" i="13"/>
  <c r="J244" i="13" s="1"/>
  <c r="H244" i="13"/>
  <c r="G244" i="13"/>
  <c r="F244" i="13"/>
  <c r="E244" i="13"/>
  <c r="B244" i="13"/>
  <c r="I243" i="13"/>
  <c r="J243" i="13" s="1"/>
  <c r="H243" i="13"/>
  <c r="G243" i="13"/>
  <c r="F243" i="13"/>
  <c r="E243" i="13"/>
  <c r="B243" i="13"/>
  <c r="I242" i="13"/>
  <c r="J242" i="13" s="1"/>
  <c r="H242" i="13"/>
  <c r="G242" i="13"/>
  <c r="F242" i="13"/>
  <c r="E242" i="13"/>
  <c r="B242" i="13"/>
  <c r="I241" i="13"/>
  <c r="J241" i="13" s="1"/>
  <c r="H241" i="13"/>
  <c r="G241" i="13"/>
  <c r="F241" i="13"/>
  <c r="E241" i="13"/>
  <c r="B241" i="13"/>
  <c r="I240" i="13"/>
  <c r="J240" i="13" s="1"/>
  <c r="H240" i="13"/>
  <c r="G240" i="13"/>
  <c r="F240" i="13"/>
  <c r="E240" i="13"/>
  <c r="B240" i="13"/>
  <c r="I239" i="13"/>
  <c r="J239" i="13" s="1"/>
  <c r="H239" i="13"/>
  <c r="G239" i="13"/>
  <c r="F239" i="13"/>
  <c r="E239" i="13"/>
  <c r="B239" i="13"/>
  <c r="I238" i="13"/>
  <c r="J238" i="13" s="1"/>
  <c r="H238" i="13"/>
  <c r="G238" i="13"/>
  <c r="F238" i="13"/>
  <c r="E238" i="13"/>
  <c r="B238" i="13"/>
  <c r="I237" i="13"/>
  <c r="J237" i="13" s="1"/>
  <c r="H237" i="13"/>
  <c r="G237" i="13"/>
  <c r="F237" i="13"/>
  <c r="E237" i="13"/>
  <c r="B237" i="13"/>
  <c r="I236" i="13"/>
  <c r="J236" i="13" s="1"/>
  <c r="H236" i="13"/>
  <c r="G236" i="13"/>
  <c r="F236" i="13"/>
  <c r="E236" i="13"/>
  <c r="B236" i="13"/>
  <c r="I235" i="13"/>
  <c r="J235" i="13" s="1"/>
  <c r="H235" i="13"/>
  <c r="G235" i="13"/>
  <c r="F235" i="13"/>
  <c r="E235" i="13"/>
  <c r="B235" i="13"/>
  <c r="I234" i="13"/>
  <c r="J234" i="13" s="1"/>
  <c r="H234" i="13"/>
  <c r="G234" i="13"/>
  <c r="F234" i="13"/>
  <c r="E234" i="13"/>
  <c r="B234" i="13"/>
  <c r="I233" i="13"/>
  <c r="J233" i="13" s="1"/>
  <c r="H233" i="13"/>
  <c r="G233" i="13"/>
  <c r="F233" i="13"/>
  <c r="E233" i="13"/>
  <c r="B233" i="13"/>
  <c r="I232" i="13"/>
  <c r="J232" i="13" s="1"/>
  <c r="H232" i="13"/>
  <c r="G232" i="13"/>
  <c r="F232" i="13"/>
  <c r="E232" i="13"/>
  <c r="B232" i="13"/>
  <c r="I231" i="13"/>
  <c r="J231" i="13" s="1"/>
  <c r="H231" i="13"/>
  <c r="G231" i="13"/>
  <c r="F231" i="13"/>
  <c r="E231" i="13"/>
  <c r="B231" i="13"/>
  <c r="I230" i="13"/>
  <c r="J230" i="13" s="1"/>
  <c r="H230" i="13"/>
  <c r="G230" i="13"/>
  <c r="F230" i="13"/>
  <c r="E230" i="13"/>
  <c r="B230" i="13"/>
  <c r="I229" i="13"/>
  <c r="J229" i="13" s="1"/>
  <c r="H229" i="13"/>
  <c r="G229" i="13"/>
  <c r="F229" i="13"/>
  <c r="E229" i="13"/>
  <c r="B229" i="13"/>
  <c r="I228" i="13"/>
  <c r="J228" i="13" s="1"/>
  <c r="H228" i="13"/>
  <c r="G228" i="13"/>
  <c r="F228" i="13"/>
  <c r="E228" i="13"/>
  <c r="B228" i="13"/>
  <c r="I226" i="13"/>
  <c r="J226" i="13" s="1"/>
  <c r="H226" i="13"/>
  <c r="G226" i="13"/>
  <c r="F226" i="13"/>
  <c r="E226" i="13"/>
  <c r="B226" i="13"/>
  <c r="I225" i="13"/>
  <c r="J225" i="13" s="1"/>
  <c r="H225" i="13"/>
  <c r="G225" i="13"/>
  <c r="F225" i="13"/>
  <c r="E225" i="13"/>
  <c r="B225" i="13"/>
  <c r="I224" i="13"/>
  <c r="J224" i="13" s="1"/>
  <c r="H224" i="13"/>
  <c r="G224" i="13"/>
  <c r="F224" i="13"/>
  <c r="E224" i="13"/>
  <c r="B224" i="13"/>
  <c r="I222" i="13"/>
  <c r="J222" i="13" s="1"/>
  <c r="H222" i="13"/>
  <c r="G222" i="13"/>
  <c r="F222" i="13"/>
  <c r="E222" i="13"/>
  <c r="B222" i="13"/>
  <c r="I221" i="13"/>
  <c r="J221" i="13" s="1"/>
  <c r="H221" i="13"/>
  <c r="G221" i="13"/>
  <c r="F221" i="13"/>
  <c r="E221" i="13"/>
  <c r="B221" i="13"/>
  <c r="J220" i="13"/>
  <c r="I220" i="13"/>
  <c r="H220" i="13"/>
  <c r="G220" i="13"/>
  <c r="F220" i="13"/>
  <c r="E220" i="13"/>
  <c r="B220" i="13"/>
  <c r="I219" i="13"/>
  <c r="J219" i="13" s="1"/>
  <c r="H219" i="13"/>
  <c r="G219" i="13"/>
  <c r="F219" i="13"/>
  <c r="E219" i="13"/>
  <c r="B219" i="13"/>
  <c r="I218" i="13"/>
  <c r="J218" i="13" s="1"/>
  <c r="H218" i="13"/>
  <c r="G218" i="13"/>
  <c r="F218" i="13"/>
  <c r="E218" i="13"/>
  <c r="B218" i="13"/>
  <c r="I217" i="13"/>
  <c r="J217" i="13" s="1"/>
  <c r="H217" i="13"/>
  <c r="G217" i="13"/>
  <c r="F217" i="13"/>
  <c r="E217" i="13"/>
  <c r="B217" i="13"/>
  <c r="I216" i="13"/>
  <c r="J216" i="13" s="1"/>
  <c r="H216" i="13"/>
  <c r="G216" i="13"/>
  <c r="F216" i="13"/>
  <c r="E216" i="13"/>
  <c r="B216" i="13"/>
  <c r="I215" i="13"/>
  <c r="J215" i="13" s="1"/>
  <c r="H215" i="13"/>
  <c r="G215" i="13"/>
  <c r="F215" i="13"/>
  <c r="E215" i="13"/>
  <c r="B215" i="13"/>
  <c r="I214" i="13"/>
  <c r="J214" i="13" s="1"/>
  <c r="H214" i="13"/>
  <c r="G214" i="13"/>
  <c r="F214" i="13"/>
  <c r="E214" i="13"/>
  <c r="B214" i="13"/>
  <c r="I213" i="13"/>
  <c r="J213" i="13" s="1"/>
  <c r="H213" i="13"/>
  <c r="G213" i="13"/>
  <c r="F213" i="13"/>
  <c r="E213" i="13"/>
  <c r="B213" i="13"/>
  <c r="I212" i="13"/>
  <c r="J212" i="13" s="1"/>
  <c r="H212" i="13"/>
  <c r="G212" i="13"/>
  <c r="F212" i="13"/>
  <c r="E212" i="13"/>
  <c r="B212" i="13"/>
  <c r="I211" i="13"/>
  <c r="J211" i="13" s="1"/>
  <c r="H211" i="13"/>
  <c r="G211" i="13"/>
  <c r="F211" i="13"/>
  <c r="E211" i="13"/>
  <c r="B211" i="13"/>
  <c r="I210" i="13"/>
  <c r="J210" i="13" s="1"/>
  <c r="H210" i="13"/>
  <c r="G210" i="13"/>
  <c r="F210" i="13"/>
  <c r="E210" i="13"/>
  <c r="B210" i="13"/>
  <c r="I209" i="13"/>
  <c r="J209" i="13" s="1"/>
  <c r="H209" i="13"/>
  <c r="G209" i="13"/>
  <c r="F209" i="13"/>
  <c r="E209" i="13"/>
  <c r="B209" i="13"/>
  <c r="I208" i="13"/>
  <c r="J208" i="13" s="1"/>
  <c r="H208" i="13"/>
  <c r="G208" i="13"/>
  <c r="F208" i="13"/>
  <c r="E208" i="13"/>
  <c r="B208" i="13"/>
  <c r="I207" i="13"/>
  <c r="J207" i="13" s="1"/>
  <c r="H207" i="13"/>
  <c r="G207" i="13"/>
  <c r="F207" i="13"/>
  <c r="E207" i="13"/>
  <c r="B207" i="13"/>
  <c r="I206" i="13"/>
  <c r="J206" i="13" s="1"/>
  <c r="H206" i="13"/>
  <c r="G206" i="13"/>
  <c r="F206" i="13"/>
  <c r="E206" i="13"/>
  <c r="B206" i="13"/>
  <c r="J205" i="13"/>
  <c r="I205" i="13"/>
  <c r="H205" i="13"/>
  <c r="G205" i="13"/>
  <c r="F205" i="13"/>
  <c r="E205" i="13"/>
  <c r="B205" i="13"/>
  <c r="I204" i="13"/>
  <c r="J204" i="13" s="1"/>
  <c r="H204" i="13"/>
  <c r="G204" i="13"/>
  <c r="F204" i="13"/>
  <c r="E204" i="13"/>
  <c r="B204" i="13"/>
  <c r="I203" i="13"/>
  <c r="J203" i="13" s="1"/>
  <c r="H203" i="13"/>
  <c r="G203" i="13"/>
  <c r="F203" i="13"/>
  <c r="E203" i="13"/>
  <c r="B203" i="13"/>
  <c r="I202" i="13"/>
  <c r="J202" i="13" s="1"/>
  <c r="H202" i="13"/>
  <c r="G202" i="13"/>
  <c r="F202" i="13"/>
  <c r="E202" i="13"/>
  <c r="B202" i="13"/>
  <c r="I200" i="13"/>
  <c r="J200" i="13" s="1"/>
  <c r="H200" i="13"/>
  <c r="G200" i="13"/>
  <c r="F200" i="13"/>
  <c r="E200" i="13"/>
  <c r="B200" i="13"/>
  <c r="I199" i="13"/>
  <c r="J199" i="13" s="1"/>
  <c r="H199" i="13"/>
  <c r="G199" i="13"/>
  <c r="F199" i="13"/>
  <c r="E199" i="13"/>
  <c r="B199" i="13"/>
  <c r="I198" i="13"/>
  <c r="J198" i="13" s="1"/>
  <c r="H198" i="13"/>
  <c r="G198" i="13"/>
  <c r="F198" i="13"/>
  <c r="E198" i="13"/>
  <c r="B198" i="13"/>
  <c r="I197" i="13"/>
  <c r="J197" i="13" s="1"/>
  <c r="H197" i="13"/>
  <c r="G197" i="13"/>
  <c r="F197" i="13"/>
  <c r="E197" i="13"/>
  <c r="B197" i="13"/>
  <c r="I196" i="13"/>
  <c r="J196" i="13" s="1"/>
  <c r="H196" i="13"/>
  <c r="G196" i="13"/>
  <c r="F196" i="13"/>
  <c r="E196" i="13"/>
  <c r="B196" i="13"/>
  <c r="I195" i="13"/>
  <c r="J195" i="13" s="1"/>
  <c r="H195" i="13"/>
  <c r="G195" i="13"/>
  <c r="F195" i="13"/>
  <c r="E195" i="13"/>
  <c r="B195" i="13"/>
  <c r="I194" i="13"/>
  <c r="J194" i="13" s="1"/>
  <c r="H194" i="13"/>
  <c r="G194" i="13"/>
  <c r="F194" i="13"/>
  <c r="E194" i="13"/>
  <c r="B194" i="13"/>
  <c r="J193" i="13"/>
  <c r="I193" i="13"/>
  <c r="H193" i="13"/>
  <c r="G193" i="13"/>
  <c r="F193" i="13"/>
  <c r="E193" i="13"/>
  <c r="B193" i="13"/>
  <c r="I192" i="13"/>
  <c r="J192" i="13" s="1"/>
  <c r="H192" i="13"/>
  <c r="G192" i="13"/>
  <c r="F192" i="13"/>
  <c r="E192" i="13"/>
  <c r="B192" i="13"/>
  <c r="I191" i="13"/>
  <c r="J191" i="13" s="1"/>
  <c r="H191" i="13"/>
  <c r="G191" i="13"/>
  <c r="F191" i="13"/>
  <c r="E191" i="13"/>
  <c r="B191" i="13"/>
  <c r="I190" i="13"/>
  <c r="J190" i="13" s="1"/>
  <c r="H190" i="13"/>
  <c r="G190" i="13"/>
  <c r="F190" i="13"/>
  <c r="E190" i="13"/>
  <c r="B190" i="13"/>
  <c r="I189" i="13"/>
  <c r="J189" i="13" s="1"/>
  <c r="H189" i="13"/>
  <c r="G189" i="13"/>
  <c r="F189" i="13"/>
  <c r="E189" i="13"/>
  <c r="B189" i="13"/>
  <c r="I187" i="13"/>
  <c r="J187" i="13" s="1"/>
  <c r="H187" i="13"/>
  <c r="G187" i="13"/>
  <c r="F187" i="13"/>
  <c r="E187" i="13"/>
  <c r="B187" i="13"/>
  <c r="I186" i="13"/>
  <c r="J186" i="13" s="1"/>
  <c r="H186" i="13"/>
  <c r="G186" i="13"/>
  <c r="F186" i="13"/>
  <c r="E186" i="13"/>
  <c r="B186" i="13"/>
  <c r="I185" i="13"/>
  <c r="J185" i="13" s="1"/>
  <c r="H185" i="13"/>
  <c r="G185" i="13"/>
  <c r="F185" i="13"/>
  <c r="E185" i="13"/>
  <c r="B185" i="13"/>
  <c r="I184" i="13"/>
  <c r="J184" i="13" s="1"/>
  <c r="H184" i="13"/>
  <c r="G184" i="13"/>
  <c r="F184" i="13"/>
  <c r="E184" i="13"/>
  <c r="B184" i="13"/>
  <c r="I183" i="13"/>
  <c r="J183" i="13" s="1"/>
  <c r="H183" i="13"/>
  <c r="G183" i="13"/>
  <c r="F183" i="13"/>
  <c r="E183" i="13"/>
  <c r="B183" i="13"/>
  <c r="I182" i="13"/>
  <c r="J182" i="13" s="1"/>
  <c r="H182" i="13"/>
  <c r="G182" i="13"/>
  <c r="F182" i="13"/>
  <c r="E182" i="13"/>
  <c r="B182" i="13"/>
  <c r="I180" i="13"/>
  <c r="J180" i="13" s="1"/>
  <c r="H180" i="13"/>
  <c r="G180" i="13"/>
  <c r="F180" i="13"/>
  <c r="E180" i="13"/>
  <c r="B180" i="13"/>
  <c r="I179" i="13"/>
  <c r="J179" i="13" s="1"/>
  <c r="H179" i="13"/>
  <c r="G179" i="13"/>
  <c r="F179" i="13"/>
  <c r="E179" i="13"/>
  <c r="B179" i="13"/>
  <c r="I178" i="13"/>
  <c r="J178" i="13" s="1"/>
  <c r="H178" i="13"/>
  <c r="G178" i="13"/>
  <c r="F178" i="13"/>
  <c r="E178" i="13"/>
  <c r="B178" i="13"/>
  <c r="I177" i="13"/>
  <c r="J177" i="13" s="1"/>
  <c r="H177" i="13"/>
  <c r="G177" i="13"/>
  <c r="F177" i="13"/>
  <c r="E177" i="13"/>
  <c r="B177" i="13"/>
  <c r="I176" i="13"/>
  <c r="J176" i="13" s="1"/>
  <c r="H176" i="13"/>
  <c r="G176" i="13"/>
  <c r="F176" i="13"/>
  <c r="E176" i="13"/>
  <c r="B176" i="13"/>
  <c r="I175" i="13"/>
  <c r="J175" i="13" s="1"/>
  <c r="H175" i="13"/>
  <c r="G175" i="13"/>
  <c r="F175" i="13"/>
  <c r="E175" i="13"/>
  <c r="B175" i="13"/>
  <c r="I174" i="13"/>
  <c r="J174" i="13" s="1"/>
  <c r="H174" i="13"/>
  <c r="G174" i="13"/>
  <c r="F174" i="13"/>
  <c r="E174" i="13"/>
  <c r="B174" i="13"/>
  <c r="I173" i="13"/>
  <c r="J173" i="13" s="1"/>
  <c r="H173" i="13"/>
  <c r="G173" i="13"/>
  <c r="F173" i="13"/>
  <c r="E173" i="13"/>
  <c r="B173" i="13"/>
  <c r="I172" i="13"/>
  <c r="J172" i="13" s="1"/>
  <c r="H172" i="13"/>
  <c r="G172" i="13"/>
  <c r="F172" i="13"/>
  <c r="E172" i="13"/>
  <c r="B172" i="13"/>
  <c r="I171" i="13"/>
  <c r="J171" i="13" s="1"/>
  <c r="H171" i="13"/>
  <c r="G171" i="13"/>
  <c r="F171" i="13"/>
  <c r="E171" i="13"/>
  <c r="B171" i="13"/>
  <c r="I170" i="13"/>
  <c r="J170" i="13" s="1"/>
  <c r="H170" i="13"/>
  <c r="G170" i="13"/>
  <c r="F170" i="13"/>
  <c r="E170" i="13"/>
  <c r="B170" i="13"/>
  <c r="I169" i="13"/>
  <c r="J169" i="13" s="1"/>
  <c r="H169" i="13"/>
  <c r="G169" i="13"/>
  <c r="F169" i="13"/>
  <c r="E169" i="13"/>
  <c r="B169" i="13"/>
  <c r="I168" i="13"/>
  <c r="J168" i="13" s="1"/>
  <c r="H168" i="13"/>
  <c r="G168" i="13"/>
  <c r="F168" i="13"/>
  <c r="E168" i="13"/>
  <c r="B168" i="13"/>
  <c r="I167" i="13"/>
  <c r="J167" i="13" s="1"/>
  <c r="H167" i="13"/>
  <c r="G167" i="13"/>
  <c r="F167" i="13"/>
  <c r="E167" i="13"/>
  <c r="B167" i="13"/>
  <c r="I166" i="13"/>
  <c r="J166" i="13" s="1"/>
  <c r="H166" i="13"/>
  <c r="G166" i="13"/>
  <c r="F166" i="13"/>
  <c r="E166" i="13"/>
  <c r="B166" i="13"/>
  <c r="I165" i="13"/>
  <c r="J165" i="13" s="1"/>
  <c r="H165" i="13"/>
  <c r="G165" i="13"/>
  <c r="F165" i="13"/>
  <c r="E165" i="13"/>
  <c r="B165" i="13"/>
  <c r="I164" i="13"/>
  <c r="J164" i="13" s="1"/>
  <c r="H164" i="13"/>
  <c r="G164" i="13"/>
  <c r="F164" i="13"/>
  <c r="E164" i="13"/>
  <c r="B164" i="13"/>
  <c r="I163" i="13"/>
  <c r="J163" i="13" s="1"/>
  <c r="H163" i="13"/>
  <c r="G163" i="13"/>
  <c r="F163" i="13"/>
  <c r="E163" i="13"/>
  <c r="B163" i="13"/>
  <c r="I162" i="13"/>
  <c r="J162" i="13" s="1"/>
  <c r="H162" i="13"/>
  <c r="G162" i="13"/>
  <c r="F162" i="13"/>
  <c r="E162" i="13"/>
  <c r="B162" i="13"/>
  <c r="I161" i="13"/>
  <c r="J161" i="13" s="1"/>
  <c r="H161" i="13"/>
  <c r="G161" i="13"/>
  <c r="F161" i="13"/>
  <c r="E161" i="13"/>
  <c r="B161" i="13"/>
  <c r="I160" i="13"/>
  <c r="J160" i="13" s="1"/>
  <c r="H160" i="13"/>
  <c r="G160" i="13"/>
  <c r="F160" i="13"/>
  <c r="E160" i="13"/>
  <c r="B160" i="13"/>
  <c r="I158" i="13"/>
  <c r="J158" i="13" s="1"/>
  <c r="H158" i="13"/>
  <c r="G158" i="13"/>
  <c r="F158" i="13"/>
  <c r="E158" i="13"/>
  <c r="B158" i="13"/>
  <c r="I157" i="13"/>
  <c r="J157" i="13" s="1"/>
  <c r="H157" i="13"/>
  <c r="G157" i="13"/>
  <c r="F157" i="13"/>
  <c r="E157" i="13"/>
  <c r="B157" i="13"/>
  <c r="I156" i="13"/>
  <c r="J156" i="13" s="1"/>
  <c r="H156" i="13"/>
  <c r="G156" i="13"/>
  <c r="F156" i="13"/>
  <c r="E156" i="13"/>
  <c r="B156" i="13"/>
  <c r="I155" i="13"/>
  <c r="J155" i="13" s="1"/>
  <c r="H155" i="13"/>
  <c r="G155" i="13"/>
  <c r="F155" i="13"/>
  <c r="E155" i="13"/>
  <c r="B155" i="13"/>
  <c r="I154" i="13"/>
  <c r="J154" i="13" s="1"/>
  <c r="H154" i="13"/>
  <c r="G154" i="13"/>
  <c r="F154" i="13"/>
  <c r="E154" i="13"/>
  <c r="B154" i="13"/>
  <c r="I153" i="13"/>
  <c r="J153" i="13" s="1"/>
  <c r="H153" i="13"/>
  <c r="G153" i="13"/>
  <c r="F153" i="13"/>
  <c r="E153" i="13"/>
  <c r="B153" i="13"/>
  <c r="I152" i="13"/>
  <c r="J152" i="13" s="1"/>
  <c r="H152" i="13"/>
  <c r="G152" i="13"/>
  <c r="F152" i="13"/>
  <c r="E152" i="13"/>
  <c r="B152" i="13"/>
  <c r="I151" i="13"/>
  <c r="J151" i="13" s="1"/>
  <c r="H151" i="13"/>
  <c r="G151" i="13"/>
  <c r="F151" i="13"/>
  <c r="E151" i="13"/>
  <c r="B151" i="13"/>
  <c r="I150" i="13"/>
  <c r="J150" i="13" s="1"/>
  <c r="H150" i="13"/>
  <c r="G150" i="13"/>
  <c r="F150" i="13"/>
  <c r="E150" i="13"/>
  <c r="B150" i="13"/>
  <c r="I149" i="13"/>
  <c r="J149" i="13" s="1"/>
  <c r="H149" i="13"/>
  <c r="G149" i="13"/>
  <c r="F149" i="13"/>
  <c r="E149" i="13"/>
  <c r="B149" i="13"/>
  <c r="I148" i="13"/>
  <c r="J148" i="13" s="1"/>
  <c r="H148" i="13"/>
  <c r="G148" i="13"/>
  <c r="F148" i="13"/>
  <c r="E148" i="13"/>
  <c r="B148" i="13"/>
  <c r="I147" i="13"/>
  <c r="J147" i="13" s="1"/>
  <c r="H147" i="13"/>
  <c r="G147" i="13"/>
  <c r="F147" i="13"/>
  <c r="E147" i="13"/>
  <c r="B147" i="13"/>
  <c r="I146" i="13"/>
  <c r="J146" i="13" s="1"/>
  <c r="H146" i="13"/>
  <c r="G146" i="13"/>
  <c r="F146" i="13"/>
  <c r="E146" i="13"/>
  <c r="B146" i="13"/>
  <c r="I145" i="13"/>
  <c r="J145" i="13" s="1"/>
  <c r="H145" i="13"/>
  <c r="G145" i="13"/>
  <c r="F145" i="13"/>
  <c r="E145" i="13"/>
  <c r="B145" i="13"/>
  <c r="I144" i="13"/>
  <c r="J144" i="13" s="1"/>
  <c r="H144" i="13"/>
  <c r="G144" i="13"/>
  <c r="F144" i="13"/>
  <c r="E144" i="13"/>
  <c r="B144" i="13"/>
  <c r="I143" i="13"/>
  <c r="J143" i="13" s="1"/>
  <c r="H143" i="13"/>
  <c r="G143" i="13"/>
  <c r="F143" i="13"/>
  <c r="E143" i="13"/>
  <c r="B143" i="13"/>
  <c r="I142" i="13"/>
  <c r="J142" i="13" s="1"/>
  <c r="H142" i="13"/>
  <c r="G142" i="13"/>
  <c r="F142" i="13"/>
  <c r="E142" i="13"/>
  <c r="B142" i="13"/>
  <c r="I141" i="13"/>
  <c r="J141" i="13" s="1"/>
  <c r="H141" i="13"/>
  <c r="G141" i="13"/>
  <c r="F141" i="13"/>
  <c r="E141" i="13"/>
  <c r="B141" i="13"/>
  <c r="I140" i="13"/>
  <c r="J140" i="13" s="1"/>
  <c r="H140" i="13"/>
  <c r="G140" i="13"/>
  <c r="F140" i="13"/>
  <c r="E140" i="13"/>
  <c r="B140" i="13"/>
  <c r="I139" i="13"/>
  <c r="J139" i="13" s="1"/>
  <c r="H139" i="13"/>
  <c r="G139" i="13"/>
  <c r="F139" i="13"/>
  <c r="E139" i="13"/>
  <c r="B139" i="13"/>
  <c r="I138" i="13"/>
  <c r="J138" i="13" s="1"/>
  <c r="H138" i="13"/>
  <c r="G138" i="13"/>
  <c r="F138" i="13"/>
  <c r="E138" i="13"/>
  <c r="B138" i="13"/>
  <c r="I137" i="13"/>
  <c r="J137" i="13" s="1"/>
  <c r="H137" i="13"/>
  <c r="G137" i="13"/>
  <c r="F137" i="13"/>
  <c r="E137" i="13"/>
  <c r="B137" i="13"/>
  <c r="I136" i="13"/>
  <c r="J136" i="13" s="1"/>
  <c r="H136" i="13"/>
  <c r="G136" i="13"/>
  <c r="F136" i="13"/>
  <c r="E136" i="13"/>
  <c r="B136" i="13"/>
  <c r="I135" i="13"/>
  <c r="J135" i="13" s="1"/>
  <c r="H135" i="13"/>
  <c r="G135" i="13"/>
  <c r="F135" i="13"/>
  <c r="E135" i="13"/>
  <c r="B135" i="13"/>
  <c r="I134" i="13"/>
  <c r="J134" i="13" s="1"/>
  <c r="H134" i="13"/>
  <c r="G134" i="13"/>
  <c r="F134" i="13"/>
  <c r="E134" i="13"/>
  <c r="B134" i="13"/>
  <c r="I133" i="13"/>
  <c r="J133" i="13" s="1"/>
  <c r="H133" i="13"/>
  <c r="G133" i="13"/>
  <c r="F133" i="13"/>
  <c r="E133" i="13"/>
  <c r="B133" i="13"/>
  <c r="J132" i="13"/>
  <c r="I132" i="13"/>
  <c r="H132" i="13"/>
  <c r="G132" i="13"/>
  <c r="F132" i="13"/>
  <c r="E132" i="13"/>
  <c r="B132" i="13"/>
  <c r="I131" i="13"/>
  <c r="J131" i="13" s="1"/>
  <c r="H131" i="13"/>
  <c r="G131" i="13"/>
  <c r="F131" i="13"/>
  <c r="E131" i="13"/>
  <c r="B131" i="13"/>
  <c r="I130" i="13"/>
  <c r="J130" i="13" s="1"/>
  <c r="H130" i="13"/>
  <c r="G130" i="13"/>
  <c r="F130" i="13"/>
  <c r="E130" i="13"/>
  <c r="B130" i="13"/>
  <c r="I129" i="13"/>
  <c r="J129" i="13" s="1"/>
  <c r="H129" i="13"/>
  <c r="G129" i="13"/>
  <c r="F129" i="13"/>
  <c r="E129" i="13"/>
  <c r="B129" i="13"/>
  <c r="J128" i="13"/>
  <c r="I128" i="13"/>
  <c r="H128" i="13"/>
  <c r="G128" i="13"/>
  <c r="F128" i="13"/>
  <c r="E128" i="13"/>
  <c r="B128" i="13"/>
  <c r="I127" i="13"/>
  <c r="J127" i="13" s="1"/>
  <c r="H127" i="13"/>
  <c r="G127" i="13"/>
  <c r="F127" i="13"/>
  <c r="E127" i="13"/>
  <c r="B127" i="13"/>
  <c r="I126" i="13"/>
  <c r="J126" i="13" s="1"/>
  <c r="H126" i="13"/>
  <c r="G126" i="13"/>
  <c r="F126" i="13"/>
  <c r="E126" i="13"/>
  <c r="B126" i="13"/>
  <c r="I125" i="13"/>
  <c r="J125" i="13" s="1"/>
  <c r="H125" i="13"/>
  <c r="G125" i="13"/>
  <c r="F125" i="13"/>
  <c r="E125" i="13"/>
  <c r="B125" i="13"/>
  <c r="I124" i="13"/>
  <c r="J124" i="13" s="1"/>
  <c r="H124" i="13"/>
  <c r="G124" i="13"/>
  <c r="F124" i="13"/>
  <c r="E124" i="13"/>
  <c r="B124" i="13"/>
  <c r="I123" i="13"/>
  <c r="J123" i="13" s="1"/>
  <c r="H123" i="13"/>
  <c r="G123" i="13"/>
  <c r="F123" i="13"/>
  <c r="E123" i="13"/>
  <c r="B123" i="13"/>
  <c r="I122" i="13"/>
  <c r="J122" i="13" s="1"/>
  <c r="H122" i="13"/>
  <c r="G122" i="13"/>
  <c r="F122" i="13"/>
  <c r="E122" i="13"/>
  <c r="B122" i="13"/>
  <c r="I121" i="13"/>
  <c r="J121" i="13" s="1"/>
  <c r="H121" i="13"/>
  <c r="G121" i="13"/>
  <c r="F121" i="13"/>
  <c r="E121" i="13"/>
  <c r="B121" i="13"/>
  <c r="I120" i="13"/>
  <c r="J120" i="13" s="1"/>
  <c r="H120" i="13"/>
  <c r="G120" i="13"/>
  <c r="F120" i="13"/>
  <c r="E120" i="13"/>
  <c r="B120" i="13"/>
  <c r="J119" i="13"/>
  <c r="I119" i="13"/>
  <c r="H119" i="13"/>
  <c r="G119" i="13"/>
  <c r="F119" i="13"/>
  <c r="E119" i="13"/>
  <c r="B119" i="13"/>
  <c r="I118" i="13"/>
  <c r="J118" i="13" s="1"/>
  <c r="H118" i="13"/>
  <c r="G118" i="13"/>
  <c r="F118" i="13"/>
  <c r="E118" i="13"/>
  <c r="B118" i="13"/>
  <c r="I117" i="13"/>
  <c r="J117" i="13" s="1"/>
  <c r="H117" i="13"/>
  <c r="G117" i="13"/>
  <c r="F117" i="13"/>
  <c r="E117" i="13"/>
  <c r="B117" i="13"/>
  <c r="I116" i="13"/>
  <c r="J116" i="13" s="1"/>
  <c r="H116" i="13"/>
  <c r="G116" i="13"/>
  <c r="F116" i="13"/>
  <c r="E116" i="13"/>
  <c r="B116" i="13"/>
  <c r="I115" i="13"/>
  <c r="J115" i="13" s="1"/>
  <c r="H115" i="13"/>
  <c r="G115" i="13"/>
  <c r="F115" i="13"/>
  <c r="E115" i="13"/>
  <c r="B115" i="13"/>
  <c r="I114" i="13"/>
  <c r="J114" i="13" s="1"/>
  <c r="H114" i="13"/>
  <c r="G114" i="13"/>
  <c r="F114" i="13"/>
  <c r="E114" i="13"/>
  <c r="B114" i="13"/>
  <c r="I113" i="13"/>
  <c r="J113" i="13" s="1"/>
  <c r="H113" i="13"/>
  <c r="G113" i="13"/>
  <c r="F113" i="13"/>
  <c r="E113" i="13"/>
  <c r="B113" i="13"/>
  <c r="I112" i="13"/>
  <c r="J112" i="13" s="1"/>
  <c r="H112" i="13"/>
  <c r="G112" i="13"/>
  <c r="F112" i="13"/>
  <c r="E112" i="13"/>
  <c r="B112" i="13"/>
  <c r="I111" i="13"/>
  <c r="J111" i="13" s="1"/>
  <c r="H111" i="13"/>
  <c r="G111" i="13"/>
  <c r="F111" i="13"/>
  <c r="E111" i="13"/>
  <c r="B111" i="13"/>
  <c r="I110" i="13"/>
  <c r="J110" i="13" s="1"/>
  <c r="H110" i="13"/>
  <c r="G110" i="13"/>
  <c r="F110" i="13"/>
  <c r="E110" i="13"/>
  <c r="B110" i="13"/>
  <c r="I109" i="13"/>
  <c r="J109" i="13" s="1"/>
  <c r="H109" i="13"/>
  <c r="G109" i="13"/>
  <c r="F109" i="13"/>
  <c r="E109" i="13"/>
  <c r="B109" i="13"/>
  <c r="I108" i="13"/>
  <c r="J108" i="13" s="1"/>
  <c r="H108" i="13"/>
  <c r="G108" i="13"/>
  <c r="F108" i="13"/>
  <c r="E108" i="13"/>
  <c r="B108" i="13"/>
  <c r="I105" i="13"/>
  <c r="J105" i="13" s="1"/>
  <c r="H105" i="13"/>
  <c r="G105" i="13"/>
  <c r="F105" i="13"/>
  <c r="E105" i="13"/>
  <c r="B105" i="13"/>
  <c r="I104" i="13"/>
  <c r="J104" i="13" s="1"/>
  <c r="H104" i="13"/>
  <c r="G104" i="13"/>
  <c r="F104" i="13"/>
  <c r="E104" i="13"/>
  <c r="B104" i="13"/>
  <c r="J103" i="13"/>
  <c r="I103" i="13"/>
  <c r="H103" i="13"/>
  <c r="G103" i="13"/>
  <c r="F103" i="13"/>
  <c r="E103" i="13"/>
  <c r="B103" i="13"/>
  <c r="I102" i="13"/>
  <c r="J102" i="13" s="1"/>
  <c r="H102" i="13"/>
  <c r="G102" i="13"/>
  <c r="F102" i="13"/>
  <c r="E102" i="13"/>
  <c r="B102" i="13"/>
  <c r="I101" i="13"/>
  <c r="J101" i="13" s="1"/>
  <c r="H101" i="13"/>
  <c r="G101" i="13"/>
  <c r="F101" i="13"/>
  <c r="E101" i="13"/>
  <c r="B101" i="13"/>
  <c r="I100" i="13"/>
  <c r="J100" i="13" s="1"/>
  <c r="H100" i="13"/>
  <c r="G100" i="13"/>
  <c r="F100" i="13"/>
  <c r="E100" i="13"/>
  <c r="B100" i="13"/>
  <c r="I99" i="13"/>
  <c r="J99" i="13" s="1"/>
  <c r="H99" i="13"/>
  <c r="G99" i="13"/>
  <c r="F99" i="13"/>
  <c r="E99" i="13"/>
  <c r="B99" i="13"/>
  <c r="I98" i="13"/>
  <c r="J98" i="13" s="1"/>
  <c r="H98" i="13"/>
  <c r="G98" i="13"/>
  <c r="F98" i="13"/>
  <c r="E98" i="13"/>
  <c r="B98" i="13"/>
  <c r="I97" i="13"/>
  <c r="J97" i="13" s="1"/>
  <c r="H97" i="13"/>
  <c r="G97" i="13"/>
  <c r="F97" i="13"/>
  <c r="E97" i="13"/>
  <c r="B97" i="13"/>
  <c r="I96" i="13"/>
  <c r="J96" i="13" s="1"/>
  <c r="H96" i="13"/>
  <c r="G96" i="13"/>
  <c r="F96" i="13"/>
  <c r="E96" i="13"/>
  <c r="B96" i="13"/>
  <c r="I95" i="13"/>
  <c r="J95" i="13" s="1"/>
  <c r="H95" i="13"/>
  <c r="G95" i="13"/>
  <c r="F95" i="13"/>
  <c r="E95" i="13"/>
  <c r="B95" i="13"/>
  <c r="J94" i="13"/>
  <c r="I94" i="13"/>
  <c r="H94" i="13"/>
  <c r="G94" i="13"/>
  <c r="F94" i="13"/>
  <c r="E94" i="13"/>
  <c r="B94" i="13"/>
  <c r="I93" i="13"/>
  <c r="J93" i="13" s="1"/>
  <c r="H93" i="13"/>
  <c r="G93" i="13"/>
  <c r="F93" i="13"/>
  <c r="E93" i="13"/>
  <c r="B93" i="13"/>
  <c r="I92" i="13"/>
  <c r="J92" i="13" s="1"/>
  <c r="H92" i="13"/>
  <c r="G92" i="13"/>
  <c r="F92" i="13"/>
  <c r="E92" i="13"/>
  <c r="B92" i="13"/>
  <c r="I91" i="13"/>
  <c r="J91" i="13" s="1"/>
  <c r="H91" i="13"/>
  <c r="G91" i="13"/>
  <c r="F91" i="13"/>
  <c r="E91" i="13"/>
  <c r="B91" i="13"/>
  <c r="I90" i="13"/>
  <c r="J90" i="13" s="1"/>
  <c r="H90" i="13"/>
  <c r="G90" i="13"/>
  <c r="F90" i="13"/>
  <c r="E90" i="13"/>
  <c r="B90" i="13"/>
  <c r="I89" i="13"/>
  <c r="J89" i="13" s="1"/>
  <c r="H89" i="13"/>
  <c r="G89" i="13"/>
  <c r="F89" i="13"/>
  <c r="E89" i="13"/>
  <c r="B89" i="13"/>
  <c r="I88" i="13"/>
  <c r="J88" i="13" s="1"/>
  <c r="H88" i="13"/>
  <c r="G88" i="13"/>
  <c r="F88" i="13"/>
  <c r="E88" i="13"/>
  <c r="B88" i="13"/>
  <c r="I87" i="13"/>
  <c r="J87" i="13" s="1"/>
  <c r="H87" i="13"/>
  <c r="G87" i="13"/>
  <c r="F87" i="13"/>
  <c r="E87" i="13"/>
  <c r="B87" i="13"/>
  <c r="I86" i="13"/>
  <c r="J86" i="13" s="1"/>
  <c r="H86" i="13"/>
  <c r="G86" i="13"/>
  <c r="F86" i="13"/>
  <c r="E86" i="13"/>
  <c r="B86" i="13"/>
  <c r="I85" i="13"/>
  <c r="J85" i="13" s="1"/>
  <c r="H85" i="13"/>
  <c r="G85" i="13"/>
  <c r="F85" i="13"/>
  <c r="E85" i="13"/>
  <c r="B85" i="13"/>
  <c r="I84" i="13"/>
  <c r="J84" i="13" s="1"/>
  <c r="H84" i="13"/>
  <c r="G84" i="13"/>
  <c r="F84" i="13"/>
  <c r="E84" i="13"/>
  <c r="B84" i="13"/>
  <c r="I83" i="13"/>
  <c r="J83" i="13" s="1"/>
  <c r="H83" i="13"/>
  <c r="G83" i="13"/>
  <c r="F83" i="13"/>
  <c r="E83" i="13"/>
  <c r="B83" i="13"/>
  <c r="I82" i="13"/>
  <c r="J82" i="13" s="1"/>
  <c r="H82" i="13"/>
  <c r="G82" i="13"/>
  <c r="F82" i="13"/>
  <c r="E82" i="13"/>
  <c r="B82" i="13"/>
  <c r="I81" i="13"/>
  <c r="J81" i="13" s="1"/>
  <c r="H81" i="13"/>
  <c r="G81" i="13"/>
  <c r="F81" i="13"/>
  <c r="E81" i="13"/>
  <c r="B81" i="13"/>
  <c r="I80" i="13"/>
  <c r="J80" i="13" s="1"/>
  <c r="H80" i="13"/>
  <c r="G80" i="13"/>
  <c r="F80" i="13"/>
  <c r="E80" i="13"/>
  <c r="B80" i="13"/>
  <c r="J79" i="13"/>
  <c r="I79" i="13"/>
  <c r="H79" i="13"/>
  <c r="G79" i="13"/>
  <c r="F79" i="13"/>
  <c r="E79" i="13"/>
  <c r="B79" i="13"/>
  <c r="I78" i="13"/>
  <c r="J78" i="13" s="1"/>
  <c r="H78" i="13"/>
  <c r="G78" i="13"/>
  <c r="F78" i="13"/>
  <c r="E78" i="13"/>
  <c r="B78" i="13"/>
  <c r="I77" i="13"/>
  <c r="J77" i="13" s="1"/>
  <c r="H77" i="13"/>
  <c r="G77" i="13"/>
  <c r="F77" i="13"/>
  <c r="E77" i="13"/>
  <c r="B77" i="13"/>
  <c r="J76" i="13"/>
  <c r="I76" i="13"/>
  <c r="H76" i="13"/>
  <c r="G76" i="13"/>
  <c r="F76" i="13"/>
  <c r="E76" i="13"/>
  <c r="B76" i="13"/>
  <c r="I75" i="13"/>
  <c r="J75" i="13" s="1"/>
  <c r="H75" i="13"/>
  <c r="G75" i="13"/>
  <c r="F75" i="13"/>
  <c r="E75" i="13"/>
  <c r="B75" i="13"/>
  <c r="I74" i="13"/>
  <c r="J74" i="13" s="1"/>
  <c r="H74" i="13"/>
  <c r="G74" i="13"/>
  <c r="F74" i="13"/>
  <c r="E74" i="13"/>
  <c r="B74" i="13"/>
  <c r="I73" i="13"/>
  <c r="J73" i="13" s="1"/>
  <c r="H73" i="13"/>
  <c r="G73" i="13"/>
  <c r="F73" i="13"/>
  <c r="E73" i="13"/>
  <c r="B73" i="13"/>
  <c r="I72" i="13"/>
  <c r="J72" i="13" s="1"/>
  <c r="H72" i="13"/>
  <c r="G72" i="13"/>
  <c r="F72" i="13"/>
  <c r="E72" i="13"/>
  <c r="B72" i="13"/>
  <c r="I71" i="13"/>
  <c r="J71" i="13" s="1"/>
  <c r="H71" i="13"/>
  <c r="G71" i="13"/>
  <c r="F71" i="13"/>
  <c r="E71" i="13"/>
  <c r="B71" i="13"/>
  <c r="J70" i="13"/>
  <c r="I70" i="13"/>
  <c r="H70" i="13"/>
  <c r="G70" i="13"/>
  <c r="F70" i="13"/>
  <c r="E70" i="13"/>
  <c r="B70" i="13"/>
  <c r="I69" i="13"/>
  <c r="J69" i="13" s="1"/>
  <c r="H69" i="13"/>
  <c r="G69" i="13"/>
  <c r="F69" i="13"/>
  <c r="E69" i="13"/>
  <c r="B69" i="13"/>
  <c r="I68" i="13"/>
  <c r="J68" i="13" s="1"/>
  <c r="H68" i="13"/>
  <c r="G68" i="13"/>
  <c r="F68" i="13"/>
  <c r="E68" i="13"/>
  <c r="B68" i="13"/>
  <c r="I67" i="13"/>
  <c r="J67" i="13" s="1"/>
  <c r="H67" i="13"/>
  <c r="G67" i="13"/>
  <c r="F67" i="13"/>
  <c r="E67" i="13"/>
  <c r="B67" i="13"/>
  <c r="J66" i="13"/>
  <c r="I66" i="13"/>
  <c r="H66" i="13"/>
  <c r="G66" i="13"/>
  <c r="F66" i="13"/>
  <c r="E66" i="13"/>
  <c r="B66" i="13"/>
  <c r="I65" i="13"/>
  <c r="J65" i="13" s="1"/>
  <c r="H65" i="13"/>
  <c r="G65" i="13"/>
  <c r="F65" i="13"/>
  <c r="E65" i="13"/>
  <c r="B65" i="13"/>
  <c r="I64" i="13"/>
  <c r="J64" i="13" s="1"/>
  <c r="H64" i="13"/>
  <c r="G64" i="13"/>
  <c r="F64" i="13"/>
  <c r="E64" i="13"/>
  <c r="B64" i="13"/>
  <c r="I63" i="13"/>
  <c r="J63" i="13" s="1"/>
  <c r="H63" i="13"/>
  <c r="G63" i="13"/>
  <c r="F63" i="13"/>
  <c r="E63" i="13"/>
  <c r="B63" i="13"/>
  <c r="I62" i="13"/>
  <c r="J62" i="13" s="1"/>
  <c r="H62" i="13"/>
  <c r="G62" i="13"/>
  <c r="F62" i="13"/>
  <c r="E62" i="13"/>
  <c r="B62" i="13"/>
  <c r="I61" i="13"/>
  <c r="J61" i="13" s="1"/>
  <c r="H61" i="13"/>
  <c r="G61" i="13"/>
  <c r="F61" i="13"/>
  <c r="E61" i="13"/>
  <c r="B61" i="13"/>
  <c r="I60" i="13"/>
  <c r="J60" i="13" s="1"/>
  <c r="H60" i="13"/>
  <c r="G60" i="13"/>
  <c r="F60" i="13"/>
  <c r="E60" i="13"/>
  <c r="B60" i="13"/>
  <c r="I59" i="13"/>
  <c r="J59" i="13" s="1"/>
  <c r="H59" i="13"/>
  <c r="G59" i="13"/>
  <c r="F59" i="13"/>
  <c r="E59" i="13"/>
  <c r="B59" i="13"/>
  <c r="I58" i="13"/>
  <c r="J58" i="13" s="1"/>
  <c r="H58" i="13"/>
  <c r="G58" i="13"/>
  <c r="F58" i="13"/>
  <c r="E58" i="13"/>
  <c r="B58" i="13"/>
  <c r="I57" i="13"/>
  <c r="J57" i="13" s="1"/>
  <c r="H57" i="13"/>
  <c r="G57" i="13"/>
  <c r="F57" i="13"/>
  <c r="E57" i="13"/>
  <c r="B57" i="13"/>
  <c r="I56" i="13"/>
  <c r="J56" i="13" s="1"/>
  <c r="H56" i="13"/>
  <c r="G56" i="13"/>
  <c r="F56" i="13"/>
  <c r="E56" i="13"/>
  <c r="B56" i="13"/>
  <c r="I55" i="13"/>
  <c r="J55" i="13" s="1"/>
  <c r="H55" i="13"/>
  <c r="G55" i="13"/>
  <c r="F55" i="13"/>
  <c r="E55" i="13"/>
  <c r="B55" i="13"/>
  <c r="I54" i="13"/>
  <c r="J54" i="13" s="1"/>
  <c r="H54" i="13"/>
  <c r="G54" i="13"/>
  <c r="F54" i="13"/>
  <c r="E54" i="13"/>
  <c r="B54" i="13"/>
  <c r="I53" i="13"/>
  <c r="J53" i="13" s="1"/>
  <c r="H53" i="13"/>
  <c r="G53" i="13"/>
  <c r="F53" i="13"/>
  <c r="E53" i="13"/>
  <c r="B53" i="13"/>
  <c r="I52" i="13"/>
  <c r="J52" i="13" s="1"/>
  <c r="H52" i="13"/>
  <c r="G52" i="13"/>
  <c r="F52" i="13"/>
  <c r="E52" i="13"/>
  <c r="B52" i="13"/>
  <c r="I51" i="13"/>
  <c r="J51" i="13" s="1"/>
  <c r="H51" i="13"/>
  <c r="G51" i="13"/>
  <c r="F51" i="13"/>
  <c r="E51" i="13"/>
  <c r="B51" i="13"/>
  <c r="I50" i="13"/>
  <c r="J50" i="13" s="1"/>
  <c r="H50" i="13"/>
  <c r="G50" i="13"/>
  <c r="F50" i="13"/>
  <c r="E50" i="13"/>
  <c r="B50" i="13"/>
  <c r="I49" i="13"/>
  <c r="J49" i="13" s="1"/>
  <c r="H49" i="13"/>
  <c r="G49" i="13"/>
  <c r="F49" i="13"/>
  <c r="E49" i="13"/>
  <c r="B49" i="13"/>
  <c r="I48" i="13"/>
  <c r="J48" i="13" s="1"/>
  <c r="H48" i="13"/>
  <c r="G48" i="13"/>
  <c r="F48" i="13"/>
  <c r="E48" i="13"/>
  <c r="B48" i="13"/>
  <c r="I47" i="13"/>
  <c r="J47" i="13" s="1"/>
  <c r="H47" i="13"/>
  <c r="G47" i="13"/>
  <c r="F47" i="13"/>
  <c r="E47" i="13"/>
  <c r="B47" i="13"/>
  <c r="I46" i="13"/>
  <c r="J46" i="13" s="1"/>
  <c r="H46" i="13"/>
  <c r="G46" i="13"/>
  <c r="F46" i="13"/>
  <c r="E46" i="13"/>
  <c r="B46" i="13"/>
  <c r="I45" i="13"/>
  <c r="J45" i="13" s="1"/>
  <c r="H45" i="13"/>
  <c r="G45" i="13"/>
  <c r="F45" i="13"/>
  <c r="E45" i="13"/>
  <c r="B45" i="13"/>
  <c r="I44" i="13"/>
  <c r="J44" i="13" s="1"/>
  <c r="H44" i="13"/>
  <c r="G44" i="13"/>
  <c r="F44" i="13"/>
  <c r="E44" i="13"/>
  <c r="B44" i="13"/>
  <c r="J43" i="13"/>
  <c r="I43" i="13"/>
  <c r="H43" i="13"/>
  <c r="G43" i="13"/>
  <c r="F43" i="13"/>
  <c r="E43" i="13"/>
  <c r="B43" i="13"/>
  <c r="J42" i="13"/>
  <c r="I42" i="13"/>
  <c r="H42" i="13"/>
  <c r="G42" i="13"/>
  <c r="F42" i="13"/>
  <c r="E42" i="13"/>
  <c r="B42" i="13"/>
  <c r="I41" i="13"/>
  <c r="J41" i="13" s="1"/>
  <c r="H41" i="13"/>
  <c r="G41" i="13"/>
  <c r="F41" i="13"/>
  <c r="E41" i="13"/>
  <c r="B41" i="13"/>
  <c r="I40" i="13"/>
  <c r="J40" i="13" s="1"/>
  <c r="H40" i="13"/>
  <c r="G40" i="13"/>
  <c r="F40" i="13"/>
  <c r="E40" i="13"/>
  <c r="B40" i="13"/>
  <c r="I39" i="13"/>
  <c r="J39" i="13" s="1"/>
  <c r="H39" i="13"/>
  <c r="G39" i="13"/>
  <c r="F39" i="13"/>
  <c r="E39" i="13"/>
  <c r="B39" i="13"/>
  <c r="I38" i="13"/>
  <c r="J38" i="13" s="1"/>
  <c r="H38" i="13"/>
  <c r="G38" i="13"/>
  <c r="F38" i="13"/>
  <c r="E38" i="13"/>
  <c r="B38" i="13"/>
  <c r="I37" i="13"/>
  <c r="J37" i="13" s="1"/>
  <c r="H37" i="13"/>
  <c r="G37" i="13"/>
  <c r="F37" i="13"/>
  <c r="E37" i="13"/>
  <c r="B37" i="13"/>
  <c r="I36" i="13"/>
  <c r="J36" i="13" s="1"/>
  <c r="H36" i="13"/>
  <c r="G36" i="13"/>
  <c r="F36" i="13"/>
  <c r="E36" i="13"/>
  <c r="B36" i="13"/>
  <c r="I34" i="13"/>
  <c r="J34" i="13" s="1"/>
  <c r="H34" i="13"/>
  <c r="G34" i="13"/>
  <c r="F34" i="13"/>
  <c r="E34" i="13"/>
  <c r="B34" i="13"/>
  <c r="J33" i="13"/>
  <c r="I33" i="13"/>
  <c r="H33" i="13"/>
  <c r="G33" i="13"/>
  <c r="F33" i="13"/>
  <c r="E33" i="13"/>
  <c r="B33" i="13"/>
  <c r="I32" i="13"/>
  <c r="J32" i="13" s="1"/>
  <c r="H32" i="13"/>
  <c r="G32" i="13"/>
  <c r="F32" i="13"/>
  <c r="E32" i="13"/>
  <c r="B32" i="13"/>
  <c r="I31" i="13"/>
  <c r="J31" i="13" s="1"/>
  <c r="H31" i="13"/>
  <c r="G31" i="13"/>
  <c r="F31" i="13"/>
  <c r="E31" i="13"/>
  <c r="B31" i="13"/>
  <c r="I30" i="13"/>
  <c r="J30" i="13" s="1"/>
  <c r="H30" i="13"/>
  <c r="G30" i="13"/>
  <c r="F30" i="13"/>
  <c r="E30" i="13"/>
  <c r="B30" i="13"/>
  <c r="I29" i="13"/>
  <c r="J29" i="13" s="1"/>
  <c r="H29" i="13"/>
  <c r="G29" i="13"/>
  <c r="F29" i="13"/>
  <c r="E29" i="13"/>
  <c r="B29" i="13"/>
  <c r="I28" i="13"/>
  <c r="J28" i="13" s="1"/>
  <c r="H28" i="13"/>
  <c r="G28" i="13"/>
  <c r="F28" i="13"/>
  <c r="E28" i="13"/>
  <c r="B28" i="13"/>
  <c r="I27" i="13"/>
  <c r="J27" i="13" s="1"/>
  <c r="H27" i="13"/>
  <c r="G27" i="13"/>
  <c r="F27" i="13"/>
  <c r="E27" i="13"/>
  <c r="B27" i="13"/>
  <c r="I26" i="13"/>
  <c r="J26" i="13" s="1"/>
  <c r="H26" i="13"/>
  <c r="G26" i="13"/>
  <c r="F26" i="13"/>
  <c r="E26" i="13"/>
  <c r="B26" i="13"/>
  <c r="I25" i="13"/>
  <c r="J25" i="13" s="1"/>
  <c r="H25" i="13"/>
  <c r="G25" i="13"/>
  <c r="F25" i="13"/>
  <c r="E25" i="13"/>
  <c r="B25" i="13"/>
  <c r="I24" i="13"/>
  <c r="J24" i="13" s="1"/>
  <c r="H24" i="13"/>
  <c r="G24" i="13"/>
  <c r="F24" i="13"/>
  <c r="E24" i="13"/>
  <c r="B24" i="13"/>
  <c r="I23" i="13"/>
  <c r="J23" i="13" s="1"/>
  <c r="H23" i="13"/>
  <c r="G23" i="13"/>
  <c r="F23" i="13"/>
  <c r="E23" i="13"/>
  <c r="B23" i="13"/>
  <c r="I22" i="13"/>
  <c r="J22" i="13" s="1"/>
  <c r="H22" i="13"/>
  <c r="G22" i="13"/>
  <c r="F22" i="13"/>
  <c r="E22" i="13"/>
  <c r="B22" i="13"/>
  <c r="I21" i="13"/>
  <c r="J21" i="13" s="1"/>
  <c r="H21" i="13"/>
  <c r="G21" i="13"/>
  <c r="F21" i="13"/>
  <c r="E21" i="13"/>
  <c r="B21" i="13"/>
  <c r="I20" i="13"/>
  <c r="J20" i="13" s="1"/>
  <c r="H20" i="13"/>
  <c r="G20" i="13"/>
  <c r="F20" i="13"/>
  <c r="E20" i="13"/>
  <c r="B20" i="13"/>
  <c r="I19" i="13"/>
  <c r="J19" i="13" s="1"/>
  <c r="H19" i="13"/>
  <c r="G19" i="13"/>
  <c r="F19" i="13"/>
  <c r="E19" i="13"/>
  <c r="B19" i="13"/>
  <c r="I18" i="13"/>
  <c r="J18" i="13" s="1"/>
  <c r="H18" i="13"/>
  <c r="G18" i="13"/>
  <c r="F18" i="13"/>
  <c r="E18" i="13"/>
  <c r="B18" i="13"/>
  <c r="I17" i="13"/>
  <c r="J17" i="13" s="1"/>
  <c r="H17" i="13"/>
  <c r="G17" i="13"/>
  <c r="F17" i="13"/>
  <c r="E17" i="13"/>
  <c r="B17" i="13"/>
  <c r="I16" i="13"/>
  <c r="J16" i="13" s="1"/>
  <c r="H16" i="13"/>
  <c r="G16" i="13"/>
  <c r="F16" i="13"/>
  <c r="E16" i="13"/>
  <c r="B16" i="13"/>
  <c r="I15" i="13"/>
  <c r="J15" i="13" s="1"/>
  <c r="H15" i="13"/>
  <c r="G15" i="13"/>
  <c r="F15" i="13"/>
  <c r="E15" i="13"/>
  <c r="B15" i="13"/>
  <c r="I14" i="13"/>
  <c r="J14" i="13" s="1"/>
  <c r="H14" i="13"/>
  <c r="G14" i="13"/>
  <c r="F14" i="13"/>
  <c r="E14" i="13"/>
  <c r="B14" i="13"/>
  <c r="I13" i="13"/>
  <c r="J13" i="13" s="1"/>
  <c r="H13" i="13"/>
  <c r="G13" i="13"/>
  <c r="F13" i="13"/>
  <c r="E13" i="13"/>
  <c r="B13" i="13"/>
  <c r="I12" i="13"/>
  <c r="J12" i="13" s="1"/>
  <c r="H12" i="13"/>
  <c r="G12" i="13"/>
  <c r="F12" i="13"/>
  <c r="E12" i="13"/>
  <c r="B12" i="13"/>
  <c r="I11" i="13"/>
  <c r="J11" i="13" s="1"/>
  <c r="H11" i="13"/>
  <c r="G11" i="13"/>
  <c r="F11" i="13"/>
  <c r="E11" i="13"/>
  <c r="B11" i="13"/>
  <c r="I10" i="13"/>
  <c r="J10" i="13" s="1"/>
  <c r="H10" i="13"/>
  <c r="G10" i="13"/>
  <c r="F10" i="13"/>
  <c r="E10" i="13"/>
  <c r="B10" i="13"/>
  <c r="I9" i="13"/>
  <c r="J9" i="13" s="1"/>
  <c r="H9" i="13"/>
  <c r="G9" i="13"/>
  <c r="F9" i="13"/>
  <c r="E9" i="13"/>
  <c r="B9" i="13"/>
  <c r="I7" i="13"/>
  <c r="J7" i="13" s="1"/>
  <c r="H7" i="13"/>
  <c r="G7" i="13"/>
  <c r="F7" i="13"/>
  <c r="E7" i="13"/>
  <c r="B7" i="13"/>
  <c r="I6" i="13"/>
  <c r="J6" i="13" s="1"/>
  <c r="H6" i="13"/>
  <c r="G6" i="13"/>
  <c r="F6" i="13"/>
  <c r="E6" i="13"/>
  <c r="B6" i="13"/>
  <c r="I5" i="13"/>
  <c r="J5" i="13" s="1"/>
  <c r="H5" i="13"/>
  <c r="G5" i="13"/>
  <c r="F5" i="13"/>
  <c r="E5" i="13"/>
  <c r="B5" i="13"/>
  <c r="I4" i="13"/>
  <c r="J4" i="13" s="1"/>
  <c r="H4" i="13"/>
  <c r="G4" i="13"/>
  <c r="F4" i="13"/>
  <c r="E4" i="13"/>
  <c r="B4" i="13"/>
  <c r="I3" i="13"/>
  <c r="J3" i="13" s="1"/>
  <c r="H3" i="13"/>
  <c r="G3" i="13"/>
  <c r="F3" i="13"/>
  <c r="E3" i="13"/>
  <c r="B3" i="13"/>
  <c r="I2" i="13"/>
  <c r="J2" i="13" s="1"/>
  <c r="H2" i="13"/>
  <c r="G2" i="13"/>
  <c r="F2" i="13"/>
  <c r="E2" i="13"/>
  <c r="B2" i="13"/>
  <c r="I282" i="13"/>
  <c r="J282" i="13" s="1"/>
  <c r="H282" i="13"/>
  <c r="G282" i="13"/>
  <c r="F282" i="13"/>
  <c r="E282" i="13"/>
  <c r="B282" i="13"/>
  <c r="I227" i="13"/>
  <c r="J227" i="13" s="1"/>
  <c r="H227" i="13"/>
  <c r="G227" i="13"/>
  <c r="F227" i="13"/>
  <c r="E227" i="13"/>
  <c r="B227" i="13"/>
  <c r="I201" i="13"/>
  <c r="J201" i="13" s="1"/>
  <c r="H201" i="13"/>
  <c r="G201" i="13"/>
  <c r="F201" i="13"/>
  <c r="E201" i="13"/>
  <c r="B201" i="13"/>
  <c r="I8" i="13"/>
  <c r="J8" i="13" s="1"/>
  <c r="H8" i="13"/>
  <c r="G8" i="13"/>
  <c r="F8" i="13"/>
  <c r="E8" i="13"/>
  <c r="B8" i="13"/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" i="1"/>
  <c r="I270" i="10" l="1"/>
  <c r="J270" i="10" s="1"/>
  <c r="H270" i="10"/>
  <c r="G270" i="10"/>
  <c r="F270" i="10"/>
  <c r="E270" i="10"/>
  <c r="B270" i="10"/>
  <c r="I273" i="10"/>
  <c r="J273" i="10" s="1"/>
  <c r="H273" i="10"/>
  <c r="G273" i="10"/>
  <c r="F273" i="10"/>
  <c r="E273" i="10"/>
  <c r="B273" i="10"/>
  <c r="I277" i="10"/>
  <c r="J277" i="10" s="1"/>
  <c r="H277" i="10"/>
  <c r="G277" i="10"/>
  <c r="F277" i="10"/>
  <c r="E277" i="10"/>
  <c r="B277" i="10"/>
  <c r="I278" i="10"/>
  <c r="J278" i="10" s="1"/>
  <c r="H278" i="10"/>
  <c r="G278" i="10"/>
  <c r="F278" i="10"/>
  <c r="E278" i="10"/>
  <c r="B278" i="10"/>
  <c r="I271" i="10"/>
  <c r="J271" i="10" s="1"/>
  <c r="H271" i="10"/>
  <c r="G271" i="10"/>
  <c r="F271" i="10"/>
  <c r="E271" i="10"/>
  <c r="B271" i="10"/>
  <c r="I272" i="10"/>
  <c r="J272" i="10" s="1"/>
  <c r="H272" i="10"/>
  <c r="G272" i="10"/>
  <c r="F272" i="10"/>
  <c r="E272" i="10"/>
  <c r="B272" i="10"/>
  <c r="I274" i="10"/>
  <c r="J274" i="10" s="1"/>
  <c r="H274" i="10"/>
  <c r="G274" i="10"/>
  <c r="F274" i="10"/>
  <c r="E274" i="10"/>
  <c r="B274" i="10"/>
  <c r="I275" i="10"/>
  <c r="J275" i="10" s="1"/>
  <c r="H275" i="10"/>
  <c r="G275" i="10"/>
  <c r="F275" i="10"/>
  <c r="E275" i="10"/>
  <c r="B275" i="10"/>
  <c r="I276" i="10"/>
  <c r="J276" i="10" s="1"/>
  <c r="H276" i="10"/>
  <c r="G276" i="10"/>
  <c r="F276" i="10"/>
  <c r="E276" i="10"/>
  <c r="B276" i="10"/>
  <c r="I282" i="10"/>
  <c r="J282" i="10" s="1"/>
  <c r="H282" i="10"/>
  <c r="G282" i="10"/>
  <c r="F282" i="10"/>
  <c r="E282" i="10"/>
  <c r="B282" i="10"/>
  <c r="I281" i="10"/>
  <c r="J281" i="10" s="1"/>
  <c r="H281" i="10"/>
  <c r="G281" i="10"/>
  <c r="F281" i="10"/>
  <c r="E281" i="10"/>
  <c r="B281" i="10"/>
  <c r="I280" i="10"/>
  <c r="J280" i="10" s="1"/>
  <c r="H280" i="10"/>
  <c r="G280" i="10"/>
  <c r="F280" i="10"/>
  <c r="E280" i="10"/>
  <c r="B280" i="10"/>
  <c r="I279" i="10"/>
  <c r="J279" i="10" s="1"/>
  <c r="H279" i="10"/>
  <c r="G279" i="10"/>
  <c r="F279" i="10"/>
  <c r="E279" i="10"/>
  <c r="B279" i="10"/>
  <c r="I221" i="10"/>
  <c r="J221" i="10" s="1"/>
  <c r="H221" i="10"/>
  <c r="G221" i="10"/>
  <c r="F221" i="10"/>
  <c r="E221" i="10"/>
  <c r="B221" i="10"/>
  <c r="I213" i="10"/>
  <c r="J213" i="10" s="1"/>
  <c r="H213" i="10"/>
  <c r="G213" i="10"/>
  <c r="F213" i="10"/>
  <c r="E213" i="10"/>
  <c r="B213" i="10"/>
  <c r="I214" i="10"/>
  <c r="J214" i="10" s="1"/>
  <c r="H214" i="10"/>
  <c r="G214" i="10"/>
  <c r="F214" i="10"/>
  <c r="E214" i="10"/>
  <c r="B214" i="10"/>
  <c r="I212" i="10"/>
  <c r="J212" i="10" s="1"/>
  <c r="H212" i="10"/>
  <c r="G212" i="10"/>
  <c r="F212" i="10"/>
  <c r="E212" i="10"/>
  <c r="B212" i="10"/>
  <c r="I211" i="10"/>
  <c r="J211" i="10" s="1"/>
  <c r="H211" i="10"/>
  <c r="G211" i="10"/>
  <c r="F211" i="10"/>
  <c r="E211" i="10"/>
  <c r="B211" i="10"/>
  <c r="I210" i="10"/>
  <c r="J210" i="10" s="1"/>
  <c r="H210" i="10"/>
  <c r="G210" i="10"/>
  <c r="F210" i="10"/>
  <c r="E210" i="10"/>
  <c r="B210" i="10"/>
  <c r="I209" i="10"/>
  <c r="J209" i="10" s="1"/>
  <c r="H209" i="10"/>
  <c r="G209" i="10"/>
  <c r="F209" i="10"/>
  <c r="E209" i="10"/>
  <c r="B209" i="10"/>
  <c r="I266" i="10"/>
  <c r="J266" i="10" s="1"/>
  <c r="H266" i="10"/>
  <c r="G266" i="10"/>
  <c r="F266" i="10"/>
  <c r="E266" i="10"/>
  <c r="B266" i="10"/>
  <c r="I108" i="10"/>
  <c r="J108" i="10" s="1"/>
  <c r="H108" i="10"/>
  <c r="G108" i="10"/>
  <c r="F108" i="10"/>
  <c r="E108" i="10"/>
  <c r="B108" i="10"/>
  <c r="I248" i="10"/>
  <c r="J248" i="10" s="1"/>
  <c r="H248" i="10"/>
  <c r="G248" i="10"/>
  <c r="F248" i="10"/>
  <c r="E248" i="10"/>
  <c r="B248" i="10"/>
  <c r="I247" i="10"/>
  <c r="J247" i="10" s="1"/>
  <c r="H247" i="10"/>
  <c r="G247" i="10"/>
  <c r="F247" i="10"/>
  <c r="E247" i="10"/>
  <c r="B247" i="10"/>
  <c r="I233" i="10"/>
  <c r="J233" i="10" s="1"/>
  <c r="H233" i="10"/>
  <c r="G233" i="10"/>
  <c r="F233" i="10"/>
  <c r="E233" i="10"/>
  <c r="B233" i="10"/>
  <c r="I246" i="10"/>
  <c r="J246" i="10" s="1"/>
  <c r="H246" i="10"/>
  <c r="G246" i="10"/>
  <c r="F246" i="10"/>
  <c r="E246" i="10"/>
  <c r="B246" i="10"/>
  <c r="I222" i="10"/>
  <c r="J222" i="10" s="1"/>
  <c r="H222" i="10"/>
  <c r="G222" i="10"/>
  <c r="F222" i="10"/>
  <c r="E222" i="10"/>
  <c r="B222" i="10"/>
  <c r="I203" i="10"/>
  <c r="J203" i="10" s="1"/>
  <c r="H203" i="10"/>
  <c r="G203" i="10"/>
  <c r="F203" i="10"/>
  <c r="E203" i="10"/>
  <c r="B203" i="10"/>
  <c r="I202" i="10"/>
  <c r="J202" i="10" s="1"/>
  <c r="H202" i="10"/>
  <c r="G202" i="10"/>
  <c r="F202" i="10"/>
  <c r="E202" i="10"/>
  <c r="B202" i="10"/>
  <c r="I251" i="10"/>
  <c r="J251" i="10" s="1"/>
  <c r="H251" i="10"/>
  <c r="G251" i="10"/>
  <c r="F251" i="10"/>
  <c r="E251" i="10"/>
  <c r="B251" i="10"/>
  <c r="I8" i="10"/>
  <c r="J8" i="10" s="1"/>
  <c r="H8" i="10"/>
  <c r="G8" i="10"/>
  <c r="F8" i="10"/>
  <c r="E8" i="10"/>
  <c r="B8" i="10"/>
  <c r="I9" i="10"/>
  <c r="J9" i="10" s="1"/>
  <c r="H9" i="10"/>
  <c r="G9" i="10"/>
  <c r="F9" i="10"/>
  <c r="E9" i="10"/>
  <c r="B9" i="10"/>
  <c r="I7" i="10"/>
  <c r="J7" i="10" s="1"/>
  <c r="H7" i="10"/>
  <c r="G7" i="10"/>
  <c r="F7" i="10"/>
  <c r="E7" i="10"/>
  <c r="B7" i="10"/>
  <c r="I95" i="10"/>
  <c r="J95" i="10" s="1"/>
  <c r="H95" i="10"/>
  <c r="G95" i="10"/>
  <c r="F95" i="10"/>
  <c r="E95" i="10"/>
  <c r="B95" i="10"/>
  <c r="I6" i="10"/>
  <c r="J6" i="10" s="1"/>
  <c r="H6" i="10"/>
  <c r="G6" i="10"/>
  <c r="F6" i="10"/>
  <c r="E6" i="10"/>
  <c r="B6" i="10"/>
  <c r="I242" i="10"/>
  <c r="J242" i="10" s="1"/>
  <c r="H242" i="10"/>
  <c r="G242" i="10"/>
  <c r="F242" i="10"/>
  <c r="E242" i="10"/>
  <c r="B242" i="10"/>
  <c r="I96" i="10"/>
  <c r="J96" i="10" s="1"/>
  <c r="H96" i="10"/>
  <c r="G96" i="10"/>
  <c r="F96" i="10"/>
  <c r="E96" i="10"/>
  <c r="B96" i="10"/>
  <c r="I253" i="10"/>
  <c r="J253" i="10" s="1"/>
  <c r="H253" i="10"/>
  <c r="G253" i="10"/>
  <c r="F253" i="10"/>
  <c r="E253" i="10"/>
  <c r="B253" i="10"/>
  <c r="I181" i="10"/>
  <c r="J181" i="10" s="1"/>
  <c r="H181" i="10"/>
  <c r="G181" i="10"/>
  <c r="F181" i="10"/>
  <c r="E181" i="10"/>
  <c r="B181" i="10"/>
  <c r="I197" i="10"/>
  <c r="J197" i="10" s="1"/>
  <c r="H197" i="10"/>
  <c r="G197" i="10"/>
  <c r="F197" i="10"/>
  <c r="E197" i="10"/>
  <c r="B197" i="10"/>
  <c r="I171" i="10"/>
  <c r="J171" i="10" s="1"/>
  <c r="H171" i="10"/>
  <c r="G171" i="10"/>
  <c r="F171" i="10"/>
  <c r="E171" i="10"/>
  <c r="B171" i="10"/>
  <c r="I170" i="10"/>
  <c r="J170" i="10" s="1"/>
  <c r="H170" i="10"/>
  <c r="G170" i="10"/>
  <c r="F170" i="10"/>
  <c r="E170" i="10"/>
  <c r="B170" i="10"/>
  <c r="I92" i="10"/>
  <c r="J92" i="10" s="1"/>
  <c r="H92" i="10"/>
  <c r="G92" i="10"/>
  <c r="F92" i="10"/>
  <c r="E92" i="10"/>
  <c r="B92" i="10"/>
  <c r="I216" i="10"/>
  <c r="J216" i="10" s="1"/>
  <c r="H216" i="10"/>
  <c r="G216" i="10"/>
  <c r="F216" i="10"/>
  <c r="E216" i="10"/>
  <c r="B216" i="10"/>
  <c r="I215" i="10"/>
  <c r="J215" i="10" s="1"/>
  <c r="H215" i="10"/>
  <c r="G215" i="10"/>
  <c r="F215" i="10"/>
  <c r="E215" i="10"/>
  <c r="B215" i="10"/>
  <c r="I160" i="10"/>
  <c r="J160" i="10" s="1"/>
  <c r="H160" i="10"/>
  <c r="G160" i="10"/>
  <c r="F160" i="10"/>
  <c r="E160" i="10"/>
  <c r="B160" i="10"/>
  <c r="I93" i="10"/>
  <c r="J93" i="10" s="1"/>
  <c r="H93" i="10"/>
  <c r="G93" i="10"/>
  <c r="F93" i="10"/>
  <c r="E93" i="10"/>
  <c r="B93" i="10"/>
  <c r="I169" i="10"/>
  <c r="J169" i="10" s="1"/>
  <c r="H169" i="10"/>
  <c r="G169" i="10"/>
  <c r="F169" i="10"/>
  <c r="E169" i="10"/>
  <c r="B169" i="10"/>
  <c r="I168" i="10"/>
  <c r="J168" i="10" s="1"/>
  <c r="H168" i="10"/>
  <c r="G168" i="10"/>
  <c r="F168" i="10"/>
  <c r="E168" i="10"/>
  <c r="B168" i="10"/>
  <c r="I37" i="10"/>
  <c r="J37" i="10" s="1"/>
  <c r="H37" i="10"/>
  <c r="G37" i="10"/>
  <c r="F37" i="10"/>
  <c r="E37" i="10"/>
  <c r="B37" i="10"/>
  <c r="I13" i="10"/>
  <c r="J13" i="10" s="1"/>
  <c r="H13" i="10"/>
  <c r="G13" i="10"/>
  <c r="F13" i="10"/>
  <c r="E13" i="10"/>
  <c r="B13" i="10"/>
  <c r="I239" i="10"/>
  <c r="J239" i="10" s="1"/>
  <c r="H239" i="10"/>
  <c r="G239" i="10"/>
  <c r="F239" i="10"/>
  <c r="E239" i="10"/>
  <c r="B239" i="10"/>
  <c r="I237" i="10"/>
  <c r="J237" i="10" s="1"/>
  <c r="H237" i="10"/>
  <c r="G237" i="10"/>
  <c r="F237" i="10"/>
  <c r="E237" i="10"/>
  <c r="B237" i="10"/>
  <c r="I146" i="10"/>
  <c r="J146" i="10" s="1"/>
  <c r="H146" i="10"/>
  <c r="G146" i="10"/>
  <c r="F146" i="10"/>
  <c r="E146" i="10"/>
  <c r="B146" i="10"/>
  <c r="I243" i="10"/>
  <c r="J243" i="10" s="1"/>
  <c r="H243" i="10"/>
  <c r="G243" i="10"/>
  <c r="F243" i="10"/>
  <c r="E243" i="10"/>
  <c r="B243" i="10"/>
  <c r="I18" i="10"/>
  <c r="J18" i="10" s="1"/>
  <c r="H18" i="10"/>
  <c r="G18" i="10"/>
  <c r="F18" i="10"/>
  <c r="E18" i="10"/>
  <c r="B18" i="10"/>
  <c r="I46" i="10"/>
  <c r="J46" i="10" s="1"/>
  <c r="H46" i="10"/>
  <c r="G46" i="10"/>
  <c r="F46" i="10"/>
  <c r="E46" i="10"/>
  <c r="B46" i="10"/>
  <c r="I195" i="10"/>
  <c r="J195" i="10" s="1"/>
  <c r="H195" i="10"/>
  <c r="G195" i="10"/>
  <c r="F195" i="10"/>
  <c r="E195" i="10"/>
  <c r="B195" i="10"/>
  <c r="I245" i="10"/>
  <c r="J245" i="10" s="1"/>
  <c r="H245" i="10"/>
  <c r="G245" i="10"/>
  <c r="F245" i="10"/>
  <c r="E245" i="10"/>
  <c r="B245" i="10"/>
  <c r="I244" i="10"/>
  <c r="J244" i="10" s="1"/>
  <c r="H244" i="10"/>
  <c r="G244" i="10"/>
  <c r="F244" i="10"/>
  <c r="E244" i="10"/>
  <c r="B244" i="10"/>
  <c r="I161" i="10"/>
  <c r="J161" i="10" s="1"/>
  <c r="H161" i="10"/>
  <c r="G161" i="10"/>
  <c r="F161" i="10"/>
  <c r="E161" i="10"/>
  <c r="B161" i="10"/>
  <c r="I26" i="10"/>
  <c r="J26" i="10" s="1"/>
  <c r="H26" i="10"/>
  <c r="G26" i="10"/>
  <c r="F26" i="10"/>
  <c r="E26" i="10"/>
  <c r="B26" i="10"/>
  <c r="I34" i="10"/>
  <c r="J34" i="10" s="1"/>
  <c r="H34" i="10"/>
  <c r="G34" i="10"/>
  <c r="F34" i="10"/>
  <c r="E34" i="10"/>
  <c r="B34" i="10"/>
  <c r="I22" i="10"/>
  <c r="J22" i="10" s="1"/>
  <c r="H22" i="10"/>
  <c r="G22" i="10"/>
  <c r="F22" i="10"/>
  <c r="E22" i="10"/>
  <c r="B22" i="10"/>
  <c r="I21" i="10"/>
  <c r="J21" i="10" s="1"/>
  <c r="H21" i="10"/>
  <c r="G21" i="10"/>
  <c r="F21" i="10"/>
  <c r="E21" i="10"/>
  <c r="B21" i="10"/>
  <c r="I15" i="10"/>
  <c r="J15" i="10" s="1"/>
  <c r="H15" i="10"/>
  <c r="G15" i="10"/>
  <c r="F15" i="10"/>
  <c r="E15" i="10"/>
  <c r="B15" i="10"/>
  <c r="I11" i="10"/>
  <c r="J11" i="10" s="1"/>
  <c r="H11" i="10"/>
  <c r="G11" i="10"/>
  <c r="F11" i="10"/>
  <c r="E11" i="10"/>
  <c r="B11" i="10"/>
  <c r="I178" i="10"/>
  <c r="J178" i="10" s="1"/>
  <c r="H178" i="10"/>
  <c r="G178" i="10"/>
  <c r="F178" i="10"/>
  <c r="E178" i="10"/>
  <c r="B178" i="10"/>
  <c r="I89" i="10"/>
  <c r="J89" i="10" s="1"/>
  <c r="H89" i="10"/>
  <c r="G89" i="10"/>
  <c r="F89" i="10"/>
  <c r="E89" i="10"/>
  <c r="B89" i="10"/>
  <c r="I107" i="10"/>
  <c r="J107" i="10" s="1"/>
  <c r="H107" i="10"/>
  <c r="G107" i="10"/>
  <c r="F107" i="10"/>
  <c r="E107" i="10"/>
  <c r="B107" i="10"/>
  <c r="I164" i="10"/>
  <c r="J164" i="10" s="1"/>
  <c r="H164" i="10"/>
  <c r="G164" i="10"/>
  <c r="F164" i="10"/>
  <c r="E164" i="10"/>
  <c r="B164" i="10"/>
  <c r="I27" i="10"/>
  <c r="J27" i="10" s="1"/>
  <c r="H27" i="10"/>
  <c r="G27" i="10"/>
  <c r="F27" i="10"/>
  <c r="E27" i="10"/>
  <c r="B27" i="10"/>
  <c r="I52" i="10"/>
  <c r="J52" i="10" s="1"/>
  <c r="H52" i="10"/>
  <c r="G52" i="10"/>
  <c r="F52" i="10"/>
  <c r="E52" i="10"/>
  <c r="B52" i="10"/>
  <c r="I43" i="10"/>
  <c r="J43" i="10" s="1"/>
  <c r="H43" i="10"/>
  <c r="G43" i="10"/>
  <c r="F43" i="10"/>
  <c r="E43" i="10"/>
  <c r="B43" i="10"/>
  <c r="I220" i="10"/>
  <c r="J220" i="10" s="1"/>
  <c r="H220" i="10"/>
  <c r="G220" i="10"/>
  <c r="F220" i="10"/>
  <c r="E220" i="10"/>
  <c r="B220" i="10"/>
  <c r="I219" i="10"/>
  <c r="J219" i="10" s="1"/>
  <c r="H219" i="10"/>
  <c r="G219" i="10"/>
  <c r="F219" i="10"/>
  <c r="E219" i="10"/>
  <c r="B219" i="10"/>
  <c r="I147" i="10"/>
  <c r="J147" i="10" s="1"/>
  <c r="H147" i="10"/>
  <c r="G147" i="10"/>
  <c r="F147" i="10"/>
  <c r="E147" i="10"/>
  <c r="B147" i="10"/>
  <c r="I262" i="10"/>
  <c r="J262" i="10" s="1"/>
  <c r="H262" i="10"/>
  <c r="G262" i="10"/>
  <c r="F262" i="10"/>
  <c r="E262" i="10"/>
  <c r="B262" i="10"/>
  <c r="I113" i="10"/>
  <c r="J113" i="10" s="1"/>
  <c r="H113" i="10"/>
  <c r="G113" i="10"/>
  <c r="F113" i="10"/>
  <c r="E113" i="10"/>
  <c r="B113" i="10"/>
  <c r="I115" i="10"/>
  <c r="J115" i="10" s="1"/>
  <c r="H115" i="10"/>
  <c r="G115" i="10"/>
  <c r="F115" i="10"/>
  <c r="E115" i="10"/>
  <c r="B115" i="10"/>
  <c r="I112" i="10"/>
  <c r="J112" i="10" s="1"/>
  <c r="H112" i="10"/>
  <c r="G112" i="10"/>
  <c r="F112" i="10"/>
  <c r="E112" i="10"/>
  <c r="B112" i="10"/>
  <c r="I144" i="10"/>
  <c r="J144" i="10" s="1"/>
  <c r="H144" i="10"/>
  <c r="G144" i="10"/>
  <c r="F144" i="10"/>
  <c r="E144" i="10"/>
  <c r="B144" i="10"/>
  <c r="I134" i="10"/>
  <c r="J134" i="10" s="1"/>
  <c r="H134" i="10"/>
  <c r="G134" i="10"/>
  <c r="F134" i="10"/>
  <c r="E134" i="10"/>
  <c r="B134" i="10"/>
  <c r="I155" i="10"/>
  <c r="J155" i="10" s="1"/>
  <c r="H155" i="10"/>
  <c r="G155" i="10"/>
  <c r="F155" i="10"/>
  <c r="E155" i="10"/>
  <c r="B155" i="10"/>
  <c r="I133" i="10"/>
  <c r="J133" i="10" s="1"/>
  <c r="H133" i="10"/>
  <c r="G133" i="10"/>
  <c r="F133" i="10"/>
  <c r="E133" i="10"/>
  <c r="B133" i="10"/>
  <c r="I114" i="10"/>
  <c r="J114" i="10" s="1"/>
  <c r="H114" i="10"/>
  <c r="G114" i="10"/>
  <c r="F114" i="10"/>
  <c r="E114" i="10"/>
  <c r="B114" i="10"/>
  <c r="I254" i="10"/>
  <c r="J254" i="10" s="1"/>
  <c r="H254" i="10"/>
  <c r="G254" i="10"/>
  <c r="F254" i="10"/>
  <c r="E254" i="10"/>
  <c r="B254" i="10"/>
  <c r="I154" i="10"/>
  <c r="J154" i="10" s="1"/>
  <c r="H154" i="10"/>
  <c r="G154" i="10"/>
  <c r="F154" i="10"/>
  <c r="E154" i="10"/>
  <c r="B154" i="10"/>
  <c r="I143" i="10"/>
  <c r="J143" i="10" s="1"/>
  <c r="H143" i="10"/>
  <c r="G143" i="10"/>
  <c r="F143" i="10"/>
  <c r="E143" i="10"/>
  <c r="B143" i="10"/>
  <c r="I153" i="10"/>
  <c r="J153" i="10" s="1"/>
  <c r="H153" i="10"/>
  <c r="G153" i="10"/>
  <c r="F153" i="10"/>
  <c r="E153" i="10"/>
  <c r="B153" i="10"/>
  <c r="I145" i="10"/>
  <c r="J145" i="10" s="1"/>
  <c r="H145" i="10"/>
  <c r="G145" i="10"/>
  <c r="F145" i="10"/>
  <c r="E145" i="10"/>
  <c r="B145" i="10"/>
  <c r="I258" i="10"/>
  <c r="J258" i="10" s="1"/>
  <c r="H258" i="10"/>
  <c r="G258" i="10"/>
  <c r="F258" i="10"/>
  <c r="E258" i="10"/>
  <c r="B258" i="10"/>
  <c r="I140" i="10"/>
  <c r="J140" i="10" s="1"/>
  <c r="H140" i="10"/>
  <c r="G140" i="10"/>
  <c r="F140" i="10"/>
  <c r="E140" i="10"/>
  <c r="B140" i="10"/>
  <c r="I257" i="10"/>
  <c r="J257" i="10" s="1"/>
  <c r="H257" i="10"/>
  <c r="G257" i="10"/>
  <c r="F257" i="10"/>
  <c r="E257" i="10"/>
  <c r="B257" i="10"/>
  <c r="I152" i="10"/>
  <c r="J152" i="10" s="1"/>
  <c r="H152" i="10"/>
  <c r="G152" i="10"/>
  <c r="F152" i="10"/>
  <c r="E152" i="10"/>
  <c r="B152" i="10"/>
  <c r="I91" i="10"/>
  <c r="J91" i="10" s="1"/>
  <c r="H91" i="10"/>
  <c r="G91" i="10"/>
  <c r="F91" i="10"/>
  <c r="E91" i="10"/>
  <c r="B91" i="10"/>
  <c r="I151" i="10"/>
  <c r="J151" i="10" s="1"/>
  <c r="H151" i="10"/>
  <c r="G151" i="10"/>
  <c r="F151" i="10"/>
  <c r="E151" i="10"/>
  <c r="B151" i="10"/>
  <c r="I138" i="10"/>
  <c r="J138" i="10" s="1"/>
  <c r="H138" i="10"/>
  <c r="G138" i="10"/>
  <c r="F138" i="10"/>
  <c r="E138" i="10"/>
  <c r="B138" i="10"/>
  <c r="I139" i="10"/>
  <c r="J139" i="10" s="1"/>
  <c r="H139" i="10"/>
  <c r="G139" i="10"/>
  <c r="F139" i="10"/>
  <c r="E139" i="10"/>
  <c r="B139" i="10"/>
  <c r="I118" i="10"/>
  <c r="J118" i="10" s="1"/>
  <c r="H118" i="10"/>
  <c r="G118" i="10"/>
  <c r="F118" i="10"/>
  <c r="E118" i="10"/>
  <c r="B118" i="10"/>
  <c r="I265" i="10"/>
  <c r="J265" i="10" s="1"/>
  <c r="H265" i="10"/>
  <c r="G265" i="10"/>
  <c r="F265" i="10"/>
  <c r="E265" i="10"/>
  <c r="B265" i="10"/>
  <c r="I261" i="10"/>
  <c r="J261" i="10" s="1"/>
  <c r="H261" i="10"/>
  <c r="G261" i="10"/>
  <c r="F261" i="10"/>
  <c r="E261" i="10"/>
  <c r="B261" i="10"/>
  <c r="I260" i="10"/>
  <c r="J260" i="10" s="1"/>
  <c r="H260" i="10"/>
  <c r="G260" i="10"/>
  <c r="F260" i="10"/>
  <c r="E260" i="10"/>
  <c r="B260" i="10"/>
  <c r="I150" i="10"/>
  <c r="J150" i="10" s="1"/>
  <c r="H150" i="10"/>
  <c r="G150" i="10"/>
  <c r="F150" i="10"/>
  <c r="E150" i="10"/>
  <c r="B150" i="10"/>
  <c r="I141" i="10"/>
  <c r="J141" i="10" s="1"/>
  <c r="H141" i="10"/>
  <c r="G141" i="10"/>
  <c r="F141" i="10"/>
  <c r="E141" i="10"/>
  <c r="B141" i="10"/>
  <c r="I264" i="10"/>
  <c r="J264" i="10" s="1"/>
  <c r="H264" i="10"/>
  <c r="G264" i="10"/>
  <c r="F264" i="10"/>
  <c r="E264" i="10"/>
  <c r="B264" i="10"/>
  <c r="I142" i="10"/>
  <c r="J142" i="10" s="1"/>
  <c r="H142" i="10"/>
  <c r="G142" i="10"/>
  <c r="F142" i="10"/>
  <c r="E142" i="10"/>
  <c r="B142" i="10"/>
  <c r="I268" i="10"/>
  <c r="J268" i="10" s="1"/>
  <c r="H268" i="10"/>
  <c r="G268" i="10"/>
  <c r="F268" i="10"/>
  <c r="E268" i="10"/>
  <c r="B268" i="10"/>
  <c r="I267" i="10"/>
  <c r="J267" i="10" s="1"/>
  <c r="H267" i="10"/>
  <c r="G267" i="10"/>
  <c r="F267" i="10"/>
  <c r="E267" i="10"/>
  <c r="B267" i="10"/>
  <c r="I255" i="10"/>
  <c r="J255" i="10" s="1"/>
  <c r="H255" i="10"/>
  <c r="G255" i="10"/>
  <c r="F255" i="10"/>
  <c r="E255" i="10"/>
  <c r="B255" i="10"/>
  <c r="I132" i="10"/>
  <c r="J132" i="10" s="1"/>
  <c r="H132" i="10"/>
  <c r="G132" i="10"/>
  <c r="F132" i="10"/>
  <c r="E132" i="10"/>
  <c r="B132" i="10"/>
  <c r="I88" i="10"/>
  <c r="J88" i="10" s="1"/>
  <c r="H88" i="10"/>
  <c r="G88" i="10"/>
  <c r="F88" i="10"/>
  <c r="E88" i="10"/>
  <c r="B88" i="10"/>
  <c r="I87" i="10"/>
  <c r="J87" i="10" s="1"/>
  <c r="H87" i="10"/>
  <c r="G87" i="10"/>
  <c r="F87" i="10"/>
  <c r="E87" i="10"/>
  <c r="B87" i="10"/>
  <c r="I177" i="10"/>
  <c r="J177" i="10" s="1"/>
  <c r="H177" i="10"/>
  <c r="G177" i="10"/>
  <c r="F177" i="10"/>
  <c r="E177" i="10"/>
  <c r="B177" i="10"/>
  <c r="I129" i="10"/>
  <c r="J129" i="10" s="1"/>
  <c r="H129" i="10"/>
  <c r="G129" i="10"/>
  <c r="F129" i="10"/>
  <c r="E129" i="10"/>
  <c r="B129" i="10"/>
  <c r="I128" i="10"/>
  <c r="J128" i="10" s="1"/>
  <c r="H128" i="10"/>
  <c r="G128" i="10"/>
  <c r="F128" i="10"/>
  <c r="E128" i="10"/>
  <c r="B128" i="10"/>
  <c r="I127" i="10"/>
  <c r="J127" i="10" s="1"/>
  <c r="H127" i="10"/>
  <c r="G127" i="10"/>
  <c r="F127" i="10"/>
  <c r="E127" i="10"/>
  <c r="B127" i="10"/>
  <c r="I131" i="10"/>
  <c r="J131" i="10" s="1"/>
  <c r="H131" i="10"/>
  <c r="G131" i="10"/>
  <c r="F131" i="10"/>
  <c r="E131" i="10"/>
  <c r="B131" i="10"/>
  <c r="I130" i="10"/>
  <c r="J130" i="10" s="1"/>
  <c r="H130" i="10"/>
  <c r="G130" i="10"/>
  <c r="F130" i="10"/>
  <c r="E130" i="10"/>
  <c r="B130" i="10"/>
  <c r="I158" i="10"/>
  <c r="J158" i="10" s="1"/>
  <c r="H158" i="10"/>
  <c r="G158" i="10"/>
  <c r="F158" i="10"/>
  <c r="E158" i="10"/>
  <c r="B158" i="10"/>
  <c r="I157" i="10"/>
  <c r="J157" i="10" s="1"/>
  <c r="H157" i="10"/>
  <c r="G157" i="10"/>
  <c r="F157" i="10"/>
  <c r="E157" i="10"/>
  <c r="B157" i="10"/>
  <c r="I126" i="10"/>
  <c r="J126" i="10" s="1"/>
  <c r="H126" i="10"/>
  <c r="G126" i="10"/>
  <c r="F126" i="10"/>
  <c r="E126" i="10"/>
  <c r="B126" i="10"/>
  <c r="I125" i="10"/>
  <c r="J125" i="10" s="1"/>
  <c r="H125" i="10"/>
  <c r="G125" i="10"/>
  <c r="F125" i="10"/>
  <c r="E125" i="10"/>
  <c r="B125" i="10"/>
  <c r="I122" i="10"/>
  <c r="J122" i="10" s="1"/>
  <c r="H122" i="10"/>
  <c r="G122" i="10"/>
  <c r="F122" i="10"/>
  <c r="E122" i="10"/>
  <c r="B122" i="10"/>
  <c r="I263" i="10"/>
  <c r="J263" i="10" s="1"/>
  <c r="H263" i="10"/>
  <c r="G263" i="10"/>
  <c r="F263" i="10"/>
  <c r="E263" i="10"/>
  <c r="B263" i="10"/>
  <c r="I86" i="10"/>
  <c r="J86" i="10" s="1"/>
  <c r="H86" i="10"/>
  <c r="G86" i="10"/>
  <c r="F86" i="10"/>
  <c r="E86" i="10"/>
  <c r="B86" i="10"/>
  <c r="I256" i="10"/>
  <c r="J256" i="10" s="1"/>
  <c r="H256" i="10"/>
  <c r="G256" i="10"/>
  <c r="F256" i="10"/>
  <c r="E256" i="10"/>
  <c r="B256" i="10"/>
  <c r="I116" i="10"/>
  <c r="J116" i="10" s="1"/>
  <c r="H116" i="10"/>
  <c r="G116" i="10"/>
  <c r="F116" i="10"/>
  <c r="E116" i="10"/>
  <c r="B116" i="10"/>
  <c r="I120" i="10"/>
  <c r="J120" i="10" s="1"/>
  <c r="H120" i="10"/>
  <c r="G120" i="10"/>
  <c r="F120" i="10"/>
  <c r="E120" i="10"/>
  <c r="B120" i="10"/>
  <c r="I119" i="10"/>
  <c r="J119" i="10" s="1"/>
  <c r="H119" i="10"/>
  <c r="G119" i="10"/>
  <c r="F119" i="10"/>
  <c r="E119" i="10"/>
  <c r="B119" i="10"/>
  <c r="I117" i="10"/>
  <c r="J117" i="10" s="1"/>
  <c r="H117" i="10"/>
  <c r="G117" i="10"/>
  <c r="F117" i="10"/>
  <c r="E117" i="10"/>
  <c r="B117" i="10"/>
  <c r="I111" i="10"/>
  <c r="J111" i="10" s="1"/>
  <c r="H111" i="10"/>
  <c r="G111" i="10"/>
  <c r="F111" i="10"/>
  <c r="E111" i="10"/>
  <c r="B111" i="10"/>
  <c r="I135" i="10"/>
  <c r="J135" i="10" s="1"/>
  <c r="H135" i="10"/>
  <c r="G135" i="10"/>
  <c r="F135" i="10"/>
  <c r="E135" i="10"/>
  <c r="B135" i="10"/>
  <c r="I85" i="10"/>
  <c r="J85" i="10" s="1"/>
  <c r="H85" i="10"/>
  <c r="G85" i="10"/>
  <c r="F85" i="10"/>
  <c r="E85" i="10"/>
  <c r="B85" i="10"/>
  <c r="I110" i="10"/>
  <c r="J110" i="10" s="1"/>
  <c r="H110" i="10"/>
  <c r="G110" i="10"/>
  <c r="F110" i="10"/>
  <c r="E110" i="10"/>
  <c r="B110" i="10"/>
  <c r="I109" i="10"/>
  <c r="J109" i="10" s="1"/>
  <c r="H109" i="10"/>
  <c r="G109" i="10"/>
  <c r="F109" i="10"/>
  <c r="E109" i="10"/>
  <c r="B109" i="10"/>
  <c r="I121" i="10"/>
  <c r="J121" i="10" s="1"/>
  <c r="H121" i="10"/>
  <c r="G121" i="10"/>
  <c r="F121" i="10"/>
  <c r="E121" i="10"/>
  <c r="B121" i="10"/>
  <c r="I149" i="10"/>
  <c r="J149" i="10" s="1"/>
  <c r="H149" i="10"/>
  <c r="G149" i="10"/>
  <c r="F149" i="10"/>
  <c r="E149" i="10"/>
  <c r="B149" i="10"/>
  <c r="I148" i="10"/>
  <c r="J148" i="10" s="1"/>
  <c r="H148" i="10"/>
  <c r="G148" i="10"/>
  <c r="F148" i="10"/>
  <c r="E148" i="10"/>
  <c r="B148" i="10"/>
  <c r="I259" i="10"/>
  <c r="J259" i="10" s="1"/>
  <c r="H259" i="10"/>
  <c r="G259" i="10"/>
  <c r="F259" i="10"/>
  <c r="E259" i="10"/>
  <c r="B259" i="10"/>
  <c r="I137" i="10"/>
  <c r="J137" i="10" s="1"/>
  <c r="H137" i="10"/>
  <c r="G137" i="10"/>
  <c r="F137" i="10"/>
  <c r="E137" i="10"/>
  <c r="B137" i="10"/>
  <c r="I136" i="10"/>
  <c r="J136" i="10" s="1"/>
  <c r="H136" i="10"/>
  <c r="G136" i="10"/>
  <c r="F136" i="10"/>
  <c r="E136" i="10"/>
  <c r="B136" i="10"/>
  <c r="I124" i="10"/>
  <c r="J124" i="10" s="1"/>
  <c r="H124" i="10"/>
  <c r="G124" i="10"/>
  <c r="F124" i="10"/>
  <c r="E124" i="10"/>
  <c r="B124" i="10"/>
  <c r="I84" i="10"/>
  <c r="J84" i="10" s="1"/>
  <c r="H84" i="10"/>
  <c r="G84" i="10"/>
  <c r="F84" i="10"/>
  <c r="E84" i="10"/>
  <c r="B84" i="10"/>
  <c r="I38" i="10"/>
  <c r="J38" i="10" s="1"/>
  <c r="H38" i="10"/>
  <c r="G38" i="10"/>
  <c r="F38" i="10"/>
  <c r="E38" i="10"/>
  <c r="B38" i="10"/>
  <c r="I156" i="10"/>
  <c r="J156" i="10" s="1"/>
  <c r="H156" i="10"/>
  <c r="G156" i="10"/>
  <c r="F156" i="10"/>
  <c r="E156" i="10"/>
  <c r="B156" i="10"/>
  <c r="I83" i="10"/>
  <c r="J83" i="10" s="1"/>
  <c r="H83" i="10"/>
  <c r="G83" i="10"/>
  <c r="F83" i="10"/>
  <c r="E83" i="10"/>
  <c r="B83" i="10"/>
  <c r="I167" i="10"/>
  <c r="J167" i="10" s="1"/>
  <c r="H167" i="10"/>
  <c r="G167" i="10"/>
  <c r="F167" i="10"/>
  <c r="E167" i="10"/>
  <c r="B167" i="10"/>
  <c r="I41" i="10"/>
  <c r="J41" i="10" s="1"/>
  <c r="H41" i="10"/>
  <c r="G41" i="10"/>
  <c r="F41" i="10"/>
  <c r="E41" i="10"/>
  <c r="B41" i="10"/>
  <c r="I74" i="10"/>
  <c r="J74" i="10" s="1"/>
  <c r="H74" i="10"/>
  <c r="G74" i="10"/>
  <c r="F74" i="10"/>
  <c r="E74" i="10"/>
  <c r="B74" i="10"/>
  <c r="I82" i="10"/>
  <c r="J82" i="10" s="1"/>
  <c r="H82" i="10"/>
  <c r="G82" i="10"/>
  <c r="F82" i="10"/>
  <c r="E82" i="10"/>
  <c r="B82" i="10"/>
  <c r="I81" i="10"/>
  <c r="J81" i="10" s="1"/>
  <c r="H81" i="10"/>
  <c r="G81" i="10"/>
  <c r="F81" i="10"/>
  <c r="E81" i="10"/>
  <c r="B81" i="10"/>
  <c r="I31" i="10"/>
  <c r="J31" i="10" s="1"/>
  <c r="H31" i="10"/>
  <c r="G31" i="10"/>
  <c r="F31" i="10"/>
  <c r="E31" i="10"/>
  <c r="B31" i="10"/>
  <c r="I184" i="10"/>
  <c r="J184" i="10" s="1"/>
  <c r="H184" i="10"/>
  <c r="G184" i="10"/>
  <c r="F184" i="10"/>
  <c r="E184" i="10"/>
  <c r="B184" i="10"/>
  <c r="I80" i="10"/>
  <c r="J80" i="10" s="1"/>
  <c r="H80" i="10"/>
  <c r="G80" i="10"/>
  <c r="F80" i="10"/>
  <c r="E80" i="10"/>
  <c r="B80" i="10"/>
  <c r="I231" i="10"/>
  <c r="J231" i="10" s="1"/>
  <c r="H231" i="10"/>
  <c r="G231" i="10"/>
  <c r="F231" i="10"/>
  <c r="E231" i="10"/>
  <c r="B231" i="10"/>
  <c r="I230" i="10"/>
  <c r="J230" i="10" s="1"/>
  <c r="H230" i="10"/>
  <c r="G230" i="10"/>
  <c r="F230" i="10"/>
  <c r="E230" i="10"/>
  <c r="B230" i="10"/>
  <c r="I79" i="10"/>
  <c r="J79" i="10" s="1"/>
  <c r="H79" i="10"/>
  <c r="G79" i="10"/>
  <c r="F79" i="10"/>
  <c r="E79" i="10"/>
  <c r="B79" i="10"/>
  <c r="I229" i="10"/>
  <c r="J229" i="10" s="1"/>
  <c r="H229" i="10"/>
  <c r="G229" i="10"/>
  <c r="F229" i="10"/>
  <c r="E229" i="10"/>
  <c r="B229" i="10"/>
  <c r="I208" i="10"/>
  <c r="J208" i="10" s="1"/>
  <c r="H208" i="10"/>
  <c r="G208" i="10"/>
  <c r="F208" i="10"/>
  <c r="E208" i="10"/>
  <c r="B208" i="10"/>
  <c r="I78" i="10"/>
  <c r="J78" i="10" s="1"/>
  <c r="H78" i="10"/>
  <c r="G78" i="10"/>
  <c r="F78" i="10"/>
  <c r="E78" i="10"/>
  <c r="B78" i="10"/>
  <c r="I19" i="10"/>
  <c r="J19" i="10" s="1"/>
  <c r="H19" i="10"/>
  <c r="G19" i="10"/>
  <c r="F19" i="10"/>
  <c r="E19" i="10"/>
  <c r="B19" i="10"/>
  <c r="I77" i="10"/>
  <c r="J77" i="10" s="1"/>
  <c r="H77" i="10"/>
  <c r="G77" i="10"/>
  <c r="F77" i="10"/>
  <c r="E77" i="10"/>
  <c r="B77" i="10"/>
  <c r="I76" i="10"/>
  <c r="J76" i="10" s="1"/>
  <c r="H76" i="10"/>
  <c r="G76" i="10"/>
  <c r="F76" i="10"/>
  <c r="E76" i="10"/>
  <c r="B76" i="10"/>
  <c r="I54" i="10"/>
  <c r="J54" i="10" s="1"/>
  <c r="H54" i="10"/>
  <c r="G54" i="10"/>
  <c r="F54" i="10"/>
  <c r="E54" i="10"/>
  <c r="B54" i="10"/>
  <c r="I14" i="10"/>
  <c r="J14" i="10" s="1"/>
  <c r="H14" i="10"/>
  <c r="G14" i="10"/>
  <c r="F14" i="10"/>
  <c r="E14" i="10"/>
  <c r="B14" i="10"/>
  <c r="I187" i="10"/>
  <c r="J187" i="10" s="1"/>
  <c r="H187" i="10"/>
  <c r="G187" i="10"/>
  <c r="F187" i="10"/>
  <c r="E187" i="10"/>
  <c r="B187" i="10"/>
  <c r="I186" i="10"/>
  <c r="J186" i="10" s="1"/>
  <c r="H186" i="10"/>
  <c r="G186" i="10"/>
  <c r="F186" i="10"/>
  <c r="E186" i="10"/>
  <c r="B186" i="10"/>
  <c r="I180" i="10"/>
  <c r="J180" i="10" s="1"/>
  <c r="H180" i="10"/>
  <c r="G180" i="10"/>
  <c r="F180" i="10"/>
  <c r="E180" i="10"/>
  <c r="B180" i="10"/>
  <c r="I90" i="10"/>
  <c r="J90" i="10" s="1"/>
  <c r="H90" i="10"/>
  <c r="G90" i="10"/>
  <c r="F90" i="10"/>
  <c r="E90" i="10"/>
  <c r="B90" i="10"/>
  <c r="I40" i="10"/>
  <c r="J40" i="10" s="1"/>
  <c r="H40" i="10"/>
  <c r="G40" i="10"/>
  <c r="F40" i="10"/>
  <c r="E40" i="10"/>
  <c r="B40" i="10"/>
  <c r="I75" i="10"/>
  <c r="J75" i="10" s="1"/>
  <c r="H75" i="10"/>
  <c r="G75" i="10"/>
  <c r="F75" i="10"/>
  <c r="E75" i="10"/>
  <c r="B75" i="10"/>
  <c r="I174" i="10"/>
  <c r="J174" i="10" s="1"/>
  <c r="H174" i="10"/>
  <c r="G174" i="10"/>
  <c r="F174" i="10"/>
  <c r="E174" i="10"/>
  <c r="B174" i="10"/>
  <c r="I33" i="10"/>
  <c r="J33" i="10" s="1"/>
  <c r="H33" i="10"/>
  <c r="G33" i="10"/>
  <c r="F33" i="10"/>
  <c r="E33" i="10"/>
  <c r="B33" i="10"/>
  <c r="I183" i="10"/>
  <c r="J183" i="10" s="1"/>
  <c r="H183" i="10"/>
  <c r="G183" i="10"/>
  <c r="F183" i="10"/>
  <c r="E183" i="10"/>
  <c r="B183" i="10"/>
  <c r="I182" i="10"/>
  <c r="J182" i="10" s="1"/>
  <c r="H182" i="10"/>
  <c r="G182" i="10"/>
  <c r="F182" i="10"/>
  <c r="E182" i="10"/>
  <c r="B182" i="10"/>
  <c r="I20" i="10"/>
  <c r="J20" i="10" s="1"/>
  <c r="H20" i="10"/>
  <c r="G20" i="10"/>
  <c r="F20" i="10"/>
  <c r="E20" i="10"/>
  <c r="B20" i="10"/>
  <c r="I73" i="10"/>
  <c r="J73" i="10" s="1"/>
  <c r="H73" i="10"/>
  <c r="G73" i="10"/>
  <c r="F73" i="10"/>
  <c r="E73" i="10"/>
  <c r="B73" i="10"/>
  <c r="I72" i="10"/>
  <c r="J72" i="10" s="1"/>
  <c r="H72" i="10"/>
  <c r="G72" i="10"/>
  <c r="F72" i="10"/>
  <c r="E72" i="10"/>
  <c r="B72" i="10"/>
  <c r="I32" i="10"/>
  <c r="J32" i="10" s="1"/>
  <c r="H32" i="10"/>
  <c r="G32" i="10"/>
  <c r="F32" i="10"/>
  <c r="E32" i="10"/>
  <c r="B32" i="10"/>
  <c r="I71" i="10"/>
  <c r="J71" i="10" s="1"/>
  <c r="H71" i="10"/>
  <c r="G71" i="10"/>
  <c r="F71" i="10"/>
  <c r="E71" i="10"/>
  <c r="B71" i="10"/>
  <c r="I196" i="10"/>
  <c r="J196" i="10" s="1"/>
  <c r="H196" i="10"/>
  <c r="G196" i="10"/>
  <c r="F196" i="10"/>
  <c r="E196" i="10"/>
  <c r="B196" i="10"/>
  <c r="I70" i="10"/>
  <c r="J70" i="10" s="1"/>
  <c r="H70" i="10"/>
  <c r="G70" i="10"/>
  <c r="F70" i="10"/>
  <c r="E70" i="10"/>
  <c r="B70" i="10"/>
  <c r="I232" i="10"/>
  <c r="J232" i="10" s="1"/>
  <c r="H232" i="10"/>
  <c r="G232" i="10"/>
  <c r="F232" i="10"/>
  <c r="E232" i="10"/>
  <c r="B232" i="10"/>
  <c r="I227" i="10"/>
  <c r="J227" i="10" s="1"/>
  <c r="H227" i="10"/>
  <c r="G227" i="10"/>
  <c r="F227" i="10"/>
  <c r="E227" i="10"/>
  <c r="B227" i="10"/>
  <c r="I103" i="10"/>
  <c r="J103" i="10" s="1"/>
  <c r="H103" i="10"/>
  <c r="G103" i="10"/>
  <c r="F103" i="10"/>
  <c r="E103" i="10"/>
  <c r="B103" i="10"/>
  <c r="I226" i="10"/>
  <c r="J226" i="10" s="1"/>
  <c r="H226" i="10"/>
  <c r="G226" i="10"/>
  <c r="F226" i="10"/>
  <c r="E226" i="10"/>
  <c r="B226" i="10"/>
  <c r="I228" i="10"/>
  <c r="J228" i="10" s="1"/>
  <c r="H228" i="10"/>
  <c r="G228" i="10"/>
  <c r="F228" i="10"/>
  <c r="E228" i="10"/>
  <c r="B228" i="10"/>
  <c r="I102" i="10"/>
  <c r="J102" i="10" s="1"/>
  <c r="H102" i="10"/>
  <c r="G102" i="10"/>
  <c r="F102" i="10"/>
  <c r="E102" i="10"/>
  <c r="B102" i="10"/>
  <c r="I224" i="10"/>
  <c r="J224" i="10" s="1"/>
  <c r="H224" i="10"/>
  <c r="G224" i="10"/>
  <c r="F224" i="10"/>
  <c r="E224" i="10"/>
  <c r="B224" i="10"/>
  <c r="I223" i="10"/>
  <c r="J223" i="10" s="1"/>
  <c r="H223" i="10"/>
  <c r="G223" i="10"/>
  <c r="F223" i="10"/>
  <c r="E223" i="10"/>
  <c r="B223" i="10"/>
  <c r="I100" i="10"/>
  <c r="J100" i="10" s="1"/>
  <c r="H100" i="10"/>
  <c r="G100" i="10"/>
  <c r="F100" i="10"/>
  <c r="E100" i="10"/>
  <c r="B100" i="10"/>
  <c r="I225" i="10"/>
  <c r="J225" i="10" s="1"/>
  <c r="H225" i="10"/>
  <c r="G225" i="10"/>
  <c r="F225" i="10"/>
  <c r="E225" i="10"/>
  <c r="B225" i="10"/>
  <c r="I99" i="10"/>
  <c r="J99" i="10" s="1"/>
  <c r="H99" i="10"/>
  <c r="G99" i="10"/>
  <c r="F99" i="10"/>
  <c r="E99" i="10"/>
  <c r="B99" i="10"/>
  <c r="I69" i="10"/>
  <c r="J69" i="10" s="1"/>
  <c r="H69" i="10"/>
  <c r="G69" i="10"/>
  <c r="F69" i="10"/>
  <c r="E69" i="10"/>
  <c r="B69" i="10"/>
  <c r="I53" i="10"/>
  <c r="J53" i="10" s="1"/>
  <c r="H53" i="10"/>
  <c r="G53" i="10"/>
  <c r="F53" i="10"/>
  <c r="E53" i="10"/>
  <c r="B53" i="10"/>
  <c r="I44" i="10"/>
  <c r="J44" i="10" s="1"/>
  <c r="H44" i="10"/>
  <c r="G44" i="10"/>
  <c r="F44" i="10"/>
  <c r="E44" i="10"/>
  <c r="B44" i="10"/>
  <c r="I68" i="10"/>
  <c r="J68" i="10" s="1"/>
  <c r="H68" i="10"/>
  <c r="G68" i="10"/>
  <c r="F68" i="10"/>
  <c r="E68" i="10"/>
  <c r="B68" i="10"/>
  <c r="I39" i="10"/>
  <c r="J39" i="10" s="1"/>
  <c r="H39" i="10"/>
  <c r="G39" i="10"/>
  <c r="F39" i="10"/>
  <c r="E39" i="10"/>
  <c r="B39" i="10"/>
  <c r="I67" i="10"/>
  <c r="J67" i="10" s="1"/>
  <c r="H67" i="10"/>
  <c r="G67" i="10"/>
  <c r="F67" i="10"/>
  <c r="E67" i="10"/>
  <c r="B67" i="10"/>
  <c r="I66" i="10"/>
  <c r="J66" i="10" s="1"/>
  <c r="H66" i="10"/>
  <c r="G66" i="10"/>
  <c r="F66" i="10"/>
  <c r="E66" i="10"/>
  <c r="B66" i="10"/>
  <c r="I36" i="10"/>
  <c r="J36" i="10" s="1"/>
  <c r="H36" i="10"/>
  <c r="G36" i="10"/>
  <c r="F36" i="10"/>
  <c r="E36" i="10"/>
  <c r="B36" i="10"/>
  <c r="I65" i="10"/>
  <c r="J65" i="10" s="1"/>
  <c r="H65" i="10"/>
  <c r="G65" i="10"/>
  <c r="F65" i="10"/>
  <c r="E65" i="10"/>
  <c r="B65" i="10"/>
  <c r="I236" i="10"/>
  <c r="J236" i="10" s="1"/>
  <c r="H236" i="10"/>
  <c r="G236" i="10"/>
  <c r="F236" i="10"/>
  <c r="E236" i="10"/>
  <c r="B236" i="10"/>
  <c r="I64" i="10"/>
  <c r="J64" i="10" s="1"/>
  <c r="H64" i="10"/>
  <c r="G64" i="10"/>
  <c r="F64" i="10"/>
  <c r="E64" i="10"/>
  <c r="B64" i="10"/>
  <c r="I12" i="10"/>
  <c r="J12" i="10" s="1"/>
  <c r="H12" i="10"/>
  <c r="G12" i="10"/>
  <c r="F12" i="10"/>
  <c r="E12" i="10"/>
  <c r="B12" i="10"/>
  <c r="I159" i="10"/>
  <c r="J159" i="10" s="1"/>
  <c r="H159" i="10"/>
  <c r="G159" i="10"/>
  <c r="F159" i="10"/>
  <c r="E159" i="10"/>
  <c r="B159" i="10"/>
  <c r="I48" i="10"/>
  <c r="J48" i="10" s="1"/>
  <c r="H48" i="10"/>
  <c r="G48" i="10"/>
  <c r="F48" i="10"/>
  <c r="E48" i="10"/>
  <c r="B48" i="10"/>
  <c r="I207" i="10"/>
  <c r="J207" i="10" s="1"/>
  <c r="H207" i="10"/>
  <c r="G207" i="10"/>
  <c r="F207" i="10"/>
  <c r="E207" i="10"/>
  <c r="B207" i="10"/>
  <c r="I206" i="10"/>
  <c r="J206" i="10" s="1"/>
  <c r="H206" i="10"/>
  <c r="G206" i="10"/>
  <c r="F206" i="10"/>
  <c r="E206" i="10"/>
  <c r="B206" i="10"/>
  <c r="I205" i="10"/>
  <c r="J205" i="10" s="1"/>
  <c r="H205" i="10"/>
  <c r="G205" i="10"/>
  <c r="F205" i="10"/>
  <c r="E205" i="10"/>
  <c r="B205" i="10"/>
  <c r="I162" i="10"/>
  <c r="J162" i="10" s="1"/>
  <c r="H162" i="10"/>
  <c r="G162" i="10"/>
  <c r="F162" i="10"/>
  <c r="E162" i="10"/>
  <c r="B162" i="10"/>
  <c r="I42" i="10"/>
  <c r="J42" i="10" s="1"/>
  <c r="H42" i="10"/>
  <c r="G42" i="10"/>
  <c r="F42" i="10"/>
  <c r="E42" i="10"/>
  <c r="B42" i="10"/>
  <c r="I63" i="10"/>
  <c r="J63" i="10" s="1"/>
  <c r="H63" i="10"/>
  <c r="G63" i="10"/>
  <c r="F63" i="10"/>
  <c r="E63" i="10"/>
  <c r="B63" i="10"/>
  <c r="I188" i="10"/>
  <c r="J188" i="10" s="1"/>
  <c r="H188" i="10"/>
  <c r="G188" i="10"/>
  <c r="F188" i="10"/>
  <c r="E188" i="10"/>
  <c r="B188" i="10"/>
  <c r="I218" i="10"/>
  <c r="J218" i="10" s="1"/>
  <c r="H218" i="10"/>
  <c r="G218" i="10"/>
  <c r="F218" i="10"/>
  <c r="E218" i="10"/>
  <c r="B218" i="10"/>
  <c r="I217" i="10"/>
  <c r="J217" i="10" s="1"/>
  <c r="H217" i="10"/>
  <c r="G217" i="10"/>
  <c r="F217" i="10"/>
  <c r="E217" i="10"/>
  <c r="B217" i="10"/>
  <c r="I204" i="10"/>
  <c r="J204" i="10" s="1"/>
  <c r="H204" i="10"/>
  <c r="G204" i="10"/>
  <c r="F204" i="10"/>
  <c r="E204" i="10"/>
  <c r="B204" i="10"/>
  <c r="I62" i="10"/>
  <c r="J62" i="10" s="1"/>
  <c r="H62" i="10"/>
  <c r="G62" i="10"/>
  <c r="F62" i="10"/>
  <c r="E62" i="10"/>
  <c r="B62" i="10"/>
  <c r="I166" i="10"/>
  <c r="J166" i="10" s="1"/>
  <c r="H166" i="10"/>
  <c r="G166" i="10"/>
  <c r="F166" i="10"/>
  <c r="E166" i="10"/>
  <c r="B166" i="10"/>
  <c r="I29" i="10"/>
  <c r="J29" i="10" s="1"/>
  <c r="H29" i="10"/>
  <c r="G29" i="10"/>
  <c r="F29" i="10"/>
  <c r="E29" i="10"/>
  <c r="B29" i="10"/>
  <c r="I185" i="10"/>
  <c r="J185" i="10" s="1"/>
  <c r="H185" i="10"/>
  <c r="G185" i="10"/>
  <c r="F185" i="10"/>
  <c r="E185" i="10"/>
  <c r="B185" i="10"/>
  <c r="I165" i="10"/>
  <c r="J165" i="10" s="1"/>
  <c r="H165" i="10"/>
  <c r="G165" i="10"/>
  <c r="F165" i="10"/>
  <c r="E165" i="10"/>
  <c r="B165" i="10"/>
  <c r="I163" i="10"/>
  <c r="J163" i="10" s="1"/>
  <c r="H163" i="10"/>
  <c r="G163" i="10"/>
  <c r="F163" i="10"/>
  <c r="E163" i="10"/>
  <c r="B163" i="10"/>
  <c r="I61" i="10"/>
  <c r="J61" i="10" s="1"/>
  <c r="H61" i="10"/>
  <c r="G61" i="10"/>
  <c r="F61" i="10"/>
  <c r="E61" i="10"/>
  <c r="B61" i="10"/>
  <c r="I173" i="10"/>
  <c r="J173" i="10" s="1"/>
  <c r="H173" i="10"/>
  <c r="G173" i="10"/>
  <c r="F173" i="10"/>
  <c r="E173" i="10"/>
  <c r="B173" i="10"/>
  <c r="I172" i="10"/>
  <c r="J172" i="10" s="1"/>
  <c r="H172" i="10"/>
  <c r="G172" i="10"/>
  <c r="F172" i="10"/>
  <c r="E172" i="10"/>
  <c r="B172" i="10"/>
  <c r="I199" i="10"/>
  <c r="J199" i="10" s="1"/>
  <c r="H199" i="10"/>
  <c r="G199" i="10"/>
  <c r="F199" i="10"/>
  <c r="E199" i="10"/>
  <c r="B199" i="10"/>
  <c r="I104" i="10"/>
  <c r="J104" i="10" s="1"/>
  <c r="H104" i="10"/>
  <c r="G104" i="10"/>
  <c r="F104" i="10"/>
  <c r="E104" i="10"/>
  <c r="B104" i="10"/>
  <c r="I252" i="10"/>
  <c r="J252" i="10" s="1"/>
  <c r="H252" i="10"/>
  <c r="G252" i="10"/>
  <c r="F252" i="10"/>
  <c r="E252" i="10"/>
  <c r="B252" i="10"/>
  <c r="I60" i="10"/>
  <c r="J60" i="10" s="1"/>
  <c r="H60" i="10"/>
  <c r="G60" i="10"/>
  <c r="F60" i="10"/>
  <c r="E60" i="10"/>
  <c r="B60" i="10"/>
  <c r="I45" i="10"/>
  <c r="J45" i="10" s="1"/>
  <c r="H45" i="10"/>
  <c r="G45" i="10"/>
  <c r="F45" i="10"/>
  <c r="E45" i="10"/>
  <c r="B45" i="10"/>
  <c r="I250" i="10"/>
  <c r="J250" i="10" s="1"/>
  <c r="H250" i="10"/>
  <c r="G250" i="10"/>
  <c r="F250" i="10"/>
  <c r="E250" i="10"/>
  <c r="B250" i="10"/>
  <c r="I59" i="10"/>
  <c r="J59" i="10" s="1"/>
  <c r="H59" i="10"/>
  <c r="G59" i="10"/>
  <c r="F59" i="10"/>
  <c r="E59" i="10"/>
  <c r="B59" i="10"/>
  <c r="I240" i="10"/>
  <c r="J240" i="10" s="1"/>
  <c r="H240" i="10"/>
  <c r="G240" i="10"/>
  <c r="F240" i="10"/>
  <c r="E240" i="10"/>
  <c r="B240" i="10"/>
  <c r="I238" i="10"/>
  <c r="J238" i="10" s="1"/>
  <c r="H238" i="10"/>
  <c r="G238" i="10"/>
  <c r="F238" i="10"/>
  <c r="E238" i="10"/>
  <c r="B238" i="10"/>
  <c r="I241" i="10"/>
  <c r="J241" i="10" s="1"/>
  <c r="H241" i="10"/>
  <c r="G241" i="10"/>
  <c r="F241" i="10"/>
  <c r="E241" i="10"/>
  <c r="B241" i="10"/>
  <c r="I58" i="10"/>
  <c r="J58" i="10" s="1"/>
  <c r="H58" i="10"/>
  <c r="G58" i="10"/>
  <c r="F58" i="10"/>
  <c r="E58" i="10"/>
  <c r="B58" i="10"/>
  <c r="I16" i="10"/>
  <c r="J16" i="10" s="1"/>
  <c r="H16" i="10"/>
  <c r="G16" i="10"/>
  <c r="F16" i="10"/>
  <c r="E16" i="10"/>
  <c r="B16" i="10"/>
  <c r="I176" i="10"/>
  <c r="J176" i="10" s="1"/>
  <c r="H176" i="10"/>
  <c r="G176" i="10"/>
  <c r="F176" i="10"/>
  <c r="E176" i="10"/>
  <c r="B176" i="10"/>
  <c r="I198" i="10"/>
  <c r="J198" i="10" s="1"/>
  <c r="H198" i="10"/>
  <c r="G198" i="10"/>
  <c r="F198" i="10"/>
  <c r="E198" i="10"/>
  <c r="B198" i="10"/>
  <c r="I57" i="10"/>
  <c r="J57" i="10" s="1"/>
  <c r="H57" i="10"/>
  <c r="G57" i="10"/>
  <c r="F57" i="10"/>
  <c r="E57" i="10"/>
  <c r="B57" i="10"/>
  <c r="I17" i="10"/>
  <c r="J17" i="10" s="1"/>
  <c r="H17" i="10"/>
  <c r="G17" i="10"/>
  <c r="F17" i="10"/>
  <c r="E17" i="10"/>
  <c r="B17" i="10"/>
  <c r="I179" i="10"/>
  <c r="J179" i="10" s="1"/>
  <c r="H179" i="10"/>
  <c r="G179" i="10"/>
  <c r="F179" i="10"/>
  <c r="E179" i="10"/>
  <c r="B179" i="10"/>
  <c r="I190" i="10"/>
  <c r="J190" i="10" s="1"/>
  <c r="H190" i="10"/>
  <c r="G190" i="10"/>
  <c r="F190" i="10"/>
  <c r="E190" i="10"/>
  <c r="B190" i="10"/>
  <c r="I189" i="10"/>
  <c r="J189" i="10" s="1"/>
  <c r="H189" i="10"/>
  <c r="G189" i="10"/>
  <c r="F189" i="10"/>
  <c r="E189" i="10"/>
  <c r="B189" i="10"/>
  <c r="I101" i="10"/>
  <c r="J101" i="10" s="1"/>
  <c r="H101" i="10"/>
  <c r="G101" i="10"/>
  <c r="F101" i="10"/>
  <c r="E101" i="10"/>
  <c r="B101" i="10"/>
  <c r="I193" i="10"/>
  <c r="J193" i="10" s="1"/>
  <c r="H193" i="10"/>
  <c r="G193" i="10"/>
  <c r="F193" i="10"/>
  <c r="E193" i="10"/>
  <c r="B193" i="10"/>
  <c r="I192" i="10"/>
  <c r="J192" i="10" s="1"/>
  <c r="H192" i="10"/>
  <c r="G192" i="10"/>
  <c r="F192" i="10"/>
  <c r="E192" i="10"/>
  <c r="B192" i="10"/>
  <c r="I191" i="10"/>
  <c r="J191" i="10" s="1"/>
  <c r="H191" i="10"/>
  <c r="G191" i="10"/>
  <c r="F191" i="10"/>
  <c r="E191" i="10"/>
  <c r="B191" i="10"/>
  <c r="I98" i="10"/>
  <c r="J98" i="10" s="1"/>
  <c r="H98" i="10"/>
  <c r="G98" i="10"/>
  <c r="F98" i="10"/>
  <c r="E98" i="10"/>
  <c r="B98" i="10"/>
  <c r="I97" i="10"/>
  <c r="J97" i="10" s="1"/>
  <c r="H97" i="10"/>
  <c r="G97" i="10"/>
  <c r="F97" i="10"/>
  <c r="E97" i="10"/>
  <c r="B97" i="10"/>
  <c r="I201" i="10"/>
  <c r="J201" i="10" s="1"/>
  <c r="H201" i="10"/>
  <c r="G201" i="10"/>
  <c r="F201" i="10"/>
  <c r="E201" i="10"/>
  <c r="B201" i="10"/>
  <c r="I200" i="10"/>
  <c r="J200" i="10" s="1"/>
  <c r="H200" i="10"/>
  <c r="G200" i="10"/>
  <c r="F200" i="10"/>
  <c r="E200" i="10"/>
  <c r="B200" i="10"/>
  <c r="I56" i="10"/>
  <c r="J56" i="10" s="1"/>
  <c r="H56" i="10"/>
  <c r="G56" i="10"/>
  <c r="F56" i="10"/>
  <c r="E56" i="10"/>
  <c r="B56" i="10"/>
  <c r="I175" i="10"/>
  <c r="J175" i="10" s="1"/>
  <c r="H175" i="10"/>
  <c r="G175" i="10"/>
  <c r="F175" i="10"/>
  <c r="E175" i="10"/>
  <c r="B175" i="10"/>
  <c r="I49" i="10"/>
  <c r="J49" i="10" s="1"/>
  <c r="H49" i="10"/>
  <c r="G49" i="10"/>
  <c r="F49" i="10"/>
  <c r="E49" i="10"/>
  <c r="B49" i="10"/>
  <c r="I249" i="10"/>
  <c r="J249" i="10" s="1"/>
  <c r="H249" i="10"/>
  <c r="G249" i="10"/>
  <c r="F249" i="10"/>
  <c r="E249" i="10"/>
  <c r="B249" i="10"/>
  <c r="I55" i="10"/>
  <c r="J55" i="10" s="1"/>
  <c r="H55" i="10"/>
  <c r="G55" i="10"/>
  <c r="F55" i="10"/>
  <c r="E55" i="10"/>
  <c r="B55" i="10"/>
  <c r="I30" i="10"/>
  <c r="J30" i="10" s="1"/>
  <c r="H30" i="10"/>
  <c r="G30" i="10"/>
  <c r="F30" i="10"/>
  <c r="E30" i="10"/>
  <c r="B30" i="10"/>
  <c r="I51" i="10"/>
  <c r="J51" i="10" s="1"/>
  <c r="H51" i="10"/>
  <c r="G51" i="10"/>
  <c r="F51" i="10"/>
  <c r="E51" i="10"/>
  <c r="B51" i="10"/>
  <c r="I25" i="10"/>
  <c r="J25" i="10" s="1"/>
  <c r="H25" i="10"/>
  <c r="G25" i="10"/>
  <c r="F25" i="10"/>
  <c r="E25" i="10"/>
  <c r="B25" i="10"/>
  <c r="I269" i="10"/>
  <c r="J269" i="10" s="1"/>
  <c r="H269" i="10"/>
  <c r="G269" i="10"/>
  <c r="F269" i="10"/>
  <c r="E269" i="10"/>
  <c r="B269" i="10"/>
  <c r="I234" i="10"/>
  <c r="J234" i="10" s="1"/>
  <c r="H234" i="10"/>
  <c r="G234" i="10"/>
  <c r="F234" i="10"/>
  <c r="E234" i="10"/>
  <c r="B234" i="10"/>
  <c r="I5" i="10"/>
  <c r="J5" i="10" s="1"/>
  <c r="H5" i="10"/>
  <c r="G5" i="10"/>
  <c r="F5" i="10"/>
  <c r="E5" i="10"/>
  <c r="B5" i="10"/>
  <c r="I3" i="10"/>
  <c r="J3" i="10" s="1"/>
  <c r="H3" i="10"/>
  <c r="G3" i="10"/>
  <c r="F3" i="10"/>
  <c r="E3" i="10"/>
  <c r="B3" i="10"/>
  <c r="I23" i="10"/>
  <c r="J23" i="10" s="1"/>
  <c r="H23" i="10"/>
  <c r="G23" i="10"/>
  <c r="F23" i="10"/>
  <c r="E23" i="10"/>
  <c r="B23" i="10"/>
  <c r="I106" i="10"/>
  <c r="J106" i="10" s="1"/>
  <c r="H106" i="10"/>
  <c r="G106" i="10"/>
  <c r="F106" i="10"/>
  <c r="E106" i="10"/>
  <c r="B106" i="10"/>
  <c r="I28" i="10"/>
  <c r="J28" i="10" s="1"/>
  <c r="H28" i="10"/>
  <c r="G28" i="10"/>
  <c r="F28" i="10"/>
  <c r="E28" i="10"/>
  <c r="B28" i="10"/>
  <c r="I123" i="10"/>
  <c r="J123" i="10" s="1"/>
  <c r="H123" i="10"/>
  <c r="G123" i="10"/>
  <c r="F123" i="10"/>
  <c r="E123" i="10"/>
  <c r="B123" i="10"/>
  <c r="I235" i="10"/>
  <c r="J235" i="10" s="1"/>
  <c r="H235" i="10"/>
  <c r="G235" i="10"/>
  <c r="F235" i="10"/>
  <c r="E235" i="10"/>
  <c r="B235" i="10"/>
  <c r="I94" i="10"/>
  <c r="J94" i="10" s="1"/>
  <c r="H94" i="10"/>
  <c r="G94" i="10"/>
  <c r="F94" i="10"/>
  <c r="E94" i="10"/>
  <c r="B94" i="10"/>
  <c r="I105" i="10"/>
  <c r="J105" i="10" s="1"/>
  <c r="H105" i="10"/>
  <c r="G105" i="10"/>
  <c r="F105" i="10"/>
  <c r="E105" i="10"/>
  <c r="B105" i="10"/>
  <c r="I47" i="10"/>
  <c r="J47" i="10" s="1"/>
  <c r="H47" i="10"/>
  <c r="G47" i="10"/>
  <c r="F47" i="10"/>
  <c r="E47" i="10"/>
  <c r="B47" i="10"/>
  <c r="I24" i="10"/>
  <c r="J24" i="10" s="1"/>
  <c r="H24" i="10"/>
  <c r="G24" i="10"/>
  <c r="F24" i="10"/>
  <c r="E24" i="10"/>
  <c r="B24" i="10"/>
  <c r="I194" i="10"/>
  <c r="J194" i="10" s="1"/>
  <c r="H194" i="10"/>
  <c r="G194" i="10"/>
  <c r="F194" i="10"/>
  <c r="E194" i="10"/>
  <c r="B194" i="10"/>
  <c r="I10" i="10"/>
  <c r="J10" i="10" s="1"/>
  <c r="H10" i="10"/>
  <c r="G10" i="10"/>
  <c r="F10" i="10"/>
  <c r="E10" i="10"/>
  <c r="B10" i="10"/>
  <c r="I2" i="10"/>
  <c r="J2" i="10" s="1"/>
  <c r="H2" i="10"/>
  <c r="G2" i="10"/>
  <c r="F2" i="10"/>
  <c r="E2" i="10"/>
  <c r="B2" i="10"/>
  <c r="I35" i="10"/>
  <c r="J35" i="10" s="1"/>
  <c r="H35" i="10"/>
  <c r="G35" i="10"/>
  <c r="F35" i="10"/>
  <c r="E35" i="10"/>
  <c r="B35" i="10"/>
  <c r="I50" i="10"/>
  <c r="J50" i="10" s="1"/>
  <c r="H50" i="10"/>
  <c r="G50" i="10"/>
  <c r="F50" i="10"/>
  <c r="E50" i="10"/>
  <c r="B50" i="10"/>
  <c r="I4" i="10"/>
  <c r="J4" i="10" s="1"/>
  <c r="H4" i="10"/>
  <c r="G4" i="10"/>
  <c r="F4" i="10"/>
  <c r="E4" i="10"/>
  <c r="B4" i="10"/>
  <c r="E62" i="1" l="1"/>
  <c r="F62" i="1"/>
  <c r="G62" i="1"/>
  <c r="H62" i="1"/>
  <c r="I62" i="1"/>
  <c r="J62" i="1" s="1"/>
  <c r="E117" i="1"/>
  <c r="F117" i="1"/>
  <c r="G117" i="1"/>
  <c r="H117" i="1"/>
  <c r="I117" i="1"/>
  <c r="J117" i="1" s="1"/>
  <c r="E134" i="1"/>
  <c r="F134" i="1"/>
  <c r="G134" i="1"/>
  <c r="H134" i="1"/>
  <c r="I134" i="1"/>
  <c r="J134" i="1" s="1"/>
  <c r="E209" i="1"/>
  <c r="F209" i="1"/>
  <c r="G209" i="1"/>
  <c r="H209" i="1"/>
  <c r="I209" i="1"/>
  <c r="J209" i="1" s="1"/>
  <c r="E19" i="1"/>
  <c r="F19" i="1"/>
  <c r="G19" i="1"/>
  <c r="H19" i="1"/>
  <c r="I19" i="1"/>
  <c r="J19" i="1" s="1"/>
  <c r="E16" i="1"/>
  <c r="F16" i="1"/>
  <c r="G16" i="1"/>
  <c r="H16" i="1"/>
  <c r="I16" i="1"/>
  <c r="J16" i="1" s="1"/>
  <c r="E243" i="1"/>
  <c r="F243" i="1"/>
  <c r="G243" i="1"/>
  <c r="H243" i="1"/>
  <c r="I243" i="1"/>
  <c r="J243" i="1" s="1"/>
  <c r="E23" i="1"/>
  <c r="F23" i="1"/>
  <c r="G23" i="1"/>
  <c r="H23" i="1"/>
  <c r="I23" i="1"/>
  <c r="J23" i="1" s="1"/>
  <c r="E4" i="1"/>
  <c r="F4" i="1"/>
  <c r="G4" i="1"/>
  <c r="H4" i="1"/>
  <c r="I4" i="1"/>
  <c r="J4" i="1" s="1"/>
  <c r="E40" i="1"/>
  <c r="F40" i="1"/>
  <c r="G40" i="1"/>
  <c r="H40" i="1"/>
  <c r="I40" i="1"/>
  <c r="J40" i="1" s="1"/>
  <c r="E44" i="1"/>
  <c r="F44" i="1"/>
  <c r="G44" i="1"/>
  <c r="H44" i="1"/>
  <c r="I44" i="1"/>
  <c r="J44" i="1" s="1"/>
  <c r="E5" i="1"/>
  <c r="F5" i="1"/>
  <c r="G5" i="1"/>
  <c r="H5" i="1"/>
  <c r="I5" i="1"/>
  <c r="J5" i="1" s="1"/>
  <c r="E51" i="1"/>
  <c r="F51" i="1"/>
  <c r="G51" i="1"/>
  <c r="H51" i="1"/>
  <c r="I51" i="1"/>
  <c r="J51" i="1" s="1"/>
  <c r="E54" i="1"/>
  <c r="F54" i="1"/>
  <c r="G54" i="1"/>
  <c r="H54" i="1"/>
  <c r="I54" i="1"/>
  <c r="J54" i="1" s="1"/>
  <c r="E70" i="1"/>
  <c r="F70" i="1"/>
  <c r="G70" i="1"/>
  <c r="H70" i="1"/>
  <c r="I70" i="1"/>
  <c r="J70" i="1" s="1"/>
  <c r="E77" i="1"/>
  <c r="F77" i="1"/>
  <c r="G77" i="1"/>
  <c r="H77" i="1"/>
  <c r="I77" i="1"/>
  <c r="J77" i="1" s="1"/>
  <c r="E79" i="1"/>
  <c r="F79" i="1"/>
  <c r="G79" i="1"/>
  <c r="H79" i="1"/>
  <c r="I79" i="1"/>
  <c r="J79" i="1" s="1"/>
  <c r="E84" i="1"/>
  <c r="F84" i="1"/>
  <c r="G84" i="1"/>
  <c r="H84" i="1"/>
  <c r="I84" i="1"/>
  <c r="J84" i="1" s="1"/>
  <c r="E86" i="1"/>
  <c r="F86" i="1"/>
  <c r="G86" i="1"/>
  <c r="H86" i="1"/>
  <c r="I86" i="1"/>
  <c r="J86" i="1" s="1"/>
  <c r="E10" i="1"/>
  <c r="F10" i="1"/>
  <c r="G10" i="1"/>
  <c r="H10" i="1"/>
  <c r="I10" i="1"/>
  <c r="J10" i="1" s="1"/>
  <c r="E103" i="1"/>
  <c r="F103" i="1"/>
  <c r="G103" i="1"/>
  <c r="H103" i="1"/>
  <c r="I103" i="1"/>
  <c r="J103" i="1" s="1"/>
  <c r="E106" i="1"/>
  <c r="F106" i="1"/>
  <c r="G106" i="1"/>
  <c r="H106" i="1"/>
  <c r="I106" i="1"/>
  <c r="J106" i="1" s="1"/>
  <c r="E109" i="1"/>
  <c r="F109" i="1"/>
  <c r="G109" i="1"/>
  <c r="H109" i="1"/>
  <c r="I109" i="1"/>
  <c r="J109" i="1" s="1"/>
  <c r="E12" i="1"/>
  <c r="F12" i="1"/>
  <c r="G12" i="1"/>
  <c r="H12" i="1"/>
  <c r="I12" i="1"/>
  <c r="J12" i="1" s="1"/>
  <c r="E112" i="1"/>
  <c r="F112" i="1"/>
  <c r="G112" i="1"/>
  <c r="H112" i="1"/>
  <c r="I112" i="1"/>
  <c r="J112" i="1" s="1"/>
  <c r="E121" i="1"/>
  <c r="F121" i="1"/>
  <c r="G121" i="1"/>
  <c r="H121" i="1"/>
  <c r="I121" i="1"/>
  <c r="J121" i="1" s="1"/>
  <c r="E124" i="1"/>
  <c r="F124" i="1"/>
  <c r="G124" i="1"/>
  <c r="H124" i="1"/>
  <c r="I124" i="1"/>
  <c r="J124" i="1" s="1"/>
  <c r="E127" i="1"/>
  <c r="F127" i="1"/>
  <c r="G127" i="1"/>
  <c r="H127" i="1"/>
  <c r="I127" i="1"/>
  <c r="J127" i="1" s="1"/>
  <c r="E130" i="1"/>
  <c r="F130" i="1"/>
  <c r="G130" i="1"/>
  <c r="H130" i="1"/>
  <c r="I130" i="1"/>
  <c r="J130" i="1" s="1"/>
  <c r="E216" i="1"/>
  <c r="F216" i="1"/>
  <c r="G216" i="1"/>
  <c r="H216" i="1"/>
  <c r="I216" i="1"/>
  <c r="J216" i="1" s="1"/>
  <c r="E217" i="1"/>
  <c r="F217" i="1"/>
  <c r="G217" i="1"/>
  <c r="H217" i="1"/>
  <c r="I217" i="1"/>
  <c r="J217" i="1" s="1"/>
  <c r="E218" i="1"/>
  <c r="F218" i="1"/>
  <c r="G218" i="1"/>
  <c r="H218" i="1"/>
  <c r="I218" i="1"/>
  <c r="J218" i="1" s="1"/>
  <c r="E14" i="1"/>
  <c r="F14" i="1"/>
  <c r="G14" i="1"/>
  <c r="H14" i="1"/>
  <c r="I14" i="1"/>
  <c r="J14" i="1" s="1"/>
  <c r="E221" i="1"/>
  <c r="F221" i="1"/>
  <c r="G221" i="1"/>
  <c r="H221" i="1"/>
  <c r="I221" i="1"/>
  <c r="J221" i="1" s="1"/>
  <c r="E225" i="1"/>
  <c r="F225" i="1"/>
  <c r="G225" i="1"/>
  <c r="H225" i="1"/>
  <c r="I225" i="1"/>
  <c r="J225" i="1" s="1"/>
  <c r="E227" i="1"/>
  <c r="F227" i="1"/>
  <c r="G227" i="1"/>
  <c r="H227" i="1"/>
  <c r="I227" i="1"/>
  <c r="J227" i="1" s="1"/>
  <c r="E15" i="1"/>
  <c r="F15" i="1"/>
  <c r="G15" i="1"/>
  <c r="H15" i="1"/>
  <c r="I15" i="1"/>
  <c r="J15" i="1" s="1"/>
  <c r="E232" i="1"/>
  <c r="F232" i="1"/>
  <c r="G232" i="1"/>
  <c r="H232" i="1"/>
  <c r="I232" i="1"/>
  <c r="J232" i="1" s="1"/>
  <c r="E236" i="1"/>
  <c r="F236" i="1"/>
  <c r="G236" i="1"/>
  <c r="H236" i="1"/>
  <c r="I236" i="1"/>
  <c r="J236" i="1" s="1"/>
  <c r="E238" i="1"/>
  <c r="F238" i="1"/>
  <c r="G238" i="1"/>
  <c r="H238" i="1"/>
  <c r="I238" i="1"/>
  <c r="J238" i="1" s="1"/>
  <c r="E239" i="1"/>
  <c r="F239" i="1"/>
  <c r="G239" i="1"/>
  <c r="H239" i="1"/>
  <c r="I239" i="1"/>
  <c r="J239" i="1" s="1"/>
  <c r="E240" i="1"/>
  <c r="F240" i="1"/>
  <c r="G240" i="1"/>
  <c r="H240" i="1"/>
  <c r="I240" i="1"/>
  <c r="J240" i="1" s="1"/>
  <c r="E26" i="1"/>
  <c r="F26" i="1"/>
  <c r="G26" i="1"/>
  <c r="H26" i="1"/>
  <c r="I26" i="1"/>
  <c r="J26" i="1" s="1"/>
  <c r="E31" i="1"/>
  <c r="F31" i="1"/>
  <c r="G31" i="1"/>
  <c r="H31" i="1"/>
  <c r="I31" i="1"/>
  <c r="J31" i="1" s="1"/>
  <c r="E36" i="1"/>
  <c r="F36" i="1"/>
  <c r="G36" i="1"/>
  <c r="H36" i="1"/>
  <c r="I36" i="1"/>
  <c r="J36" i="1" s="1"/>
  <c r="E37" i="1"/>
  <c r="F37" i="1"/>
  <c r="G37" i="1"/>
  <c r="H37" i="1"/>
  <c r="I37" i="1"/>
  <c r="J37" i="1" s="1"/>
  <c r="E65" i="1"/>
  <c r="F65" i="1"/>
  <c r="G65" i="1"/>
  <c r="H65" i="1"/>
  <c r="I65" i="1"/>
  <c r="J65" i="1" s="1"/>
  <c r="E66" i="1"/>
  <c r="F66" i="1"/>
  <c r="G66" i="1"/>
  <c r="H66" i="1"/>
  <c r="I66" i="1"/>
  <c r="J66" i="1" s="1"/>
  <c r="E67" i="1"/>
  <c r="F67" i="1"/>
  <c r="G67" i="1"/>
  <c r="H67" i="1"/>
  <c r="I67" i="1"/>
  <c r="J67" i="1" s="1"/>
  <c r="E2" i="1"/>
  <c r="F2" i="1"/>
  <c r="G2" i="1"/>
  <c r="H2" i="1"/>
  <c r="I2" i="1"/>
  <c r="J2" i="1" s="1"/>
  <c r="E72" i="1"/>
  <c r="F72" i="1"/>
  <c r="G72" i="1"/>
  <c r="H72" i="1"/>
  <c r="I72" i="1"/>
  <c r="J72" i="1" s="1"/>
  <c r="E75" i="1"/>
  <c r="F75" i="1"/>
  <c r="G75" i="1"/>
  <c r="H75" i="1"/>
  <c r="I75" i="1"/>
  <c r="J75" i="1" s="1"/>
  <c r="E11" i="1"/>
  <c r="F11" i="1"/>
  <c r="G11" i="1"/>
  <c r="H11" i="1"/>
  <c r="I11" i="1"/>
  <c r="J11" i="1" s="1"/>
  <c r="E89" i="1"/>
  <c r="F89" i="1"/>
  <c r="G89" i="1"/>
  <c r="H89" i="1"/>
  <c r="I89" i="1"/>
  <c r="J89" i="1" s="1"/>
  <c r="E91" i="1"/>
  <c r="F91" i="1"/>
  <c r="G91" i="1"/>
  <c r="H91" i="1"/>
  <c r="I91" i="1"/>
  <c r="J91" i="1" s="1"/>
  <c r="E93" i="1"/>
  <c r="F93" i="1"/>
  <c r="G93" i="1"/>
  <c r="H93" i="1"/>
  <c r="I93" i="1"/>
  <c r="J93" i="1" s="1"/>
  <c r="E94" i="1"/>
  <c r="F94" i="1"/>
  <c r="G94" i="1"/>
  <c r="H94" i="1"/>
  <c r="I94" i="1"/>
  <c r="J94" i="1" s="1"/>
  <c r="E96" i="1"/>
  <c r="F96" i="1"/>
  <c r="G96" i="1"/>
  <c r="H96" i="1"/>
  <c r="I96" i="1"/>
  <c r="J96" i="1" s="1"/>
  <c r="E97" i="1"/>
  <c r="F97" i="1"/>
  <c r="G97" i="1"/>
  <c r="H97" i="1"/>
  <c r="I97" i="1"/>
  <c r="J97" i="1" s="1"/>
  <c r="E99" i="1"/>
  <c r="F99" i="1"/>
  <c r="G99" i="1"/>
  <c r="H99" i="1"/>
  <c r="I99" i="1"/>
  <c r="J99" i="1" s="1"/>
  <c r="E137" i="1"/>
  <c r="F137" i="1"/>
  <c r="G137" i="1"/>
  <c r="H137" i="1"/>
  <c r="I137" i="1"/>
  <c r="J137" i="1" s="1"/>
  <c r="E140" i="1"/>
  <c r="F140" i="1"/>
  <c r="G140" i="1"/>
  <c r="H140" i="1"/>
  <c r="I140" i="1"/>
  <c r="J140" i="1" s="1"/>
  <c r="E141" i="1"/>
  <c r="F141" i="1"/>
  <c r="G141" i="1"/>
  <c r="H141" i="1"/>
  <c r="I141" i="1"/>
  <c r="J141" i="1" s="1"/>
  <c r="E142" i="1"/>
  <c r="F142" i="1"/>
  <c r="G142" i="1"/>
  <c r="H142" i="1"/>
  <c r="I142" i="1"/>
  <c r="J142" i="1" s="1"/>
  <c r="E144" i="1"/>
  <c r="F144" i="1"/>
  <c r="G144" i="1"/>
  <c r="H144" i="1"/>
  <c r="I144" i="1"/>
  <c r="J144" i="1" s="1"/>
  <c r="E146" i="1"/>
  <c r="F146" i="1"/>
  <c r="G146" i="1"/>
  <c r="H146" i="1"/>
  <c r="I146" i="1"/>
  <c r="J146" i="1" s="1"/>
  <c r="E147" i="1"/>
  <c r="F147" i="1"/>
  <c r="G147" i="1"/>
  <c r="H147" i="1"/>
  <c r="I147" i="1"/>
  <c r="J147" i="1" s="1"/>
  <c r="E148" i="1"/>
  <c r="F148" i="1"/>
  <c r="G148" i="1"/>
  <c r="H148" i="1"/>
  <c r="I148" i="1"/>
  <c r="J148" i="1" s="1"/>
  <c r="E150" i="1"/>
  <c r="F150" i="1"/>
  <c r="G150" i="1"/>
  <c r="H150" i="1"/>
  <c r="I150" i="1"/>
  <c r="J150" i="1" s="1"/>
  <c r="E151" i="1"/>
  <c r="F151" i="1"/>
  <c r="G151" i="1"/>
  <c r="H151" i="1"/>
  <c r="I151" i="1"/>
  <c r="J151" i="1" s="1"/>
  <c r="E153" i="1"/>
  <c r="F153" i="1"/>
  <c r="G153" i="1"/>
  <c r="H153" i="1"/>
  <c r="I153" i="1"/>
  <c r="J153" i="1" s="1"/>
  <c r="E155" i="1"/>
  <c r="F155" i="1"/>
  <c r="G155" i="1"/>
  <c r="H155" i="1"/>
  <c r="I155" i="1"/>
  <c r="J155" i="1" s="1"/>
  <c r="E156" i="1"/>
  <c r="F156" i="1"/>
  <c r="G156" i="1"/>
  <c r="H156" i="1"/>
  <c r="I156" i="1"/>
  <c r="J156" i="1" s="1"/>
  <c r="E158" i="1"/>
  <c r="F158" i="1"/>
  <c r="G158" i="1"/>
  <c r="H158" i="1"/>
  <c r="I158" i="1"/>
  <c r="J158" i="1" s="1"/>
  <c r="E159" i="1"/>
  <c r="F159" i="1"/>
  <c r="G159" i="1"/>
  <c r="H159" i="1"/>
  <c r="I159" i="1"/>
  <c r="J159" i="1" s="1"/>
  <c r="E162" i="1"/>
  <c r="F162" i="1"/>
  <c r="G162" i="1"/>
  <c r="H162" i="1"/>
  <c r="I162" i="1"/>
  <c r="J162" i="1" s="1"/>
  <c r="E163" i="1"/>
  <c r="F163" i="1"/>
  <c r="G163" i="1"/>
  <c r="H163" i="1"/>
  <c r="I163" i="1"/>
  <c r="J163" i="1" s="1"/>
  <c r="E164" i="1"/>
  <c r="F164" i="1"/>
  <c r="G164" i="1"/>
  <c r="H164" i="1"/>
  <c r="I164" i="1"/>
  <c r="J164" i="1" s="1"/>
  <c r="E165" i="1"/>
  <c r="F165" i="1"/>
  <c r="G165" i="1"/>
  <c r="H165" i="1"/>
  <c r="I165" i="1"/>
  <c r="J165" i="1" s="1"/>
  <c r="E166" i="1"/>
  <c r="F166" i="1"/>
  <c r="G166" i="1"/>
  <c r="H166" i="1"/>
  <c r="I166" i="1"/>
  <c r="J166" i="1" s="1"/>
  <c r="E167" i="1"/>
  <c r="F167" i="1"/>
  <c r="G167" i="1"/>
  <c r="H167" i="1"/>
  <c r="I167" i="1"/>
  <c r="J167" i="1" s="1"/>
  <c r="E168" i="1"/>
  <c r="F168" i="1"/>
  <c r="G168" i="1"/>
  <c r="H168" i="1"/>
  <c r="I168" i="1"/>
  <c r="J168" i="1" s="1"/>
  <c r="E13" i="1"/>
  <c r="F13" i="1"/>
  <c r="G13" i="1"/>
  <c r="H13" i="1"/>
  <c r="I13" i="1"/>
  <c r="J13" i="1" s="1"/>
  <c r="E172" i="1"/>
  <c r="F172" i="1"/>
  <c r="G172" i="1"/>
  <c r="H172" i="1"/>
  <c r="I172" i="1"/>
  <c r="J172" i="1" s="1"/>
  <c r="E173" i="1"/>
  <c r="F173" i="1"/>
  <c r="G173" i="1"/>
  <c r="H173" i="1"/>
  <c r="I173" i="1"/>
  <c r="J173" i="1" s="1"/>
  <c r="E174" i="1"/>
  <c r="F174" i="1"/>
  <c r="G174" i="1"/>
  <c r="H174" i="1"/>
  <c r="I174" i="1"/>
  <c r="J174" i="1" s="1"/>
  <c r="E176" i="1"/>
  <c r="F176" i="1"/>
  <c r="G176" i="1"/>
  <c r="H176" i="1"/>
  <c r="I176" i="1"/>
  <c r="J176" i="1" s="1"/>
  <c r="E177" i="1"/>
  <c r="F177" i="1"/>
  <c r="G177" i="1"/>
  <c r="H177" i="1"/>
  <c r="I177" i="1"/>
  <c r="J177" i="1" s="1"/>
  <c r="E178" i="1"/>
  <c r="F178" i="1"/>
  <c r="G178" i="1"/>
  <c r="H178" i="1"/>
  <c r="I178" i="1"/>
  <c r="J178" i="1" s="1"/>
  <c r="E179" i="1"/>
  <c r="F179" i="1"/>
  <c r="G179" i="1"/>
  <c r="H179" i="1"/>
  <c r="I179" i="1"/>
  <c r="J179" i="1" s="1"/>
  <c r="E180" i="1"/>
  <c r="F180" i="1"/>
  <c r="G180" i="1"/>
  <c r="H180" i="1"/>
  <c r="I180" i="1"/>
  <c r="J180" i="1" s="1"/>
  <c r="E183" i="1"/>
  <c r="F183" i="1"/>
  <c r="G183" i="1"/>
  <c r="H183" i="1"/>
  <c r="I183" i="1"/>
  <c r="J183" i="1" s="1"/>
  <c r="E184" i="1"/>
  <c r="F184" i="1"/>
  <c r="G184" i="1"/>
  <c r="H184" i="1"/>
  <c r="I184" i="1"/>
  <c r="J184" i="1" s="1"/>
  <c r="E185" i="1"/>
  <c r="F185" i="1"/>
  <c r="G185" i="1"/>
  <c r="H185" i="1"/>
  <c r="I185" i="1"/>
  <c r="J185" i="1" s="1"/>
  <c r="E186" i="1"/>
  <c r="F186" i="1"/>
  <c r="G186" i="1"/>
  <c r="H186" i="1"/>
  <c r="I186" i="1"/>
  <c r="J186" i="1" s="1"/>
  <c r="E188" i="1"/>
  <c r="F188" i="1"/>
  <c r="G188" i="1"/>
  <c r="H188" i="1"/>
  <c r="I188" i="1"/>
  <c r="J188" i="1" s="1"/>
  <c r="E189" i="1"/>
  <c r="F189" i="1"/>
  <c r="G189" i="1"/>
  <c r="H189" i="1"/>
  <c r="I189" i="1"/>
  <c r="J189" i="1" s="1"/>
  <c r="E190" i="1"/>
  <c r="F190" i="1"/>
  <c r="G190" i="1"/>
  <c r="H190" i="1"/>
  <c r="I190" i="1"/>
  <c r="J190" i="1" s="1"/>
  <c r="E191" i="1"/>
  <c r="F191" i="1"/>
  <c r="G191" i="1"/>
  <c r="H191" i="1"/>
  <c r="I191" i="1"/>
  <c r="J191" i="1" s="1"/>
  <c r="E192" i="1"/>
  <c r="F192" i="1"/>
  <c r="G192" i="1"/>
  <c r="H192" i="1"/>
  <c r="I192" i="1"/>
  <c r="J192" i="1" s="1"/>
  <c r="E193" i="1"/>
  <c r="F193" i="1"/>
  <c r="G193" i="1"/>
  <c r="H193" i="1"/>
  <c r="I193" i="1"/>
  <c r="J193" i="1" s="1"/>
  <c r="E194" i="1"/>
  <c r="F194" i="1"/>
  <c r="G194" i="1"/>
  <c r="H194" i="1"/>
  <c r="I194" i="1"/>
  <c r="J194" i="1" s="1"/>
  <c r="E195" i="1"/>
  <c r="F195" i="1"/>
  <c r="G195" i="1"/>
  <c r="H195" i="1"/>
  <c r="I195" i="1"/>
  <c r="J195" i="1" s="1"/>
  <c r="E197" i="1"/>
  <c r="F197" i="1"/>
  <c r="G197" i="1"/>
  <c r="H197" i="1"/>
  <c r="I197" i="1"/>
  <c r="J197" i="1" s="1"/>
  <c r="E198" i="1"/>
  <c r="F198" i="1"/>
  <c r="G198" i="1"/>
  <c r="H198" i="1"/>
  <c r="I198" i="1"/>
  <c r="J198" i="1" s="1"/>
  <c r="E199" i="1"/>
  <c r="F199" i="1"/>
  <c r="G199" i="1"/>
  <c r="H199" i="1"/>
  <c r="I199" i="1"/>
  <c r="J199" i="1" s="1"/>
  <c r="E200" i="1"/>
  <c r="F200" i="1"/>
  <c r="G200" i="1"/>
  <c r="H200" i="1"/>
  <c r="I200" i="1"/>
  <c r="J200" i="1" s="1"/>
  <c r="E201" i="1"/>
  <c r="F201" i="1"/>
  <c r="G201" i="1"/>
  <c r="H201" i="1"/>
  <c r="I201" i="1"/>
  <c r="J201" i="1" s="1"/>
  <c r="E202" i="1"/>
  <c r="F202" i="1"/>
  <c r="G202" i="1"/>
  <c r="H202" i="1"/>
  <c r="I202" i="1"/>
  <c r="J202" i="1" s="1"/>
  <c r="E204" i="1"/>
  <c r="F204" i="1"/>
  <c r="G204" i="1"/>
  <c r="H204" i="1"/>
  <c r="I204" i="1"/>
  <c r="J204" i="1" s="1"/>
  <c r="E205" i="1"/>
  <c r="F205" i="1"/>
  <c r="G205" i="1"/>
  <c r="H205" i="1"/>
  <c r="I205" i="1"/>
  <c r="J205" i="1" s="1"/>
  <c r="E206" i="1"/>
  <c r="F206" i="1"/>
  <c r="G206" i="1"/>
  <c r="H206" i="1"/>
  <c r="I206" i="1"/>
  <c r="J206" i="1" s="1"/>
  <c r="E207" i="1"/>
  <c r="F207" i="1"/>
  <c r="G207" i="1"/>
  <c r="H207" i="1"/>
  <c r="I207" i="1"/>
  <c r="J207" i="1" s="1"/>
  <c r="E223" i="1"/>
  <c r="F223" i="1"/>
  <c r="G223" i="1"/>
  <c r="H223" i="1"/>
  <c r="I223" i="1"/>
  <c r="J223" i="1" s="1"/>
  <c r="E224" i="1"/>
  <c r="F224" i="1"/>
  <c r="G224" i="1"/>
  <c r="H224" i="1"/>
  <c r="I224" i="1"/>
  <c r="J224" i="1" s="1"/>
  <c r="E226" i="1"/>
  <c r="F226" i="1"/>
  <c r="G226" i="1"/>
  <c r="H226" i="1"/>
  <c r="I226" i="1"/>
  <c r="J226" i="1" s="1"/>
  <c r="E270" i="1"/>
  <c r="F270" i="1"/>
  <c r="G270" i="1"/>
  <c r="H270" i="1"/>
  <c r="I270" i="1"/>
  <c r="J270" i="1" s="1"/>
  <c r="E233" i="1"/>
  <c r="F233" i="1"/>
  <c r="G233" i="1"/>
  <c r="H233" i="1"/>
  <c r="I233" i="1"/>
  <c r="J233" i="1" s="1"/>
  <c r="E237" i="1"/>
  <c r="F237" i="1"/>
  <c r="G237" i="1"/>
  <c r="H237" i="1"/>
  <c r="I237" i="1"/>
  <c r="J237" i="1" s="1"/>
  <c r="E245" i="1"/>
  <c r="F245" i="1"/>
  <c r="G245" i="1"/>
  <c r="H245" i="1"/>
  <c r="I245" i="1"/>
  <c r="J245" i="1" s="1"/>
  <c r="E246" i="1"/>
  <c r="F246" i="1"/>
  <c r="G246" i="1"/>
  <c r="H246" i="1"/>
  <c r="I246" i="1"/>
  <c r="J246" i="1" s="1"/>
  <c r="E271" i="1"/>
  <c r="F271" i="1"/>
  <c r="G271" i="1"/>
  <c r="H271" i="1"/>
  <c r="I271" i="1"/>
  <c r="J271" i="1" s="1"/>
  <c r="E272" i="1"/>
  <c r="F272" i="1"/>
  <c r="G272" i="1"/>
  <c r="H272" i="1"/>
  <c r="I272" i="1"/>
  <c r="J272" i="1" s="1"/>
  <c r="E273" i="1"/>
  <c r="F273" i="1"/>
  <c r="G273" i="1"/>
  <c r="H273" i="1"/>
  <c r="I273" i="1"/>
  <c r="J273" i="1" s="1"/>
  <c r="E25" i="1"/>
  <c r="F25" i="1"/>
  <c r="G25" i="1"/>
  <c r="H25" i="1"/>
  <c r="I25" i="1"/>
  <c r="J25" i="1" s="1"/>
  <c r="E29" i="1"/>
  <c r="F29" i="1"/>
  <c r="G29" i="1"/>
  <c r="H29" i="1"/>
  <c r="I29" i="1"/>
  <c r="J29" i="1" s="1"/>
  <c r="E30" i="1"/>
  <c r="F30" i="1"/>
  <c r="G30" i="1"/>
  <c r="H30" i="1"/>
  <c r="I30" i="1"/>
  <c r="J30" i="1" s="1"/>
  <c r="E42" i="1"/>
  <c r="F42" i="1"/>
  <c r="G42" i="1"/>
  <c r="H42" i="1"/>
  <c r="I42" i="1"/>
  <c r="J42" i="1" s="1"/>
  <c r="E46" i="1"/>
  <c r="F46" i="1"/>
  <c r="G46" i="1"/>
  <c r="H46" i="1"/>
  <c r="I46" i="1"/>
  <c r="J46" i="1" s="1"/>
  <c r="E47" i="1"/>
  <c r="F47" i="1"/>
  <c r="G47" i="1"/>
  <c r="H47" i="1"/>
  <c r="I47" i="1"/>
  <c r="J47" i="1" s="1"/>
  <c r="E48" i="1"/>
  <c r="F48" i="1"/>
  <c r="G48" i="1"/>
  <c r="H48" i="1"/>
  <c r="I48" i="1"/>
  <c r="J48" i="1" s="1"/>
  <c r="E50" i="1"/>
  <c r="F50" i="1"/>
  <c r="G50" i="1"/>
  <c r="H50" i="1"/>
  <c r="I50" i="1"/>
  <c r="J50" i="1" s="1"/>
  <c r="E53" i="1"/>
  <c r="F53" i="1"/>
  <c r="G53" i="1"/>
  <c r="H53" i="1"/>
  <c r="I53" i="1"/>
  <c r="J53" i="1" s="1"/>
  <c r="E55" i="1"/>
  <c r="F55" i="1"/>
  <c r="G55" i="1"/>
  <c r="H55" i="1"/>
  <c r="I55" i="1"/>
  <c r="J55" i="1" s="1"/>
  <c r="E20" i="1"/>
  <c r="F20" i="1"/>
  <c r="G20" i="1"/>
  <c r="H20" i="1"/>
  <c r="I20" i="1"/>
  <c r="J20" i="1" s="1"/>
  <c r="E228" i="1"/>
  <c r="F228" i="1"/>
  <c r="G228" i="1"/>
  <c r="H228" i="1"/>
  <c r="I228" i="1"/>
  <c r="J228" i="1" s="1"/>
  <c r="E248" i="1"/>
  <c r="F248" i="1"/>
  <c r="G248" i="1"/>
  <c r="H248" i="1"/>
  <c r="I248" i="1"/>
  <c r="J248" i="1" s="1"/>
  <c r="E250" i="1"/>
  <c r="F250" i="1"/>
  <c r="G250" i="1"/>
  <c r="H250" i="1"/>
  <c r="I250" i="1"/>
  <c r="J250" i="1" s="1"/>
  <c r="E251" i="1"/>
  <c r="F251" i="1"/>
  <c r="G251" i="1"/>
  <c r="H251" i="1"/>
  <c r="I251" i="1"/>
  <c r="J251" i="1" s="1"/>
  <c r="E252" i="1"/>
  <c r="F252" i="1"/>
  <c r="G252" i="1"/>
  <c r="H252" i="1"/>
  <c r="I252" i="1"/>
  <c r="J252" i="1" s="1"/>
  <c r="E253" i="1"/>
  <c r="F253" i="1"/>
  <c r="G253" i="1"/>
  <c r="H253" i="1"/>
  <c r="I253" i="1"/>
  <c r="J253" i="1" s="1"/>
  <c r="E254" i="1"/>
  <c r="F254" i="1"/>
  <c r="G254" i="1"/>
  <c r="H254" i="1"/>
  <c r="I254" i="1"/>
  <c r="J254" i="1" s="1"/>
  <c r="E255" i="1"/>
  <c r="F255" i="1"/>
  <c r="G255" i="1"/>
  <c r="H255" i="1"/>
  <c r="I255" i="1"/>
  <c r="J255" i="1" s="1"/>
  <c r="E123" i="1"/>
  <c r="F123" i="1"/>
  <c r="G123" i="1"/>
  <c r="H123" i="1"/>
  <c r="I123" i="1"/>
  <c r="J123" i="1" s="1"/>
  <c r="E126" i="1"/>
  <c r="F126" i="1"/>
  <c r="G126" i="1"/>
  <c r="H126" i="1"/>
  <c r="I126" i="1"/>
  <c r="J126" i="1" s="1"/>
  <c r="E211" i="1"/>
  <c r="F211" i="1"/>
  <c r="G211" i="1"/>
  <c r="H211" i="1"/>
  <c r="I211" i="1"/>
  <c r="J211" i="1" s="1"/>
  <c r="E212" i="1"/>
  <c r="F212" i="1"/>
  <c r="G212" i="1"/>
  <c r="H212" i="1"/>
  <c r="I212" i="1"/>
  <c r="J212" i="1" s="1"/>
  <c r="E219" i="1"/>
  <c r="F219" i="1"/>
  <c r="G219" i="1"/>
  <c r="H219" i="1"/>
  <c r="I219" i="1"/>
  <c r="J219" i="1" s="1"/>
  <c r="E220" i="1"/>
  <c r="F220" i="1"/>
  <c r="G220" i="1"/>
  <c r="H220" i="1"/>
  <c r="I220" i="1"/>
  <c r="J220" i="1" s="1"/>
  <c r="E6" i="1"/>
  <c r="F6" i="1"/>
  <c r="G6" i="1"/>
  <c r="H6" i="1"/>
  <c r="I6" i="1"/>
  <c r="J6" i="1" s="1"/>
  <c r="E8" i="1"/>
  <c r="F8" i="1"/>
  <c r="G8" i="1"/>
  <c r="H8" i="1"/>
  <c r="I8" i="1"/>
  <c r="J8" i="1" s="1"/>
  <c r="E59" i="1"/>
  <c r="F59" i="1"/>
  <c r="G59" i="1"/>
  <c r="H59" i="1"/>
  <c r="I59" i="1"/>
  <c r="J59" i="1" s="1"/>
  <c r="E81" i="1"/>
  <c r="F81" i="1"/>
  <c r="G81" i="1"/>
  <c r="H81" i="1"/>
  <c r="I81" i="1"/>
  <c r="J81" i="1" s="1"/>
  <c r="E9" i="1"/>
  <c r="F9" i="1"/>
  <c r="G9" i="1"/>
  <c r="H9" i="1"/>
  <c r="I9" i="1"/>
  <c r="J9" i="1" s="1"/>
  <c r="E68" i="1"/>
  <c r="F68" i="1"/>
  <c r="G68" i="1"/>
  <c r="H68" i="1"/>
  <c r="I68" i="1"/>
  <c r="J68" i="1" s="1"/>
  <c r="E101" i="1"/>
  <c r="F101" i="1"/>
  <c r="G101" i="1"/>
  <c r="H101" i="1"/>
  <c r="I101" i="1"/>
  <c r="J101" i="1" s="1"/>
  <c r="E138" i="1"/>
  <c r="F138" i="1"/>
  <c r="G138" i="1"/>
  <c r="H138" i="1"/>
  <c r="I138" i="1"/>
  <c r="J138" i="1" s="1"/>
  <c r="E213" i="1"/>
  <c r="F213" i="1"/>
  <c r="G213" i="1"/>
  <c r="H213" i="1"/>
  <c r="I213" i="1"/>
  <c r="J213" i="1" s="1"/>
  <c r="E22" i="1"/>
  <c r="F22" i="1"/>
  <c r="G22" i="1"/>
  <c r="H22" i="1"/>
  <c r="I22" i="1"/>
  <c r="J22" i="1" s="1"/>
  <c r="E24" i="1"/>
  <c r="F24" i="1"/>
  <c r="G24" i="1"/>
  <c r="H24" i="1"/>
  <c r="I24" i="1"/>
  <c r="J24" i="1" s="1"/>
  <c r="E3" i="1"/>
  <c r="F3" i="1"/>
  <c r="G3" i="1"/>
  <c r="H3" i="1"/>
  <c r="I3" i="1"/>
  <c r="J3" i="1" s="1"/>
  <c r="E27" i="1"/>
  <c r="F27" i="1"/>
  <c r="G27" i="1"/>
  <c r="H27" i="1"/>
  <c r="I27" i="1"/>
  <c r="J27" i="1" s="1"/>
  <c r="E28" i="1"/>
  <c r="F28" i="1"/>
  <c r="G28" i="1"/>
  <c r="H28" i="1"/>
  <c r="I28" i="1"/>
  <c r="J28" i="1" s="1"/>
  <c r="E32" i="1"/>
  <c r="F32" i="1"/>
  <c r="G32" i="1"/>
  <c r="H32" i="1"/>
  <c r="I32" i="1"/>
  <c r="J32" i="1" s="1"/>
  <c r="E33" i="1"/>
  <c r="F33" i="1"/>
  <c r="G33" i="1"/>
  <c r="H33" i="1"/>
  <c r="I33" i="1"/>
  <c r="J33" i="1" s="1"/>
  <c r="E34" i="1"/>
  <c r="F34" i="1"/>
  <c r="G34" i="1"/>
  <c r="H34" i="1"/>
  <c r="I34" i="1"/>
  <c r="J34" i="1" s="1"/>
  <c r="E35" i="1"/>
  <c r="F35" i="1"/>
  <c r="G35" i="1"/>
  <c r="H35" i="1"/>
  <c r="I35" i="1"/>
  <c r="J35" i="1" s="1"/>
  <c r="E38" i="1"/>
  <c r="F38" i="1"/>
  <c r="G38" i="1"/>
  <c r="H38" i="1"/>
  <c r="I38" i="1"/>
  <c r="J38" i="1" s="1"/>
  <c r="E39" i="1"/>
  <c r="F39" i="1"/>
  <c r="G39" i="1"/>
  <c r="H39" i="1"/>
  <c r="I39" i="1"/>
  <c r="J39" i="1" s="1"/>
  <c r="E41" i="1"/>
  <c r="F41" i="1"/>
  <c r="G41" i="1"/>
  <c r="H41" i="1"/>
  <c r="I41" i="1"/>
  <c r="J41" i="1" s="1"/>
  <c r="E43" i="1"/>
  <c r="F43" i="1"/>
  <c r="G43" i="1"/>
  <c r="H43" i="1"/>
  <c r="I43" i="1"/>
  <c r="J43" i="1" s="1"/>
  <c r="E45" i="1"/>
  <c r="F45" i="1"/>
  <c r="G45" i="1"/>
  <c r="H45" i="1"/>
  <c r="I45" i="1"/>
  <c r="J45" i="1" s="1"/>
  <c r="E49" i="1"/>
  <c r="F49" i="1"/>
  <c r="G49" i="1"/>
  <c r="H49" i="1"/>
  <c r="I49" i="1"/>
  <c r="J49" i="1" s="1"/>
  <c r="E7" i="1"/>
  <c r="F7" i="1"/>
  <c r="G7" i="1"/>
  <c r="H7" i="1"/>
  <c r="I7" i="1"/>
  <c r="J7" i="1" s="1"/>
  <c r="E52" i="1"/>
  <c r="F52" i="1"/>
  <c r="G52" i="1"/>
  <c r="H52" i="1"/>
  <c r="I52" i="1"/>
  <c r="J52" i="1" s="1"/>
  <c r="E56" i="1"/>
  <c r="F56" i="1"/>
  <c r="G56" i="1"/>
  <c r="H56" i="1"/>
  <c r="I56" i="1"/>
  <c r="J56" i="1" s="1"/>
  <c r="E57" i="1"/>
  <c r="F57" i="1"/>
  <c r="G57" i="1"/>
  <c r="H57" i="1"/>
  <c r="I57" i="1"/>
  <c r="J57" i="1" s="1"/>
  <c r="E58" i="1"/>
  <c r="F58" i="1"/>
  <c r="G58" i="1"/>
  <c r="H58" i="1"/>
  <c r="I58" i="1"/>
  <c r="J58" i="1" s="1"/>
  <c r="E60" i="1"/>
  <c r="F60" i="1"/>
  <c r="G60" i="1"/>
  <c r="H60" i="1"/>
  <c r="I60" i="1"/>
  <c r="J60" i="1" s="1"/>
  <c r="E61" i="1"/>
  <c r="F61" i="1"/>
  <c r="G61" i="1"/>
  <c r="H61" i="1"/>
  <c r="I61" i="1"/>
  <c r="J61" i="1" s="1"/>
  <c r="E63" i="1"/>
  <c r="F63" i="1"/>
  <c r="G63" i="1"/>
  <c r="H63" i="1"/>
  <c r="I63" i="1"/>
  <c r="J63" i="1" s="1"/>
  <c r="E64" i="1"/>
  <c r="F64" i="1"/>
  <c r="G64" i="1"/>
  <c r="H64" i="1"/>
  <c r="I64" i="1"/>
  <c r="J64" i="1" s="1"/>
  <c r="E274" i="1"/>
  <c r="F274" i="1"/>
  <c r="G274" i="1"/>
  <c r="H274" i="1"/>
  <c r="I274" i="1"/>
  <c r="J274" i="1" s="1"/>
  <c r="E69" i="1"/>
  <c r="F69" i="1"/>
  <c r="G69" i="1"/>
  <c r="H69" i="1"/>
  <c r="I69" i="1"/>
  <c r="J69" i="1" s="1"/>
  <c r="E71" i="1"/>
  <c r="F71" i="1"/>
  <c r="G71" i="1"/>
  <c r="H71" i="1"/>
  <c r="I71" i="1"/>
  <c r="J71" i="1" s="1"/>
  <c r="E73" i="1"/>
  <c r="F73" i="1"/>
  <c r="G73" i="1"/>
  <c r="H73" i="1"/>
  <c r="I73" i="1"/>
  <c r="J73" i="1" s="1"/>
  <c r="E74" i="1"/>
  <c r="F74" i="1"/>
  <c r="G74" i="1"/>
  <c r="H74" i="1"/>
  <c r="I74" i="1"/>
  <c r="J74" i="1" s="1"/>
  <c r="E76" i="1"/>
  <c r="F76" i="1"/>
  <c r="G76" i="1"/>
  <c r="H76" i="1"/>
  <c r="I76" i="1"/>
  <c r="J76" i="1" s="1"/>
  <c r="E78" i="1"/>
  <c r="F78" i="1"/>
  <c r="G78" i="1"/>
  <c r="H78" i="1"/>
  <c r="I78" i="1"/>
  <c r="J78" i="1" s="1"/>
  <c r="E275" i="1"/>
  <c r="F275" i="1"/>
  <c r="G275" i="1"/>
  <c r="H275" i="1"/>
  <c r="I275" i="1"/>
  <c r="J275" i="1" s="1"/>
  <c r="E80" i="1"/>
  <c r="F80" i="1"/>
  <c r="G80" i="1"/>
  <c r="H80" i="1"/>
  <c r="I80" i="1"/>
  <c r="J80" i="1" s="1"/>
  <c r="E82" i="1"/>
  <c r="F82" i="1"/>
  <c r="G82" i="1"/>
  <c r="H82" i="1"/>
  <c r="I82" i="1"/>
  <c r="J82" i="1" s="1"/>
  <c r="E83" i="1"/>
  <c r="F83" i="1"/>
  <c r="G83" i="1"/>
  <c r="H83" i="1"/>
  <c r="I83" i="1"/>
  <c r="J83" i="1" s="1"/>
  <c r="E85" i="1"/>
  <c r="F85" i="1"/>
  <c r="G85" i="1"/>
  <c r="H85" i="1"/>
  <c r="I85" i="1"/>
  <c r="J85" i="1" s="1"/>
  <c r="E87" i="1"/>
  <c r="F87" i="1"/>
  <c r="G87" i="1"/>
  <c r="H87" i="1"/>
  <c r="I87" i="1"/>
  <c r="J87" i="1" s="1"/>
  <c r="E88" i="1"/>
  <c r="F88" i="1"/>
  <c r="G88" i="1"/>
  <c r="H88" i="1"/>
  <c r="I88" i="1"/>
  <c r="J88" i="1" s="1"/>
  <c r="E90" i="1"/>
  <c r="F90" i="1"/>
  <c r="G90" i="1"/>
  <c r="H90" i="1"/>
  <c r="I90" i="1"/>
  <c r="J90" i="1" s="1"/>
  <c r="E92" i="1"/>
  <c r="F92" i="1"/>
  <c r="G92" i="1"/>
  <c r="H92" i="1"/>
  <c r="I92" i="1"/>
  <c r="J92" i="1" s="1"/>
  <c r="E95" i="1"/>
  <c r="F95" i="1"/>
  <c r="G95" i="1"/>
  <c r="H95" i="1"/>
  <c r="I95" i="1"/>
  <c r="J95" i="1" s="1"/>
  <c r="E98" i="1"/>
  <c r="F98" i="1"/>
  <c r="G98" i="1"/>
  <c r="H98" i="1"/>
  <c r="I98" i="1"/>
  <c r="J98" i="1" s="1"/>
  <c r="E100" i="1"/>
  <c r="F100" i="1"/>
  <c r="G100" i="1"/>
  <c r="H100" i="1"/>
  <c r="I100" i="1"/>
  <c r="J100" i="1" s="1"/>
  <c r="E276" i="1"/>
  <c r="F276" i="1"/>
  <c r="G276" i="1"/>
  <c r="H276" i="1"/>
  <c r="I276" i="1"/>
  <c r="J276" i="1" s="1"/>
  <c r="E102" i="1"/>
  <c r="F102" i="1"/>
  <c r="G102" i="1"/>
  <c r="H102" i="1"/>
  <c r="I102" i="1"/>
  <c r="J102" i="1" s="1"/>
  <c r="E104" i="1"/>
  <c r="F104" i="1"/>
  <c r="G104" i="1"/>
  <c r="H104" i="1"/>
  <c r="I104" i="1"/>
  <c r="J104" i="1" s="1"/>
  <c r="E105" i="1"/>
  <c r="F105" i="1"/>
  <c r="G105" i="1"/>
  <c r="H105" i="1"/>
  <c r="I105" i="1"/>
  <c r="J105" i="1" s="1"/>
  <c r="E107" i="1"/>
  <c r="F107" i="1"/>
  <c r="G107" i="1"/>
  <c r="H107" i="1"/>
  <c r="I107" i="1"/>
  <c r="J107" i="1" s="1"/>
  <c r="E108" i="1"/>
  <c r="F108" i="1"/>
  <c r="G108" i="1"/>
  <c r="H108" i="1"/>
  <c r="I108" i="1"/>
  <c r="J108" i="1" s="1"/>
  <c r="E110" i="1"/>
  <c r="F110" i="1"/>
  <c r="G110" i="1"/>
  <c r="H110" i="1"/>
  <c r="I110" i="1"/>
  <c r="J110" i="1" s="1"/>
  <c r="E111" i="1"/>
  <c r="F111" i="1"/>
  <c r="G111" i="1"/>
  <c r="H111" i="1"/>
  <c r="I111" i="1"/>
  <c r="J111" i="1" s="1"/>
  <c r="E113" i="1"/>
  <c r="F113" i="1"/>
  <c r="G113" i="1"/>
  <c r="H113" i="1"/>
  <c r="I113" i="1"/>
  <c r="J113" i="1" s="1"/>
  <c r="E114" i="1"/>
  <c r="F114" i="1"/>
  <c r="G114" i="1"/>
  <c r="H114" i="1"/>
  <c r="I114" i="1"/>
  <c r="J114" i="1" s="1"/>
  <c r="E115" i="1"/>
  <c r="F115" i="1"/>
  <c r="G115" i="1"/>
  <c r="H115" i="1"/>
  <c r="I115" i="1"/>
  <c r="J115" i="1" s="1"/>
  <c r="E116" i="1"/>
  <c r="F116" i="1"/>
  <c r="G116" i="1"/>
  <c r="H116" i="1"/>
  <c r="I116" i="1"/>
  <c r="J116" i="1" s="1"/>
  <c r="E118" i="1"/>
  <c r="F118" i="1"/>
  <c r="G118" i="1"/>
  <c r="H118" i="1"/>
  <c r="I118" i="1"/>
  <c r="J118" i="1" s="1"/>
  <c r="E119" i="1"/>
  <c r="F119" i="1"/>
  <c r="G119" i="1"/>
  <c r="H119" i="1"/>
  <c r="I119" i="1"/>
  <c r="J119" i="1" s="1"/>
  <c r="E120" i="1"/>
  <c r="F120" i="1"/>
  <c r="G120" i="1"/>
  <c r="H120" i="1"/>
  <c r="I120" i="1"/>
  <c r="J120" i="1" s="1"/>
  <c r="E122" i="1"/>
  <c r="F122" i="1"/>
  <c r="G122" i="1"/>
  <c r="H122" i="1"/>
  <c r="I122" i="1"/>
  <c r="J122" i="1" s="1"/>
  <c r="E125" i="1"/>
  <c r="F125" i="1"/>
  <c r="G125" i="1"/>
  <c r="H125" i="1"/>
  <c r="I125" i="1"/>
  <c r="J125" i="1" s="1"/>
  <c r="E128" i="1"/>
  <c r="F128" i="1"/>
  <c r="G128" i="1"/>
  <c r="H128" i="1"/>
  <c r="I128" i="1"/>
  <c r="J128" i="1" s="1"/>
  <c r="E129" i="1"/>
  <c r="F129" i="1"/>
  <c r="G129" i="1"/>
  <c r="H129" i="1"/>
  <c r="I129" i="1"/>
  <c r="J129" i="1" s="1"/>
  <c r="E131" i="1"/>
  <c r="F131" i="1"/>
  <c r="G131" i="1"/>
  <c r="H131" i="1"/>
  <c r="I131" i="1"/>
  <c r="J131" i="1" s="1"/>
  <c r="E132" i="1"/>
  <c r="F132" i="1"/>
  <c r="G132" i="1"/>
  <c r="H132" i="1"/>
  <c r="I132" i="1"/>
  <c r="J132" i="1" s="1"/>
  <c r="E133" i="1"/>
  <c r="F133" i="1"/>
  <c r="G133" i="1"/>
  <c r="H133" i="1"/>
  <c r="I133" i="1"/>
  <c r="J133" i="1" s="1"/>
  <c r="E135" i="1"/>
  <c r="F135" i="1"/>
  <c r="G135" i="1"/>
  <c r="H135" i="1"/>
  <c r="I135" i="1"/>
  <c r="J135" i="1" s="1"/>
  <c r="E136" i="1"/>
  <c r="F136" i="1"/>
  <c r="G136" i="1"/>
  <c r="H136" i="1"/>
  <c r="I136" i="1"/>
  <c r="J136" i="1" s="1"/>
  <c r="E139" i="1"/>
  <c r="F139" i="1"/>
  <c r="G139" i="1"/>
  <c r="H139" i="1"/>
  <c r="I139" i="1"/>
  <c r="J139" i="1" s="1"/>
  <c r="E143" i="1"/>
  <c r="F143" i="1"/>
  <c r="G143" i="1"/>
  <c r="H143" i="1"/>
  <c r="I143" i="1"/>
  <c r="J143" i="1" s="1"/>
  <c r="E145" i="1"/>
  <c r="F145" i="1"/>
  <c r="G145" i="1"/>
  <c r="H145" i="1"/>
  <c r="I145" i="1"/>
  <c r="J145" i="1" s="1"/>
  <c r="E149" i="1"/>
  <c r="F149" i="1"/>
  <c r="G149" i="1"/>
  <c r="H149" i="1"/>
  <c r="I149" i="1"/>
  <c r="J149" i="1" s="1"/>
  <c r="E152" i="1"/>
  <c r="F152" i="1"/>
  <c r="G152" i="1"/>
  <c r="H152" i="1"/>
  <c r="I152" i="1"/>
  <c r="J152" i="1" s="1"/>
  <c r="E154" i="1"/>
  <c r="F154" i="1"/>
  <c r="G154" i="1"/>
  <c r="H154" i="1"/>
  <c r="I154" i="1"/>
  <c r="J154" i="1" s="1"/>
  <c r="E157" i="1"/>
  <c r="F157" i="1"/>
  <c r="G157" i="1"/>
  <c r="H157" i="1"/>
  <c r="I157" i="1"/>
  <c r="J157" i="1" s="1"/>
  <c r="E160" i="1"/>
  <c r="F160" i="1"/>
  <c r="G160" i="1"/>
  <c r="H160" i="1"/>
  <c r="I160" i="1"/>
  <c r="J160" i="1" s="1"/>
  <c r="E161" i="1"/>
  <c r="F161" i="1"/>
  <c r="G161" i="1"/>
  <c r="H161" i="1"/>
  <c r="I161" i="1"/>
  <c r="J161" i="1" s="1"/>
  <c r="E169" i="1"/>
  <c r="F169" i="1"/>
  <c r="G169" i="1"/>
  <c r="H169" i="1"/>
  <c r="I169" i="1"/>
  <c r="J169" i="1" s="1"/>
  <c r="E170" i="1"/>
  <c r="F170" i="1"/>
  <c r="G170" i="1"/>
  <c r="H170" i="1"/>
  <c r="I170" i="1"/>
  <c r="J170" i="1" s="1"/>
  <c r="E171" i="1"/>
  <c r="F171" i="1"/>
  <c r="G171" i="1"/>
  <c r="H171" i="1"/>
  <c r="I171" i="1"/>
  <c r="J171" i="1" s="1"/>
  <c r="E175" i="1"/>
  <c r="F175" i="1"/>
  <c r="G175" i="1"/>
  <c r="H175" i="1"/>
  <c r="I175" i="1"/>
  <c r="J175" i="1" s="1"/>
  <c r="E181" i="1"/>
  <c r="F181" i="1"/>
  <c r="G181" i="1"/>
  <c r="H181" i="1"/>
  <c r="I181" i="1"/>
  <c r="J181" i="1" s="1"/>
  <c r="E182" i="1"/>
  <c r="F182" i="1"/>
  <c r="G182" i="1"/>
  <c r="H182" i="1"/>
  <c r="I182" i="1"/>
  <c r="J182" i="1" s="1"/>
  <c r="E187" i="1"/>
  <c r="F187" i="1"/>
  <c r="G187" i="1"/>
  <c r="H187" i="1"/>
  <c r="I187" i="1"/>
  <c r="J187" i="1" s="1"/>
  <c r="E196" i="1"/>
  <c r="F196" i="1"/>
  <c r="G196" i="1"/>
  <c r="H196" i="1"/>
  <c r="I196" i="1"/>
  <c r="J196" i="1" s="1"/>
  <c r="E203" i="1"/>
  <c r="F203" i="1"/>
  <c r="G203" i="1"/>
  <c r="H203" i="1"/>
  <c r="I203" i="1"/>
  <c r="J203" i="1" s="1"/>
  <c r="E208" i="1"/>
  <c r="F208" i="1"/>
  <c r="G208" i="1"/>
  <c r="H208" i="1"/>
  <c r="I208" i="1"/>
  <c r="J208" i="1" s="1"/>
  <c r="E210" i="1"/>
  <c r="F210" i="1"/>
  <c r="G210" i="1"/>
  <c r="H210" i="1"/>
  <c r="I210" i="1"/>
  <c r="J210" i="1" s="1"/>
  <c r="E214" i="1"/>
  <c r="F214" i="1"/>
  <c r="G214" i="1"/>
  <c r="H214" i="1"/>
  <c r="I214" i="1"/>
  <c r="J214" i="1" s="1"/>
  <c r="E215" i="1"/>
  <c r="F215" i="1"/>
  <c r="G215" i="1"/>
  <c r="H215" i="1"/>
  <c r="I215" i="1"/>
  <c r="J215" i="1" s="1"/>
  <c r="E222" i="1"/>
  <c r="F222" i="1"/>
  <c r="G222" i="1"/>
  <c r="H222" i="1"/>
  <c r="I222" i="1"/>
  <c r="J222" i="1" s="1"/>
  <c r="E229" i="1"/>
  <c r="F229" i="1"/>
  <c r="G229" i="1"/>
  <c r="H229" i="1"/>
  <c r="I229" i="1"/>
  <c r="J229" i="1" s="1"/>
  <c r="E230" i="1"/>
  <c r="F230" i="1"/>
  <c r="G230" i="1"/>
  <c r="H230" i="1"/>
  <c r="I230" i="1"/>
  <c r="J230" i="1" s="1"/>
  <c r="E231" i="1"/>
  <c r="F231" i="1"/>
  <c r="G231" i="1"/>
  <c r="H231" i="1"/>
  <c r="I231" i="1"/>
  <c r="J231" i="1" s="1"/>
  <c r="E234" i="1"/>
  <c r="F234" i="1"/>
  <c r="G234" i="1"/>
  <c r="H234" i="1"/>
  <c r="I234" i="1"/>
  <c r="J234" i="1" s="1"/>
  <c r="E235" i="1"/>
  <c r="F235" i="1"/>
  <c r="G235" i="1"/>
  <c r="H235" i="1"/>
  <c r="I235" i="1"/>
  <c r="J235" i="1" s="1"/>
  <c r="E17" i="1"/>
  <c r="F17" i="1"/>
  <c r="G17" i="1"/>
  <c r="H17" i="1"/>
  <c r="I17" i="1"/>
  <c r="J17" i="1" s="1"/>
  <c r="E241" i="1"/>
  <c r="F241" i="1"/>
  <c r="G241" i="1"/>
  <c r="H241" i="1"/>
  <c r="I241" i="1"/>
  <c r="J241" i="1" s="1"/>
  <c r="E242" i="1"/>
  <c r="F242" i="1"/>
  <c r="G242" i="1"/>
  <c r="H242" i="1"/>
  <c r="I242" i="1"/>
  <c r="J242" i="1" s="1"/>
  <c r="E244" i="1"/>
  <c r="F244" i="1"/>
  <c r="G244" i="1"/>
  <c r="H244" i="1"/>
  <c r="I244" i="1"/>
  <c r="J244" i="1" s="1"/>
  <c r="E277" i="1"/>
  <c r="F277" i="1"/>
  <c r="G277" i="1"/>
  <c r="H277" i="1"/>
  <c r="I277" i="1"/>
  <c r="J277" i="1" s="1"/>
  <c r="E278" i="1"/>
  <c r="F278" i="1"/>
  <c r="G278" i="1"/>
  <c r="H278" i="1"/>
  <c r="I278" i="1"/>
  <c r="J278" i="1" s="1"/>
  <c r="E279" i="1"/>
  <c r="F279" i="1"/>
  <c r="G279" i="1"/>
  <c r="H279" i="1"/>
  <c r="I279" i="1"/>
  <c r="J279" i="1" s="1"/>
  <c r="E280" i="1"/>
  <c r="F280" i="1"/>
  <c r="G280" i="1"/>
  <c r="H280" i="1"/>
  <c r="I280" i="1"/>
  <c r="J280" i="1" s="1"/>
  <c r="E247" i="1"/>
  <c r="F247" i="1"/>
  <c r="G247" i="1"/>
  <c r="H247" i="1"/>
  <c r="I247" i="1"/>
  <c r="J247" i="1" s="1"/>
  <c r="E249" i="1"/>
  <c r="F249" i="1"/>
  <c r="G249" i="1"/>
  <c r="H249" i="1"/>
  <c r="I249" i="1"/>
  <c r="J249" i="1" s="1"/>
  <c r="E256" i="1"/>
  <c r="F256" i="1"/>
  <c r="G256" i="1"/>
  <c r="H256" i="1"/>
  <c r="I256" i="1"/>
  <c r="J256" i="1" s="1"/>
  <c r="E18" i="1"/>
  <c r="F18" i="1"/>
  <c r="G18" i="1"/>
  <c r="H18" i="1"/>
  <c r="I18" i="1"/>
  <c r="J18" i="1" s="1"/>
  <c r="E257" i="1"/>
  <c r="F257" i="1"/>
  <c r="G257" i="1"/>
  <c r="H257" i="1"/>
  <c r="I257" i="1"/>
  <c r="J257" i="1" s="1"/>
  <c r="E258" i="1"/>
  <c r="F258" i="1"/>
  <c r="G258" i="1"/>
  <c r="H258" i="1"/>
  <c r="I258" i="1"/>
  <c r="J258" i="1" s="1"/>
  <c r="E259" i="1"/>
  <c r="F259" i="1"/>
  <c r="G259" i="1"/>
  <c r="H259" i="1"/>
  <c r="I259" i="1"/>
  <c r="J259" i="1" s="1"/>
  <c r="E260" i="1"/>
  <c r="F260" i="1"/>
  <c r="G260" i="1"/>
  <c r="H260" i="1"/>
  <c r="I260" i="1"/>
  <c r="J260" i="1" s="1"/>
  <c r="E281" i="1"/>
  <c r="F281" i="1"/>
  <c r="G281" i="1"/>
  <c r="H281" i="1"/>
  <c r="I281" i="1"/>
  <c r="J281" i="1" s="1"/>
  <c r="E261" i="1"/>
  <c r="F261" i="1"/>
  <c r="G261" i="1"/>
  <c r="H261" i="1"/>
  <c r="I261" i="1"/>
  <c r="J261" i="1" s="1"/>
  <c r="E262" i="1"/>
  <c r="F262" i="1"/>
  <c r="G262" i="1"/>
  <c r="H262" i="1"/>
  <c r="I262" i="1"/>
  <c r="J262" i="1" s="1"/>
  <c r="E282" i="1"/>
  <c r="F282" i="1"/>
  <c r="G282" i="1"/>
  <c r="H282" i="1"/>
  <c r="I282" i="1"/>
  <c r="J282" i="1" s="1"/>
  <c r="E263" i="1"/>
  <c r="F263" i="1"/>
  <c r="G263" i="1"/>
  <c r="H263" i="1"/>
  <c r="I263" i="1"/>
  <c r="J263" i="1" s="1"/>
  <c r="E264" i="1"/>
  <c r="F264" i="1"/>
  <c r="G264" i="1"/>
  <c r="H264" i="1"/>
  <c r="I264" i="1"/>
  <c r="J264" i="1" s="1"/>
  <c r="E265" i="1"/>
  <c r="F265" i="1"/>
  <c r="G265" i="1"/>
  <c r="H265" i="1"/>
  <c r="I265" i="1"/>
  <c r="J265" i="1" s="1"/>
  <c r="E266" i="1"/>
  <c r="F266" i="1"/>
  <c r="G266" i="1"/>
  <c r="H266" i="1"/>
  <c r="I266" i="1"/>
  <c r="J266" i="1" s="1"/>
  <c r="E267" i="1"/>
  <c r="F267" i="1"/>
  <c r="G267" i="1"/>
  <c r="H267" i="1"/>
  <c r="I267" i="1"/>
  <c r="J267" i="1" s="1"/>
  <c r="E268" i="1"/>
  <c r="F268" i="1"/>
  <c r="G268" i="1"/>
  <c r="H268" i="1"/>
  <c r="I268" i="1"/>
  <c r="J268" i="1" s="1"/>
  <c r="E269" i="1"/>
  <c r="F269" i="1"/>
  <c r="G269" i="1"/>
  <c r="H269" i="1"/>
  <c r="I269" i="1"/>
  <c r="J269" i="1" s="1"/>
  <c r="I21" i="1"/>
  <c r="J21" i="1" s="1"/>
  <c r="H21" i="1"/>
  <c r="G21" i="1"/>
  <c r="E21" i="1"/>
  <c r="F21" i="1"/>
  <c r="T2" i="2"/>
  <c r="S2" i="2"/>
  <c r="J2" i="2" s="1"/>
  <c r="Q2" i="2"/>
  <c r="K2" i="2" s="1"/>
  <c r="T224" i="2"/>
  <c r="S224" i="2"/>
  <c r="J224" i="2" s="1"/>
  <c r="Q224" i="2"/>
  <c r="K224" i="2" s="1"/>
  <c r="T113" i="2"/>
  <c r="S113" i="2"/>
  <c r="J113" i="2" s="1"/>
  <c r="Q113" i="2"/>
  <c r="K113" i="2" s="1"/>
  <c r="T280" i="2"/>
  <c r="S280" i="2"/>
  <c r="Q280" i="2"/>
  <c r="K280" i="2" s="1"/>
  <c r="T4" i="2"/>
  <c r="S4" i="2"/>
  <c r="J4" i="2" s="1"/>
  <c r="Q4" i="2"/>
  <c r="K4" i="2" s="1"/>
  <c r="T181" i="2"/>
  <c r="S181" i="2"/>
  <c r="J181" i="2" s="1"/>
  <c r="Q181" i="2"/>
  <c r="K181" i="2" s="1"/>
  <c r="T90" i="2"/>
  <c r="S90" i="2"/>
  <c r="J90" i="2" s="1"/>
  <c r="Q90" i="2"/>
  <c r="K90" i="2" s="1"/>
  <c r="T93" i="2"/>
  <c r="S93" i="2"/>
  <c r="J93" i="2" s="1"/>
  <c r="Q93" i="2"/>
  <c r="K93" i="2" s="1"/>
  <c r="T85" i="2"/>
  <c r="S85" i="2"/>
  <c r="J85" i="2" s="1"/>
  <c r="Q85" i="2"/>
  <c r="K85" i="2" s="1"/>
  <c r="T3" i="2"/>
  <c r="S3" i="2"/>
  <c r="J3" i="2" s="1"/>
  <c r="Q3" i="2"/>
  <c r="K3" i="2" s="1"/>
  <c r="T293" i="2"/>
  <c r="S293" i="2"/>
  <c r="J293" i="2" s="1"/>
  <c r="Q293" i="2"/>
  <c r="K293" i="2" s="1"/>
  <c r="T66" i="2"/>
  <c r="S66" i="2"/>
  <c r="J66" i="2" s="1"/>
  <c r="Q66" i="2"/>
  <c r="K66" i="2" s="1"/>
  <c r="T65" i="2"/>
  <c r="S65" i="2"/>
  <c r="J65" i="2" s="1"/>
  <c r="Q65" i="2"/>
  <c r="K65" i="2" s="1"/>
  <c r="T259" i="2"/>
  <c r="S259" i="2"/>
  <c r="J259" i="2" s="1"/>
  <c r="Q259" i="2"/>
  <c r="K259" i="2" s="1"/>
  <c r="T39" i="2"/>
  <c r="S39" i="2"/>
  <c r="J39" i="2" s="1"/>
  <c r="Q39" i="2"/>
  <c r="K39" i="2" s="1"/>
  <c r="T21" i="2"/>
  <c r="S21" i="2"/>
  <c r="J21" i="2" s="1"/>
  <c r="Q21" i="2"/>
  <c r="K21" i="2" s="1"/>
  <c r="T20" i="2"/>
  <c r="S20" i="2"/>
  <c r="J20" i="2" s="1"/>
  <c r="Q20" i="2"/>
  <c r="K20" i="2" s="1"/>
  <c r="T19" i="2"/>
  <c r="S19" i="2"/>
  <c r="J19" i="2" s="1"/>
  <c r="Q19" i="2"/>
  <c r="K19" i="2" s="1"/>
  <c r="T24" i="2"/>
  <c r="S24" i="2"/>
  <c r="J24" i="2" s="1"/>
  <c r="Q24" i="2"/>
  <c r="K24" i="2" s="1"/>
  <c r="T115" i="2"/>
  <c r="S115" i="2"/>
  <c r="J115" i="2" s="1"/>
  <c r="Q115" i="2"/>
  <c r="K115" i="2" s="1"/>
  <c r="T51" i="2"/>
  <c r="S51" i="2"/>
  <c r="J51" i="2" s="1"/>
  <c r="Q51" i="2"/>
  <c r="K51" i="2" s="1"/>
  <c r="T128" i="2"/>
  <c r="S128" i="2"/>
  <c r="J128" i="2" s="1"/>
  <c r="Q128" i="2"/>
  <c r="K128" i="2" s="1"/>
  <c r="T106" i="2"/>
  <c r="S106" i="2"/>
  <c r="J106" i="2" s="1"/>
  <c r="Q106" i="2"/>
  <c r="K106" i="2" s="1"/>
  <c r="T105" i="2"/>
  <c r="S105" i="2"/>
  <c r="J105" i="2" s="1"/>
  <c r="Q105" i="2"/>
  <c r="K105" i="2" s="1"/>
  <c r="T263" i="2"/>
  <c r="S263" i="2"/>
  <c r="J263" i="2" s="1"/>
  <c r="Q263" i="2"/>
  <c r="K263" i="2" s="1"/>
  <c r="T25" i="2"/>
  <c r="S25" i="2"/>
  <c r="J25" i="2" s="1"/>
  <c r="Q25" i="2"/>
  <c r="K25" i="2" s="1"/>
  <c r="T225" i="2"/>
  <c r="S225" i="2"/>
  <c r="J225" i="2" s="1"/>
  <c r="Q225" i="2"/>
  <c r="K225" i="2" s="1"/>
  <c r="T172" i="2"/>
  <c r="S172" i="2"/>
  <c r="J172" i="2" s="1"/>
  <c r="K172" i="2"/>
  <c r="Q172" i="2"/>
  <c r="T29" i="2"/>
  <c r="S29" i="2"/>
  <c r="Q29" i="2"/>
  <c r="K29" i="2" s="1"/>
  <c r="T12" i="2"/>
  <c r="S12" i="2"/>
  <c r="Q12" i="2"/>
  <c r="K12" i="2" s="1"/>
  <c r="T261" i="2"/>
  <c r="S261" i="2"/>
  <c r="Q261" i="2"/>
  <c r="K261" i="2" s="1"/>
  <c r="J260" i="2"/>
  <c r="T260" i="2"/>
  <c r="S260" i="2"/>
  <c r="Q260" i="2"/>
  <c r="K260" i="2" s="1"/>
  <c r="T252" i="2"/>
  <c r="S252" i="2"/>
  <c r="Q252" i="2"/>
  <c r="K252" i="2" s="1"/>
  <c r="T251" i="2"/>
  <c r="S251" i="2"/>
  <c r="Q251" i="2"/>
  <c r="K251" i="2" s="1"/>
  <c r="T68" i="2"/>
  <c r="S68" i="2"/>
  <c r="Q68" i="2"/>
  <c r="K68" i="2" s="1"/>
  <c r="T163" i="2"/>
  <c r="S163" i="2"/>
  <c r="Q163" i="2"/>
  <c r="K163" i="2" s="1"/>
  <c r="T162" i="2"/>
  <c r="S162" i="2"/>
  <c r="Q162" i="2"/>
  <c r="K162" i="2" s="1"/>
  <c r="T154" i="2"/>
  <c r="S154" i="2"/>
  <c r="Q154" i="2"/>
  <c r="K154" i="2" s="1"/>
  <c r="T285" i="2"/>
  <c r="S285" i="2"/>
  <c r="Q285" i="2"/>
  <c r="K285" i="2" s="1"/>
  <c r="T112" i="2"/>
  <c r="S112" i="2"/>
  <c r="Q112" i="2"/>
  <c r="K112" i="2" s="1"/>
  <c r="T103" i="2"/>
  <c r="S103" i="2"/>
  <c r="Q103" i="2"/>
  <c r="K103" i="2" s="1"/>
  <c r="T95" i="2"/>
  <c r="S95" i="2"/>
  <c r="Q95" i="2"/>
  <c r="K95" i="2" s="1"/>
  <c r="T114" i="2"/>
  <c r="S114" i="2"/>
  <c r="Q114" i="2"/>
  <c r="K114" i="2" s="1"/>
  <c r="T292" i="2"/>
  <c r="S292" i="2"/>
  <c r="Q292" i="2"/>
  <c r="K292" i="2" s="1"/>
  <c r="T204" i="2"/>
  <c r="S204" i="2"/>
  <c r="Q204" i="2"/>
  <c r="K204" i="2" s="1"/>
  <c r="T218" i="2"/>
  <c r="S218" i="2"/>
  <c r="Q218" i="2"/>
  <c r="K218" i="2" s="1"/>
  <c r="T101" i="2"/>
  <c r="S101" i="2"/>
  <c r="Q101" i="2"/>
  <c r="K101" i="2" s="1"/>
  <c r="T94" i="2"/>
  <c r="S94" i="2"/>
  <c r="J94" i="2" s="1"/>
  <c r="Q94" i="2"/>
  <c r="K94" i="2" s="1"/>
  <c r="T126" i="2"/>
  <c r="S126" i="2"/>
  <c r="J126" i="2" s="1"/>
  <c r="Q126" i="2"/>
  <c r="K126" i="2" s="1"/>
  <c r="T217" i="2"/>
  <c r="S217" i="2"/>
  <c r="Q217" i="2"/>
  <c r="K217" i="2" s="1"/>
  <c r="T236" i="2"/>
  <c r="S236" i="2"/>
  <c r="J236" i="2" s="1"/>
  <c r="Q236" i="2"/>
  <c r="K236" i="2" s="1"/>
  <c r="T235" i="2"/>
  <c r="S235" i="2"/>
  <c r="J235" i="2" s="1"/>
  <c r="Q235" i="2"/>
  <c r="K235" i="2" s="1"/>
  <c r="T133" i="2"/>
  <c r="S133" i="2"/>
  <c r="J133" i="2" s="1"/>
  <c r="Q133" i="2"/>
  <c r="K133" i="2" s="1"/>
  <c r="T50" i="2"/>
  <c r="S50" i="2"/>
  <c r="J50" i="2" s="1"/>
  <c r="Q50" i="2"/>
  <c r="K50" i="2" s="1"/>
  <c r="T220" i="2"/>
  <c r="S220" i="2"/>
  <c r="J220" i="2" s="1"/>
  <c r="Q220" i="2"/>
  <c r="K220" i="2" s="1"/>
  <c r="T209" i="2"/>
  <c r="S209" i="2"/>
  <c r="J209" i="2" s="1"/>
  <c r="Q209" i="2"/>
  <c r="K209" i="2" s="1"/>
  <c r="T199" i="2"/>
  <c r="S199" i="2"/>
  <c r="J199" i="2" s="1"/>
  <c r="Q199" i="2"/>
  <c r="K199" i="2" s="1"/>
  <c r="T47" i="2"/>
  <c r="S47" i="2"/>
  <c r="J47" i="2" s="1"/>
  <c r="Q47" i="2"/>
  <c r="K47" i="2" s="1"/>
  <c r="T46" i="2"/>
  <c r="S46" i="2"/>
  <c r="J46" i="2" s="1"/>
  <c r="Q46" i="2"/>
  <c r="K46" i="2" s="1"/>
  <c r="T135" i="2"/>
  <c r="S135" i="2"/>
  <c r="Q135" i="2"/>
  <c r="K135" i="2" s="1"/>
  <c r="T232" i="2"/>
  <c r="S232" i="2"/>
  <c r="J232" i="2" s="1"/>
  <c r="Q232" i="2"/>
  <c r="K232" i="2" s="1"/>
  <c r="T216" i="2"/>
  <c r="S216" i="2"/>
  <c r="J216" i="2" s="1"/>
  <c r="Q216" i="2"/>
  <c r="K216" i="2" s="1"/>
  <c r="T196" i="2"/>
  <c r="S196" i="2"/>
  <c r="J196" i="2" s="1"/>
  <c r="Q196" i="2"/>
  <c r="K196" i="2" s="1"/>
  <c r="T156" i="2"/>
  <c r="S156" i="2"/>
  <c r="J156" i="2" s="1"/>
  <c r="Q156" i="2"/>
  <c r="K156" i="2" s="1"/>
  <c r="T58" i="2"/>
  <c r="S58" i="2"/>
  <c r="J58" i="2" s="1"/>
  <c r="Q58" i="2"/>
  <c r="K58" i="2" s="1"/>
  <c r="T257" i="2"/>
  <c r="S257" i="2"/>
  <c r="Q257" i="2"/>
  <c r="K257" i="2" s="1"/>
  <c r="T256" i="2"/>
  <c r="S256" i="2"/>
  <c r="Q256" i="2"/>
  <c r="K256" i="2" s="1"/>
  <c r="T123" i="2"/>
  <c r="S123" i="2"/>
  <c r="Q123" i="2"/>
  <c r="K123" i="2" s="1"/>
  <c r="T125" i="2"/>
  <c r="S125" i="2"/>
  <c r="J125" i="2" s="1"/>
  <c r="Q125" i="2"/>
  <c r="K125" i="2" s="1"/>
  <c r="T157" i="2"/>
  <c r="S157" i="2"/>
  <c r="J157" i="2" s="1"/>
  <c r="Q157" i="2"/>
  <c r="K157" i="2" s="1"/>
  <c r="T34" i="2"/>
  <c r="S34" i="2"/>
  <c r="J34" i="2" s="1"/>
  <c r="Q34" i="2"/>
  <c r="K34" i="2" s="1"/>
  <c r="T291" i="2"/>
  <c r="S291" i="2"/>
  <c r="J291" i="2" s="1"/>
  <c r="Q291" i="2"/>
  <c r="K291" i="2" s="1"/>
  <c r="T290" i="2"/>
  <c r="S290" i="2"/>
  <c r="J290" i="2" s="1"/>
  <c r="Q290" i="2"/>
  <c r="K290" i="2" s="1"/>
  <c r="T289" i="2"/>
  <c r="S289" i="2"/>
  <c r="J289" i="2" s="1"/>
  <c r="Q289" i="2"/>
  <c r="K289" i="2" s="1"/>
  <c r="T288" i="2"/>
  <c r="S288" i="2"/>
  <c r="J288" i="2" s="1"/>
  <c r="Q288" i="2"/>
  <c r="K288" i="2" s="1"/>
  <c r="T287" i="2"/>
  <c r="S287" i="2"/>
  <c r="J287" i="2" s="1"/>
  <c r="Q287" i="2"/>
  <c r="K287" i="2" s="1"/>
  <c r="T23" i="2"/>
  <c r="S23" i="2"/>
  <c r="J23" i="2" s="1"/>
  <c r="Q23" i="2"/>
  <c r="K23" i="2" s="1"/>
  <c r="T281" i="2"/>
  <c r="S281" i="2"/>
  <c r="J281" i="2" s="1"/>
  <c r="Q281" i="2"/>
  <c r="K281" i="2" s="1"/>
  <c r="T98" i="2"/>
  <c r="S98" i="2"/>
  <c r="J98" i="2" s="1"/>
  <c r="Q98" i="2"/>
  <c r="K98" i="2" s="1"/>
  <c r="T222" i="2"/>
  <c r="S222" i="2"/>
  <c r="J222" i="2" s="1"/>
  <c r="Q222" i="2"/>
  <c r="K222" i="2" s="1"/>
  <c r="T88" i="2"/>
  <c r="S88" i="2"/>
  <c r="J88" i="2" s="1"/>
  <c r="Q88" i="2"/>
  <c r="K88" i="2" s="1"/>
  <c r="T248" i="2"/>
  <c r="S248" i="2"/>
  <c r="J248" i="2" s="1"/>
  <c r="Q248" i="2"/>
  <c r="K248" i="2" s="1"/>
  <c r="T158" i="2"/>
  <c r="S158" i="2"/>
  <c r="J158" i="2" s="1"/>
  <c r="Q158" i="2"/>
  <c r="K158" i="2" s="1"/>
  <c r="T282" i="2"/>
  <c r="S282" i="2"/>
  <c r="J282" i="2" s="1"/>
  <c r="Q282" i="2"/>
  <c r="K282" i="2" s="1"/>
  <c r="T134" i="2"/>
  <c r="S134" i="2"/>
  <c r="J134" i="2" s="1"/>
  <c r="Q134" i="2"/>
  <c r="K134" i="2" s="1"/>
  <c r="T188" i="2"/>
  <c r="S188" i="2"/>
  <c r="J188" i="2" s="1"/>
  <c r="Q188" i="2"/>
  <c r="K188" i="2" s="1"/>
  <c r="T243" i="2"/>
  <c r="S243" i="2"/>
  <c r="J243" i="2" s="1"/>
  <c r="Q243" i="2"/>
  <c r="K243" i="2" s="1"/>
  <c r="T212" i="2"/>
  <c r="S212" i="2"/>
  <c r="J212" i="2" s="1"/>
  <c r="Q212" i="2"/>
  <c r="K212" i="2" s="1"/>
  <c r="T266" i="2"/>
  <c r="S266" i="2"/>
  <c r="J266" i="2" s="1"/>
  <c r="Q266" i="2"/>
  <c r="K266" i="2" s="1"/>
  <c r="T87" i="2"/>
  <c r="S87" i="2"/>
  <c r="J87" i="2" s="1"/>
  <c r="Q87" i="2"/>
  <c r="K87" i="2" s="1"/>
  <c r="T49" i="2"/>
  <c r="S49" i="2"/>
  <c r="J49" i="2" s="1"/>
  <c r="Q49" i="2"/>
  <c r="K49" i="2" s="1"/>
  <c r="T91" i="2"/>
  <c r="S91" i="2"/>
  <c r="J91" i="2" s="1"/>
  <c r="Q91" i="2"/>
  <c r="K91" i="2" s="1"/>
  <c r="T262" i="2"/>
  <c r="S262" i="2"/>
  <c r="J262" i="2" s="1"/>
  <c r="Q262" i="2"/>
  <c r="K262" i="2" s="1"/>
  <c r="T160" i="2"/>
  <c r="S160" i="2"/>
  <c r="J160" i="2" s="1"/>
  <c r="Q160" i="2"/>
  <c r="K160" i="2" s="1"/>
  <c r="T237" i="2"/>
  <c r="S237" i="2"/>
  <c r="J237" i="2" s="1"/>
  <c r="Q237" i="2"/>
  <c r="K237" i="2" s="1"/>
  <c r="T122" i="2"/>
  <c r="S122" i="2"/>
  <c r="Q122" i="2"/>
  <c r="K122" i="2" s="1"/>
  <c r="T284" i="2"/>
  <c r="S284" i="2"/>
  <c r="J284" i="2" s="1"/>
  <c r="Q284" i="2"/>
  <c r="K284" i="2" s="1"/>
  <c r="T283" i="2"/>
  <c r="S283" i="2"/>
  <c r="J283" i="2" s="1"/>
  <c r="Q283" i="2"/>
  <c r="K283" i="2" s="1"/>
  <c r="T215" i="2"/>
  <c r="S215" i="2"/>
  <c r="J215" i="2" s="1"/>
  <c r="Q215" i="2"/>
  <c r="K215" i="2" s="1"/>
  <c r="T255" i="2"/>
  <c r="S255" i="2"/>
  <c r="J255" i="2" s="1"/>
  <c r="Q255" i="2"/>
  <c r="K255" i="2" s="1"/>
  <c r="T96" i="2"/>
  <c r="S96" i="2"/>
  <c r="J96" i="2" s="1"/>
  <c r="Q96" i="2"/>
  <c r="K96" i="2" s="1"/>
  <c r="T124" i="2"/>
  <c r="S124" i="2"/>
  <c r="J124" i="2" s="1"/>
  <c r="Q124" i="2"/>
  <c r="K124" i="2" s="1"/>
  <c r="T278" i="2"/>
  <c r="S278" i="2"/>
  <c r="J278" i="2" s="1"/>
  <c r="Q278" i="2"/>
  <c r="K278" i="2" s="1"/>
  <c r="T193" i="2"/>
  <c r="S193" i="2"/>
  <c r="J193" i="2" s="1"/>
  <c r="Q193" i="2"/>
  <c r="K193" i="2" s="1"/>
  <c r="T175" i="2"/>
  <c r="S175" i="2"/>
  <c r="J175" i="2" s="1"/>
  <c r="Q175" i="2"/>
  <c r="K175" i="2" s="1"/>
  <c r="T173" i="2"/>
  <c r="S173" i="2"/>
  <c r="J173" i="2" s="1"/>
  <c r="Q173" i="2"/>
  <c r="K173" i="2" s="1"/>
  <c r="T159" i="2"/>
  <c r="S159" i="2"/>
  <c r="J159" i="2" s="1"/>
  <c r="Q159" i="2"/>
  <c r="K159" i="2" s="1"/>
  <c r="T150" i="2"/>
  <c r="S150" i="2"/>
  <c r="J150" i="2" s="1"/>
  <c r="Q150" i="2"/>
  <c r="K150" i="2" s="1"/>
  <c r="T139" i="2"/>
  <c r="S139" i="2"/>
  <c r="J139" i="2" s="1"/>
  <c r="Q139" i="2"/>
  <c r="K139" i="2" s="1"/>
  <c r="T136" i="2"/>
  <c r="S136" i="2"/>
  <c r="J136" i="2" s="1"/>
  <c r="Q136" i="2"/>
  <c r="K136" i="2" s="1"/>
  <c r="T132" i="2"/>
  <c r="S132" i="2"/>
  <c r="J132" i="2" s="1"/>
  <c r="Q132" i="2"/>
  <c r="K132" i="2" s="1"/>
  <c r="T130" i="2"/>
  <c r="S130" i="2"/>
  <c r="J130" i="2" s="1"/>
  <c r="Q130" i="2"/>
  <c r="K130" i="2" s="1"/>
  <c r="T127" i="2"/>
  <c r="S127" i="2"/>
  <c r="Q127" i="2"/>
  <c r="K127" i="2" s="1"/>
  <c r="T121" i="2"/>
  <c r="S121" i="2"/>
  <c r="Q121" i="2"/>
  <c r="K121" i="2" s="1"/>
  <c r="T119" i="2"/>
  <c r="S119" i="2"/>
  <c r="Q119" i="2"/>
  <c r="K119" i="2" s="1"/>
  <c r="T118" i="2"/>
  <c r="S118" i="2"/>
  <c r="Q118" i="2"/>
  <c r="K118" i="2" s="1"/>
  <c r="T110" i="2"/>
  <c r="S110" i="2"/>
  <c r="Q110" i="2"/>
  <c r="K110" i="2" s="1"/>
  <c r="T108" i="2"/>
  <c r="S108" i="2"/>
  <c r="Q108" i="2"/>
  <c r="K108" i="2" s="1"/>
  <c r="T100" i="2"/>
  <c r="S100" i="2"/>
  <c r="Q100" i="2"/>
  <c r="K100" i="2" s="1"/>
  <c r="T97" i="2"/>
  <c r="S97" i="2"/>
  <c r="Q97" i="2"/>
  <c r="K97" i="2" s="1"/>
  <c r="T82" i="2"/>
  <c r="S82" i="2"/>
  <c r="Q82" i="2"/>
  <c r="K82" i="2" s="1"/>
  <c r="T77" i="2"/>
  <c r="S77" i="2"/>
  <c r="Q77" i="2"/>
  <c r="K77" i="2" s="1"/>
  <c r="T75" i="2"/>
  <c r="S75" i="2"/>
  <c r="Q75" i="2"/>
  <c r="K75" i="2" s="1"/>
  <c r="T74" i="2"/>
  <c r="S74" i="2"/>
  <c r="Q74" i="2"/>
  <c r="K74" i="2" s="1"/>
  <c r="T72" i="2"/>
  <c r="S72" i="2"/>
  <c r="Q72" i="2"/>
  <c r="K72" i="2" s="1"/>
  <c r="T70" i="2"/>
  <c r="S70" i="2"/>
  <c r="Q70" i="2"/>
  <c r="K70" i="2" s="1"/>
  <c r="T63" i="2"/>
  <c r="S63" i="2"/>
  <c r="Q63" i="2"/>
  <c r="K63" i="2" s="1"/>
  <c r="T61" i="2"/>
  <c r="S61" i="2"/>
  <c r="Q61" i="2"/>
  <c r="K61" i="2" s="1"/>
  <c r="T55" i="2"/>
  <c r="S55" i="2"/>
  <c r="Q55" i="2"/>
  <c r="K55" i="2" s="1"/>
  <c r="T48" i="2"/>
  <c r="S48" i="2"/>
  <c r="Q48" i="2"/>
  <c r="K48" i="2" s="1"/>
  <c r="T41" i="2"/>
  <c r="S41" i="2"/>
  <c r="Q41" i="2"/>
  <c r="K41" i="2" s="1"/>
  <c r="T36" i="2"/>
  <c r="S36" i="2"/>
  <c r="Q36" i="2"/>
  <c r="K36" i="2" s="1"/>
  <c r="T31" i="2"/>
  <c r="S31" i="2"/>
  <c r="Q31" i="2"/>
  <c r="K31" i="2" s="1"/>
  <c r="T27" i="2"/>
  <c r="S27" i="2"/>
  <c r="Q27" i="2"/>
  <c r="K27" i="2" s="1"/>
  <c r="T14" i="2"/>
  <c r="S14" i="2"/>
  <c r="Q14" i="2"/>
  <c r="K14" i="2" s="1"/>
  <c r="T8" i="2"/>
  <c r="S8" i="2"/>
  <c r="Q8" i="2"/>
  <c r="K8" i="2" s="1"/>
  <c r="T117" i="2"/>
  <c r="S117" i="2"/>
  <c r="Q117" i="2"/>
  <c r="K117" i="2" s="1"/>
  <c r="T80" i="2"/>
  <c r="S80" i="2"/>
  <c r="Q80" i="2"/>
  <c r="K80" i="2" s="1"/>
  <c r="T53" i="2"/>
  <c r="S53" i="2"/>
  <c r="Q53" i="2"/>
  <c r="K53" i="2" s="1"/>
  <c r="T6" i="2"/>
  <c r="S6" i="2"/>
  <c r="Q6" i="2"/>
  <c r="K6" i="2" s="1"/>
  <c r="T274" i="2"/>
  <c r="S274" i="2"/>
  <c r="J274" i="2" s="1"/>
  <c r="Q274" i="2"/>
  <c r="K274" i="2" s="1"/>
  <c r="T268" i="2"/>
  <c r="S268" i="2"/>
  <c r="Q268" i="2"/>
  <c r="K268" i="2" s="1"/>
  <c r="T145" i="2"/>
  <c r="S145" i="2"/>
  <c r="Q145" i="2"/>
  <c r="K145" i="2" s="1"/>
  <c r="T230" i="2"/>
  <c r="S230" i="2"/>
  <c r="Q230" i="2"/>
  <c r="K230" i="2" s="1"/>
  <c r="T60" i="2"/>
  <c r="S60" i="2"/>
  <c r="Q60" i="2"/>
  <c r="K60" i="2" s="1"/>
  <c r="T233" i="2"/>
  <c r="S233" i="2"/>
  <c r="Q233" i="2"/>
  <c r="K233" i="2" s="1"/>
  <c r="T221" i="2"/>
  <c r="S221" i="2"/>
  <c r="Q221" i="2"/>
  <c r="K221" i="2" s="1"/>
  <c r="T247" i="2"/>
  <c r="S247" i="2"/>
  <c r="Q247" i="2"/>
  <c r="K247" i="2" s="1"/>
  <c r="T272" i="2"/>
  <c r="S272" i="2"/>
  <c r="Q272" i="2"/>
  <c r="K272" i="2" s="1"/>
  <c r="T86" i="2"/>
  <c r="S86" i="2"/>
  <c r="Q86" i="2"/>
  <c r="K86" i="2" s="1"/>
  <c r="T11" i="2"/>
  <c r="S11" i="2"/>
  <c r="Q11" i="2"/>
  <c r="K11" i="2" s="1"/>
  <c r="T279" i="2"/>
  <c r="S279" i="2"/>
  <c r="Q279" i="2"/>
  <c r="K279" i="2" s="1"/>
  <c r="T286" i="2"/>
  <c r="S286" i="2"/>
  <c r="Q286" i="2"/>
  <c r="K286" i="2" s="1"/>
  <c r="T270" i="2"/>
  <c r="S270" i="2"/>
  <c r="Q270" i="2"/>
  <c r="K270" i="2" s="1"/>
  <c r="T244" i="2"/>
  <c r="S244" i="2"/>
  <c r="Q244" i="2"/>
  <c r="K244" i="2" s="1"/>
  <c r="T45" i="2"/>
  <c r="S45" i="2"/>
  <c r="Q45" i="2"/>
  <c r="K45" i="2" s="1"/>
  <c r="T79" i="2"/>
  <c r="S79" i="2"/>
  <c r="Q79" i="2"/>
  <c r="K79" i="2" s="1"/>
  <c r="T269" i="2"/>
  <c r="S269" i="2"/>
  <c r="Q269" i="2"/>
  <c r="K269" i="2" s="1"/>
  <c r="T264" i="2"/>
  <c r="S264" i="2"/>
  <c r="Q264" i="2"/>
  <c r="K264" i="2" s="1"/>
  <c r="T267" i="2"/>
  <c r="S267" i="2"/>
  <c r="Q267" i="2"/>
  <c r="K267" i="2" s="1"/>
  <c r="T265" i="2"/>
  <c r="S265" i="2"/>
  <c r="Q265" i="2"/>
  <c r="K265" i="2" s="1"/>
  <c r="T238" i="2"/>
  <c r="S238" i="2"/>
  <c r="Q238" i="2"/>
  <c r="K238" i="2" s="1"/>
  <c r="T18" i="2"/>
  <c r="S18" i="2"/>
  <c r="Q18" i="2"/>
  <c r="K18" i="2" s="1"/>
  <c r="T246" i="2"/>
  <c r="S246" i="2"/>
  <c r="Q246" i="2"/>
  <c r="K246" i="2" s="1"/>
  <c r="T234" i="2"/>
  <c r="S234" i="2"/>
  <c r="Q234" i="2"/>
  <c r="K234" i="2" s="1"/>
  <c r="T277" i="2"/>
  <c r="S277" i="2"/>
  <c r="Q277" i="2"/>
  <c r="K277" i="2" s="1"/>
  <c r="T276" i="2"/>
  <c r="S276" i="2"/>
  <c r="Q276" i="2"/>
  <c r="K276" i="2" s="1"/>
  <c r="T275" i="2"/>
  <c r="S275" i="2"/>
  <c r="Q275" i="2"/>
  <c r="K275" i="2" s="1"/>
  <c r="T273" i="2"/>
  <c r="S273" i="2"/>
  <c r="Q273" i="2"/>
  <c r="K273" i="2" s="1"/>
  <c r="T271" i="2"/>
  <c r="S271" i="2"/>
  <c r="Q271" i="2"/>
  <c r="K271" i="2" s="1"/>
  <c r="T44" i="2"/>
  <c r="S44" i="2"/>
  <c r="Q44" i="2"/>
  <c r="K44" i="2" s="1"/>
  <c r="T42" i="2"/>
  <c r="S42" i="2"/>
  <c r="Q42" i="2"/>
  <c r="K42" i="2" s="1"/>
  <c r="T37" i="2"/>
  <c r="S37" i="2"/>
  <c r="Q37" i="2"/>
  <c r="K37" i="2" s="1"/>
  <c r="T33" i="2"/>
  <c r="S33" i="2"/>
  <c r="Q33" i="2"/>
  <c r="K33" i="2" s="1"/>
  <c r="T32" i="2"/>
  <c r="S32" i="2"/>
  <c r="Q32" i="2"/>
  <c r="K32" i="2" s="1"/>
  <c r="T28" i="2"/>
  <c r="S28" i="2"/>
  <c r="Q28" i="2"/>
  <c r="K28" i="2" s="1"/>
  <c r="T16" i="2"/>
  <c r="S16" i="2"/>
  <c r="Q16" i="2"/>
  <c r="K16" i="2" s="1"/>
  <c r="T15" i="2"/>
  <c r="S15" i="2"/>
  <c r="Q15" i="2"/>
  <c r="K15" i="2" s="1"/>
  <c r="T9" i="2"/>
  <c r="S9" i="2"/>
  <c r="Q9" i="2"/>
  <c r="K9" i="2" s="1"/>
  <c r="T250" i="2"/>
  <c r="S250" i="2"/>
  <c r="Q250" i="2"/>
  <c r="K250" i="2" s="1"/>
  <c r="T242" i="2"/>
  <c r="S242" i="2"/>
  <c r="Q242" i="2"/>
  <c r="K242" i="2" s="1"/>
  <c r="T241" i="2"/>
  <c r="S241" i="2"/>
  <c r="Q241" i="2"/>
  <c r="K241" i="2" s="1"/>
  <c r="T239" i="2"/>
  <c r="S239" i="2"/>
  <c r="Q239" i="2"/>
  <c r="K239" i="2" s="1"/>
  <c r="T214" i="2"/>
  <c r="S214" i="2"/>
  <c r="Q214" i="2"/>
  <c r="K214" i="2" s="1"/>
  <c r="T213" i="2"/>
  <c r="S213" i="2"/>
  <c r="Q213" i="2"/>
  <c r="K213" i="2" s="1"/>
  <c r="T211" i="2"/>
  <c r="S211" i="2"/>
  <c r="Q211" i="2"/>
  <c r="K211" i="2" s="1"/>
  <c r="T210" i="2"/>
  <c r="S210" i="2"/>
  <c r="Q210" i="2"/>
  <c r="K210" i="2" s="1"/>
  <c r="T208" i="2"/>
  <c r="S208" i="2"/>
  <c r="Q208" i="2"/>
  <c r="K208" i="2" s="1"/>
  <c r="T207" i="2"/>
  <c r="S207" i="2"/>
  <c r="Q207" i="2"/>
  <c r="K207" i="2" s="1"/>
  <c r="T206" i="2"/>
  <c r="S206" i="2"/>
  <c r="Q206" i="2"/>
  <c r="K206" i="2" s="1"/>
  <c r="T205" i="2"/>
  <c r="S205" i="2"/>
  <c r="Q205" i="2"/>
  <c r="K205" i="2" s="1"/>
  <c r="T203" i="2"/>
  <c r="S203" i="2"/>
  <c r="Q203" i="2"/>
  <c r="K203" i="2" s="1"/>
  <c r="T202" i="2"/>
  <c r="S202" i="2"/>
  <c r="Q202" i="2"/>
  <c r="K202" i="2" s="1"/>
  <c r="T201" i="2"/>
  <c r="S201" i="2"/>
  <c r="Q201" i="2"/>
  <c r="K201" i="2" s="1"/>
  <c r="T200" i="2"/>
  <c r="S200" i="2"/>
  <c r="Q200" i="2"/>
  <c r="K200" i="2" s="1"/>
  <c r="T198" i="2"/>
  <c r="S198" i="2"/>
  <c r="Q198" i="2"/>
  <c r="K198" i="2" s="1"/>
  <c r="T197" i="2"/>
  <c r="S197" i="2"/>
  <c r="Q197" i="2"/>
  <c r="K197" i="2" s="1"/>
  <c r="T195" i="2"/>
  <c r="S195" i="2"/>
  <c r="Q195" i="2"/>
  <c r="K195" i="2" s="1"/>
  <c r="T194" i="2"/>
  <c r="S194" i="2"/>
  <c r="Q194" i="2"/>
  <c r="K194" i="2" s="1"/>
  <c r="T192" i="2"/>
  <c r="S192" i="2"/>
  <c r="Q192" i="2"/>
  <c r="K192" i="2" s="1"/>
  <c r="T191" i="2"/>
  <c r="S191" i="2"/>
  <c r="Q191" i="2"/>
  <c r="K191" i="2" s="1"/>
  <c r="T190" i="2"/>
  <c r="S190" i="2"/>
  <c r="Q190" i="2"/>
  <c r="K190" i="2" s="1"/>
  <c r="T189" i="2"/>
  <c r="S189" i="2"/>
  <c r="Q189" i="2"/>
  <c r="K189" i="2" s="1"/>
  <c r="T187" i="2"/>
  <c r="S187" i="2"/>
  <c r="Q187" i="2"/>
  <c r="K187" i="2" s="1"/>
  <c r="T186" i="2"/>
  <c r="S186" i="2"/>
  <c r="Q186" i="2"/>
  <c r="K186" i="2" s="1"/>
  <c r="T185" i="2"/>
  <c r="S185" i="2"/>
  <c r="Q185" i="2"/>
  <c r="K185" i="2" s="1"/>
  <c r="T184" i="2"/>
  <c r="S184" i="2"/>
  <c r="Q184" i="2"/>
  <c r="K184" i="2" s="1"/>
  <c r="T183" i="2"/>
  <c r="S183" i="2"/>
  <c r="Q183" i="2"/>
  <c r="K183" i="2" s="1"/>
  <c r="T182" i="2"/>
  <c r="S182" i="2"/>
  <c r="Q182" i="2"/>
  <c r="K182" i="2" s="1"/>
  <c r="T180" i="2"/>
  <c r="S180" i="2"/>
  <c r="Q180" i="2"/>
  <c r="K180" i="2" s="1"/>
  <c r="T179" i="2"/>
  <c r="S179" i="2"/>
  <c r="Q179" i="2"/>
  <c r="K179" i="2" s="1"/>
  <c r="T178" i="2"/>
  <c r="S178" i="2"/>
  <c r="J178" i="2" s="1"/>
  <c r="Q178" i="2"/>
  <c r="K178" i="2" s="1"/>
  <c r="T177" i="2"/>
  <c r="S177" i="2"/>
  <c r="Q177" i="2"/>
  <c r="K177" i="2" s="1"/>
  <c r="T176" i="2"/>
  <c r="S176" i="2"/>
  <c r="Q176" i="2"/>
  <c r="K176" i="2" s="1"/>
  <c r="T174" i="2"/>
  <c r="S174" i="2"/>
  <c r="Q174" i="2"/>
  <c r="K174" i="2" s="1"/>
  <c r="T171" i="2"/>
  <c r="S171" i="2"/>
  <c r="Q171" i="2"/>
  <c r="K171" i="2" s="1"/>
  <c r="T170" i="2"/>
  <c r="S170" i="2"/>
  <c r="Q170" i="2"/>
  <c r="K170" i="2" s="1"/>
  <c r="T169" i="2"/>
  <c r="S169" i="2"/>
  <c r="Q169" i="2"/>
  <c r="K169" i="2" s="1"/>
  <c r="T168" i="2"/>
  <c r="S168" i="2"/>
  <c r="Q168" i="2"/>
  <c r="K168" i="2" s="1"/>
  <c r="T167" i="2"/>
  <c r="S167" i="2"/>
  <c r="Q167" i="2"/>
  <c r="K167" i="2" s="1"/>
  <c r="T166" i="2"/>
  <c r="S166" i="2"/>
  <c r="Q166" i="2"/>
  <c r="K166" i="2" s="1"/>
  <c r="T165" i="2"/>
  <c r="S165" i="2"/>
  <c r="Q165" i="2"/>
  <c r="K165" i="2" s="1"/>
  <c r="T164" i="2"/>
  <c r="S164" i="2"/>
  <c r="Q164" i="2"/>
  <c r="K164" i="2" s="1"/>
  <c r="T161" i="2"/>
  <c r="S161" i="2"/>
  <c r="Q161" i="2"/>
  <c r="K161" i="2" s="1"/>
  <c r="T155" i="2"/>
  <c r="S155" i="2"/>
  <c r="Q155" i="2"/>
  <c r="K155" i="2" s="1"/>
  <c r="T153" i="2"/>
  <c r="S153" i="2"/>
  <c r="Q153" i="2"/>
  <c r="K153" i="2" s="1"/>
  <c r="T152" i="2"/>
  <c r="S152" i="2"/>
  <c r="Q152" i="2"/>
  <c r="K152" i="2" s="1"/>
  <c r="T151" i="2"/>
  <c r="S151" i="2"/>
  <c r="Q151" i="2"/>
  <c r="K151" i="2" s="1"/>
  <c r="T149" i="2"/>
  <c r="S149" i="2"/>
  <c r="Q149" i="2"/>
  <c r="K149" i="2" s="1"/>
  <c r="T148" i="2"/>
  <c r="S148" i="2"/>
  <c r="Q148" i="2"/>
  <c r="K148" i="2" s="1"/>
  <c r="T147" i="2"/>
  <c r="S147" i="2"/>
  <c r="Q147" i="2"/>
  <c r="K147" i="2" s="1"/>
  <c r="T146" i="2"/>
  <c r="S146" i="2"/>
  <c r="Q146" i="2"/>
  <c r="K146" i="2" s="1"/>
  <c r="T144" i="2"/>
  <c r="S144" i="2"/>
  <c r="Q144" i="2"/>
  <c r="K144" i="2" s="1"/>
  <c r="T143" i="2"/>
  <c r="S143" i="2"/>
  <c r="J143" i="2" s="1"/>
  <c r="Q143" i="2"/>
  <c r="K143" i="2" s="1"/>
  <c r="T142" i="2"/>
  <c r="S142" i="2"/>
  <c r="J142" i="2" s="1"/>
  <c r="Q142" i="2"/>
  <c r="K142" i="2" s="1"/>
  <c r="T141" i="2"/>
  <c r="S141" i="2"/>
  <c r="J141" i="2" s="1"/>
  <c r="Q141" i="2"/>
  <c r="K141" i="2" s="1"/>
  <c r="T140" i="2"/>
  <c r="S140" i="2"/>
  <c r="J140" i="2" s="1"/>
  <c r="Q140" i="2"/>
  <c r="K140" i="2" s="1"/>
  <c r="T137" i="2"/>
  <c r="S137" i="2"/>
  <c r="J137" i="2" s="1"/>
  <c r="Q137" i="2"/>
  <c r="K137" i="2" s="1"/>
  <c r="T92" i="2"/>
  <c r="S92" i="2"/>
  <c r="J92" i="2" s="1"/>
  <c r="Q92" i="2"/>
  <c r="K92" i="2" s="1"/>
  <c r="T89" i="2"/>
  <c r="S89" i="2"/>
  <c r="J89" i="2" s="1"/>
  <c r="Q89" i="2"/>
  <c r="K89" i="2" s="1"/>
  <c r="T84" i="2"/>
  <c r="S84" i="2"/>
  <c r="Q84" i="2"/>
  <c r="K84" i="2" s="1"/>
  <c r="T83" i="2"/>
  <c r="S83" i="2"/>
  <c r="Q83" i="2"/>
  <c r="K83" i="2" s="1"/>
  <c r="T67" i="2"/>
  <c r="S67" i="2"/>
  <c r="Q67" i="2"/>
  <c r="K67" i="2" s="1"/>
  <c r="T64" i="2"/>
  <c r="S64" i="2"/>
  <c r="Q64" i="2"/>
  <c r="K64" i="2" s="1"/>
  <c r="T57" i="2"/>
  <c r="S57" i="2"/>
  <c r="Q57" i="2"/>
  <c r="K57" i="2" s="1"/>
  <c r="T56" i="2"/>
  <c r="S56" i="2"/>
  <c r="Q56" i="2"/>
  <c r="K56" i="2" s="1"/>
  <c r="T22" i="2"/>
  <c r="S22" i="2"/>
  <c r="Q22" i="2"/>
  <c r="K22" i="2" s="1"/>
  <c r="T17" i="2"/>
  <c r="S17" i="2"/>
  <c r="Q17" i="2"/>
  <c r="K17" i="2" s="1"/>
  <c r="T10" i="2"/>
  <c r="S10" i="2"/>
  <c r="Q10" i="2"/>
  <c r="K10" i="2" s="1"/>
  <c r="T258" i="2"/>
  <c r="S258" i="2"/>
  <c r="Q258" i="2"/>
  <c r="K258" i="2" s="1"/>
  <c r="T254" i="2"/>
  <c r="S254" i="2"/>
  <c r="Q254" i="2"/>
  <c r="K254" i="2" s="1"/>
  <c r="T249" i="2"/>
  <c r="S249" i="2"/>
  <c r="Q249" i="2"/>
  <c r="K249" i="2" s="1"/>
  <c r="T245" i="2"/>
  <c r="S245" i="2"/>
  <c r="J245" i="2" s="1"/>
  <c r="Q245" i="2"/>
  <c r="K245" i="2" s="1"/>
  <c r="T240" i="2"/>
  <c r="S240" i="2"/>
  <c r="Q240" i="2"/>
  <c r="K240" i="2" s="1"/>
  <c r="T231" i="2"/>
  <c r="S231" i="2"/>
  <c r="Q231" i="2"/>
  <c r="K231" i="2" s="1"/>
  <c r="T229" i="2"/>
  <c r="S229" i="2"/>
  <c r="Q229" i="2"/>
  <c r="K229" i="2" s="1"/>
  <c r="T228" i="2"/>
  <c r="S228" i="2"/>
  <c r="Q228" i="2"/>
  <c r="K228" i="2" s="1"/>
  <c r="T227" i="2"/>
  <c r="S227" i="2"/>
  <c r="Q227" i="2"/>
  <c r="K227" i="2" s="1"/>
  <c r="T226" i="2"/>
  <c r="S226" i="2"/>
  <c r="Q226" i="2"/>
  <c r="K226" i="2" s="1"/>
  <c r="T131" i="2"/>
  <c r="S131" i="2"/>
  <c r="Q131" i="2"/>
  <c r="K131" i="2" s="1"/>
  <c r="T129" i="2"/>
  <c r="S129" i="2"/>
  <c r="Q129" i="2"/>
  <c r="K129" i="2" s="1"/>
  <c r="T120" i="2"/>
  <c r="S120" i="2"/>
  <c r="Q120" i="2"/>
  <c r="K120" i="2" s="1"/>
  <c r="T111" i="2"/>
  <c r="S111" i="2"/>
  <c r="Q111" i="2"/>
  <c r="K111" i="2" s="1"/>
  <c r="T109" i="2"/>
  <c r="S109" i="2"/>
  <c r="Q109" i="2"/>
  <c r="K109" i="2" s="1"/>
  <c r="T107" i="2"/>
  <c r="S107" i="2"/>
  <c r="Q107" i="2"/>
  <c r="K107" i="2" s="1"/>
  <c r="T104" i="2"/>
  <c r="S104" i="2"/>
  <c r="Q104" i="2"/>
  <c r="K104" i="2" s="1"/>
  <c r="T102" i="2"/>
  <c r="S102" i="2"/>
  <c r="Q102" i="2"/>
  <c r="K102" i="2" s="1"/>
  <c r="T99" i="2"/>
  <c r="S99" i="2"/>
  <c r="Q99" i="2"/>
  <c r="K99" i="2" s="1"/>
  <c r="T81" i="2"/>
  <c r="S81" i="2"/>
  <c r="Q81" i="2"/>
  <c r="K81" i="2" s="1"/>
  <c r="T78" i="2"/>
  <c r="S78" i="2"/>
  <c r="Q78" i="2"/>
  <c r="K78" i="2" s="1"/>
  <c r="T76" i="2"/>
  <c r="S76" i="2"/>
  <c r="Q76" i="2"/>
  <c r="K76" i="2" s="1"/>
  <c r="T73" i="2"/>
  <c r="S73" i="2"/>
  <c r="Q73" i="2"/>
  <c r="K73" i="2" s="1"/>
  <c r="T71" i="2"/>
  <c r="S71" i="2"/>
  <c r="J71" i="2" s="1"/>
  <c r="Q71" i="2"/>
  <c r="K71" i="2" s="1"/>
  <c r="T69" i="2"/>
  <c r="S69" i="2"/>
  <c r="Q69" i="2"/>
  <c r="K69" i="2" s="1"/>
  <c r="T62" i="2"/>
  <c r="S62" i="2"/>
  <c r="Q62" i="2"/>
  <c r="K62" i="2" s="1"/>
  <c r="T59" i="2"/>
  <c r="S59" i="2"/>
  <c r="Q59" i="2"/>
  <c r="K59" i="2" s="1"/>
  <c r="T54" i="2"/>
  <c r="S54" i="2"/>
  <c r="J54" i="2" s="1"/>
  <c r="Q54" i="2"/>
  <c r="K54" i="2" s="1"/>
  <c r="T43" i="2"/>
  <c r="S43" i="2"/>
  <c r="J43" i="2" s="1"/>
  <c r="Q43" i="2"/>
  <c r="K43" i="2" s="1"/>
  <c r="T40" i="2"/>
  <c r="S40" i="2"/>
  <c r="J40" i="2" s="1"/>
  <c r="Q40" i="2"/>
  <c r="K40" i="2" s="1"/>
  <c r="T38" i="2"/>
  <c r="S38" i="2"/>
  <c r="Q38" i="2"/>
  <c r="K38" i="2" s="1"/>
  <c r="T35" i="2"/>
  <c r="S35" i="2"/>
  <c r="J35" i="2" s="1"/>
  <c r="Q35" i="2"/>
  <c r="K35" i="2" s="1"/>
  <c r="T30" i="2"/>
  <c r="S30" i="2"/>
  <c r="J30" i="2" s="1"/>
  <c r="Q30" i="2"/>
  <c r="K30" i="2" s="1"/>
  <c r="T26" i="2"/>
  <c r="S26" i="2"/>
  <c r="J26" i="2" s="1"/>
  <c r="Q26" i="2"/>
  <c r="K26" i="2" s="1"/>
  <c r="T13" i="2"/>
  <c r="S13" i="2"/>
  <c r="J13" i="2" s="1"/>
  <c r="Q13" i="2"/>
  <c r="K13" i="2" s="1"/>
  <c r="T7" i="2"/>
  <c r="S7" i="2"/>
  <c r="J7" i="2" s="1"/>
  <c r="Q7" i="2"/>
  <c r="K7" i="2" s="1"/>
  <c r="T253" i="2"/>
  <c r="S253" i="2"/>
  <c r="J253" i="2" s="1"/>
  <c r="Q253" i="2"/>
  <c r="K253" i="2" s="1"/>
  <c r="T223" i="2"/>
  <c r="S223" i="2"/>
  <c r="J223" i="2" s="1"/>
  <c r="Q223" i="2"/>
  <c r="K223" i="2" s="1"/>
  <c r="T219" i="2"/>
  <c r="S219" i="2"/>
  <c r="J219" i="2" s="1"/>
  <c r="Q219" i="2"/>
  <c r="K219" i="2" s="1"/>
  <c r="T138" i="2"/>
  <c r="S138" i="2"/>
  <c r="J138" i="2" s="1"/>
  <c r="Q138" i="2"/>
  <c r="K138" i="2" s="1"/>
  <c r="T116" i="2"/>
  <c r="S116" i="2"/>
  <c r="J116" i="2" s="1"/>
  <c r="Q116" i="2"/>
  <c r="K116" i="2" s="1"/>
  <c r="T52" i="2"/>
  <c r="S52" i="2"/>
  <c r="J52" i="2" s="1"/>
  <c r="Q52" i="2"/>
  <c r="K52" i="2" s="1"/>
  <c r="T5" i="2"/>
  <c r="S5" i="2"/>
  <c r="J5" i="2" s="1"/>
  <c r="Q5" i="2"/>
  <c r="K5" i="2" s="1"/>
  <c r="J101" i="2" l="1"/>
  <c r="J217" i="2"/>
  <c r="J195" i="2"/>
  <c r="J204" i="2"/>
  <c r="J292" i="2"/>
  <c r="J229" i="2"/>
  <c r="J183" i="2"/>
  <c r="J187" i="2"/>
  <c r="J192" i="2"/>
  <c r="J198" i="2"/>
  <c r="J203" i="2"/>
  <c r="J208" i="2"/>
  <c r="J214" i="2"/>
  <c r="J250" i="2"/>
  <c r="J28" i="2"/>
  <c r="J42" i="2"/>
  <c r="J275" i="2"/>
  <c r="J246" i="2"/>
  <c r="J267" i="2"/>
  <c r="J127" i="2"/>
  <c r="J62" i="2"/>
  <c r="J231" i="2"/>
  <c r="J254" i="2"/>
  <c r="J22" i="2"/>
  <c r="J67" i="2"/>
  <c r="J45" i="2"/>
  <c r="J279" i="2"/>
  <c r="J247" i="2"/>
  <c r="J230" i="2"/>
  <c r="J112" i="2"/>
  <c r="J174" i="2"/>
  <c r="J179" i="2"/>
  <c r="J184" i="2"/>
  <c r="J189" i="2"/>
  <c r="J194" i="2"/>
  <c r="J200" i="2"/>
  <c r="J205" i="2"/>
  <c r="J210" i="2"/>
  <c r="J239" i="2"/>
  <c r="J9" i="2"/>
  <c r="J32" i="2"/>
  <c r="J44" i="2"/>
  <c r="J276" i="2"/>
  <c r="J18" i="2"/>
  <c r="J264" i="2"/>
  <c r="J69" i="2"/>
  <c r="J240" i="2"/>
  <c r="J258" i="2"/>
  <c r="J56" i="2"/>
  <c r="J83" i="2"/>
  <c r="J244" i="2"/>
  <c r="J11" i="2"/>
  <c r="J221" i="2"/>
  <c r="J145" i="2"/>
  <c r="J114" i="2"/>
  <c r="J176" i="2"/>
  <c r="J180" i="2"/>
  <c r="J185" i="2"/>
  <c r="J190" i="2"/>
  <c r="J201" i="2"/>
  <c r="J206" i="2"/>
  <c r="J211" i="2"/>
  <c r="J241" i="2"/>
  <c r="J15" i="2"/>
  <c r="J33" i="2"/>
  <c r="J271" i="2"/>
  <c r="J277" i="2"/>
  <c r="J238" i="2"/>
  <c r="J10" i="2"/>
  <c r="J57" i="2"/>
  <c r="J84" i="2"/>
  <c r="J269" i="2"/>
  <c r="J270" i="2"/>
  <c r="J86" i="2"/>
  <c r="J233" i="2"/>
  <c r="J268" i="2"/>
  <c r="J218" i="2"/>
  <c r="J177" i="2"/>
  <c r="J182" i="2"/>
  <c r="J186" i="2"/>
  <c r="J191" i="2"/>
  <c r="J197" i="2"/>
  <c r="J202" i="2"/>
  <c r="J207" i="2"/>
  <c r="J213" i="2"/>
  <c r="J242" i="2"/>
  <c r="J16" i="2"/>
  <c r="J37" i="2"/>
  <c r="J273" i="2"/>
  <c r="J234" i="2"/>
  <c r="J265" i="2"/>
  <c r="J38" i="2"/>
  <c r="J59" i="2"/>
  <c r="J249" i="2"/>
  <c r="J17" i="2"/>
  <c r="J64" i="2"/>
  <c r="J79" i="2"/>
  <c r="J286" i="2"/>
  <c r="J272" i="2"/>
  <c r="J60" i="2"/>
  <c r="J103" i="2"/>
  <c r="J81" i="2"/>
  <c r="J107" i="2"/>
  <c r="J228" i="2"/>
  <c r="J148" i="2"/>
  <c r="J153" i="2"/>
  <c r="J165" i="2"/>
  <c r="J169" i="2"/>
  <c r="J6" i="2"/>
  <c r="J8" i="2"/>
  <c r="J36" i="2"/>
  <c r="J61" i="2"/>
  <c r="J74" i="2"/>
  <c r="J97" i="2"/>
  <c r="J118" i="2"/>
  <c r="J29" i="2"/>
  <c r="J163" i="2"/>
  <c r="J73" i="2"/>
  <c r="J99" i="2"/>
  <c r="J109" i="2"/>
  <c r="J131" i="2"/>
  <c r="J144" i="2"/>
  <c r="J149" i="2"/>
  <c r="J155" i="2"/>
  <c r="J166" i="2"/>
  <c r="J170" i="2"/>
  <c r="J53" i="2"/>
  <c r="J14" i="2"/>
  <c r="J41" i="2"/>
  <c r="J63" i="2"/>
  <c r="J75" i="2"/>
  <c r="J100" i="2"/>
  <c r="J119" i="2"/>
  <c r="J285" i="2"/>
  <c r="J68" i="2"/>
  <c r="J76" i="2"/>
  <c r="J102" i="2"/>
  <c r="J111" i="2"/>
  <c r="J226" i="2"/>
  <c r="J146" i="2"/>
  <c r="J151" i="2"/>
  <c r="J161" i="2"/>
  <c r="J167" i="2"/>
  <c r="J171" i="2"/>
  <c r="J80" i="2"/>
  <c r="J27" i="2"/>
  <c r="J48" i="2"/>
  <c r="J70" i="2"/>
  <c r="J77" i="2"/>
  <c r="J108" i="2"/>
  <c r="J261" i="2"/>
  <c r="J154" i="2"/>
  <c r="J251" i="2"/>
  <c r="J78" i="2"/>
  <c r="J104" i="2"/>
  <c r="J227" i="2"/>
  <c r="J147" i="2"/>
  <c r="J152" i="2"/>
  <c r="J164" i="2"/>
  <c r="J168" i="2"/>
  <c r="J117" i="2"/>
  <c r="J31" i="2"/>
  <c r="J55" i="2"/>
  <c r="J72" i="2"/>
  <c r="J82" i="2"/>
  <c r="J110" i="2"/>
  <c r="J12" i="2"/>
  <c r="J162" i="2"/>
  <c r="J252" i="2"/>
  <c r="J122" i="2"/>
  <c r="J123" i="2"/>
  <c r="J121" i="2"/>
  <c r="J280" i="2"/>
  <c r="J135" i="2"/>
  <c r="J95" i="2"/>
  <c r="J120" i="2"/>
  <c r="J129" i="2"/>
  <c r="J257" i="2"/>
  <c r="J256" i="2"/>
  <c r="O2" i="2" l="1"/>
  <c r="P2" i="2" l="1"/>
  <c r="M2" i="2"/>
  <c r="N2" i="2" l="1"/>
  <c r="O3" i="2" l="1"/>
  <c r="P3" i="2" l="1"/>
  <c r="M3" i="2"/>
  <c r="N3" i="2" l="1"/>
  <c r="O4" i="2" l="1"/>
  <c r="P4" i="2" l="1"/>
  <c r="O5" i="2" s="1"/>
  <c r="M4" i="2"/>
  <c r="P5" i="2" l="1"/>
  <c r="M5" i="2"/>
  <c r="N4" i="2"/>
  <c r="N5" i="2" l="1"/>
  <c r="O6" i="2"/>
  <c r="P6" i="2" l="1"/>
  <c r="M6" i="2"/>
  <c r="O7" i="2" l="1"/>
  <c r="N6" i="2"/>
  <c r="M7" i="2" l="1"/>
  <c r="P7" i="2"/>
  <c r="N7" i="2" l="1"/>
  <c r="O8" i="2"/>
  <c r="P8" i="2" l="1"/>
  <c r="M8" i="2"/>
  <c r="O9" i="2" l="1"/>
  <c r="N8" i="2"/>
  <c r="P9" i="2" l="1"/>
  <c r="M9" i="2"/>
  <c r="O10" i="2" l="1"/>
  <c r="N9" i="2"/>
  <c r="M10" i="2" l="1"/>
  <c r="P10" i="2"/>
  <c r="N10" i="2" l="1"/>
  <c r="O11" i="2"/>
  <c r="P11" i="2" l="1"/>
  <c r="M11" i="2"/>
  <c r="N11" i="2" l="1"/>
  <c r="O12" i="2"/>
  <c r="P12" i="2" l="1"/>
  <c r="M12" i="2"/>
  <c r="O13" i="2" l="1"/>
  <c r="N12" i="2"/>
  <c r="P13" i="2" l="1"/>
  <c r="M13" i="2"/>
  <c r="N13" i="2" l="1"/>
  <c r="O14" i="2"/>
  <c r="P14" i="2" l="1"/>
  <c r="M14" i="2"/>
  <c r="O15" i="2" l="1"/>
  <c r="N14" i="2"/>
  <c r="P15" i="2" l="1"/>
  <c r="M15" i="2"/>
  <c r="N15" i="2" l="1"/>
  <c r="O16" i="2"/>
  <c r="P16" i="2" l="1"/>
  <c r="M16" i="2"/>
  <c r="O17" i="2" l="1"/>
  <c r="N16" i="2"/>
  <c r="P17" i="2" l="1"/>
  <c r="M17" i="2"/>
  <c r="N17" i="2" l="1"/>
  <c r="O18" i="2"/>
  <c r="M18" i="2" l="1"/>
  <c r="P18" i="2"/>
  <c r="N18" i="2" l="1"/>
  <c r="O19" i="2"/>
  <c r="P19" i="2" l="1"/>
  <c r="M19" i="2"/>
  <c r="O20" i="2" l="1"/>
  <c r="N19" i="2"/>
  <c r="P20" i="2" l="1"/>
  <c r="M20" i="2"/>
  <c r="O21" i="2" l="1"/>
  <c r="N20" i="2"/>
  <c r="P21" i="2" l="1"/>
  <c r="M21" i="2"/>
  <c r="O22" i="2" l="1"/>
  <c r="N21" i="2"/>
  <c r="M22" i="2" l="1"/>
  <c r="P22" i="2"/>
  <c r="N22" i="2" l="1"/>
  <c r="O23" i="2"/>
  <c r="P23" i="2" l="1"/>
  <c r="N23" i="2" s="1"/>
  <c r="M23" i="2"/>
  <c r="O24" i="2" l="1"/>
  <c r="P24" i="2" l="1"/>
  <c r="O25" i="2" s="1"/>
  <c r="M24" i="2"/>
  <c r="P25" i="2" l="1"/>
  <c r="M25" i="2"/>
  <c r="N24" i="2"/>
  <c r="O26" i="2" l="1"/>
  <c r="N25" i="2"/>
  <c r="P26" i="2" l="1"/>
  <c r="M26" i="2"/>
  <c r="N26" i="2" l="1"/>
  <c r="O27" i="2"/>
  <c r="P27" i="2" l="1"/>
  <c r="M27" i="2"/>
  <c r="O28" i="2" l="1"/>
  <c r="N27" i="2"/>
  <c r="P28" i="2" l="1"/>
  <c r="M28" i="2"/>
  <c r="N28" i="2" l="1"/>
  <c r="O29" i="2"/>
  <c r="P29" i="2" l="1"/>
  <c r="M29" i="2"/>
  <c r="O30" i="2" l="1"/>
  <c r="N29" i="2"/>
  <c r="P30" i="2" l="1"/>
  <c r="M30" i="2"/>
  <c r="N30" i="2" l="1"/>
  <c r="O31" i="2"/>
  <c r="P31" i="2" l="1"/>
  <c r="M31" i="2"/>
  <c r="O32" i="2" l="1"/>
  <c r="N31" i="2"/>
  <c r="P32" i="2" l="1"/>
  <c r="M32" i="2"/>
  <c r="O33" i="2" l="1"/>
  <c r="N32" i="2"/>
  <c r="M33" i="2" l="1"/>
  <c r="P33" i="2"/>
  <c r="O34" i="2" l="1"/>
  <c r="N33" i="2"/>
  <c r="P34" i="2" l="1"/>
  <c r="M34" i="2"/>
  <c r="O35" i="2" l="1"/>
  <c r="N34" i="2"/>
  <c r="P35" i="2" l="1"/>
  <c r="M35" i="2"/>
  <c r="N35" i="2" l="1"/>
  <c r="O36" i="2"/>
  <c r="P36" i="2" l="1"/>
  <c r="M36" i="2"/>
  <c r="O37" i="2" l="1"/>
  <c r="N36" i="2"/>
  <c r="P37" i="2" l="1"/>
  <c r="M37" i="2"/>
  <c r="O38" i="2" l="1"/>
  <c r="N37" i="2"/>
  <c r="P38" i="2" l="1"/>
  <c r="M38" i="2"/>
  <c r="N38" i="2" l="1"/>
  <c r="O39" i="2"/>
  <c r="P39" i="2" l="1"/>
  <c r="M39" i="2"/>
  <c r="O40" i="2" l="1"/>
  <c r="N39" i="2"/>
  <c r="M40" i="2" l="1"/>
  <c r="P40" i="2"/>
  <c r="N40" i="2" l="1"/>
  <c r="O41" i="2"/>
  <c r="P41" i="2" l="1"/>
  <c r="M41" i="2"/>
  <c r="O42" i="2" l="1"/>
  <c r="N41" i="2"/>
  <c r="P42" i="2" l="1"/>
  <c r="M42" i="2"/>
  <c r="O43" i="2" l="1"/>
  <c r="N42" i="2"/>
  <c r="P43" i="2" l="1"/>
  <c r="M43" i="2"/>
  <c r="N43" i="2" l="1"/>
  <c r="O44" i="2"/>
  <c r="M44" i="2" l="1"/>
  <c r="P44" i="2"/>
  <c r="O45" i="2" l="1"/>
  <c r="N44" i="2"/>
  <c r="P45" i="2" l="1"/>
  <c r="M45" i="2"/>
  <c r="N45" i="2" l="1"/>
  <c r="O46" i="2"/>
  <c r="P46" i="2" l="1"/>
  <c r="M46" i="2"/>
  <c r="N46" i="2" l="1"/>
  <c r="O47" i="2"/>
  <c r="P47" i="2" l="1"/>
  <c r="M47" i="2"/>
  <c r="N47" i="2" l="1"/>
  <c r="O48" i="2"/>
  <c r="P48" i="2" l="1"/>
  <c r="M48" i="2"/>
  <c r="O49" i="2" l="1"/>
  <c r="N48" i="2"/>
  <c r="M49" i="2" l="1"/>
  <c r="P49" i="2"/>
  <c r="O50" i="2" l="1"/>
  <c r="N49" i="2"/>
  <c r="P50" i="2" l="1"/>
  <c r="M50" i="2"/>
  <c r="N50" i="2" l="1"/>
  <c r="O51" i="2"/>
  <c r="M51" i="2" l="1"/>
  <c r="P51" i="2"/>
  <c r="O52" i="2" l="1"/>
  <c r="N51" i="2"/>
  <c r="P52" i="2" l="1"/>
  <c r="M52" i="2"/>
  <c r="N52" i="2" l="1"/>
  <c r="O53" i="2"/>
  <c r="P53" i="2" l="1"/>
  <c r="M53" i="2"/>
  <c r="O54" i="2" l="1"/>
  <c r="N53" i="2"/>
  <c r="P54" i="2" l="1"/>
  <c r="M54" i="2"/>
  <c r="N54" i="2" l="1"/>
  <c r="O55" i="2"/>
  <c r="P55" i="2" l="1"/>
  <c r="M55" i="2"/>
  <c r="O56" i="2" l="1"/>
  <c r="N55" i="2"/>
  <c r="M56" i="2" l="1"/>
  <c r="P56" i="2"/>
  <c r="N56" i="2" l="1"/>
  <c r="O57" i="2"/>
  <c r="P57" i="2" l="1"/>
  <c r="M57" i="2"/>
  <c r="N57" i="2" l="1"/>
  <c r="O58" i="2"/>
  <c r="M58" i="2" l="1"/>
  <c r="P58" i="2"/>
  <c r="O59" i="2" l="1"/>
  <c r="N58" i="2"/>
  <c r="P59" i="2" l="1"/>
  <c r="M59" i="2"/>
  <c r="N59" i="2" l="1"/>
  <c r="O60" i="2"/>
  <c r="P60" i="2" l="1"/>
  <c r="M60" i="2"/>
  <c r="N60" i="2" l="1"/>
  <c r="O61" i="2"/>
  <c r="P61" i="2" l="1"/>
  <c r="M61" i="2"/>
  <c r="O62" i="2" l="1"/>
  <c r="N61" i="2"/>
  <c r="M62" i="2" l="1"/>
  <c r="P62" i="2"/>
  <c r="N62" i="2" l="1"/>
  <c r="O63" i="2"/>
  <c r="P63" i="2" l="1"/>
  <c r="M63" i="2"/>
  <c r="N63" i="2" l="1"/>
  <c r="O64" i="2"/>
  <c r="M64" i="2" l="1"/>
  <c r="P64" i="2"/>
  <c r="N64" i="2" l="1"/>
  <c r="O65" i="2"/>
  <c r="M65" i="2" l="1"/>
  <c r="P65" i="2"/>
  <c r="O66" i="2" l="1"/>
  <c r="N65" i="2"/>
  <c r="M66" i="2" l="1"/>
  <c r="P66" i="2"/>
  <c r="O67" i="2" l="1"/>
  <c r="N66" i="2"/>
  <c r="M67" i="2" l="1"/>
  <c r="P67" i="2"/>
  <c r="N67" i="2" l="1"/>
  <c r="O68" i="2"/>
  <c r="P68" i="2" l="1"/>
  <c r="M68" i="2"/>
  <c r="O69" i="2" l="1"/>
  <c r="N68" i="2"/>
  <c r="P69" i="2" l="1"/>
  <c r="M69" i="2"/>
  <c r="N69" i="2" l="1"/>
  <c r="O70" i="2"/>
  <c r="M70" i="2" l="1"/>
  <c r="P70" i="2"/>
  <c r="O71" i="2" l="1"/>
  <c r="N70" i="2"/>
  <c r="P71" i="2" l="1"/>
  <c r="M71" i="2"/>
  <c r="N71" i="2" l="1"/>
  <c r="O72" i="2"/>
  <c r="M72" i="2" l="1"/>
  <c r="P72" i="2"/>
  <c r="O73" i="2" l="1"/>
  <c r="N72" i="2"/>
  <c r="P73" i="2" l="1"/>
  <c r="M73" i="2"/>
  <c r="N73" i="2" l="1"/>
  <c r="O74" i="2"/>
  <c r="M74" i="2" l="1"/>
  <c r="P74" i="2"/>
  <c r="N74" i="2" l="1"/>
  <c r="O75" i="2"/>
  <c r="P75" i="2" l="1"/>
  <c r="M75" i="2"/>
  <c r="O76" i="2" l="1"/>
  <c r="N75" i="2"/>
  <c r="P76" i="2" l="1"/>
  <c r="M76" i="2"/>
  <c r="N76" i="2" l="1"/>
  <c r="O77" i="2"/>
  <c r="P77" i="2" l="1"/>
  <c r="M77" i="2"/>
  <c r="O78" i="2" l="1"/>
  <c r="N77" i="2"/>
  <c r="P78" i="2" l="1"/>
  <c r="M78" i="2"/>
  <c r="N78" i="2" l="1"/>
  <c r="O79" i="2"/>
  <c r="P79" i="2" l="1"/>
  <c r="M79" i="2"/>
  <c r="N79" i="2" l="1"/>
  <c r="O80" i="2"/>
  <c r="M80" i="2" l="1"/>
  <c r="P80" i="2"/>
  <c r="O81" i="2" l="1"/>
  <c r="N80" i="2"/>
  <c r="P81" i="2" l="1"/>
  <c r="M81" i="2"/>
  <c r="N81" i="2" l="1"/>
  <c r="O82" i="2"/>
  <c r="P82" i="2" l="1"/>
  <c r="M82" i="2"/>
  <c r="N82" i="2" l="1"/>
  <c r="O83" i="2"/>
  <c r="M83" i="2" l="1"/>
  <c r="P83" i="2"/>
  <c r="O84" i="2" l="1"/>
  <c r="N83" i="2"/>
  <c r="M84" i="2" l="1"/>
  <c r="P84" i="2"/>
  <c r="N84" i="2" l="1"/>
  <c r="O85" i="2"/>
  <c r="P85" i="2" l="1"/>
  <c r="M85" i="2"/>
  <c r="O86" i="2" l="1"/>
  <c r="N85" i="2"/>
  <c r="P86" i="2" l="1"/>
  <c r="M86" i="2"/>
  <c r="N86" i="2" l="1"/>
  <c r="O87" i="2"/>
  <c r="M87" i="2" l="1"/>
  <c r="P87" i="2"/>
  <c r="O88" i="2" l="1"/>
  <c r="N87" i="2"/>
  <c r="P88" i="2" l="1"/>
  <c r="M88" i="2"/>
  <c r="O89" i="2" l="1"/>
  <c r="N88" i="2"/>
  <c r="P89" i="2" l="1"/>
  <c r="M89" i="2"/>
  <c r="N89" i="2" l="1"/>
  <c r="O90" i="2"/>
  <c r="P90" i="2" l="1"/>
  <c r="M90" i="2"/>
  <c r="O91" i="2" l="1"/>
  <c r="N90" i="2"/>
  <c r="M91" i="2" l="1"/>
  <c r="P91" i="2"/>
  <c r="N91" i="2" l="1"/>
  <c r="O92" i="2"/>
  <c r="P92" i="2" l="1"/>
  <c r="M92" i="2"/>
  <c r="N92" i="2" l="1"/>
  <c r="O93" i="2"/>
  <c r="M93" i="2" l="1"/>
  <c r="P93" i="2"/>
  <c r="N93" i="2" l="1"/>
  <c r="O94" i="2"/>
  <c r="P94" i="2" l="1"/>
  <c r="M94" i="2"/>
  <c r="O95" i="2" l="1"/>
  <c r="N94" i="2"/>
  <c r="M95" i="2" l="1"/>
  <c r="P95" i="2"/>
  <c r="O96" i="2" l="1"/>
  <c r="N95" i="2"/>
  <c r="M96" i="2" l="1"/>
  <c r="P96" i="2"/>
  <c r="N96" i="2" l="1"/>
  <c r="O97" i="2"/>
  <c r="M97" i="2" l="1"/>
  <c r="P97" i="2"/>
  <c r="N97" i="2" l="1"/>
  <c r="O98" i="2"/>
  <c r="P98" i="2" l="1"/>
  <c r="M98" i="2"/>
  <c r="O99" i="2" l="1"/>
  <c r="N98" i="2"/>
  <c r="P99" i="2" l="1"/>
  <c r="M99" i="2"/>
  <c r="N99" i="2" l="1"/>
  <c r="O100" i="2"/>
  <c r="P100" i="2" l="1"/>
  <c r="M100" i="2"/>
  <c r="O101" i="2" l="1"/>
  <c r="N100" i="2"/>
  <c r="M101" i="2" l="1"/>
  <c r="P101" i="2"/>
  <c r="O102" i="2" l="1"/>
  <c r="N101" i="2"/>
  <c r="P102" i="2" l="1"/>
  <c r="M102" i="2"/>
  <c r="N102" i="2" l="1"/>
  <c r="O103" i="2"/>
  <c r="M103" i="2" l="1"/>
  <c r="P103" i="2"/>
  <c r="O104" i="2" l="1"/>
  <c r="N103" i="2"/>
  <c r="P104" i="2" l="1"/>
  <c r="M104" i="2"/>
  <c r="N104" i="2" l="1"/>
  <c r="O105" i="2"/>
  <c r="M105" i="2" l="1"/>
  <c r="P105" i="2"/>
  <c r="N105" i="2" l="1"/>
  <c r="O106" i="2"/>
  <c r="M106" i="2" l="1"/>
  <c r="P106" i="2"/>
  <c r="N106" i="2" l="1"/>
  <c r="O107" i="2"/>
  <c r="P107" i="2" l="1"/>
  <c r="M107" i="2"/>
  <c r="N107" i="2" l="1"/>
  <c r="O108" i="2"/>
  <c r="P108" i="2" l="1"/>
  <c r="M108" i="2"/>
  <c r="O109" i="2" l="1"/>
  <c r="N108" i="2"/>
  <c r="M109" i="2" l="1"/>
  <c r="P109" i="2"/>
  <c r="O110" i="2" l="1"/>
  <c r="N109" i="2"/>
  <c r="M110" i="2" l="1"/>
  <c r="P110" i="2"/>
  <c r="O111" i="2" l="1"/>
  <c r="N110" i="2"/>
  <c r="P111" i="2" l="1"/>
  <c r="M111" i="2"/>
  <c r="N111" i="2" l="1"/>
  <c r="O112" i="2"/>
  <c r="M112" i="2" l="1"/>
  <c r="P112" i="2"/>
  <c r="N112" i="2" l="1"/>
  <c r="O113" i="2"/>
  <c r="P113" i="2" l="1"/>
  <c r="M113" i="2"/>
  <c r="N113" i="2" l="1"/>
  <c r="O114" i="2"/>
  <c r="M114" i="2" l="1"/>
  <c r="P114" i="2"/>
  <c r="O115" i="2" l="1"/>
  <c r="N114" i="2"/>
  <c r="P115" i="2" l="1"/>
  <c r="M115" i="2"/>
  <c r="O116" i="2" l="1"/>
  <c r="N115" i="2"/>
  <c r="M116" i="2" l="1"/>
  <c r="P116" i="2"/>
  <c r="N116" i="2" l="1"/>
  <c r="O117" i="2"/>
  <c r="P117" i="2" l="1"/>
  <c r="M117" i="2"/>
  <c r="N117" i="2" l="1"/>
  <c r="O118" i="2"/>
  <c r="M118" i="2" l="1"/>
  <c r="P118" i="2"/>
  <c r="O119" i="2" l="1"/>
  <c r="N118" i="2"/>
  <c r="M119" i="2" l="1"/>
  <c r="P119" i="2"/>
  <c r="O120" i="2" l="1"/>
  <c r="N119" i="2"/>
  <c r="P120" i="2" l="1"/>
  <c r="M120" i="2"/>
  <c r="N120" i="2" l="1"/>
  <c r="O121" i="2"/>
  <c r="M121" i="2" l="1"/>
  <c r="P121" i="2"/>
  <c r="O122" i="2" l="1"/>
  <c r="N121" i="2"/>
  <c r="P122" i="2" l="1"/>
  <c r="M122" i="2"/>
  <c r="O123" i="2" l="1"/>
  <c r="N122" i="2"/>
  <c r="P123" i="2" l="1"/>
  <c r="M123" i="2"/>
  <c r="O124" i="2" l="1"/>
  <c r="N123" i="2"/>
  <c r="P124" i="2" l="1"/>
  <c r="M124" i="2"/>
  <c r="N124" i="2" l="1"/>
  <c r="O125" i="2"/>
  <c r="P125" i="2" l="1"/>
  <c r="M125" i="2"/>
  <c r="N125" i="2" l="1"/>
  <c r="O126" i="2"/>
  <c r="M126" i="2" l="1"/>
  <c r="P126" i="2"/>
  <c r="O127" i="2" l="1"/>
  <c r="N126" i="2"/>
  <c r="M127" i="2" l="1"/>
  <c r="P127" i="2"/>
  <c r="N127" i="2" l="1"/>
  <c r="O128" i="2"/>
  <c r="P128" i="2" l="1"/>
  <c r="M128" i="2"/>
  <c r="O129" i="2" l="1"/>
  <c r="N128" i="2"/>
  <c r="P129" i="2" l="1"/>
  <c r="M129" i="2"/>
  <c r="N129" i="2" l="1"/>
  <c r="O130" i="2"/>
  <c r="M130" i="2" l="1"/>
  <c r="P130" i="2"/>
  <c r="O131" i="2" l="1"/>
  <c r="N130" i="2"/>
  <c r="P131" i="2" l="1"/>
  <c r="M131" i="2"/>
  <c r="N131" i="2" l="1"/>
  <c r="O132" i="2"/>
  <c r="P132" i="2" l="1"/>
  <c r="M132" i="2"/>
  <c r="O133" i="2" l="1"/>
  <c r="N132" i="2"/>
  <c r="P133" i="2" l="1"/>
  <c r="M133" i="2"/>
  <c r="O134" i="2" l="1"/>
  <c r="N133" i="2"/>
  <c r="M134" i="2" l="1"/>
  <c r="P134" i="2"/>
  <c r="O135" i="2" l="1"/>
  <c r="N134" i="2"/>
  <c r="M135" i="2" l="1"/>
  <c r="P135" i="2"/>
  <c r="N135" i="2" l="1"/>
  <c r="O136" i="2"/>
  <c r="P136" i="2" l="1"/>
  <c r="M136" i="2"/>
  <c r="O137" i="2" l="1"/>
  <c r="N136" i="2"/>
  <c r="P137" i="2" l="1"/>
  <c r="M137" i="2"/>
  <c r="N137" i="2" l="1"/>
  <c r="O138" i="2"/>
  <c r="P138" i="2" l="1"/>
  <c r="M138" i="2"/>
  <c r="O139" i="2" l="1"/>
  <c r="N138" i="2"/>
  <c r="P139" i="2" l="1"/>
  <c r="M139" i="2"/>
  <c r="N139" i="2" l="1"/>
  <c r="O140" i="2"/>
  <c r="P140" i="2" l="1"/>
  <c r="M140" i="2"/>
  <c r="N140" i="2" l="1"/>
  <c r="O141" i="2"/>
  <c r="M141" i="2" l="1"/>
  <c r="P141" i="2"/>
  <c r="O142" i="2" l="1"/>
  <c r="N141" i="2"/>
  <c r="P142" i="2" l="1"/>
  <c r="M142" i="2"/>
  <c r="O143" i="2" l="1"/>
  <c r="N142" i="2"/>
  <c r="M143" i="2" l="1"/>
  <c r="P143" i="2"/>
  <c r="O144" i="2" l="1"/>
  <c r="N143" i="2"/>
  <c r="P144" i="2" l="1"/>
  <c r="M144" i="2"/>
  <c r="N144" i="2" l="1"/>
  <c r="O145" i="2"/>
  <c r="P145" i="2" l="1"/>
  <c r="M145" i="2"/>
  <c r="O146" i="2" l="1"/>
  <c r="N145" i="2"/>
  <c r="P146" i="2" l="1"/>
  <c r="M146" i="2"/>
  <c r="N146" i="2" l="1"/>
  <c r="O147" i="2"/>
  <c r="P147" i="2" l="1"/>
  <c r="M147" i="2"/>
  <c r="N147" i="2" l="1"/>
  <c r="O148" i="2"/>
  <c r="P148" i="2" l="1"/>
  <c r="M148" i="2"/>
  <c r="O149" i="2" l="1"/>
  <c r="N148" i="2"/>
  <c r="P149" i="2" l="1"/>
  <c r="M149" i="2"/>
  <c r="O150" i="2" l="1"/>
  <c r="N149" i="2"/>
  <c r="M150" i="2" l="1"/>
  <c r="P150" i="2"/>
  <c r="N150" i="2" l="1"/>
  <c r="O151" i="2"/>
  <c r="M151" i="2" l="1"/>
  <c r="P151" i="2"/>
  <c r="N151" i="2" l="1"/>
  <c r="O152" i="2"/>
  <c r="P152" i="2" l="1"/>
  <c r="M152" i="2"/>
  <c r="O153" i="2" l="1"/>
  <c r="N152" i="2"/>
  <c r="P153" i="2" l="1"/>
  <c r="M153" i="2"/>
  <c r="N153" i="2" l="1"/>
  <c r="O154" i="2"/>
  <c r="P154" i="2" l="1"/>
  <c r="M154" i="2"/>
  <c r="O155" i="2" l="1"/>
  <c r="N154" i="2"/>
  <c r="M155" i="2" l="1"/>
  <c r="P155" i="2"/>
  <c r="N155" i="2" l="1"/>
  <c r="O156" i="2"/>
  <c r="M156" i="2" l="1"/>
  <c r="P156" i="2"/>
  <c r="N156" i="2" l="1"/>
  <c r="O157" i="2"/>
  <c r="M157" i="2" l="1"/>
  <c r="P157" i="2"/>
  <c r="O158" i="2" l="1"/>
  <c r="N157" i="2"/>
  <c r="M158" i="2" l="1"/>
  <c r="P158" i="2"/>
  <c r="O159" i="2" l="1"/>
  <c r="N158" i="2"/>
  <c r="P159" i="2" l="1"/>
  <c r="M159" i="2"/>
  <c r="N159" i="2" l="1"/>
  <c r="O160" i="2"/>
  <c r="M160" i="2" l="1"/>
  <c r="P160" i="2"/>
  <c r="O161" i="2" l="1"/>
  <c r="N160" i="2"/>
  <c r="M161" i="2" l="1"/>
  <c r="P161" i="2"/>
  <c r="O162" i="2" l="1"/>
  <c r="N161" i="2"/>
  <c r="P162" i="2" l="1"/>
  <c r="M162" i="2"/>
  <c r="N162" i="2" l="1"/>
  <c r="O163" i="2"/>
  <c r="P163" i="2" l="1"/>
  <c r="M163" i="2"/>
  <c r="N163" i="2" l="1"/>
  <c r="O164" i="2"/>
  <c r="P164" i="2" l="1"/>
  <c r="M164" i="2"/>
  <c r="O165" i="2" l="1"/>
  <c r="N164" i="2"/>
  <c r="P165" i="2" l="1"/>
  <c r="M165" i="2"/>
  <c r="O166" i="2" l="1"/>
  <c r="N165" i="2"/>
  <c r="M166" i="2" l="1"/>
  <c r="P166" i="2"/>
  <c r="N166" i="2" l="1"/>
  <c r="O167" i="2"/>
  <c r="P167" i="2" l="1"/>
  <c r="M167" i="2"/>
  <c r="O168" i="2" l="1"/>
  <c r="N167" i="2"/>
  <c r="P168" i="2" l="1"/>
  <c r="M168" i="2"/>
  <c r="O169" i="2" l="1"/>
  <c r="N168" i="2"/>
  <c r="P169" i="2" l="1"/>
  <c r="M169" i="2"/>
  <c r="N169" i="2" l="1"/>
  <c r="O170" i="2"/>
  <c r="M170" i="2" l="1"/>
  <c r="P170" i="2"/>
  <c r="N170" i="2" l="1"/>
  <c r="O171" i="2"/>
  <c r="P171" i="2" l="1"/>
  <c r="M171" i="2"/>
  <c r="O172" i="2" l="1"/>
  <c r="N171" i="2"/>
  <c r="M172" i="2" l="1"/>
  <c r="P172" i="2"/>
  <c r="N172" i="2" l="1"/>
  <c r="O173" i="2"/>
  <c r="P173" i="2" l="1"/>
  <c r="M173" i="2"/>
  <c r="N173" i="2" l="1"/>
  <c r="O174" i="2"/>
  <c r="P174" i="2" l="1"/>
  <c r="M174" i="2"/>
  <c r="O175" i="2" l="1"/>
  <c r="N174" i="2"/>
  <c r="P175" i="2" l="1"/>
  <c r="M175" i="2"/>
  <c r="N175" i="2" l="1"/>
  <c r="O176" i="2"/>
  <c r="M176" i="2" l="1"/>
  <c r="P176" i="2"/>
  <c r="N176" i="2" l="1"/>
  <c r="O177" i="2"/>
  <c r="P177" i="2" l="1"/>
  <c r="M177" i="2"/>
  <c r="O178" i="2" l="1"/>
  <c r="N177" i="2"/>
  <c r="M178" i="2" l="1"/>
  <c r="P178" i="2"/>
  <c r="O179" i="2" l="1"/>
  <c r="N178" i="2"/>
  <c r="M179" i="2" l="1"/>
  <c r="P179" i="2"/>
  <c r="N179" i="2" l="1"/>
  <c r="O180" i="2"/>
  <c r="P180" i="2" l="1"/>
  <c r="M180" i="2"/>
  <c r="N180" i="2" l="1"/>
  <c r="O181" i="2"/>
  <c r="P181" i="2" l="1"/>
  <c r="M181" i="2"/>
  <c r="O182" i="2" l="1"/>
  <c r="N181" i="2"/>
  <c r="P182" i="2" l="1"/>
  <c r="M182" i="2"/>
  <c r="N182" i="2" l="1"/>
  <c r="O183" i="2"/>
  <c r="P183" i="2" l="1"/>
  <c r="M183" i="2"/>
  <c r="O184" i="2" l="1"/>
  <c r="N183" i="2"/>
  <c r="P184" i="2" l="1"/>
  <c r="M184" i="2"/>
  <c r="N184" i="2" l="1"/>
  <c r="O185" i="2"/>
  <c r="P185" i="2" l="1"/>
  <c r="M185" i="2"/>
  <c r="O186" i="2" l="1"/>
  <c r="N185" i="2"/>
  <c r="M186" i="2" l="1"/>
  <c r="P186" i="2"/>
  <c r="N186" i="2" l="1"/>
  <c r="O187" i="2"/>
  <c r="P187" i="2" l="1"/>
  <c r="M187" i="2"/>
  <c r="O188" i="2" l="1"/>
  <c r="N187" i="2"/>
  <c r="P188" i="2" l="1"/>
  <c r="M188" i="2"/>
  <c r="O189" i="2" l="1"/>
  <c r="N188" i="2"/>
  <c r="P189" i="2" l="1"/>
  <c r="M189" i="2"/>
  <c r="O190" i="2" l="1"/>
  <c r="N189" i="2"/>
  <c r="M190" i="2" l="1"/>
  <c r="P190" i="2"/>
  <c r="N190" i="2" l="1"/>
  <c r="O191" i="2"/>
  <c r="M191" i="2" l="1"/>
  <c r="P191" i="2"/>
  <c r="N191" i="2" l="1"/>
  <c r="O192" i="2"/>
  <c r="P192" i="2" l="1"/>
  <c r="M192" i="2"/>
  <c r="O193" i="2" l="1"/>
  <c r="N192" i="2"/>
  <c r="P193" i="2" l="1"/>
  <c r="M193" i="2"/>
  <c r="N193" i="2" l="1"/>
  <c r="O194" i="2"/>
  <c r="M194" i="2" l="1"/>
  <c r="P194" i="2"/>
  <c r="O195" i="2" l="1"/>
  <c r="N194" i="2"/>
  <c r="M195" i="2" l="1"/>
  <c r="P195" i="2"/>
  <c r="N195" i="2" l="1"/>
  <c r="O196" i="2"/>
  <c r="P196" i="2" l="1"/>
  <c r="M196" i="2"/>
  <c r="N196" i="2" l="1"/>
  <c r="O197" i="2"/>
  <c r="P197" i="2" l="1"/>
  <c r="M197" i="2"/>
  <c r="O198" i="2" l="1"/>
  <c r="N197" i="2"/>
  <c r="M198" i="2" l="1"/>
  <c r="P198" i="2"/>
  <c r="O199" i="2" l="1"/>
  <c r="N198" i="2"/>
  <c r="P199" i="2" l="1"/>
  <c r="M199" i="2"/>
  <c r="N199" i="2" l="1"/>
  <c r="O200" i="2"/>
  <c r="M200" i="2" l="1"/>
  <c r="P200" i="2"/>
  <c r="O201" i="2" l="1"/>
  <c r="N200" i="2"/>
  <c r="P201" i="2" l="1"/>
  <c r="M201" i="2"/>
  <c r="O202" i="2" l="1"/>
  <c r="N201" i="2"/>
  <c r="P202" i="2" l="1"/>
  <c r="M202" i="2"/>
  <c r="N202" i="2" l="1"/>
  <c r="O203" i="2"/>
  <c r="P203" i="2" l="1"/>
  <c r="M203" i="2"/>
  <c r="N203" i="2" l="1"/>
  <c r="O204" i="2"/>
  <c r="P204" i="2" l="1"/>
  <c r="M204" i="2"/>
  <c r="N204" i="2" l="1"/>
  <c r="O205" i="2"/>
  <c r="M205" i="2" l="1"/>
  <c r="P205" i="2"/>
  <c r="N205" i="2" l="1"/>
  <c r="O206" i="2"/>
  <c r="P206" i="2" l="1"/>
  <c r="M206" i="2"/>
  <c r="N206" i="2" l="1"/>
  <c r="O207" i="2"/>
  <c r="P207" i="2" l="1"/>
  <c r="M207" i="2"/>
  <c r="O208" i="2" l="1"/>
  <c r="N207" i="2"/>
  <c r="P208" i="2" l="1"/>
  <c r="M208" i="2"/>
  <c r="O209" i="2" l="1"/>
  <c r="N208" i="2"/>
  <c r="M209" i="2" l="1"/>
  <c r="P209" i="2"/>
  <c r="N209" i="2" l="1"/>
  <c r="O210" i="2"/>
  <c r="M210" i="2" l="1"/>
  <c r="P210" i="2"/>
  <c r="O211" i="2" l="1"/>
  <c r="N210" i="2"/>
  <c r="P211" i="2" l="1"/>
  <c r="M211" i="2"/>
  <c r="N211" i="2" l="1"/>
  <c r="O212" i="2"/>
  <c r="M212" i="2" l="1"/>
  <c r="P212" i="2"/>
  <c r="O213" i="2" l="1"/>
  <c r="N212" i="2"/>
  <c r="P213" i="2" l="1"/>
  <c r="M213" i="2"/>
  <c r="N213" i="2" l="1"/>
  <c r="O214" i="2"/>
  <c r="M214" i="2" l="1"/>
  <c r="P214" i="2"/>
  <c r="O215" i="2" l="1"/>
  <c r="N214" i="2"/>
  <c r="P215" i="2" l="1"/>
  <c r="M215" i="2"/>
  <c r="N215" i="2" l="1"/>
  <c r="O216" i="2"/>
  <c r="P216" i="2" l="1"/>
  <c r="M216" i="2"/>
  <c r="O217" i="2" l="1"/>
  <c r="N216" i="2"/>
  <c r="P217" i="2" l="1"/>
  <c r="M217" i="2"/>
  <c r="N217" i="2" l="1"/>
  <c r="O218" i="2"/>
  <c r="P218" i="2" l="1"/>
  <c r="M218" i="2"/>
  <c r="O219" i="2" l="1"/>
  <c r="N218" i="2"/>
  <c r="M219" i="2" l="1"/>
  <c r="P219" i="2"/>
  <c r="O220" i="2" l="1"/>
  <c r="N219" i="2"/>
  <c r="M220" i="2" l="1"/>
  <c r="P220" i="2"/>
  <c r="N220" i="2" l="1"/>
  <c r="O221" i="2"/>
  <c r="P221" i="2" l="1"/>
  <c r="M221" i="2"/>
  <c r="N221" i="2" l="1"/>
  <c r="O222" i="2"/>
  <c r="M222" i="2" l="1"/>
  <c r="P222" i="2"/>
  <c r="O223" i="2" l="1"/>
  <c r="N222" i="2"/>
  <c r="P223" i="2" l="1"/>
  <c r="M223" i="2"/>
  <c r="N223" i="2" l="1"/>
  <c r="O224" i="2"/>
  <c r="M224" i="2" l="1"/>
  <c r="P224" i="2"/>
  <c r="N224" i="2" l="1"/>
  <c r="O225" i="2"/>
  <c r="M225" i="2" l="1"/>
  <c r="P225" i="2"/>
  <c r="N225" i="2" l="1"/>
  <c r="O226" i="2"/>
  <c r="M226" i="2" l="1"/>
  <c r="P226" i="2"/>
  <c r="N226" i="2" l="1"/>
  <c r="O227" i="2"/>
  <c r="P227" i="2" l="1"/>
  <c r="M227" i="2"/>
  <c r="N227" i="2" l="1"/>
  <c r="O228" i="2"/>
  <c r="P228" i="2" l="1"/>
  <c r="M228" i="2"/>
  <c r="O229" i="2" l="1"/>
  <c r="N228" i="2"/>
  <c r="P229" i="2" l="1"/>
  <c r="M229" i="2"/>
  <c r="O230" i="2" l="1"/>
  <c r="N229" i="2"/>
  <c r="P230" i="2" l="1"/>
  <c r="M230" i="2"/>
  <c r="N230" i="2" l="1"/>
  <c r="O231" i="2"/>
  <c r="M231" i="2" l="1"/>
  <c r="P231" i="2"/>
  <c r="N231" i="2" l="1"/>
  <c r="O232" i="2"/>
  <c r="P232" i="2" l="1"/>
  <c r="M232" i="2"/>
  <c r="O233" i="2" l="1"/>
  <c r="N232" i="2"/>
  <c r="M233" i="2" l="1"/>
  <c r="P233" i="2"/>
  <c r="O234" i="2" l="1"/>
  <c r="N233" i="2"/>
  <c r="P234" i="2" l="1"/>
  <c r="M234" i="2"/>
  <c r="N234" i="2" l="1"/>
  <c r="O235" i="2"/>
  <c r="P235" i="2" l="1"/>
  <c r="M235" i="2"/>
  <c r="N235" i="2" l="1"/>
  <c r="O236" i="2"/>
  <c r="P236" i="2" l="1"/>
  <c r="M236" i="2"/>
  <c r="O237" i="2" l="1"/>
  <c r="N236" i="2"/>
  <c r="M237" i="2" l="1"/>
  <c r="P237" i="2"/>
  <c r="O238" i="2" l="1"/>
  <c r="N237" i="2"/>
  <c r="P238" i="2" l="1"/>
  <c r="M238" i="2"/>
  <c r="N238" i="2" l="1"/>
  <c r="O239" i="2"/>
  <c r="P239" i="2" l="1"/>
  <c r="M239" i="2"/>
  <c r="O240" i="2" l="1"/>
  <c r="N239" i="2"/>
  <c r="P240" i="2" l="1"/>
  <c r="M240" i="2"/>
  <c r="N240" i="2" l="1"/>
  <c r="O241" i="2"/>
  <c r="P241" i="2" l="1"/>
  <c r="M241" i="2"/>
  <c r="N241" i="2" l="1"/>
  <c r="O242" i="2"/>
  <c r="P242" i="2" l="1"/>
  <c r="M242" i="2"/>
  <c r="N242" i="2" l="1"/>
  <c r="O243" i="2"/>
  <c r="M243" i="2" l="1"/>
  <c r="P243" i="2"/>
  <c r="O244" i="2" l="1"/>
  <c r="N243" i="2"/>
  <c r="M244" i="2" l="1"/>
  <c r="P244" i="2"/>
  <c r="O245" i="2" l="1"/>
  <c r="N244" i="2"/>
  <c r="P245" i="2" l="1"/>
  <c r="M245" i="2"/>
  <c r="O246" i="2" l="1"/>
  <c r="N245" i="2"/>
  <c r="P246" i="2" l="1"/>
  <c r="M246" i="2"/>
  <c r="N246" i="2" l="1"/>
  <c r="O247" i="2"/>
  <c r="M247" i="2" l="1"/>
  <c r="P247" i="2"/>
  <c r="N247" i="2" l="1"/>
  <c r="O248" i="2"/>
  <c r="P248" i="2" l="1"/>
  <c r="M248" i="2"/>
  <c r="O249" i="2" l="1"/>
  <c r="N248" i="2"/>
  <c r="M249" i="2" l="1"/>
  <c r="P249" i="2"/>
  <c r="N249" i="2" l="1"/>
  <c r="O250" i="2"/>
  <c r="P250" i="2" l="1"/>
  <c r="M250" i="2"/>
  <c r="O251" i="2" l="1"/>
  <c r="N250" i="2"/>
  <c r="P251" i="2" l="1"/>
  <c r="M251" i="2"/>
  <c r="O252" i="2" l="1"/>
  <c r="N251" i="2"/>
  <c r="M252" i="2" l="1"/>
  <c r="P252" i="2"/>
  <c r="N252" i="2" l="1"/>
  <c r="O253" i="2"/>
  <c r="P253" i="2" l="1"/>
  <c r="M253" i="2"/>
  <c r="N253" i="2" l="1"/>
  <c r="O254" i="2"/>
  <c r="M254" i="2" l="1"/>
  <c r="P254" i="2"/>
  <c r="N254" i="2" l="1"/>
  <c r="O255" i="2"/>
  <c r="M255" i="2" l="1"/>
  <c r="P255" i="2"/>
  <c r="O256" i="2" l="1"/>
  <c r="N255" i="2"/>
  <c r="P256" i="2" l="1"/>
  <c r="M256" i="2"/>
  <c r="O257" i="2" l="1"/>
  <c r="N256" i="2"/>
  <c r="P257" i="2" l="1"/>
  <c r="M257" i="2"/>
  <c r="N257" i="2" l="1"/>
  <c r="O258" i="2"/>
  <c r="P258" i="2" l="1"/>
  <c r="M258" i="2"/>
  <c r="N258" i="2" l="1"/>
  <c r="O259" i="2"/>
  <c r="P259" i="2" l="1"/>
  <c r="M259" i="2"/>
  <c r="O260" i="2" l="1"/>
  <c r="N259" i="2"/>
  <c r="P260" i="2" l="1"/>
  <c r="M260" i="2"/>
  <c r="O261" i="2" l="1"/>
  <c r="N260" i="2"/>
  <c r="M261" i="2" l="1"/>
  <c r="P261" i="2"/>
  <c r="N261" i="2" l="1"/>
  <c r="O262" i="2"/>
  <c r="P262" i="2" l="1"/>
  <c r="M262" i="2"/>
  <c r="N262" i="2" l="1"/>
  <c r="O263" i="2"/>
  <c r="M263" i="2" l="1"/>
  <c r="P263" i="2"/>
  <c r="O264" i="2" l="1"/>
  <c r="N263" i="2"/>
  <c r="P264" i="2" l="1"/>
  <c r="M264" i="2"/>
  <c r="N264" i="2" l="1"/>
  <c r="O265" i="2"/>
  <c r="P265" i="2" l="1"/>
  <c r="M265" i="2"/>
  <c r="O266" i="2" l="1"/>
  <c r="N265" i="2"/>
  <c r="P266" i="2" l="1"/>
  <c r="M266" i="2"/>
  <c r="O267" i="2" l="1"/>
  <c r="N266" i="2"/>
  <c r="M267" i="2" l="1"/>
  <c r="P267" i="2"/>
  <c r="N267" i="2" l="1"/>
  <c r="O268" i="2"/>
  <c r="M268" i="2" l="1"/>
  <c r="P268" i="2"/>
  <c r="O269" i="2" l="1"/>
  <c r="N268" i="2"/>
  <c r="P269" i="2" l="1"/>
  <c r="M269" i="2"/>
  <c r="O270" i="2" l="1"/>
  <c r="N269" i="2"/>
  <c r="M270" i="2" l="1"/>
  <c r="P270" i="2"/>
  <c r="N270" i="2" l="1"/>
  <c r="O271" i="2"/>
  <c r="P271" i="2" l="1"/>
  <c r="M271" i="2"/>
  <c r="O272" i="2" l="1"/>
  <c r="N271" i="2"/>
  <c r="M272" i="2" l="1"/>
  <c r="P272" i="2"/>
  <c r="N272" i="2" l="1"/>
  <c r="O273" i="2"/>
  <c r="P273" i="2" l="1"/>
  <c r="M273" i="2"/>
  <c r="N273" i="2" l="1"/>
  <c r="O274" i="2"/>
  <c r="P274" i="2" l="1"/>
  <c r="M274" i="2"/>
  <c r="O275" i="2" l="1"/>
  <c r="N274" i="2"/>
  <c r="M275" i="2" l="1"/>
  <c r="P275" i="2"/>
  <c r="N275" i="2" l="1"/>
  <c r="O276" i="2"/>
  <c r="P276" i="2" l="1"/>
  <c r="M276" i="2"/>
  <c r="O277" i="2" l="1"/>
  <c r="N276" i="2"/>
  <c r="P277" i="2" l="1"/>
  <c r="M277" i="2"/>
  <c r="N277" i="2" l="1"/>
  <c r="O278" i="2"/>
  <c r="P278" i="2" l="1"/>
  <c r="M278" i="2"/>
  <c r="N278" i="2" l="1"/>
  <c r="O279" i="2"/>
  <c r="P279" i="2" l="1"/>
  <c r="M279" i="2"/>
  <c r="N279" i="2" l="1"/>
  <c r="O280" i="2"/>
  <c r="P280" i="2" l="1"/>
  <c r="M280" i="2"/>
  <c r="O281" i="2" l="1"/>
  <c r="N280" i="2"/>
  <c r="P281" i="2" l="1"/>
  <c r="M281" i="2"/>
  <c r="N281" i="2" l="1"/>
  <c r="O282" i="2"/>
  <c r="P282" i="2" l="1"/>
  <c r="M282" i="2"/>
  <c r="O283" i="2" l="1"/>
  <c r="N282" i="2"/>
  <c r="P283" i="2" l="1"/>
  <c r="M283" i="2"/>
  <c r="O284" i="2" l="1"/>
  <c r="N283" i="2"/>
  <c r="P284" i="2" l="1"/>
  <c r="M284" i="2"/>
  <c r="N284" i="2" l="1"/>
  <c r="O285" i="2"/>
  <c r="P285" i="2" l="1"/>
  <c r="M285" i="2"/>
  <c r="N285" i="2" l="1"/>
  <c r="O286" i="2"/>
  <c r="P286" i="2" l="1"/>
  <c r="M286" i="2"/>
  <c r="O287" i="2" l="1"/>
  <c r="N286" i="2"/>
  <c r="M287" i="2" l="1"/>
  <c r="P287" i="2"/>
  <c r="O288" i="2" l="1"/>
  <c r="N287" i="2"/>
  <c r="P288" i="2" l="1"/>
  <c r="M288" i="2"/>
  <c r="N288" i="2" l="1"/>
  <c r="O289" i="2"/>
  <c r="P289" i="2" l="1"/>
  <c r="M289" i="2"/>
  <c r="O290" i="2" l="1"/>
  <c r="N289" i="2"/>
  <c r="P290" i="2" l="1"/>
  <c r="M290" i="2"/>
  <c r="N290" i="2" l="1"/>
  <c r="O291" i="2"/>
  <c r="M291" i="2" l="1"/>
  <c r="P291" i="2"/>
  <c r="N291" i="2" l="1"/>
  <c r="O292" i="2"/>
  <c r="M292" i="2" l="1"/>
  <c r="P292" i="2"/>
  <c r="O293" i="2" l="1"/>
  <c r="N292" i="2"/>
  <c r="P293" i="2" l="1"/>
  <c r="N293" i="2" s="1"/>
  <c r="M293" i="2"/>
</calcChain>
</file>

<file path=xl/sharedStrings.xml><?xml version="1.0" encoding="utf-8"?>
<sst xmlns="http://schemas.openxmlformats.org/spreadsheetml/2006/main" count="1264" uniqueCount="916">
  <si>
    <t>$LINEROUTEITEM:LINENAME</t>
  </si>
  <si>
    <t>INDEX</t>
  </si>
  <si>
    <t>STOPPOINTNO</t>
  </si>
  <si>
    <t>1(강화)</t>
  </si>
  <si>
    <t>10(강화)</t>
  </si>
  <si>
    <t>103-1</t>
  </si>
  <si>
    <t>10A(강화)</t>
  </si>
  <si>
    <t>11(강화)</t>
  </si>
  <si>
    <t>111-2</t>
  </si>
  <si>
    <t>111A</t>
  </si>
  <si>
    <t>111B</t>
  </si>
  <si>
    <t>111C</t>
  </si>
  <si>
    <t>117A</t>
  </si>
  <si>
    <t>11A(강화)</t>
  </si>
  <si>
    <t>12(강화)</t>
  </si>
  <si>
    <t>12A(강화)</t>
  </si>
  <si>
    <t>13(강화)</t>
  </si>
  <si>
    <t>14(강화)</t>
  </si>
  <si>
    <t>14-1A</t>
  </si>
  <si>
    <t>15(강화)</t>
  </si>
  <si>
    <t>16-1(강화)</t>
  </si>
  <si>
    <t>16-2(강화)</t>
  </si>
  <si>
    <t>17(강화)</t>
  </si>
  <si>
    <t>18(강화)</t>
  </si>
  <si>
    <t>19(강화)</t>
  </si>
  <si>
    <t>2(강화)</t>
  </si>
  <si>
    <t>20(강화)</t>
  </si>
  <si>
    <t>21(강화)</t>
  </si>
  <si>
    <t>22(강화)</t>
  </si>
  <si>
    <t>222(A)</t>
  </si>
  <si>
    <t>222(B)</t>
  </si>
  <si>
    <t>223A</t>
  </si>
  <si>
    <t>23(강화)</t>
  </si>
  <si>
    <t>24(강화)</t>
  </si>
  <si>
    <t>25(강화)</t>
  </si>
  <si>
    <t>26(강화)</t>
  </si>
  <si>
    <t>27(강화)</t>
  </si>
  <si>
    <t>3(강화)</t>
  </si>
  <si>
    <t>30(강화)</t>
  </si>
  <si>
    <t>302B</t>
  </si>
  <si>
    <t>303-1</t>
  </si>
  <si>
    <t>306A</t>
  </si>
  <si>
    <t>308A</t>
  </si>
  <si>
    <t>31A(강화)</t>
  </si>
  <si>
    <t>32(강화)</t>
  </si>
  <si>
    <t>33(강화)</t>
  </si>
  <si>
    <t>34(강화)</t>
  </si>
  <si>
    <t>35A(강화)</t>
  </si>
  <si>
    <t>35B(강화)</t>
  </si>
  <si>
    <t>36(강화)</t>
  </si>
  <si>
    <t>37(강화)</t>
  </si>
  <si>
    <t>38A(강화)</t>
  </si>
  <si>
    <t>38B(강화)</t>
  </si>
  <si>
    <t>39(강화)</t>
  </si>
  <si>
    <t>39A(강화)</t>
  </si>
  <si>
    <t>4(강화)</t>
  </si>
  <si>
    <t>40(강화)</t>
  </si>
  <si>
    <t>41(강화)</t>
  </si>
  <si>
    <t>42(강화)</t>
  </si>
  <si>
    <t>43(강화)</t>
  </si>
  <si>
    <t>44(강화)</t>
  </si>
  <si>
    <t>44A(강화)</t>
  </si>
  <si>
    <t>45(강화)</t>
  </si>
  <si>
    <t>48(강화)</t>
  </si>
  <si>
    <t>49(강화)</t>
  </si>
  <si>
    <t>5(강화)</t>
  </si>
  <si>
    <t>50(강화)</t>
  </si>
  <si>
    <t>51(강화)</t>
  </si>
  <si>
    <t>514-1</t>
  </si>
  <si>
    <t>515-1</t>
  </si>
  <si>
    <t>52(강화)</t>
  </si>
  <si>
    <t>522A</t>
  </si>
  <si>
    <t>523-1</t>
  </si>
  <si>
    <t>53(강화)</t>
  </si>
  <si>
    <t>532A</t>
  </si>
  <si>
    <t>532B</t>
  </si>
  <si>
    <t>53A(강화)</t>
  </si>
  <si>
    <t>54(강화)</t>
  </si>
  <si>
    <t>55(강화)</t>
  </si>
  <si>
    <t>557A</t>
  </si>
  <si>
    <t>564-1</t>
  </si>
  <si>
    <t>564-2</t>
  </si>
  <si>
    <t>57(강화)</t>
  </si>
  <si>
    <t>584-1</t>
  </si>
  <si>
    <t>591-1</t>
  </si>
  <si>
    <t>598-1</t>
  </si>
  <si>
    <t>6(강화)</t>
  </si>
  <si>
    <t>61A(강화)</t>
  </si>
  <si>
    <t>61B(강화)</t>
  </si>
  <si>
    <t>700-1</t>
  </si>
  <si>
    <t>770-1</t>
  </si>
  <si>
    <t>780-1</t>
  </si>
  <si>
    <t>780-2</t>
  </si>
  <si>
    <t>7A(강화)</t>
  </si>
  <si>
    <t>7B(강화)</t>
  </si>
  <si>
    <t>8A</t>
  </si>
  <si>
    <t>8A(강화)</t>
  </si>
  <si>
    <t>8B(강화)</t>
  </si>
  <si>
    <t>9(강화)</t>
  </si>
  <si>
    <t>904-1</t>
  </si>
  <si>
    <t>92(순환)</t>
  </si>
  <si>
    <t>M6405</t>
  </si>
  <si>
    <t>M6439</t>
  </si>
  <si>
    <t>M6628</t>
  </si>
  <si>
    <t>M6724</t>
  </si>
  <si>
    <t>계양1번</t>
  </si>
  <si>
    <t>계양2번</t>
  </si>
  <si>
    <t>무의1</t>
  </si>
  <si>
    <t>순환31</t>
  </si>
  <si>
    <t>중구1</t>
  </si>
  <si>
    <t>중구2</t>
  </si>
  <si>
    <t>중구2-1</t>
  </si>
  <si>
    <t>중구3</t>
  </si>
  <si>
    <t>중구4</t>
  </si>
  <si>
    <t>중구6</t>
  </si>
  <si>
    <t>중구6-1</t>
  </si>
  <si>
    <t>노선ID</t>
  </si>
  <si>
    <t>노선번호</t>
  </si>
  <si>
    <r>
      <t>ISC</t>
    </r>
    <r>
      <rPr>
        <sz val="10"/>
        <color rgb="FF000000"/>
        <rFont val="맑은 고딕"/>
        <family val="2"/>
        <charset val="129"/>
      </rPr>
      <t>노선</t>
    </r>
    <r>
      <rPr>
        <sz val="11"/>
        <color theme="1"/>
        <rFont val="맑은 고딕"/>
        <family val="2"/>
        <charset val="129"/>
        <scheme val="minor"/>
      </rPr>
      <t>ID</t>
    </r>
    <phoneticPr fontId="20" type="noConversion"/>
  </si>
  <si>
    <t>정류소순번</t>
  </si>
  <si>
    <t>정류소명</t>
  </si>
  <si>
    <t>BIS_NO</t>
    <phoneticPr fontId="18" type="noConversion"/>
  </si>
  <si>
    <t>정류소ID</t>
    <phoneticPr fontId="20" type="noConversion"/>
  </si>
  <si>
    <t>VISUM정류소NO</t>
    <phoneticPr fontId="20" type="noConversion"/>
  </si>
  <si>
    <t>BMS_BUS_ST</t>
    <phoneticPr fontId="18" type="noConversion"/>
  </si>
  <si>
    <t>운행시간</t>
    <phoneticPr fontId="20" type="noConversion"/>
  </si>
  <si>
    <t>서비스시간</t>
  </si>
  <si>
    <r>
      <t>정류소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0"/>
        <color indexed="8"/>
        <rFont val="돋움"/>
        <family val="3"/>
        <charset val="129"/>
      </rPr>
      <t>이동시간</t>
    </r>
  </si>
  <si>
    <t>ARR</t>
    <phoneticPr fontId="18" type="noConversion"/>
  </si>
  <si>
    <t>DEP</t>
    <phoneticPr fontId="18" type="noConversion"/>
  </si>
  <si>
    <t>O_ARR</t>
    <phoneticPr fontId="18" type="noConversion"/>
  </si>
  <si>
    <t>O_DEP</t>
    <phoneticPr fontId="18" type="noConversion"/>
  </si>
  <si>
    <t>SRV_ID</t>
    <phoneticPr fontId="18" type="noConversion"/>
  </si>
  <si>
    <t>SRV_DT</t>
    <phoneticPr fontId="18" type="noConversion"/>
  </si>
  <si>
    <t>RUN_ID1</t>
    <phoneticPr fontId="18" type="noConversion"/>
  </si>
  <si>
    <t>RUN_ID2</t>
  </si>
  <si>
    <t>RUN_DT</t>
    <phoneticPr fontId="18" type="noConversion"/>
  </si>
  <si>
    <t>1</t>
  </si>
  <si>
    <t>28010004</t>
  </si>
  <si>
    <t>왕길동(기점)</t>
  </si>
  <si>
    <t>2804802</t>
  </si>
  <si>
    <t>검단사거리역</t>
  </si>
  <si>
    <t>월드아파트</t>
  </si>
  <si>
    <t>2800394</t>
  </si>
  <si>
    <t>금호아파트</t>
  </si>
  <si>
    <t>부평구청</t>
  </si>
  <si>
    <t>2801439</t>
  </si>
  <si>
    <t>부평역</t>
  </si>
  <si>
    <t>새마을금고</t>
  </si>
  <si>
    <t>대우아파트</t>
  </si>
  <si>
    <t>2800458</t>
  </si>
  <si>
    <t>왕길동종점</t>
  </si>
  <si>
    <t>2807347</t>
  </si>
  <si>
    <t>2</t>
  </si>
  <si>
    <t>28011001</t>
  </si>
  <si>
    <t>효성동동화운수차고지</t>
  </si>
  <si>
    <t>2805963</t>
  </si>
  <si>
    <t>백운역</t>
  </si>
  <si>
    <t>월미도(시티투어)</t>
  </si>
  <si>
    <t>2803265</t>
  </si>
  <si>
    <t>월미도</t>
  </si>
  <si>
    <t>2803261</t>
  </si>
  <si>
    <t>4</t>
  </si>
  <si>
    <t>28003001</t>
  </si>
  <si>
    <t>가좌동차고</t>
  </si>
  <si>
    <t>2805726</t>
  </si>
  <si>
    <t>동남아파트(무지개아파트)</t>
  </si>
  <si>
    <t>2802374</t>
  </si>
  <si>
    <t>동춘동종점</t>
  </si>
  <si>
    <t>2802588</t>
  </si>
  <si>
    <t>5-1</t>
  </si>
  <si>
    <t>28022002</t>
  </si>
  <si>
    <t>굴다리</t>
  </si>
  <si>
    <t>옹진군청</t>
  </si>
  <si>
    <t>2803022</t>
  </si>
  <si>
    <t>윤성아파트(인항고교)</t>
  </si>
  <si>
    <t>인하대정문</t>
  </si>
  <si>
    <t>2802956</t>
  </si>
  <si>
    <t>2803031</t>
  </si>
  <si>
    <t>2802920</t>
  </si>
  <si>
    <t>6</t>
  </si>
  <si>
    <t>28023002</t>
  </si>
  <si>
    <t>송도공영차고지</t>
  </si>
  <si>
    <t>2805045</t>
  </si>
  <si>
    <t>인천대학교공과대학</t>
  </si>
  <si>
    <t>극지연구소</t>
  </si>
  <si>
    <t>효성상아아파트</t>
  </si>
  <si>
    <t>2806725</t>
  </si>
  <si>
    <t>2805654</t>
  </si>
  <si>
    <t>6-1</t>
  </si>
  <si>
    <t>28045001</t>
  </si>
  <si>
    <t>2803523</t>
  </si>
  <si>
    <t>8</t>
  </si>
  <si>
    <t>28009001</t>
  </si>
  <si>
    <t>송도재래시장</t>
  </si>
  <si>
    <t>인천대공원</t>
  </si>
  <si>
    <t>모래내시장역(2번출구)</t>
  </si>
  <si>
    <t>2806611</t>
  </si>
  <si>
    <t>2802473</t>
  </si>
  <si>
    <t>10</t>
  </si>
  <si>
    <t>28011002</t>
  </si>
  <si>
    <t>간석역</t>
  </si>
  <si>
    <t>백영아파트</t>
  </si>
  <si>
    <t>미래타운1.2단지</t>
  </si>
  <si>
    <t>2801248</t>
  </si>
  <si>
    <t>휴먼시아1단지</t>
  </si>
  <si>
    <t>11</t>
  </si>
  <si>
    <t>28013003</t>
  </si>
  <si>
    <t>산업단지사거리</t>
  </si>
  <si>
    <t>2802647</t>
  </si>
  <si>
    <t>한신휴아파트</t>
  </si>
  <si>
    <t>2806837</t>
  </si>
  <si>
    <t>가좌동차고지</t>
  </si>
  <si>
    <t>2800373</t>
  </si>
  <si>
    <t>12</t>
  </si>
  <si>
    <t>28005001</t>
  </si>
  <si>
    <t>항동7가버스차고지(삼거리)</t>
  </si>
  <si>
    <t>국제여객터미널</t>
  </si>
  <si>
    <t>부개역</t>
  </si>
  <si>
    <t>2803341</t>
  </si>
  <si>
    <t>2807579</t>
  </si>
  <si>
    <t>13</t>
  </si>
  <si>
    <t>28004001</t>
  </si>
  <si>
    <t>신흥교통</t>
  </si>
  <si>
    <t>2805981</t>
  </si>
  <si>
    <t>경남아너스빌</t>
  </si>
  <si>
    <t>2800724</t>
  </si>
  <si>
    <t>검암역(원당방면)</t>
  </si>
  <si>
    <t>2800506</t>
  </si>
  <si>
    <t>인하대후문</t>
  </si>
  <si>
    <t>2802896</t>
  </si>
  <si>
    <t>숭의역(2번출구)</t>
  </si>
  <si>
    <t>2802859</t>
  </si>
  <si>
    <t>14</t>
  </si>
  <si>
    <t>28002003</t>
  </si>
  <si>
    <t>항동7가버스차고지</t>
  </si>
  <si>
    <t>오조산공원</t>
  </si>
  <si>
    <t>2800966</t>
  </si>
  <si>
    <t>2807208</t>
  </si>
  <si>
    <t>14-1</t>
  </si>
  <si>
    <t>28002001</t>
  </si>
  <si>
    <t>세원에너지충전소</t>
  </si>
  <si>
    <t>2805404</t>
  </si>
  <si>
    <t>문화교회</t>
  </si>
  <si>
    <t>희망천입구</t>
  </si>
  <si>
    <t>2801174</t>
  </si>
  <si>
    <t>인천서창동우체국</t>
  </si>
  <si>
    <t>2805906</t>
  </si>
  <si>
    <t>서창2지구</t>
  </si>
  <si>
    <t>2806424</t>
  </si>
  <si>
    <t>2801737</t>
  </si>
  <si>
    <t>15</t>
  </si>
  <si>
    <t>28027002</t>
  </si>
  <si>
    <t>16</t>
  </si>
  <si>
    <t>28042003</t>
  </si>
  <si>
    <t>연세대</t>
  </si>
  <si>
    <t>2805030</t>
  </si>
  <si>
    <t>20</t>
  </si>
  <si>
    <t>28022003</t>
  </si>
  <si>
    <t>소래포구역종점</t>
  </si>
  <si>
    <t>2805765</t>
  </si>
  <si>
    <t>21</t>
  </si>
  <si>
    <t>28022004</t>
  </si>
  <si>
    <t>22</t>
  </si>
  <si>
    <t>28023001</t>
  </si>
  <si>
    <t>원진운수차고지</t>
  </si>
  <si>
    <t>늘푸른벽산.서강2차</t>
  </si>
  <si>
    <t>2800087</t>
  </si>
  <si>
    <t>2805937</t>
  </si>
  <si>
    <t>23</t>
  </si>
  <si>
    <t>28002004</t>
  </si>
  <si>
    <t>월미도종점</t>
  </si>
  <si>
    <t>2801610</t>
  </si>
  <si>
    <t>2804934</t>
  </si>
  <si>
    <t>24</t>
  </si>
  <si>
    <t>28325001</t>
  </si>
  <si>
    <t>삼산체육관역</t>
  </si>
  <si>
    <t>2805805</t>
  </si>
  <si>
    <t>24-1</t>
  </si>
  <si>
    <t>28013005</t>
  </si>
  <si>
    <t>2801677</t>
  </si>
  <si>
    <t>27</t>
  </si>
  <si>
    <t>28022006</t>
  </si>
  <si>
    <t>월곶풍림아파트3차</t>
  </si>
  <si>
    <t>2800078</t>
  </si>
  <si>
    <t>28</t>
  </si>
  <si>
    <t>28027001</t>
  </si>
  <si>
    <t>510번차고지</t>
  </si>
  <si>
    <t>2805948</t>
  </si>
  <si>
    <t>서운동성당</t>
  </si>
  <si>
    <t>2800977</t>
  </si>
  <si>
    <t>30</t>
  </si>
  <si>
    <t>28043001</t>
  </si>
  <si>
    <t>장기동</t>
  </si>
  <si>
    <t>계양역</t>
  </si>
  <si>
    <t>2800888</t>
  </si>
  <si>
    <t>계산역</t>
  </si>
  <si>
    <t>2800889</t>
  </si>
  <si>
    <t>2800899</t>
  </si>
  <si>
    <t>33</t>
  </si>
  <si>
    <t>28012001</t>
  </si>
  <si>
    <t>구월아시아드선수촌아파트</t>
  </si>
  <si>
    <t>2802166</t>
  </si>
  <si>
    <t>34</t>
  </si>
  <si>
    <t>28324001</t>
  </si>
  <si>
    <t>2806671</t>
  </si>
  <si>
    <t>남동대교(스퀘어원)</t>
  </si>
  <si>
    <t>2802290</t>
  </si>
  <si>
    <t>2805501</t>
  </si>
  <si>
    <t>공단소방서</t>
  </si>
  <si>
    <t>2802291</t>
  </si>
  <si>
    <t>35</t>
  </si>
  <si>
    <t>28008001</t>
  </si>
  <si>
    <t>36</t>
  </si>
  <si>
    <t>28012002</t>
  </si>
  <si>
    <t>37</t>
  </si>
  <si>
    <t>28324002</t>
  </si>
  <si>
    <t>진산초등학교</t>
  </si>
  <si>
    <t>38</t>
  </si>
  <si>
    <t>28022007</t>
  </si>
  <si>
    <t>42</t>
  </si>
  <si>
    <t>28007005</t>
  </si>
  <si>
    <t>청라BRT차고지입구</t>
  </si>
  <si>
    <t>45</t>
  </si>
  <si>
    <t>28011003</t>
  </si>
  <si>
    <t>46</t>
  </si>
  <si>
    <t>28004002</t>
  </si>
  <si>
    <t>청라국제도시역</t>
  </si>
  <si>
    <t>2806160</t>
  </si>
  <si>
    <t>62</t>
  </si>
  <si>
    <t>28002002</t>
  </si>
  <si>
    <t>63</t>
  </si>
  <si>
    <t>28003002</t>
  </si>
  <si>
    <t>65</t>
  </si>
  <si>
    <t>28008002</t>
  </si>
  <si>
    <t>성호아파트</t>
  </si>
  <si>
    <t>2802476</t>
  </si>
  <si>
    <t>65-1</t>
  </si>
  <si>
    <t>28008003</t>
  </si>
  <si>
    <t>67-1</t>
  </si>
  <si>
    <t>28013002</t>
  </si>
  <si>
    <t>76</t>
  </si>
  <si>
    <t>28005004</t>
  </si>
  <si>
    <t>2차풍림아이원</t>
  </si>
  <si>
    <t>2800343</t>
  </si>
  <si>
    <t>마전지구3</t>
  </si>
  <si>
    <t>2800302</t>
  </si>
  <si>
    <t>78</t>
  </si>
  <si>
    <t>28043002</t>
  </si>
  <si>
    <t>79</t>
  </si>
  <si>
    <t>28002005</t>
  </si>
  <si>
    <t>공단사거리</t>
  </si>
  <si>
    <t>80</t>
  </si>
  <si>
    <t>28034002</t>
  </si>
  <si>
    <t>원창동(기점)</t>
  </si>
  <si>
    <t>초정마을</t>
  </si>
  <si>
    <t>2800962</t>
  </si>
  <si>
    <t>2807274</t>
  </si>
  <si>
    <t>87</t>
  </si>
  <si>
    <t>28034001</t>
  </si>
  <si>
    <t>2800901</t>
  </si>
  <si>
    <t>103</t>
  </si>
  <si>
    <t>28030014</t>
  </si>
  <si>
    <t>강인여객</t>
  </si>
  <si>
    <t>2801796</t>
  </si>
  <si>
    <t>111</t>
  </si>
  <si>
    <t>28039001</t>
  </si>
  <si>
    <t>서부공단입구</t>
  </si>
  <si>
    <t>2800563</t>
  </si>
  <si>
    <t>인천공항T1(3층7번)</t>
  </si>
  <si>
    <t>2803214</t>
  </si>
  <si>
    <t>인천공항T1(3층13번)</t>
  </si>
  <si>
    <t>2805065</t>
  </si>
  <si>
    <t>112</t>
  </si>
  <si>
    <t>28041001</t>
  </si>
  <si>
    <t>송도고입구</t>
  </si>
  <si>
    <t>2802462</t>
  </si>
  <si>
    <t>202</t>
  </si>
  <si>
    <t>28315003</t>
  </si>
  <si>
    <t>방죽삼거리</t>
  </si>
  <si>
    <t>한양수자인</t>
  </si>
  <si>
    <t>2805334</t>
  </si>
  <si>
    <t>로봇랜드입구</t>
  </si>
  <si>
    <t>영종역</t>
  </si>
  <si>
    <t>2806627</t>
  </si>
  <si>
    <t>LH7단지</t>
  </si>
  <si>
    <t>2805693</t>
  </si>
  <si>
    <t>인천공항T1(3층14번)</t>
  </si>
  <si>
    <t>2806619</t>
  </si>
  <si>
    <t>청라동문굿모닝힐</t>
  </si>
  <si>
    <t>2803492</t>
  </si>
  <si>
    <t>203</t>
  </si>
  <si>
    <t>28315037</t>
  </si>
  <si>
    <t>영종선착장</t>
  </si>
  <si>
    <t>전소</t>
  </si>
  <si>
    <t>영종중학교</t>
  </si>
  <si>
    <t>영종고등학교</t>
  </si>
  <si>
    <t>롯데마트</t>
  </si>
  <si>
    <t>2805971</t>
  </si>
  <si>
    <t>2805706</t>
  </si>
  <si>
    <t>2803677</t>
  </si>
  <si>
    <t>2803222</t>
  </si>
  <si>
    <t>222</t>
  </si>
  <si>
    <t>28315005</t>
  </si>
  <si>
    <t>파라다이스시티역</t>
  </si>
  <si>
    <t>2807622</t>
  </si>
  <si>
    <t>223</t>
  </si>
  <si>
    <t>28030012</t>
  </si>
  <si>
    <t>300</t>
  </si>
  <si>
    <t>28034003</t>
  </si>
  <si>
    <t>302</t>
  </si>
  <si>
    <t>28040002</t>
  </si>
  <si>
    <t>306</t>
  </si>
  <si>
    <t>28041002</t>
  </si>
  <si>
    <t>308</t>
  </si>
  <si>
    <t>28041003</t>
  </si>
  <si>
    <t>북변환승센터.구터미널</t>
  </si>
  <si>
    <t>2803813</t>
  </si>
  <si>
    <t>506</t>
  </si>
  <si>
    <t>28231010</t>
  </si>
  <si>
    <t>서구보훈회관</t>
  </si>
  <si>
    <t>2800651</t>
  </si>
  <si>
    <t>510</t>
  </si>
  <si>
    <t>28214004</t>
  </si>
  <si>
    <t>511</t>
  </si>
  <si>
    <t>28222001</t>
  </si>
  <si>
    <t>SK스카이뷰</t>
  </si>
  <si>
    <t>2806809</t>
  </si>
  <si>
    <t>512</t>
  </si>
  <si>
    <t>28222002</t>
  </si>
  <si>
    <t>28511006</t>
  </si>
  <si>
    <t>515</t>
  </si>
  <si>
    <t>28229002</t>
  </si>
  <si>
    <t>인천지방법원</t>
  </si>
  <si>
    <t>2802961</t>
  </si>
  <si>
    <t>516</t>
  </si>
  <si>
    <t>28210001</t>
  </si>
  <si>
    <t>현광아파트후문앞</t>
  </si>
  <si>
    <t>2805835</t>
  </si>
  <si>
    <t>517</t>
  </si>
  <si>
    <t>28204001</t>
  </si>
  <si>
    <t>518</t>
  </si>
  <si>
    <t>28210002</t>
  </si>
  <si>
    <t>종점(병무청)</t>
  </si>
  <si>
    <t>2803028</t>
  </si>
  <si>
    <t>519</t>
  </si>
  <si>
    <t>28204002</t>
  </si>
  <si>
    <t>520</t>
  </si>
  <si>
    <t>28210003</t>
  </si>
  <si>
    <t>521</t>
  </si>
  <si>
    <t>28219001</t>
  </si>
  <si>
    <t>522</t>
  </si>
  <si>
    <t>28206001</t>
  </si>
  <si>
    <t>솔밭마을</t>
  </si>
  <si>
    <t>2802482</t>
  </si>
  <si>
    <t>523</t>
  </si>
  <si>
    <t>28208001</t>
  </si>
  <si>
    <t>송도파크레인동일하이빌</t>
  </si>
  <si>
    <t>2807486</t>
  </si>
  <si>
    <t>531</t>
  </si>
  <si>
    <t>28214002</t>
  </si>
  <si>
    <t>2802026</t>
  </si>
  <si>
    <t>533</t>
  </si>
  <si>
    <t>28247001</t>
  </si>
  <si>
    <t>만수신동아아파트</t>
  </si>
  <si>
    <t>2801918</t>
  </si>
  <si>
    <t>534</t>
  </si>
  <si>
    <t>28247002</t>
  </si>
  <si>
    <t>2801867</t>
  </si>
  <si>
    <t>535</t>
  </si>
  <si>
    <t>28216004</t>
  </si>
  <si>
    <t>꿈에그린아파트</t>
  </si>
  <si>
    <t>2807458</t>
  </si>
  <si>
    <t>535-1</t>
  </si>
  <si>
    <t>28216005</t>
  </si>
  <si>
    <t>하림</t>
  </si>
  <si>
    <t>2805432</t>
  </si>
  <si>
    <t>536</t>
  </si>
  <si>
    <t>28216006</t>
  </si>
  <si>
    <t>인천대공원후문(장수동)</t>
  </si>
  <si>
    <t>2801959</t>
  </si>
  <si>
    <t>537</t>
  </si>
  <si>
    <t>28216001</t>
  </si>
  <si>
    <t>남동공단입구</t>
  </si>
  <si>
    <t>2806073</t>
  </si>
  <si>
    <t>538</t>
  </si>
  <si>
    <t>28216002</t>
  </si>
  <si>
    <t>대토단지앞</t>
  </si>
  <si>
    <t>2805876</t>
  </si>
  <si>
    <t>539</t>
  </si>
  <si>
    <t>28216003</t>
  </si>
  <si>
    <t>2801920</t>
  </si>
  <si>
    <t>540</t>
  </si>
  <si>
    <t>28214003</t>
  </si>
  <si>
    <t>벽산아파트</t>
  </si>
  <si>
    <t>2801874</t>
  </si>
  <si>
    <t>551</t>
  </si>
  <si>
    <t>28217001</t>
  </si>
  <si>
    <t>청천농장(종점)</t>
  </si>
  <si>
    <t>2801390</t>
  </si>
  <si>
    <t>신영자동차(종점)</t>
  </si>
  <si>
    <t>2801360</t>
  </si>
  <si>
    <t>552</t>
  </si>
  <si>
    <t>28510001</t>
  </si>
  <si>
    <t>2801744</t>
  </si>
  <si>
    <t>555</t>
  </si>
  <si>
    <t>28510004</t>
  </si>
  <si>
    <t>2801292</t>
  </si>
  <si>
    <t>진산고등학교</t>
  </si>
  <si>
    <t>2801285</t>
  </si>
  <si>
    <t>556</t>
  </si>
  <si>
    <t>28228001</t>
  </si>
  <si>
    <t>삼산동차고지</t>
  </si>
  <si>
    <t>2804988</t>
  </si>
  <si>
    <t>557</t>
  </si>
  <si>
    <t>28511015</t>
  </si>
  <si>
    <t>558</t>
  </si>
  <si>
    <t>28228003</t>
  </si>
  <si>
    <t>560</t>
  </si>
  <si>
    <t>28511012</t>
  </si>
  <si>
    <t>561</t>
  </si>
  <si>
    <t>28224002</t>
  </si>
  <si>
    <t>562</t>
  </si>
  <si>
    <t>28231003</t>
  </si>
  <si>
    <t>2801454</t>
  </si>
  <si>
    <t>564</t>
  </si>
  <si>
    <t>28511008</t>
  </si>
  <si>
    <t>(구)현대백화점</t>
  </si>
  <si>
    <t>2801688</t>
  </si>
  <si>
    <t>2805787</t>
  </si>
  <si>
    <t>28511009</t>
  </si>
  <si>
    <t>565</t>
  </si>
  <si>
    <t>28206009</t>
  </si>
  <si>
    <t>566</t>
  </si>
  <si>
    <t>28223002</t>
  </si>
  <si>
    <t>567</t>
  </si>
  <si>
    <t>28223001</t>
  </si>
  <si>
    <t>2801418</t>
  </si>
  <si>
    <t>569</t>
  </si>
  <si>
    <t>28231005</t>
  </si>
  <si>
    <t>2801620</t>
  </si>
  <si>
    <t>570</t>
  </si>
  <si>
    <t>28231006</t>
  </si>
  <si>
    <t>571</t>
  </si>
  <si>
    <t>28228002</t>
  </si>
  <si>
    <t>574</t>
  </si>
  <si>
    <t>28224001</t>
  </si>
  <si>
    <t>뉴서울1차</t>
  </si>
  <si>
    <t>2801591</t>
  </si>
  <si>
    <t>579</t>
  </si>
  <si>
    <t>28511002</t>
  </si>
  <si>
    <t>581</t>
  </si>
  <si>
    <t>28228009</t>
  </si>
  <si>
    <t>582</t>
  </si>
  <si>
    <t>28231007</t>
  </si>
  <si>
    <t>계산여고</t>
  </si>
  <si>
    <t>2803594</t>
  </si>
  <si>
    <t>583</t>
  </si>
  <si>
    <t>28228005</t>
  </si>
  <si>
    <t>584</t>
  </si>
  <si>
    <t>28231008</t>
  </si>
  <si>
    <t>원창동(종점)</t>
  </si>
  <si>
    <t>2800649</t>
  </si>
  <si>
    <t>585</t>
  </si>
  <si>
    <t>28206004</t>
  </si>
  <si>
    <t>2800886</t>
  </si>
  <si>
    <t>586</t>
  </si>
  <si>
    <t>28217002</t>
  </si>
  <si>
    <t>587</t>
  </si>
  <si>
    <t>28231009</t>
  </si>
  <si>
    <t>2800878</t>
  </si>
  <si>
    <t>588</t>
  </si>
  <si>
    <t>28217003</t>
  </si>
  <si>
    <t>590</t>
  </si>
  <si>
    <t>28228006</t>
  </si>
  <si>
    <t>유림골프장</t>
  </si>
  <si>
    <t>2805255</t>
  </si>
  <si>
    <t>591</t>
  </si>
  <si>
    <t>28206002</t>
  </si>
  <si>
    <t>청라국제도서관</t>
  </si>
  <si>
    <t>2805574</t>
  </si>
  <si>
    <t>592</t>
  </si>
  <si>
    <t>28206003</t>
  </si>
  <si>
    <t>593</t>
  </si>
  <si>
    <t>28511003</t>
  </si>
  <si>
    <t>배수지입구</t>
  </si>
  <si>
    <t>2804979</t>
  </si>
  <si>
    <t>754</t>
  </si>
  <si>
    <t>28022008</t>
  </si>
  <si>
    <t>760</t>
  </si>
  <si>
    <t>28228007</t>
  </si>
  <si>
    <t>760-1</t>
  </si>
  <si>
    <t>28228011</t>
  </si>
  <si>
    <t>790</t>
  </si>
  <si>
    <t>28020001</t>
  </si>
  <si>
    <t>1000</t>
  </si>
  <si>
    <t>28343001</t>
  </si>
  <si>
    <t>1100</t>
  </si>
  <si>
    <t>28314002</t>
  </si>
  <si>
    <t>2806262</t>
  </si>
  <si>
    <t>1101</t>
  </si>
  <si>
    <t>28314003</t>
  </si>
  <si>
    <t>1200</t>
  </si>
  <si>
    <t>28313001</t>
  </si>
  <si>
    <t>범양아파트(종점)</t>
  </si>
  <si>
    <t>2800700</t>
  </si>
  <si>
    <t>1300</t>
  </si>
  <si>
    <t>28326006</t>
  </si>
  <si>
    <t>1301</t>
  </si>
  <si>
    <t>28326003</t>
  </si>
  <si>
    <t>1400</t>
  </si>
  <si>
    <t>28343002</t>
  </si>
  <si>
    <t>인천터미널</t>
  </si>
  <si>
    <t>2802855</t>
  </si>
  <si>
    <t>1500</t>
  </si>
  <si>
    <t>28343005</t>
  </si>
  <si>
    <t>2800865</t>
  </si>
  <si>
    <t>1601</t>
  </si>
  <si>
    <t>28314001</t>
  </si>
  <si>
    <t>9100</t>
  </si>
  <si>
    <t>28001001</t>
  </si>
  <si>
    <t>서초아트자이아파트</t>
  </si>
  <si>
    <t>서초역1번출구</t>
  </si>
  <si>
    <t>9200</t>
  </si>
  <si>
    <t>28001002</t>
  </si>
  <si>
    <t>9300</t>
  </si>
  <si>
    <t>28001003</t>
  </si>
  <si>
    <t>호수공원음악분수</t>
  </si>
  <si>
    <t>2806012</t>
  </si>
  <si>
    <t>9500</t>
  </si>
  <si>
    <t>28343003</t>
  </si>
  <si>
    <t>9501</t>
  </si>
  <si>
    <t>28314004</t>
  </si>
  <si>
    <t>28302003</t>
  </si>
  <si>
    <t>강화터미널</t>
  </si>
  <si>
    <t>2806577</t>
  </si>
  <si>
    <t>2800269</t>
  </si>
  <si>
    <t>화도터미널</t>
  </si>
  <si>
    <t>온수리</t>
  </si>
  <si>
    <t>2800298</t>
  </si>
  <si>
    <t>2800297</t>
  </si>
  <si>
    <t>2803875</t>
  </si>
  <si>
    <t>780</t>
  </si>
  <si>
    <t>28326001</t>
  </si>
  <si>
    <t>28039002</t>
  </si>
  <si>
    <t>721</t>
  </si>
  <si>
    <t>28027003</t>
  </si>
  <si>
    <t>904</t>
  </si>
  <si>
    <t>28038003</t>
  </si>
  <si>
    <t>905</t>
  </si>
  <si>
    <t>28038004</t>
  </si>
  <si>
    <t>903</t>
  </si>
  <si>
    <t>28344001</t>
  </si>
  <si>
    <t>909</t>
  </si>
  <si>
    <t>28038008</t>
  </si>
  <si>
    <t>28-1</t>
  </si>
  <si>
    <t>28027004</t>
  </si>
  <si>
    <t>16-1</t>
  </si>
  <si>
    <t>28009003</t>
  </si>
  <si>
    <t>28228010</t>
  </si>
  <si>
    <t>91(순환)</t>
  </si>
  <si>
    <t>28037004</t>
  </si>
  <si>
    <t>28511014</t>
  </si>
  <si>
    <t>구월아시아드1.2단지</t>
  </si>
  <si>
    <t>2806615</t>
  </si>
  <si>
    <t>28317900</t>
  </si>
  <si>
    <t>28030020</t>
  </si>
  <si>
    <t>303</t>
  </si>
  <si>
    <t>28040003</t>
  </si>
  <si>
    <t>28037008</t>
  </si>
  <si>
    <t>28326002</t>
  </si>
  <si>
    <t>60-2</t>
  </si>
  <si>
    <t>28010009</t>
  </si>
  <si>
    <t>70</t>
  </si>
  <si>
    <t>28010007</t>
  </si>
  <si>
    <t>2-1</t>
  </si>
  <si>
    <t>28304004</t>
  </si>
  <si>
    <t>66</t>
  </si>
  <si>
    <t>28010010</t>
  </si>
  <si>
    <t>진웅종점</t>
  </si>
  <si>
    <t>2805269</t>
  </si>
  <si>
    <t>28229005</t>
  </si>
  <si>
    <t>908</t>
  </si>
  <si>
    <t>28038007</t>
  </si>
  <si>
    <t>9201</t>
  </si>
  <si>
    <t>28001007</t>
  </si>
  <si>
    <t>28032032</t>
  </si>
  <si>
    <t>28302010</t>
  </si>
  <si>
    <t>28032034</t>
  </si>
  <si>
    <t>28032035</t>
  </si>
  <si>
    <t>28032036</t>
  </si>
  <si>
    <t>2800270</t>
  </si>
  <si>
    <t>28032037</t>
  </si>
  <si>
    <t>28032038</t>
  </si>
  <si>
    <t>28032039</t>
  </si>
  <si>
    <t>28032040</t>
  </si>
  <si>
    <t>28032041</t>
  </si>
  <si>
    <t>28032043</t>
  </si>
  <si>
    <t>28032044</t>
  </si>
  <si>
    <t>28032045</t>
  </si>
  <si>
    <t>28302004</t>
  </si>
  <si>
    <t>28032047</t>
  </si>
  <si>
    <t>28032048</t>
  </si>
  <si>
    <t>28032049</t>
  </si>
  <si>
    <t>28032050</t>
  </si>
  <si>
    <t>28032051</t>
  </si>
  <si>
    <t>28032052</t>
  </si>
  <si>
    <t>28032054</t>
  </si>
  <si>
    <t>28032055</t>
  </si>
  <si>
    <t>28302018</t>
  </si>
  <si>
    <t>28032059</t>
  </si>
  <si>
    <t>28032060</t>
  </si>
  <si>
    <t>28032061</t>
  </si>
  <si>
    <t>28032062</t>
  </si>
  <si>
    <t>28032064</t>
  </si>
  <si>
    <t>28032065</t>
  </si>
  <si>
    <t>28032068</t>
  </si>
  <si>
    <t>28032069</t>
  </si>
  <si>
    <t>28032070</t>
  </si>
  <si>
    <t>28032071</t>
  </si>
  <si>
    <t>28032072</t>
  </si>
  <si>
    <t>28032073</t>
  </si>
  <si>
    <t>28032074</t>
  </si>
  <si>
    <t>28032084</t>
  </si>
  <si>
    <t>9802</t>
  </si>
  <si>
    <t>28314005</t>
  </si>
  <si>
    <t>28032063</t>
  </si>
  <si>
    <t>3-2</t>
  </si>
  <si>
    <t>28310002</t>
  </si>
  <si>
    <t>800</t>
  </si>
  <si>
    <t>28302001</t>
  </si>
  <si>
    <t>595</t>
  </si>
  <si>
    <t>28511010</t>
  </si>
  <si>
    <t>2805757</t>
  </si>
  <si>
    <t>28341001</t>
  </si>
  <si>
    <t>28341002</t>
  </si>
  <si>
    <t>42-2</t>
  </si>
  <si>
    <t>28315015</t>
  </si>
  <si>
    <t>72</t>
  </si>
  <si>
    <t>28309001</t>
  </si>
  <si>
    <t>530</t>
  </si>
  <si>
    <t>28511011</t>
  </si>
  <si>
    <t>새소망교회</t>
  </si>
  <si>
    <t>2805426</t>
  </si>
  <si>
    <t>9</t>
  </si>
  <si>
    <t>28310003</t>
  </si>
  <si>
    <t>307</t>
  </si>
  <si>
    <t>28320001</t>
  </si>
  <si>
    <t>17-1</t>
  </si>
  <si>
    <t>28302005</t>
  </si>
  <si>
    <t>28319002</t>
  </si>
  <si>
    <t>28333001</t>
  </si>
  <si>
    <t>28206005</t>
  </si>
  <si>
    <t>7700</t>
  </si>
  <si>
    <t>28335001</t>
  </si>
  <si>
    <t>2806006</t>
  </si>
  <si>
    <t>28511013</t>
  </si>
  <si>
    <t>5</t>
  </si>
  <si>
    <t>28022011</t>
  </si>
  <si>
    <t>28321900</t>
  </si>
  <si>
    <t>526</t>
  </si>
  <si>
    <t>28510006</t>
  </si>
  <si>
    <t>28326004</t>
  </si>
  <si>
    <t>304</t>
  </si>
  <si>
    <t>28319004</t>
  </si>
  <si>
    <t>60-5</t>
  </si>
  <si>
    <t>28302006</t>
  </si>
  <si>
    <t>320</t>
  </si>
  <si>
    <t>28322002</t>
  </si>
  <si>
    <t>28336900</t>
  </si>
  <si>
    <t>117</t>
  </si>
  <si>
    <t>28305001</t>
  </si>
  <si>
    <t>28315016</t>
  </si>
  <si>
    <t>28315017</t>
  </si>
  <si>
    <t>28315018</t>
  </si>
  <si>
    <t>28315019</t>
  </si>
  <si>
    <t>28315029</t>
  </si>
  <si>
    <t>예단포물양장</t>
  </si>
  <si>
    <t>2803216</t>
  </si>
  <si>
    <t>1302</t>
  </si>
  <si>
    <t>28326005</t>
  </si>
  <si>
    <t>524</t>
  </si>
  <si>
    <t>28206006</t>
  </si>
  <si>
    <t>43-1</t>
  </si>
  <si>
    <t>28321002</t>
  </si>
  <si>
    <t>43</t>
  </si>
  <si>
    <t>28321001</t>
  </si>
  <si>
    <t>황룡사입구</t>
  </si>
  <si>
    <t>2806590</t>
  </si>
  <si>
    <t>81</t>
  </si>
  <si>
    <t>28315033</t>
  </si>
  <si>
    <t>율도근린공원</t>
  </si>
  <si>
    <t>82</t>
  </si>
  <si>
    <t>28315034</t>
  </si>
  <si>
    <t>204</t>
  </si>
  <si>
    <t>28315038</t>
  </si>
  <si>
    <t>28208002</t>
  </si>
  <si>
    <t>572</t>
  </si>
  <si>
    <t>28510008</t>
  </si>
  <si>
    <t>597</t>
  </si>
  <si>
    <t>28228014</t>
  </si>
  <si>
    <t>68</t>
  </si>
  <si>
    <t>28008004</t>
  </si>
  <si>
    <t>28302011</t>
  </si>
  <si>
    <t>28302016</t>
  </si>
  <si>
    <t>28302017</t>
  </si>
  <si>
    <t>58(강화)</t>
  </si>
  <si>
    <t>28302019</t>
  </si>
  <si>
    <t>59(강화)</t>
  </si>
  <si>
    <t>28302020</t>
  </si>
  <si>
    <t>28032033</t>
  </si>
  <si>
    <t>28302007</t>
  </si>
  <si>
    <t>28032058</t>
  </si>
  <si>
    <t>701</t>
  </si>
  <si>
    <t>28335002</t>
  </si>
  <si>
    <t>2807426</t>
  </si>
  <si>
    <t>702</t>
  </si>
  <si>
    <t>28335003</t>
  </si>
  <si>
    <t>598</t>
  </si>
  <si>
    <t>28315042</t>
  </si>
  <si>
    <t>44</t>
  </si>
  <si>
    <t>28321004</t>
  </si>
  <si>
    <t>310</t>
  </si>
  <si>
    <t>28321005</t>
  </si>
  <si>
    <t>330</t>
  </si>
  <si>
    <t>28004005</t>
  </si>
  <si>
    <t>28315043</t>
  </si>
  <si>
    <t>28509001</t>
  </si>
  <si>
    <t>28315028</t>
  </si>
  <si>
    <t>광명항(샘꾸미)</t>
  </si>
  <si>
    <t>2805545</t>
  </si>
  <si>
    <t>28302042</t>
  </si>
  <si>
    <t>28032053</t>
  </si>
  <si>
    <t>28032056</t>
  </si>
  <si>
    <t>28032082</t>
  </si>
  <si>
    <t>28049001</t>
  </si>
  <si>
    <t>28206008</t>
  </si>
  <si>
    <t>28214005</t>
  </si>
  <si>
    <t>28214006</t>
  </si>
  <si>
    <t>28301002</t>
  </si>
  <si>
    <t>28302012</t>
  </si>
  <si>
    <t>28302013</t>
  </si>
  <si>
    <t>28302014</t>
  </si>
  <si>
    <t>28302015</t>
  </si>
  <si>
    <t>28302021</t>
  </si>
  <si>
    <t>28302022</t>
  </si>
  <si>
    <t>28302024</t>
  </si>
  <si>
    <t>28302025</t>
  </si>
  <si>
    <t>28302026</t>
  </si>
  <si>
    <t>28302034</t>
  </si>
  <si>
    <t>28302037</t>
  </si>
  <si>
    <t>28302038</t>
  </si>
  <si>
    <t>28302039</t>
  </si>
  <si>
    <t>28302040</t>
  </si>
  <si>
    <t>28302043</t>
  </si>
  <si>
    <t>28305002</t>
  </si>
  <si>
    <t>28305003</t>
  </si>
  <si>
    <t>28305004</t>
  </si>
  <si>
    <t>28305005</t>
  </si>
  <si>
    <t>28308001</t>
  </si>
  <si>
    <t>28311001</t>
  </si>
  <si>
    <t>28315010</t>
  </si>
  <si>
    <t>28315012</t>
  </si>
  <si>
    <t>28315044</t>
  </si>
  <si>
    <t>28315045</t>
  </si>
  <si>
    <t>28319005</t>
  </si>
  <si>
    <t>28320002</t>
  </si>
  <si>
    <t>28320003</t>
  </si>
  <si>
    <t>28511016</t>
  </si>
  <si>
    <t>28801001</t>
  </si>
  <si>
    <t>인천공항T2-3층</t>
  </si>
  <si>
    <t>2807233</t>
  </si>
  <si>
    <t>28801010</t>
  </si>
  <si>
    <t>서초동삼성아파트</t>
  </si>
  <si>
    <t>교대역</t>
  </si>
  <si>
    <t>28302033</t>
  </si>
  <si>
    <t>28032076</t>
  </si>
  <si>
    <t>28323005</t>
  </si>
  <si>
    <t>레이크블루</t>
  </si>
  <si>
    <t>2805908</t>
  </si>
  <si>
    <t>BIS_NO</t>
  </si>
  <si>
    <t>정류소ID</t>
  </si>
  <si>
    <t>VISUM정류소NO</t>
  </si>
  <si>
    <t>종점일치</t>
    <phoneticPr fontId="18" type="noConversion"/>
  </si>
  <si>
    <t>문제</t>
    <phoneticPr fontId="18" type="noConversion"/>
  </si>
  <si>
    <t>링크ID순서와 정류장경유순서 불일치(e편한세상 경유)</t>
    <phoneticPr fontId="18" type="noConversion"/>
  </si>
  <si>
    <t>https://namu.wiki/w/%EC%9D%B8%EC%B2%9C%20%EB%B2%84%EC%8A%A4%20205</t>
    <phoneticPr fontId="18" type="noConversion"/>
  </si>
  <si>
    <t>비고</t>
    <phoneticPr fontId="18" type="noConversion"/>
  </si>
  <si>
    <t>구산사거리(820) 링크 수정</t>
    <phoneticPr fontId="18" type="noConversion"/>
  </si>
  <si>
    <t>바로크아파트(5825) 링크 수정</t>
    <phoneticPr fontId="18" type="noConversion"/>
  </si>
  <si>
    <t>GS칼텍스(2319) 링크 수정</t>
    <phoneticPr fontId="18" type="noConversion"/>
  </si>
  <si>
    <t>김포공항역(580) 노드 수정</t>
    <phoneticPr fontId="18" type="noConversion"/>
  </si>
  <si>
    <t>법원.검찰청(46092) 정류장 없음</t>
    <phoneticPr fontId="18" type="noConversion"/>
  </si>
  <si>
    <t>간석사거리(5257) 링크 수정</t>
    <phoneticPr fontId="18" type="noConversion"/>
  </si>
  <si>
    <t>정류장 4개 추가</t>
    <phoneticPr fontId="18" type="noConversion"/>
  </si>
  <si>
    <t>정류장 방향 틀림</t>
    <phoneticPr fontId="18" type="noConversion"/>
  </si>
  <si>
    <t>바로크아파트(5825) 방향 수정</t>
    <phoneticPr fontId="18" type="noConversion"/>
  </si>
  <si>
    <t>옥련여고입구(5263,5719) 링크 수정</t>
    <phoneticPr fontId="18" type="noConversion"/>
  </si>
  <si>
    <t>정류장 추가</t>
    <phoneticPr fontId="18" type="noConversion"/>
  </si>
  <si>
    <t>링크ID순서와 정류장경유순서 불일치(e편한세상 경유)</t>
  </si>
  <si>
    <t>노선번호</t>
    <phoneticPr fontId="18" type="noConversion"/>
  </si>
  <si>
    <t>201A</t>
  </si>
  <si>
    <t>535-1A</t>
  </si>
  <si>
    <t>F_NODE</t>
    <phoneticPr fontId="18" type="noConversion"/>
  </si>
  <si>
    <t>T_NODE</t>
    <phoneticPr fontId="18" type="noConversion"/>
  </si>
  <si>
    <t>LINK_ID</t>
    <phoneticPr fontId="18" type="noConversion"/>
  </si>
  <si>
    <t>비고</t>
    <phoneticPr fontId="18" type="noConversion"/>
  </si>
  <si>
    <t>1680129300 링크 없음, 2016년 7월 30일 개편에서 폐선</t>
    <phoneticPr fontId="18" type="noConversion"/>
  </si>
  <si>
    <t>58(강화)</t>
    <phoneticPr fontId="18" type="noConversion"/>
  </si>
  <si>
    <r>
      <t>59(</t>
    </r>
    <r>
      <rPr>
        <sz val="11"/>
        <color rgb="FF000000"/>
        <rFont val="맑은 고딕"/>
        <family val="2"/>
        <charset val="129"/>
      </rPr>
      <t>강화</t>
    </r>
    <r>
      <rPr>
        <sz val="11"/>
        <color rgb="FF000000"/>
        <rFont val="Courier New"/>
        <family val="3"/>
      </rPr>
      <t>)</t>
    </r>
    <phoneticPr fontId="18" type="noConversion"/>
  </si>
  <si>
    <r>
      <t>30A(</t>
    </r>
    <r>
      <rPr>
        <sz val="11"/>
        <color rgb="FF000000"/>
        <rFont val="맑은 고딕"/>
        <family val="2"/>
        <charset val="129"/>
      </rPr>
      <t>강화</t>
    </r>
    <r>
      <rPr>
        <sz val="11"/>
        <color rgb="FF000000"/>
        <rFont val="Courier New"/>
        <family val="3"/>
      </rPr>
      <t>)</t>
    </r>
    <phoneticPr fontId="18" type="noConversion"/>
  </si>
  <si>
    <r>
      <t>905(</t>
    </r>
    <r>
      <rPr>
        <sz val="11"/>
        <color rgb="FF000000"/>
        <rFont val="맑은 고딕"/>
        <family val="2"/>
        <charset val="129"/>
      </rPr>
      <t>강화</t>
    </r>
    <r>
      <rPr>
        <sz val="11"/>
        <color rgb="FF000000"/>
        <rFont val="Courier New"/>
        <family val="3"/>
      </rPr>
      <t>)</t>
    </r>
    <phoneticPr fontId="18" type="noConversion"/>
  </si>
  <si>
    <r>
      <t>906(</t>
    </r>
    <r>
      <rPr>
        <sz val="11"/>
        <color rgb="FF000000"/>
        <rFont val="맑은 고딕"/>
        <family val="2"/>
        <charset val="129"/>
      </rPr>
      <t>강화</t>
    </r>
    <r>
      <rPr>
        <sz val="11"/>
        <color rgb="FF000000"/>
        <rFont val="Courier New"/>
        <family val="3"/>
      </rPr>
      <t>)</t>
    </r>
    <phoneticPr fontId="18" type="noConversion"/>
  </si>
  <si>
    <r>
      <t>91-1(</t>
    </r>
    <r>
      <rPr>
        <sz val="11"/>
        <color rgb="FF000000"/>
        <rFont val="돋움"/>
        <family val="3"/>
        <charset val="129"/>
      </rPr>
      <t>순환</t>
    </r>
    <r>
      <rPr>
        <sz val="11"/>
        <color rgb="FF000000"/>
        <rFont val="Courier New"/>
        <family val="3"/>
      </rPr>
      <t>)_</t>
    </r>
    <r>
      <rPr>
        <sz val="11"/>
        <color rgb="FF000000"/>
        <rFont val="돋움"/>
        <family val="3"/>
        <charset val="129"/>
      </rPr>
      <t>신설</t>
    </r>
  </si>
  <si>
    <t># 개편노선</t>
    <phoneticPr fontId="18" type="noConversion"/>
  </si>
  <si>
    <r>
      <t>103-1_</t>
    </r>
    <r>
      <rPr>
        <sz val="11"/>
        <color rgb="FF000000"/>
        <rFont val="돋움"/>
        <family val="3"/>
        <charset val="129"/>
      </rPr>
      <t>변경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</si>
</sst>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00000"/>
      <name val="맑은 고딕"/>
      <family val="2"/>
      <charset val="129"/>
    </font>
    <font>
      <sz val="8"/>
      <name val="돋움"/>
      <family val="3"/>
      <charset val="129"/>
    </font>
    <font>
      <sz val="10"/>
      <color indexed="8"/>
      <name val="돋움"/>
      <family val="3"/>
      <charset val="129"/>
    </font>
    <font>
      <u/>
      <sz val="11"/>
      <color theme="10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color rgb="FF000000"/>
      <name val="Courier New"/>
      <family val="3"/>
    </font>
    <font>
      <sz val="11"/>
      <color rgb="FF000000"/>
      <name val="맑은 고딕"/>
      <family val="2"/>
      <charset val="129"/>
    </font>
    <font>
      <sz val="11"/>
      <color rgb="FF000000"/>
      <name val="맑은 고딕"/>
      <family val="3"/>
      <charset val="129"/>
    </font>
    <font>
      <sz val="11"/>
      <color rgb="FF000000"/>
      <name val="돋움"/>
      <family val="3"/>
      <charset val="129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9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0" fontId="0" fillId="33" borderId="0" xfId="0" applyFill="1" applyAlignment="1"/>
    <xf numFmtId="0" fontId="0" fillId="33" borderId="0" xfId="0" quotePrefix="1" applyNumberFormat="1" applyFill="1" applyAlignment="1"/>
    <xf numFmtId="0" fontId="21" fillId="0" borderId="0" xfId="0" applyNumberFormat="1" applyFont="1" applyAlignment="1"/>
    <xf numFmtId="0" fontId="21" fillId="0" borderId="0" xfId="0" applyFont="1" applyAlignment="1"/>
    <xf numFmtId="21" fontId="21" fillId="0" borderId="0" xfId="0" applyNumberFormat="1" applyFont="1" applyAlignment="1"/>
    <xf numFmtId="3" fontId="0" fillId="0" borderId="0" xfId="0" applyNumberFormat="1" applyAlignment="1"/>
    <xf numFmtId="0" fontId="0" fillId="0" borderId="0" xfId="0" applyAlignment="1"/>
    <xf numFmtId="0" fontId="0" fillId="0" borderId="0" xfId="0" applyNumberFormat="1" applyAlignment="1"/>
    <xf numFmtId="1" fontId="21" fillId="0" borderId="0" xfId="0" applyNumberFormat="1" applyFont="1" applyAlignment="1"/>
    <xf numFmtId="21" fontId="0" fillId="0" borderId="0" xfId="0" applyNumberFormat="1" applyAlignment="1"/>
    <xf numFmtId="0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14" fillId="0" borderId="0" xfId="0" applyFont="1">
      <alignment vertical="center"/>
    </xf>
    <xf numFmtId="0" fontId="22" fillId="0" borderId="0" xfId="42">
      <alignment vertical="center"/>
    </xf>
    <xf numFmtId="0" fontId="23" fillId="0" borderId="0" xfId="0" applyFont="1">
      <alignment vertical="center"/>
    </xf>
    <xf numFmtId="0" fontId="24" fillId="0" borderId="0" xfId="0" applyFont="1" applyAlignment="1">
      <alignment horizontal="left" vertical="center"/>
    </xf>
    <xf numFmtId="0" fontId="26" fillId="0" borderId="0" xfId="0" applyFont="1" applyAlignment="1">
      <alignment horizontal="left" vertical="center"/>
    </xf>
  </cellXfs>
  <cellStyles count="43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  <cellStyle name="하이퍼링크" xfId="42" builtinId="8"/>
  </cellStyles>
  <dxfs count="24">
    <dxf>
      <font>
        <color rgb="FF9C0006"/>
      </font>
      <fill>
        <patternFill>
          <bgColor rgb="FFFFC7CE"/>
        </patternFill>
      </fill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26" formatCode="hh:mm:ss"/>
      <alignment horizontal="general" vertical="bottom" textRotation="0" wrapText="0" indent="0" justifyLastLine="0" shrinkToFit="0" readingOrder="0"/>
    </dxf>
    <dxf>
      <numFmt numFmtId="26" formatCode="hh:mm:ss"/>
      <alignment horizontal="general" vertical="bottom" textRotation="0" wrapText="0" indent="0" justifyLastLine="0" shrinkToFit="0" readingOrder="0"/>
    </dxf>
    <dxf>
      <numFmt numFmtId="26" formatCode="hh:mm:ss"/>
      <alignment horizontal="general" vertical="bottom" textRotation="0" wrapText="0" indent="0" justifyLastLine="0" shrinkToFit="0" readingOrder="0"/>
    </dxf>
    <dxf>
      <numFmt numFmtId="26" formatCode="hh:mm:ss"/>
      <alignment horizontal="general" vertical="bottom" textRotation="0" wrapText="0" indent="0" justifyLastLine="0" shrinkToFit="0" readingOrder="0"/>
    </dxf>
    <dxf>
      <numFmt numFmtId="26" formatCode="hh:mm:ss"/>
      <alignment horizontal="general" vertical="bottom" textRotation="0" wrapText="0" indent="0" justifyLastLine="0" shrinkToFit="0" readingOrder="0"/>
    </dxf>
    <dxf>
      <numFmt numFmtId="26" formatCode="hh:mm:ss"/>
      <alignment horizontal="general" vertical="bottom" textRotation="0" wrapText="0" indent="0" justifyLastLine="0" shrinkToFit="0" readingOrder="0"/>
    </dxf>
    <dxf>
      <numFmt numFmtId="26" formatCode="hh:mm:ss"/>
      <alignment horizontal="general" vertical="bottom" textRotation="0" wrapText="0" indent="0" justifyLastLine="0" shrinkToFit="0" readingOrder="0"/>
    </dxf>
    <dxf>
      <numFmt numFmtId="26" formatCode="hh:mm:ss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돋움"/>
        <family val="3"/>
        <charset val="129"/>
        <scheme val="none"/>
      </font>
      <numFmt numFmtId="1" formatCode="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돋움"/>
        <family val="3"/>
        <charset val="129"/>
        <scheme val="none"/>
      </font>
      <numFmt numFmtId="1" formatCode="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돋움"/>
        <family val="3"/>
        <charset val="129"/>
        <scheme val="none"/>
      </font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3" formatCode="#,##0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3" formatCode="#,##0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돋움"/>
        <family val="3"/>
        <charset val="129"/>
        <scheme val="none"/>
      </font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</xdr:rowOff>
    </xdr:from>
    <xdr:to>
      <xdr:col>2</xdr:col>
      <xdr:colOff>390305</xdr:colOff>
      <xdr:row>24</xdr:row>
      <xdr:rowOff>189849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9B0AFC7-5C49-48B5-A7F6-1DF430456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"/>
          <a:ext cx="1761905" cy="52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19</xdr:col>
      <xdr:colOff>487374</xdr:colOff>
      <xdr:row>49</xdr:row>
      <xdr:rowOff>87170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CBA3166-06FA-4121-A467-9FDB728C0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0"/>
          <a:ext cx="11460174" cy="103551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278386</xdr:colOff>
      <xdr:row>32</xdr:row>
      <xdr:rowOff>152400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F8E07D5-57C5-4281-A747-E429576F0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507986" cy="6858000"/>
        </a:xfrm>
        <a:prstGeom prst="rect">
          <a:avLst/>
        </a:prstGeom>
      </xdr:spPr>
    </xdr:pic>
    <xdr:clientData/>
  </xdr:twoCellAnchor>
  <xdr:twoCellAnchor>
    <xdr:from>
      <xdr:col>4</xdr:col>
      <xdr:colOff>372275</xdr:colOff>
      <xdr:row>7</xdr:row>
      <xdr:rowOff>128869</xdr:rowOff>
    </xdr:from>
    <xdr:to>
      <xdr:col>5</xdr:col>
      <xdr:colOff>573981</xdr:colOff>
      <xdr:row>21</xdr:row>
      <xdr:rowOff>81803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A116FB0C-894B-4DB9-8D8F-642D64CB895C}"/>
            </a:ext>
          </a:extLst>
        </xdr:cNvPr>
        <xdr:cNvCxnSpPr>
          <a:cxnSpLocks/>
        </xdr:cNvCxnSpPr>
      </xdr:nvCxnSpPr>
      <xdr:spPr>
        <a:xfrm flipV="1">
          <a:off x="3115475" y="1595719"/>
          <a:ext cx="887506" cy="288663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229913</xdr:colOff>
      <xdr:row>9</xdr:row>
      <xdr:rowOff>32499</xdr:rowOff>
    </xdr:from>
    <xdr:to>
      <xdr:col>4</xdr:col>
      <xdr:colOff>431619</xdr:colOff>
      <xdr:row>22</xdr:row>
      <xdr:rowOff>194983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CC54435E-606A-44F6-8B2B-30464C84528F}"/>
            </a:ext>
          </a:extLst>
        </xdr:cNvPr>
        <xdr:cNvCxnSpPr>
          <a:cxnSpLocks/>
        </xdr:cNvCxnSpPr>
      </xdr:nvCxnSpPr>
      <xdr:spPr>
        <a:xfrm flipV="1">
          <a:off x="2287313" y="1918449"/>
          <a:ext cx="887506" cy="288663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420143</xdr:colOff>
      <xdr:row>12</xdr:row>
      <xdr:rowOff>208893</xdr:rowOff>
    </xdr:from>
    <xdr:to>
      <xdr:col>8</xdr:col>
      <xdr:colOff>326742</xdr:colOff>
      <xdr:row>14</xdr:row>
      <xdr:rowOff>159125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8E5A7B0B-910B-4367-9B21-AB9D77939B93}"/>
            </a:ext>
          </a:extLst>
        </xdr:cNvPr>
        <xdr:cNvSpPr txBox="1"/>
      </xdr:nvSpPr>
      <xdr:spPr>
        <a:xfrm>
          <a:off x="3849143" y="2723493"/>
          <a:ext cx="1963999" cy="36933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/>
            <a:t>정류장 위치 수정</a:t>
          </a:r>
        </a:p>
      </xdr:txBody>
    </xdr:sp>
    <xdr:clientData/>
  </xdr:twoCellAnchor>
  <xdr:twoCellAnchor>
    <xdr:from>
      <xdr:col>0</xdr:col>
      <xdr:colOff>565983</xdr:colOff>
      <xdr:row>13</xdr:row>
      <xdr:rowOff>130220</xdr:rowOff>
    </xdr:from>
    <xdr:to>
      <xdr:col>3</xdr:col>
      <xdr:colOff>472582</xdr:colOff>
      <xdr:row>15</xdr:row>
      <xdr:rowOff>80452</xdr:rowOff>
    </xdr:to>
    <xdr:sp macro="" textlink="">
      <xdr:nvSpPr>
        <xdr:cNvPr id="6" name="TextBox 12">
          <a:extLst>
            <a:ext uri="{FF2B5EF4-FFF2-40B4-BE49-F238E27FC236}">
              <a16:creationId xmlns:a16="http://schemas.microsoft.com/office/drawing/2014/main" id="{CAE7F9FE-A5D4-4E81-A475-06C4C93EF2F8}"/>
            </a:ext>
          </a:extLst>
        </xdr:cNvPr>
        <xdr:cNvSpPr txBox="1"/>
      </xdr:nvSpPr>
      <xdr:spPr>
        <a:xfrm>
          <a:off x="565983" y="2854370"/>
          <a:ext cx="1963999" cy="36933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/>
            <a:t>정류장 위치 수정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515858</xdr:colOff>
      <xdr:row>38</xdr:row>
      <xdr:rowOff>124954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F0C7A67-5C5E-4AC1-8148-D0BB36EDB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802858" cy="808785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637067</xdr:colOff>
      <xdr:row>34</xdr:row>
      <xdr:rowOff>18157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49307B7-CDD2-4294-A2CC-268E2A1FB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866667" cy="714285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29</xdr:col>
      <xdr:colOff>332048</xdr:colOff>
      <xdr:row>50</xdr:row>
      <xdr:rowOff>189167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0940246-BFAB-455E-8867-8CBDCA4E9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0"/>
          <a:ext cx="10619048" cy="1066666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229589</xdr:colOff>
      <xdr:row>24</xdr:row>
      <xdr:rowOff>153123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6D872F9-F097-459C-9480-8B99D6045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087589" cy="518232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18019</xdr:colOff>
      <xdr:row>26</xdr:row>
      <xdr:rowOff>104081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95F7F84-EC63-4C11-AC71-57E78AA36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247619" cy="555238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351352</xdr:colOff>
      <xdr:row>25</xdr:row>
      <xdr:rowOff>56488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DD838EA-3E29-48DE-B4CC-8FA8AAD62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580952" cy="529523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648939</xdr:colOff>
      <xdr:row>32</xdr:row>
      <xdr:rowOff>86673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DDA0127-24A0-4922-AA1D-F46EBC118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878539" cy="6792273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표1_6" displayName="표1_6" ref="A1:U293" totalsRowShown="0" headerRowDxfId="23" dataDxfId="22">
  <autoFilter ref="A1:U293" xr:uid="{00000000-0009-0000-0100-000001000000}"/>
  <sortState ref="B2:U293">
    <sortCondition ref="C1:C293"/>
  </sortState>
  <tableColumns count="21">
    <tableColumn id="3" xr3:uid="{00000000-0010-0000-0000-000003000000}" name="ISC노선ID" dataDxfId="21"/>
    <tableColumn id="1" xr3:uid="{00000000-0010-0000-0000-000001000000}" name="노선ID" dataDxfId="20"/>
    <tableColumn id="2" xr3:uid="{00000000-0010-0000-0000-000002000000}" name="노선번호" dataDxfId="19"/>
    <tableColumn id="4" xr3:uid="{00000000-0010-0000-0000-000004000000}" name="정류소순번" dataDxfId="18"/>
    <tableColumn id="5" xr3:uid="{00000000-0010-0000-0000-000005000000}" name="정류소명" dataDxfId="17"/>
    <tableColumn id="14" xr3:uid="{00000000-0010-0000-0000-00000E000000}" name="BIS_NO" dataDxfId="16"/>
    <tableColumn id="6" xr3:uid="{00000000-0010-0000-0000-000006000000}" name="정류소ID" dataDxfId="15"/>
    <tableColumn id="7" xr3:uid="{00000000-0010-0000-0000-000007000000}" name="VISUM정류소NO" dataDxfId="14"/>
    <tableColumn id="13" xr3:uid="{00000000-0010-0000-0000-00000D000000}" name="BMS_BUS_ST" dataDxfId="13"/>
    <tableColumn id="8" xr3:uid="{00000000-0010-0000-0000-000008000000}" name="운행시간" dataDxfId="12">
      <calculatedColumnFormula>_xlfn.IFNA(IF(표1_6[[#This Row],[정류소순번]]=1,0,표1_6[[#This Row],[RUN_DT]]/(24*60*60)),표1_6[[#This Row],[정류소 이동시간]])</calculatedColumnFormula>
    </tableColumn>
    <tableColumn id="9" xr3:uid="{00000000-0010-0000-0000-000009000000}" name="서비스시간" dataDxfId="11">
      <calculatedColumnFormula>표1_6[[#This Row],[SRV_DT]]/(24*60*60)</calculatedColumnFormula>
    </tableColumn>
    <tableColumn id="10" xr3:uid="{00000000-0010-0000-0000-00000A000000}" name="정류소 이동시간" dataDxfId="10"/>
    <tableColumn id="17" xr3:uid="{00000000-0010-0000-0000-000011000000}" name="ARR" dataDxfId="9">
      <calculatedColumnFormula>TEXT(표1_6[[#This Row],[O_ARR]],"hh:mm:ss")</calculatedColumnFormula>
    </tableColumn>
    <tableColumn id="18" xr3:uid="{00000000-0010-0000-0000-000012000000}" name="DEP" dataDxfId="8">
      <calculatedColumnFormula>TEXT(표1_6[[#This Row],[O_DEP]],"hh:mm:ss")</calculatedColumnFormula>
    </tableColumn>
    <tableColumn id="11" xr3:uid="{00000000-0010-0000-0000-00000B000000}" name="O_ARR" dataDxfId="7">
      <calculatedColumnFormula>IF(표1_6[[#This Row],[정류소순번]]=1,표1_6[[#This Row],[운행시간]],표1_6[[#This Row],[정류소 이동시간]]+P1)</calculatedColumnFormula>
    </tableColumn>
    <tableColumn id="12" xr3:uid="{00000000-0010-0000-0000-00000C000000}" name="O_DEP" dataDxfId="6">
      <calculatedColumnFormula>표1_6[[#This Row],[O_ARR]]+표1_6[[#This Row],[서비스시간]]</calculatedColumnFormula>
    </tableColumn>
    <tableColumn id="16" xr3:uid="{00000000-0010-0000-0000-000010000000}" name="SRV_ID" dataDxfId="5">
      <calculatedColumnFormula>_xlfn.CONCAT(표1_6[[#This Row],[노선ID]],"_",표1_6[[#This Row],[BMS_BUS_ST]])</calculatedColumnFormula>
    </tableColumn>
    <tableColumn id="15" xr3:uid="{00000000-0010-0000-0000-00000F000000}" name="SRV_DT" dataDxfId="4"/>
    <tableColumn id="20" xr3:uid="{00000000-0010-0000-0000-000014000000}" name="RUN_ID1" dataDxfId="3">
      <calculatedColumnFormula>IF(표1_6[[#This Row],[정류소순번]]=1,0,_xlfn.CONCAT(B2,"_",I1,"_",I2))</calculatedColumnFormula>
    </tableColumn>
    <tableColumn id="22" xr3:uid="{00000000-0010-0000-0000-000016000000}" name="RUN_ID2" dataDxfId="2">
      <calculatedColumnFormula>IF(표1_6[[#This Row],[정류소순번]]=1,0,_xlfn.CONCAT(I1,"_",I2))</calculatedColumnFormula>
    </tableColumn>
    <tableColumn id="21" xr3:uid="{00000000-0010-0000-0000-000015000000}" name="RUN_DT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namu.wiki/w/%EC%9D%B8%EC%B2%9C%20%EB%B2%84%EC%8A%A4%20205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16" workbookViewId="0">
      <selection activeCell="B30" sqref="B30"/>
    </sheetView>
  </sheetViews>
  <sheetFormatPr defaultRowHeight="16.5"/>
  <sheetData/>
  <phoneticPr fontId="18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23497"/>
  <sheetViews>
    <sheetView workbookViewId="0">
      <selection activeCell="C1" sqref="C1"/>
    </sheetView>
  </sheetViews>
  <sheetFormatPr defaultRowHeight="16.5"/>
  <cols>
    <col min="1" max="1" width="13.25" style="8" customWidth="1"/>
    <col min="2" max="2" width="23.375" style="7" customWidth="1"/>
    <col min="3" max="3" width="13.25" style="7" customWidth="1"/>
    <col min="5" max="5" width="12.875" style="7" customWidth="1"/>
    <col min="6" max="6" width="20.25" style="7" customWidth="1"/>
    <col min="7" max="7" width="13.875" style="11" bestFit="1" customWidth="1"/>
    <col min="8" max="8" width="27.25" style="7" customWidth="1"/>
    <col min="9" max="9" width="15.75" style="7" bestFit="1" customWidth="1"/>
    <col min="10" max="10" width="15.75" style="7" customWidth="1"/>
    <col min="11" max="11" width="13.875" style="7" customWidth="1"/>
    <col min="12" max="12" width="11.5" style="7" customWidth="1"/>
    <col min="13" max="15" width="15.625" style="7" customWidth="1"/>
    <col min="16" max="17" width="9" style="12"/>
    <col min="19" max="19" width="9" style="11"/>
    <col min="20" max="20" width="21.375" style="11" bestFit="1" customWidth="1"/>
    <col min="21" max="21" width="21.375" style="11" customWidth="1"/>
    <col min="22" max="22" width="9" style="11"/>
  </cols>
  <sheetData>
    <row r="1" spans="1:22">
      <c r="A1" s="2" t="s">
        <v>118</v>
      </c>
      <c r="B1" s="1" t="s">
        <v>116</v>
      </c>
      <c r="C1" s="1" t="s">
        <v>117</v>
      </c>
      <c r="D1" s="1" t="s">
        <v>119</v>
      </c>
      <c r="E1" s="1" t="s">
        <v>120</v>
      </c>
      <c r="F1" s="3" t="s">
        <v>121</v>
      </c>
      <c r="G1" s="4" t="s">
        <v>122</v>
      </c>
      <c r="H1" s="4" t="s">
        <v>123</v>
      </c>
      <c r="I1" s="4" t="s">
        <v>124</v>
      </c>
      <c r="J1" s="4" t="s">
        <v>125</v>
      </c>
      <c r="K1" s="4" t="s">
        <v>126</v>
      </c>
      <c r="L1" s="4" t="s">
        <v>127</v>
      </c>
      <c r="M1" s="4" t="s">
        <v>128</v>
      </c>
      <c r="N1" s="4" t="s">
        <v>129</v>
      </c>
      <c r="O1" s="5" t="s">
        <v>130</v>
      </c>
      <c r="P1" s="5" t="s">
        <v>131</v>
      </c>
      <c r="Q1" s="4" t="s">
        <v>132</v>
      </c>
      <c r="R1" s="3" t="s">
        <v>133</v>
      </c>
      <c r="S1" s="3" t="s">
        <v>134</v>
      </c>
      <c r="T1" s="3" t="s">
        <v>135</v>
      </c>
      <c r="U1" s="3" t="s">
        <v>136</v>
      </c>
      <c r="V1"/>
    </row>
    <row r="2" spans="1:22">
      <c r="A2" s="8" t="s">
        <v>877</v>
      </c>
      <c r="B2" s="6">
        <v>165000010</v>
      </c>
      <c r="C2" s="7">
        <v>7</v>
      </c>
      <c r="D2" s="6">
        <v>107</v>
      </c>
      <c r="E2" s="7" t="s">
        <v>878</v>
      </c>
      <c r="F2" s="8">
        <v>89335</v>
      </c>
      <c r="G2" s="3" t="s">
        <v>879</v>
      </c>
      <c r="H2" s="9">
        <v>6633</v>
      </c>
      <c r="I2" s="9">
        <v>168001335</v>
      </c>
      <c r="J2" s="10">
        <f>_xlfn.IFNA(IF(표1_6[[#This Row],[정류소순번]]=1,0,표1_6[[#This Row],[RUN_DT]]/(24*60*60)),표1_6[[#This Row],[정류소 이동시간]])</f>
        <v>0</v>
      </c>
      <c r="K2" s="10">
        <f>표1_6[[#This Row],[SRV_DT]]/(24*60*60)</f>
        <v>1.1574074074074073E-5</v>
      </c>
      <c r="L2" s="10"/>
      <c r="M2" s="10" t="e">
        <f>TEXT(표1_6[[#This Row],[O_ARR]],"hh:mm:ss")</f>
        <v>#VALUE!</v>
      </c>
      <c r="N2" s="10" t="e">
        <f>TEXT(표1_6[[#This Row],[O_DEP]],"hh:mm:ss")</f>
        <v>#VALUE!</v>
      </c>
      <c r="O2" s="10" t="e">
        <f>IF(표1_6[[#This Row],[정류소순번]]=1,표1_6[[#This Row],[운행시간]],표1_6[[#This Row],[정류소 이동시간]]+P1)</f>
        <v>#VALUE!</v>
      </c>
      <c r="P2" s="10" t="e">
        <f>표1_6[[#This Row],[O_ARR]]+표1_6[[#This Row],[서비스시간]]</f>
        <v>#VALUE!</v>
      </c>
      <c r="Q2" s="10" t="str">
        <f>_xlfn.CONCAT(표1_6[[#This Row],[노선ID]],"_",표1_6[[#This Row],[BMS_BUS_ST]])</f>
        <v>165000010_168001335</v>
      </c>
      <c r="R2" s="8">
        <v>1</v>
      </c>
      <c r="S2" s="8" t="str">
        <f>IF(표1_6[[#This Row],[정류소순번]]=1,0,_xlfn.CONCAT(B2,"_",I1,"_",I2))</f>
        <v>165000010_BMS_BUS_ST_168001335</v>
      </c>
      <c r="T2" s="8" t="str">
        <f>IF(표1_6[[#This Row],[정류소순번]]=1,0,_xlfn.CONCAT(I1,"_",I2))</f>
        <v>BMS_BUS_ST_168001335</v>
      </c>
      <c r="U2" s="8" t="e">
        <v>#N/A</v>
      </c>
      <c r="V2"/>
    </row>
    <row r="3" spans="1:22">
      <c r="A3" s="8" t="s">
        <v>864</v>
      </c>
      <c r="B3" s="6">
        <v>168000003</v>
      </c>
      <c r="C3" s="7">
        <v>205</v>
      </c>
      <c r="D3" s="6">
        <v>54</v>
      </c>
      <c r="E3" s="7" t="s">
        <v>383</v>
      </c>
      <c r="F3" s="8">
        <v>35567</v>
      </c>
      <c r="G3" s="3" t="s">
        <v>384</v>
      </c>
      <c r="H3" s="9">
        <v>2008</v>
      </c>
      <c r="I3" s="9">
        <v>161000567</v>
      </c>
      <c r="J3" s="10">
        <f>_xlfn.IFNA(IF(표1_6[[#This Row],[정류소순번]]=1,0,표1_6[[#This Row],[RUN_DT]]/(24*60*60)),표1_6[[#This Row],[정류소 이동시간]])</f>
        <v>3.2407407407407406E-4</v>
      </c>
      <c r="K3" s="10">
        <f>표1_6[[#This Row],[SRV_DT]]/(24*60*60)</f>
        <v>1.1574074074074073E-5</v>
      </c>
      <c r="L3" s="10">
        <v>3.2407407407407406E-4</v>
      </c>
      <c r="M3" s="10" t="e">
        <f>TEXT(표1_6[[#This Row],[O_ARR]],"hh:mm:ss")</f>
        <v>#VALUE!</v>
      </c>
      <c r="N3" s="10" t="e">
        <f>TEXT(표1_6[[#This Row],[O_DEP]],"hh:mm:ss")</f>
        <v>#VALUE!</v>
      </c>
      <c r="O3" s="10" t="e">
        <f>IF(표1_6[[#This Row],[정류소순번]]=1,표1_6[[#This Row],[운행시간]],표1_6[[#This Row],[정류소 이동시간]]+P2)</f>
        <v>#VALUE!</v>
      </c>
      <c r="P3" s="10" t="e">
        <f>표1_6[[#This Row],[O_ARR]]+표1_6[[#This Row],[서비스시간]]</f>
        <v>#VALUE!</v>
      </c>
      <c r="Q3" s="10" t="str">
        <f>_xlfn.CONCAT(표1_6[[#This Row],[노선ID]],"_",표1_6[[#This Row],[BMS_BUS_ST]])</f>
        <v>168000003_161000567</v>
      </c>
      <c r="R3" s="8">
        <v>1</v>
      </c>
      <c r="S3" s="8" t="str">
        <f>IF(표1_6[[#This Row],[정류소순번]]=1,0,_xlfn.CONCAT(B3,"_",I2,"_",I3))</f>
        <v>168000003_168001335_161000567</v>
      </c>
      <c r="T3" s="8" t="str">
        <f>IF(표1_6[[#This Row],[정류소순번]]=1,0,_xlfn.CONCAT(I2,"_",I3))</f>
        <v>168001335_161000567</v>
      </c>
      <c r="U3" s="8" t="e">
        <v>#N/A</v>
      </c>
      <c r="V3"/>
    </row>
    <row r="4" spans="1:22">
      <c r="A4" s="8" t="s">
        <v>869</v>
      </c>
      <c r="B4" s="6">
        <v>165000497</v>
      </c>
      <c r="C4" s="7">
        <v>6770</v>
      </c>
      <c r="D4" s="6">
        <v>20</v>
      </c>
      <c r="E4" s="7" t="s">
        <v>870</v>
      </c>
      <c r="F4" s="8">
        <v>35611</v>
      </c>
      <c r="G4" s="3" t="s">
        <v>871</v>
      </c>
      <c r="H4" s="9">
        <v>3191</v>
      </c>
      <c r="I4" s="9">
        <v>161000611</v>
      </c>
      <c r="J4" s="10">
        <f>_xlfn.IFNA(IF(표1_6[[#This Row],[정류소순번]]=1,0,표1_6[[#This Row],[RUN_DT]]/(24*60*60)),표1_6[[#This Row],[정류소 이동시간]])</f>
        <v>9.2592592592592588E-5</v>
      </c>
      <c r="K4" s="10">
        <f>표1_6[[#This Row],[SRV_DT]]/(24*60*60)</f>
        <v>1.427469135763889E-4</v>
      </c>
      <c r="L4" s="10">
        <v>9.2592592592592588E-5</v>
      </c>
      <c r="M4" s="10" t="e">
        <f>TEXT(표1_6[[#This Row],[O_ARR]],"hh:mm:ss")</f>
        <v>#VALUE!</v>
      </c>
      <c r="N4" s="10" t="e">
        <f>TEXT(표1_6[[#This Row],[O_DEP]],"hh:mm:ss")</f>
        <v>#VALUE!</v>
      </c>
      <c r="O4" s="10" t="e">
        <f>IF(표1_6[[#This Row],[정류소순번]]=1,표1_6[[#This Row],[운행시간]],표1_6[[#This Row],[정류소 이동시간]]+P3)</f>
        <v>#VALUE!</v>
      </c>
      <c r="P4" s="10" t="e">
        <f>표1_6[[#This Row],[O_ARR]]+표1_6[[#This Row],[서비스시간]]</f>
        <v>#VALUE!</v>
      </c>
      <c r="Q4" s="10" t="str">
        <f>_xlfn.CONCAT(표1_6[[#This Row],[노선ID]],"_",표1_6[[#This Row],[BMS_BUS_ST]])</f>
        <v>165000497_161000611</v>
      </c>
      <c r="R4" s="8">
        <v>12.333333333000001</v>
      </c>
      <c r="S4" s="8" t="str">
        <f>IF(표1_6[[#This Row],[정류소순번]]=1,0,_xlfn.CONCAT(B4,"_",I3,"_",I4))</f>
        <v>165000497_161000567_161000611</v>
      </c>
      <c r="T4" s="8" t="str">
        <f>IF(표1_6[[#This Row],[정류소순번]]=1,0,_xlfn.CONCAT(I3,"_",I4))</f>
        <v>161000567_161000611</v>
      </c>
      <c r="U4" s="8" t="e">
        <v>#N/A</v>
      </c>
      <c r="V4"/>
    </row>
    <row r="5" spans="1:22">
      <c r="A5" s="8" t="s">
        <v>138</v>
      </c>
      <c r="B5" s="6">
        <v>165000001</v>
      </c>
      <c r="C5" s="7" t="s">
        <v>137</v>
      </c>
      <c r="D5" s="6">
        <v>153</v>
      </c>
      <c r="E5" s="7" t="s">
        <v>151</v>
      </c>
      <c r="F5" s="8">
        <v>42594</v>
      </c>
      <c r="G5" s="4" t="s">
        <v>152</v>
      </c>
      <c r="H5" s="9">
        <v>645</v>
      </c>
      <c r="I5" s="9">
        <v>168000594</v>
      </c>
      <c r="J5" s="10">
        <f>_xlfn.IFNA(IF(표1_6[[#This Row],[정류소순번]]=1,0,표1_6[[#This Row],[RUN_DT]]/(24*60*60)),표1_6[[#This Row],[정류소 이동시간]])</f>
        <v>1.3888888888888889E-3</v>
      </c>
      <c r="K5" s="10">
        <f>표1_6[[#This Row],[SRV_DT]]/(24*60*60)</f>
        <v>4.7453703703703704E-4</v>
      </c>
      <c r="L5" s="10">
        <v>1.3888888888888889E-3</v>
      </c>
      <c r="M5" s="10" t="e">
        <f>TEXT(표1_6[[#This Row],[O_ARR]],"hh:mm:ss")</f>
        <v>#VALUE!</v>
      </c>
      <c r="N5" s="10" t="e">
        <f>TEXT(표1_6[[#This Row],[O_DEP]],"hh:mm:ss")</f>
        <v>#VALUE!</v>
      </c>
      <c r="O5" s="10" t="e">
        <f>IF(표1_6[[#This Row],[정류소순번]]=1,표1_6[[#This Row],[운행시간]],표1_6[[#This Row],[정류소 이동시간]]+P4)</f>
        <v>#VALUE!</v>
      </c>
      <c r="P5" s="10" t="e">
        <f>표1_6[[#This Row],[O_ARR]]+표1_6[[#This Row],[서비스시간]]</f>
        <v>#VALUE!</v>
      </c>
      <c r="Q5" s="10" t="str">
        <f>_xlfn.CONCAT(표1_6[[#This Row],[노선ID]],"_",표1_6[[#This Row],[BMS_BUS_ST]])</f>
        <v>165000001_168000594</v>
      </c>
      <c r="R5" s="8">
        <v>41</v>
      </c>
      <c r="S5" s="8" t="str">
        <f>IF(표1_6[[#This Row],[정류소순번]]=1,0,_xlfn.CONCAT(B5,"_",I4,"_",I5))</f>
        <v>165000001_161000611_168000594</v>
      </c>
      <c r="T5" s="8" t="str">
        <f>IF(표1_6[[#This Row],[정류소순번]]=1,0,_xlfn.CONCAT(I4,"_",I5))</f>
        <v>161000611_168000594</v>
      </c>
      <c r="U5" s="8" t="e">
        <v>#N/A</v>
      </c>
      <c r="V5"/>
    </row>
    <row r="6" spans="1:22">
      <c r="A6" s="8" t="s">
        <v>686</v>
      </c>
      <c r="B6" s="6">
        <v>165000247</v>
      </c>
      <c r="C6" s="7" t="s">
        <v>3</v>
      </c>
      <c r="D6" s="6">
        <v>113</v>
      </c>
      <c r="E6" s="7" t="s">
        <v>634</v>
      </c>
      <c r="F6" s="8">
        <v>43058</v>
      </c>
      <c r="G6" s="4" t="s">
        <v>636</v>
      </c>
      <c r="H6" s="9">
        <v>837</v>
      </c>
      <c r="I6" s="9">
        <v>169000058</v>
      </c>
      <c r="J6" s="10">
        <f>_xlfn.IFNA(IF(표1_6[[#This Row],[정류소순번]]=1,0,표1_6[[#This Row],[RUN_DT]]/(24*60*60)),표1_6[[#This Row],[정류소 이동시간]])</f>
        <v>1.3888888888888889E-3</v>
      </c>
      <c r="K6" s="10">
        <f>표1_6[[#This Row],[SRV_DT]]/(24*60*60)</f>
        <v>1.1574074074074073E-5</v>
      </c>
      <c r="L6" s="10">
        <v>1.3888888888888889E-3</v>
      </c>
      <c r="M6" s="10" t="e">
        <f>TEXT(표1_6[[#This Row],[O_ARR]],"hh:mm:ss")</f>
        <v>#VALUE!</v>
      </c>
      <c r="N6" s="10" t="e">
        <f>TEXT(표1_6[[#This Row],[O_DEP]],"hh:mm:ss")</f>
        <v>#VALUE!</v>
      </c>
      <c r="O6" s="10" t="e">
        <f>IF(표1_6[[#This Row],[정류소순번]]=1,표1_6[[#This Row],[운행시간]],표1_6[[#This Row],[정류소 이동시간]]+P5)</f>
        <v>#VALUE!</v>
      </c>
      <c r="P6" s="10" t="e">
        <f>표1_6[[#This Row],[O_ARR]]+표1_6[[#This Row],[서비스시간]]</f>
        <v>#VALUE!</v>
      </c>
      <c r="Q6" s="10" t="str">
        <f>_xlfn.CONCAT(표1_6[[#This Row],[노선ID]],"_",표1_6[[#This Row],[BMS_BUS_ST]])</f>
        <v>165000247_169000058</v>
      </c>
      <c r="R6" s="8">
        <v>1</v>
      </c>
      <c r="S6" s="8" t="str">
        <f>IF(표1_6[[#This Row],[정류소순번]]=1,0,_xlfn.CONCAT(B6,"_",I5,"_",I6))</f>
        <v>165000247_168000594_169000058</v>
      </c>
      <c r="T6" s="8" t="str">
        <f>IF(표1_6[[#This Row],[정류소순번]]=1,0,_xlfn.CONCAT(I5,"_",I6))</f>
        <v>168000594_169000058</v>
      </c>
      <c r="U6" s="8" t="e">
        <v>#N/A</v>
      </c>
      <c r="V6"/>
    </row>
    <row r="7" spans="1:22">
      <c r="A7" s="8" t="s">
        <v>200</v>
      </c>
      <c r="B7" s="6">
        <v>165000013</v>
      </c>
      <c r="C7" s="7" t="s">
        <v>199</v>
      </c>
      <c r="D7" s="6">
        <v>119</v>
      </c>
      <c r="E7" s="7" t="s">
        <v>158</v>
      </c>
      <c r="F7" s="8">
        <v>35144</v>
      </c>
      <c r="G7" s="4" t="s">
        <v>159</v>
      </c>
      <c r="H7" s="9">
        <v>5204</v>
      </c>
      <c r="I7" s="9">
        <v>161000144</v>
      </c>
      <c r="J7" s="10">
        <f>_xlfn.IFNA(IF(표1_6[[#This Row],[정류소순번]]=1,0,표1_6[[#This Row],[RUN_DT]]/(24*60*60)),표1_6[[#This Row],[정류소 이동시간]])</f>
        <v>1.3888888888888889E-3</v>
      </c>
      <c r="K7" s="10">
        <f>표1_6[[#This Row],[SRV_DT]]/(24*60*60)</f>
        <v>1.1574074074074073E-5</v>
      </c>
      <c r="L7" s="10">
        <v>1.3888888888888889E-3</v>
      </c>
      <c r="M7" s="10" t="e">
        <f>TEXT(표1_6[[#This Row],[O_ARR]],"hh:mm:ss")</f>
        <v>#VALUE!</v>
      </c>
      <c r="N7" s="10" t="e">
        <f>TEXT(표1_6[[#This Row],[O_DEP]],"hh:mm:ss")</f>
        <v>#VALUE!</v>
      </c>
      <c r="O7" s="10" t="e">
        <f>IF(표1_6[[#This Row],[정류소순번]]=1,표1_6[[#This Row],[운행시간]],표1_6[[#This Row],[정류소 이동시간]]+P6)</f>
        <v>#VALUE!</v>
      </c>
      <c r="P7" s="10" t="e">
        <f>표1_6[[#This Row],[O_ARR]]+표1_6[[#This Row],[서비스시간]]</f>
        <v>#VALUE!</v>
      </c>
      <c r="Q7" s="10" t="str">
        <f>_xlfn.CONCAT(표1_6[[#This Row],[노선ID]],"_",표1_6[[#This Row],[BMS_BUS_ST]])</f>
        <v>165000013_161000144</v>
      </c>
      <c r="R7" s="8">
        <v>1</v>
      </c>
      <c r="S7" s="8" t="str">
        <f>IF(표1_6[[#This Row],[정류소순번]]=1,0,_xlfn.CONCAT(B7,"_",I6,"_",I7))</f>
        <v>165000013_169000058_161000144</v>
      </c>
      <c r="T7" s="8" t="str">
        <f>IF(표1_6[[#This Row],[정류소순번]]=1,0,_xlfn.CONCAT(I6,"_",I7))</f>
        <v>169000058_161000144</v>
      </c>
      <c r="U7" s="8" t="e">
        <v>#N/A</v>
      </c>
      <c r="V7"/>
    </row>
    <row r="8" spans="1:22">
      <c r="A8" s="8" t="s">
        <v>690</v>
      </c>
      <c r="B8" s="6">
        <v>165000251</v>
      </c>
      <c r="C8" s="7" t="s">
        <v>4</v>
      </c>
      <c r="D8" s="6">
        <v>34</v>
      </c>
      <c r="E8" s="7" t="s">
        <v>634</v>
      </c>
      <c r="F8" s="8">
        <v>43096</v>
      </c>
      <c r="G8" s="4" t="s">
        <v>635</v>
      </c>
      <c r="H8" s="9">
        <v>4349</v>
      </c>
      <c r="I8" s="9">
        <v>169000096</v>
      </c>
      <c r="J8" s="10">
        <f>_xlfn.IFNA(IF(표1_6[[#This Row],[정류소순번]]=1,0,표1_6[[#This Row],[RUN_DT]]/(24*60*60)),표1_6[[#This Row],[정류소 이동시간]])</f>
        <v>2.199074074074074E-4</v>
      </c>
      <c r="K8" s="10">
        <f>표1_6[[#This Row],[SRV_DT]]/(24*60*60)</f>
        <v>1.1574074074074073E-5</v>
      </c>
      <c r="L8" s="10">
        <v>2.199074074074074E-4</v>
      </c>
      <c r="M8" s="10" t="e">
        <f>TEXT(표1_6[[#This Row],[O_ARR]],"hh:mm:ss")</f>
        <v>#VALUE!</v>
      </c>
      <c r="N8" s="10" t="e">
        <f>TEXT(표1_6[[#This Row],[O_DEP]],"hh:mm:ss")</f>
        <v>#VALUE!</v>
      </c>
      <c r="O8" s="10" t="e">
        <f>IF(표1_6[[#This Row],[정류소순번]]=1,표1_6[[#This Row],[운행시간]],표1_6[[#This Row],[정류소 이동시간]]+P7)</f>
        <v>#VALUE!</v>
      </c>
      <c r="P8" s="10" t="e">
        <f>표1_6[[#This Row],[O_ARR]]+표1_6[[#This Row],[서비스시간]]</f>
        <v>#VALUE!</v>
      </c>
      <c r="Q8" s="10" t="str">
        <f>_xlfn.CONCAT(표1_6[[#This Row],[노선ID]],"_",표1_6[[#This Row],[BMS_BUS_ST]])</f>
        <v>165000251_169000096</v>
      </c>
      <c r="R8" s="8">
        <v>1</v>
      </c>
      <c r="S8" s="8" t="str">
        <f>IF(표1_6[[#This Row],[정류소순번]]=1,0,_xlfn.CONCAT(B8,"_",I7,"_",I8))</f>
        <v>165000251_161000144_169000096</v>
      </c>
      <c r="T8" s="8" t="str">
        <f>IF(표1_6[[#This Row],[정류소순번]]=1,0,_xlfn.CONCAT(I7,"_",I8))</f>
        <v>161000144_169000096</v>
      </c>
      <c r="U8" s="8" t="e">
        <v>#N/A</v>
      </c>
      <c r="V8"/>
    </row>
    <row r="9" spans="1:22">
      <c r="A9" s="8" t="s">
        <v>596</v>
      </c>
      <c r="B9" s="6">
        <v>165000145</v>
      </c>
      <c r="C9" s="7" t="s">
        <v>595</v>
      </c>
      <c r="D9" s="6">
        <v>37</v>
      </c>
      <c r="E9" s="7" t="s">
        <v>225</v>
      </c>
      <c r="F9" s="8">
        <v>42102</v>
      </c>
      <c r="G9" s="4" t="s">
        <v>226</v>
      </c>
      <c r="H9" s="9">
        <v>4355</v>
      </c>
      <c r="I9" s="9">
        <v>168000102</v>
      </c>
      <c r="J9" s="10">
        <f>_xlfn.IFNA(IF(표1_6[[#This Row],[정류소순번]]=1,0,표1_6[[#This Row],[RUN_DT]]/(24*60*60)),표1_6[[#This Row],[정류소 이동시간]])</f>
        <v>1.3888888888888889E-3</v>
      </c>
      <c r="K9" s="10">
        <f>표1_6[[#This Row],[SRV_DT]]/(24*60*60)</f>
        <v>1.1574074074074073E-5</v>
      </c>
      <c r="L9" s="10">
        <v>1.3888888888888889E-3</v>
      </c>
      <c r="M9" s="10" t="e">
        <f>TEXT(표1_6[[#This Row],[O_ARR]],"hh:mm:ss")</f>
        <v>#VALUE!</v>
      </c>
      <c r="N9" s="10" t="e">
        <f>TEXT(표1_6[[#This Row],[O_DEP]],"hh:mm:ss")</f>
        <v>#VALUE!</v>
      </c>
      <c r="O9" s="10" t="e">
        <f>IF(표1_6[[#This Row],[정류소순번]]=1,표1_6[[#This Row],[운행시간]],표1_6[[#This Row],[정류소 이동시간]]+P8)</f>
        <v>#VALUE!</v>
      </c>
      <c r="P9" s="10" t="e">
        <f>표1_6[[#This Row],[O_ARR]]+표1_6[[#This Row],[서비스시간]]</f>
        <v>#VALUE!</v>
      </c>
      <c r="Q9" s="10" t="str">
        <f>_xlfn.CONCAT(표1_6[[#This Row],[노선ID]],"_",표1_6[[#This Row],[BMS_BUS_ST]])</f>
        <v>165000145_168000102</v>
      </c>
      <c r="R9" s="8">
        <v>1</v>
      </c>
      <c r="S9" s="8" t="str">
        <f>IF(표1_6[[#This Row],[정류소순번]]=1,0,_xlfn.CONCAT(B9,"_",I8,"_",I9))</f>
        <v>165000145_169000096_168000102</v>
      </c>
      <c r="T9" s="8" t="str">
        <f>IF(표1_6[[#This Row],[정류소순번]]=1,0,_xlfn.CONCAT(I8,"_",I9))</f>
        <v>169000096_168000102</v>
      </c>
      <c r="U9" s="8" t="e">
        <v>#N/A</v>
      </c>
      <c r="V9"/>
    </row>
    <row r="10" spans="1:22">
      <c r="A10" s="8" t="s">
        <v>362</v>
      </c>
      <c r="B10" s="6">
        <v>165000056</v>
      </c>
      <c r="C10" s="7" t="s">
        <v>361</v>
      </c>
      <c r="D10" s="6">
        <v>171</v>
      </c>
      <c r="E10" s="7" t="s">
        <v>168</v>
      </c>
      <c r="F10" s="8">
        <v>38037</v>
      </c>
      <c r="G10" s="4" t="s">
        <v>169</v>
      </c>
      <c r="H10" s="9">
        <v>6006</v>
      </c>
      <c r="I10" s="9">
        <v>164000037</v>
      </c>
      <c r="J10" s="10">
        <f>_xlfn.IFNA(IF(표1_6[[#This Row],[정류소순번]]=1,0,표1_6[[#This Row],[RUN_DT]]/(24*60*60)),표1_6[[#This Row],[정류소 이동시간]])</f>
        <v>1.3888888888888889E-3</v>
      </c>
      <c r="K10" s="10">
        <f>표1_6[[#This Row],[SRV_DT]]/(24*60*60)</f>
        <v>1.1574074074074073E-5</v>
      </c>
      <c r="L10" s="10">
        <v>1.3888888888888889E-3</v>
      </c>
      <c r="M10" s="10" t="e">
        <f>TEXT(표1_6[[#This Row],[O_ARR]],"hh:mm:ss")</f>
        <v>#VALUE!</v>
      </c>
      <c r="N10" s="10" t="e">
        <f>TEXT(표1_6[[#This Row],[O_DEP]],"hh:mm:ss")</f>
        <v>#VALUE!</v>
      </c>
      <c r="O10" s="10" t="e">
        <f>IF(표1_6[[#This Row],[정류소순번]]=1,표1_6[[#This Row],[운행시간]],표1_6[[#This Row],[정류소 이동시간]]+P9)</f>
        <v>#VALUE!</v>
      </c>
      <c r="P10" s="10" t="e">
        <f>표1_6[[#This Row],[O_ARR]]+표1_6[[#This Row],[서비스시간]]</f>
        <v>#VALUE!</v>
      </c>
      <c r="Q10" s="10" t="str">
        <f>_xlfn.CONCAT(표1_6[[#This Row],[노선ID]],"_",표1_6[[#This Row],[BMS_BUS_ST]])</f>
        <v>165000056_164000037</v>
      </c>
      <c r="R10" s="8">
        <v>1</v>
      </c>
      <c r="S10" s="8" t="str">
        <f>IF(표1_6[[#This Row],[정류소순번]]=1,0,_xlfn.CONCAT(B10,"_",I9,"_",I10))</f>
        <v>165000056_168000102_164000037</v>
      </c>
      <c r="T10" s="8" t="str">
        <f>IF(표1_6[[#This Row],[정류소순번]]=1,0,_xlfn.CONCAT(I9,"_",I10))</f>
        <v>168000102_164000037</v>
      </c>
      <c r="U10" s="8" t="e">
        <v>#N/A</v>
      </c>
      <c r="V10"/>
    </row>
    <row r="11" spans="1:22">
      <c r="A11" s="8" t="s">
        <v>666</v>
      </c>
      <c r="B11" s="6">
        <v>165000216</v>
      </c>
      <c r="C11" s="7" t="s">
        <v>5</v>
      </c>
      <c r="D11" s="6">
        <v>151</v>
      </c>
      <c r="E11" s="7" t="s">
        <v>363</v>
      </c>
      <c r="F11" s="8">
        <v>40020</v>
      </c>
      <c r="G11" s="4" t="s">
        <v>364</v>
      </c>
      <c r="H11" s="9">
        <v>2502</v>
      </c>
      <c r="I11" s="9">
        <v>166000020</v>
      </c>
      <c r="J11" s="10">
        <f>_xlfn.IFNA(IF(표1_6[[#This Row],[정류소순번]]=1,0,표1_6[[#This Row],[RUN_DT]]/(24*60*60)),표1_6[[#This Row],[정류소 이동시간]])</f>
        <v>1.3888888888888889E-3</v>
      </c>
      <c r="K11" s="10">
        <f>표1_6[[#This Row],[SRV_DT]]/(24*60*60)</f>
        <v>2.3181060207175927E-4</v>
      </c>
      <c r="L11" s="10">
        <v>1.3888888888888889E-3</v>
      </c>
      <c r="M11" s="10" t="e">
        <f>TEXT(표1_6[[#This Row],[O_ARR]],"hh:mm:ss")</f>
        <v>#VALUE!</v>
      </c>
      <c r="N11" s="10" t="e">
        <f>TEXT(표1_6[[#This Row],[O_DEP]],"hh:mm:ss")</f>
        <v>#VALUE!</v>
      </c>
      <c r="O11" s="10" t="e">
        <f>IF(표1_6[[#This Row],[정류소순번]]=1,표1_6[[#This Row],[운행시간]],표1_6[[#This Row],[정류소 이동시간]]+P10)</f>
        <v>#VALUE!</v>
      </c>
      <c r="P11" s="10" t="e">
        <f>표1_6[[#This Row],[O_ARR]]+표1_6[[#This Row],[서비스시간]]</f>
        <v>#VALUE!</v>
      </c>
      <c r="Q11" s="10" t="str">
        <f>_xlfn.CONCAT(표1_6[[#This Row],[노선ID]],"_",표1_6[[#This Row],[BMS_BUS_ST]])</f>
        <v>165000216_166000020</v>
      </c>
      <c r="R11" s="8">
        <v>20.028436019000001</v>
      </c>
      <c r="S11" s="8" t="str">
        <f>IF(표1_6[[#This Row],[정류소순번]]=1,0,_xlfn.CONCAT(B11,"_",I10,"_",I11))</f>
        <v>165000216_164000037_166000020</v>
      </c>
      <c r="T11" s="8" t="str">
        <f>IF(표1_6[[#This Row],[정류소순번]]=1,0,_xlfn.CONCAT(I10,"_",I11))</f>
        <v>164000037_166000020</v>
      </c>
      <c r="U11" s="8" t="e">
        <v>#N/A</v>
      </c>
      <c r="V11"/>
    </row>
    <row r="12" spans="1:22">
      <c r="A12" s="8" t="s">
        <v>844</v>
      </c>
      <c r="B12" s="6">
        <v>165000477</v>
      </c>
      <c r="C12" s="7" t="s">
        <v>6</v>
      </c>
      <c r="D12" s="6">
        <v>42</v>
      </c>
      <c r="E12" s="7" t="s">
        <v>634</v>
      </c>
      <c r="F12" s="8">
        <v>43058</v>
      </c>
      <c r="G12" s="3" t="s">
        <v>636</v>
      </c>
      <c r="H12" s="9">
        <v>837</v>
      </c>
      <c r="I12" s="9">
        <v>169000058</v>
      </c>
      <c r="J12" s="10">
        <f>_xlfn.IFNA(IF(표1_6[[#This Row],[정류소순번]]=1,0,표1_6[[#This Row],[RUN_DT]]/(24*60*60)),표1_6[[#This Row],[정류소 이동시간]])</f>
        <v>3.4722222222222222E-5</v>
      </c>
      <c r="K12" s="10">
        <f>표1_6[[#This Row],[SRV_DT]]/(24*60*60)</f>
        <v>1.1574074074074073E-5</v>
      </c>
      <c r="L12" s="10">
        <v>3.4722222222222222E-5</v>
      </c>
      <c r="M12" s="10" t="e">
        <f>TEXT(표1_6[[#This Row],[O_ARR]],"hh:mm:ss")</f>
        <v>#VALUE!</v>
      </c>
      <c r="N12" s="10" t="e">
        <f>TEXT(표1_6[[#This Row],[O_DEP]],"hh:mm:ss")</f>
        <v>#VALUE!</v>
      </c>
      <c r="O12" s="10" t="e">
        <f>IF(표1_6[[#This Row],[정류소순번]]=1,표1_6[[#This Row],[운행시간]],표1_6[[#This Row],[정류소 이동시간]]+P11)</f>
        <v>#VALUE!</v>
      </c>
      <c r="P12" s="10" t="e">
        <f>표1_6[[#This Row],[O_ARR]]+표1_6[[#This Row],[서비스시간]]</f>
        <v>#VALUE!</v>
      </c>
      <c r="Q12" s="10" t="str">
        <f>_xlfn.CONCAT(표1_6[[#This Row],[노선ID]],"_",표1_6[[#This Row],[BMS_BUS_ST]])</f>
        <v>165000477_169000058</v>
      </c>
      <c r="R12" s="8">
        <v>1</v>
      </c>
      <c r="S12" s="8" t="str">
        <f>IF(표1_6[[#This Row],[정류소순번]]=1,0,_xlfn.CONCAT(B12,"_",I11,"_",I12))</f>
        <v>165000477_166000020_169000058</v>
      </c>
      <c r="T12" s="8" t="str">
        <f>IF(표1_6[[#This Row],[정류소순번]]=1,0,_xlfn.CONCAT(I11,"_",I12))</f>
        <v>166000020_169000058</v>
      </c>
      <c r="U12" s="8" t="e">
        <v>#N/A</v>
      </c>
      <c r="V12"/>
    </row>
    <row r="13" spans="1:22">
      <c r="A13" s="8" t="s">
        <v>207</v>
      </c>
      <c r="B13" s="6">
        <v>165000014</v>
      </c>
      <c r="C13" s="7" t="s">
        <v>206</v>
      </c>
      <c r="D13" s="6">
        <v>138</v>
      </c>
      <c r="E13" s="7" t="s">
        <v>212</v>
      </c>
      <c r="F13" s="8">
        <v>42522</v>
      </c>
      <c r="G13" s="4" t="s">
        <v>213</v>
      </c>
      <c r="H13" s="9">
        <v>5941</v>
      </c>
      <c r="I13" s="9">
        <v>168000522</v>
      </c>
      <c r="J13" s="10">
        <f>_xlfn.IFNA(IF(표1_6[[#This Row],[정류소순번]]=1,0,표1_6[[#This Row],[RUN_DT]]/(24*60*60)),표1_6[[#This Row],[정류소 이동시간]])</f>
        <v>1.3888888888888889E-3</v>
      </c>
      <c r="K13" s="10">
        <f>표1_6[[#This Row],[SRV_DT]]/(24*60*60)</f>
        <v>1.8327932098767361E-2</v>
      </c>
      <c r="L13" s="10">
        <v>1.3888888888888889E-3</v>
      </c>
      <c r="M13" s="10" t="e">
        <f>TEXT(표1_6[[#This Row],[O_ARR]],"hh:mm:ss")</f>
        <v>#VALUE!</v>
      </c>
      <c r="N13" s="10" t="e">
        <f>TEXT(표1_6[[#This Row],[O_DEP]],"hh:mm:ss")</f>
        <v>#VALUE!</v>
      </c>
      <c r="O13" s="10" t="e">
        <f>IF(표1_6[[#This Row],[정류소순번]]=1,표1_6[[#This Row],[운행시간]],표1_6[[#This Row],[정류소 이동시간]]+P12)</f>
        <v>#VALUE!</v>
      </c>
      <c r="P13" s="10" t="e">
        <f>표1_6[[#This Row],[O_ARR]]+표1_6[[#This Row],[서비스시간]]</f>
        <v>#VALUE!</v>
      </c>
      <c r="Q13" s="10" t="str">
        <f>_xlfn.CONCAT(표1_6[[#This Row],[노선ID]],"_",표1_6[[#This Row],[BMS_BUS_ST]])</f>
        <v>165000014_168000522</v>
      </c>
      <c r="R13" s="8">
        <v>1583.5333333335</v>
      </c>
      <c r="S13" s="8" t="str">
        <f>IF(표1_6[[#This Row],[정류소순번]]=1,0,_xlfn.CONCAT(B13,"_",I12,"_",I13))</f>
        <v>165000014_169000058_168000522</v>
      </c>
      <c r="T13" s="8" t="str">
        <f>IF(표1_6[[#This Row],[정류소순번]]=1,0,_xlfn.CONCAT(I12,"_",I13))</f>
        <v>169000058_168000522</v>
      </c>
      <c r="U13" s="8" t="e">
        <v>#N/A</v>
      </c>
      <c r="V13"/>
    </row>
    <row r="14" spans="1:22">
      <c r="A14" s="8" t="s">
        <v>692</v>
      </c>
      <c r="B14" s="6">
        <v>165000252</v>
      </c>
      <c r="C14" s="7" t="s">
        <v>7</v>
      </c>
      <c r="D14" s="6">
        <v>22</v>
      </c>
      <c r="E14" s="7" t="s">
        <v>634</v>
      </c>
      <c r="F14" s="8">
        <v>43057</v>
      </c>
      <c r="G14" s="4" t="s">
        <v>691</v>
      </c>
      <c r="H14" s="9">
        <v>3664</v>
      </c>
      <c r="I14" s="9">
        <v>169000057</v>
      </c>
      <c r="J14" s="10">
        <f>_xlfn.IFNA(IF(표1_6[[#This Row],[정류소순번]]=1,0,표1_6[[#This Row],[RUN_DT]]/(24*60*60)),표1_6[[#This Row],[정류소 이동시간]])</f>
        <v>1.3888888888888889E-3</v>
      </c>
      <c r="K14" s="10">
        <f>표1_6[[#This Row],[SRV_DT]]/(24*60*60)</f>
        <v>1.1574074074074073E-5</v>
      </c>
      <c r="L14" s="10">
        <v>1.3888888888888889E-3</v>
      </c>
      <c r="M14" s="10" t="e">
        <f>TEXT(표1_6[[#This Row],[O_ARR]],"hh:mm:ss")</f>
        <v>#VALUE!</v>
      </c>
      <c r="N14" s="10" t="e">
        <f>TEXT(표1_6[[#This Row],[O_DEP]],"hh:mm:ss")</f>
        <v>#VALUE!</v>
      </c>
      <c r="O14" s="10" t="e">
        <f>IF(표1_6[[#This Row],[정류소순번]]=1,표1_6[[#This Row],[운행시간]],표1_6[[#This Row],[정류소 이동시간]]+P13)</f>
        <v>#VALUE!</v>
      </c>
      <c r="P14" s="10" t="e">
        <f>표1_6[[#This Row],[O_ARR]]+표1_6[[#This Row],[서비스시간]]</f>
        <v>#VALUE!</v>
      </c>
      <c r="Q14" s="10" t="str">
        <f>_xlfn.CONCAT(표1_6[[#This Row],[노선ID]],"_",표1_6[[#This Row],[BMS_BUS_ST]])</f>
        <v>165000252_169000057</v>
      </c>
      <c r="R14" s="8">
        <v>1</v>
      </c>
      <c r="S14" s="8" t="str">
        <f>IF(표1_6[[#This Row],[정류소순번]]=1,0,_xlfn.CONCAT(B14,"_",I13,"_",I14))</f>
        <v>165000252_168000522_169000057</v>
      </c>
      <c r="T14" s="8" t="str">
        <f>IF(표1_6[[#This Row],[정류소순번]]=1,0,_xlfn.CONCAT(I13,"_",I14))</f>
        <v>168000522_169000057</v>
      </c>
      <c r="U14" s="8" t="e">
        <v>#N/A</v>
      </c>
      <c r="V14"/>
    </row>
    <row r="15" spans="1:22">
      <c r="A15" s="8" t="s">
        <v>598</v>
      </c>
      <c r="B15" s="6">
        <v>165000146</v>
      </c>
      <c r="C15" s="7" t="s">
        <v>597</v>
      </c>
      <c r="D15" s="6">
        <v>62</v>
      </c>
      <c r="E15" s="7" t="s">
        <v>351</v>
      </c>
      <c r="F15" s="8">
        <v>89069</v>
      </c>
      <c r="G15" s="4" t="s">
        <v>599</v>
      </c>
      <c r="H15" s="9">
        <v>2034</v>
      </c>
      <c r="I15" s="9">
        <v>168001069</v>
      </c>
      <c r="J15" s="10">
        <f>_xlfn.IFNA(IF(표1_6[[#This Row],[정류소순번]]=1,0,표1_6[[#This Row],[RUN_DT]]/(24*60*60)),표1_6[[#This Row],[정류소 이동시간]])</f>
        <v>1.3888888888888889E-3</v>
      </c>
      <c r="K15" s="10">
        <f>표1_6[[#This Row],[SRV_DT]]/(24*60*60)</f>
        <v>1.1574074074074073E-5</v>
      </c>
      <c r="L15" s="10">
        <v>1.3888888888888889E-3</v>
      </c>
      <c r="M15" s="10" t="e">
        <f>TEXT(표1_6[[#This Row],[O_ARR]],"hh:mm:ss")</f>
        <v>#VALUE!</v>
      </c>
      <c r="N15" s="10" t="e">
        <f>TEXT(표1_6[[#This Row],[O_DEP]],"hh:mm:ss")</f>
        <v>#VALUE!</v>
      </c>
      <c r="O15" s="10" t="e">
        <f>IF(표1_6[[#This Row],[정류소순번]]=1,표1_6[[#This Row],[운행시간]],표1_6[[#This Row],[정류소 이동시간]]+P14)</f>
        <v>#VALUE!</v>
      </c>
      <c r="P15" s="10" t="e">
        <f>표1_6[[#This Row],[O_ARR]]+표1_6[[#This Row],[서비스시간]]</f>
        <v>#VALUE!</v>
      </c>
      <c r="Q15" s="10" t="str">
        <f>_xlfn.CONCAT(표1_6[[#This Row],[노선ID]],"_",표1_6[[#This Row],[BMS_BUS_ST]])</f>
        <v>165000146_168001069</v>
      </c>
      <c r="R15" s="8">
        <v>1</v>
      </c>
      <c r="S15" s="8" t="str">
        <f>IF(표1_6[[#This Row],[정류소순번]]=1,0,_xlfn.CONCAT(B15,"_",I14,"_",I15))</f>
        <v>165000146_169000057_168001069</v>
      </c>
      <c r="T15" s="8" t="str">
        <f>IF(표1_6[[#This Row],[정류소순번]]=1,0,_xlfn.CONCAT(I14,"_",I15))</f>
        <v>169000057_168001069</v>
      </c>
      <c r="U15" s="8" t="e">
        <v>#N/A</v>
      </c>
      <c r="V15"/>
    </row>
    <row r="16" spans="1:22">
      <c r="A16" s="8" t="s">
        <v>601</v>
      </c>
      <c r="B16" s="6">
        <v>165000147</v>
      </c>
      <c r="C16" s="7" t="s">
        <v>600</v>
      </c>
      <c r="D16" s="6">
        <v>49</v>
      </c>
      <c r="E16" s="7" t="s">
        <v>343</v>
      </c>
      <c r="F16" s="8">
        <v>42584</v>
      </c>
      <c r="G16" s="4" t="s">
        <v>344</v>
      </c>
      <c r="H16" s="9">
        <v>1020</v>
      </c>
      <c r="I16" s="9">
        <v>168000584</v>
      </c>
      <c r="J16" s="10">
        <f>_xlfn.IFNA(IF(표1_6[[#This Row],[정류소순번]]=1,0,표1_6[[#This Row],[RUN_DT]]/(24*60*60)),표1_6[[#This Row],[정류소 이동시간]])</f>
        <v>1.3888888888888889E-3</v>
      </c>
      <c r="K16" s="10">
        <f>표1_6[[#This Row],[SRV_DT]]/(24*60*60)</f>
        <v>1.1574074074074073E-5</v>
      </c>
      <c r="L16" s="10">
        <v>1.3888888888888889E-3</v>
      </c>
      <c r="M16" s="10" t="e">
        <f>TEXT(표1_6[[#This Row],[O_ARR]],"hh:mm:ss")</f>
        <v>#VALUE!</v>
      </c>
      <c r="N16" s="10" t="e">
        <f>TEXT(표1_6[[#This Row],[O_DEP]],"hh:mm:ss")</f>
        <v>#VALUE!</v>
      </c>
      <c r="O16" s="10" t="e">
        <f>IF(표1_6[[#This Row],[정류소순번]]=1,표1_6[[#This Row],[운행시간]],표1_6[[#This Row],[정류소 이동시간]]+P15)</f>
        <v>#VALUE!</v>
      </c>
      <c r="P16" s="10" t="e">
        <f>표1_6[[#This Row],[O_ARR]]+표1_6[[#This Row],[서비스시간]]</f>
        <v>#VALUE!</v>
      </c>
      <c r="Q16" s="10" t="str">
        <f>_xlfn.CONCAT(표1_6[[#This Row],[노선ID]],"_",표1_6[[#This Row],[BMS_BUS_ST]])</f>
        <v>165000147_168000584</v>
      </c>
      <c r="R16" s="8">
        <v>1</v>
      </c>
      <c r="S16" s="8" t="str">
        <f>IF(표1_6[[#This Row],[정류소순번]]=1,0,_xlfn.CONCAT(B16,"_",I15,"_",I16))</f>
        <v>165000147_168001069_168000584</v>
      </c>
      <c r="T16" s="8" t="str">
        <f>IF(표1_6[[#This Row],[정류소순번]]=1,0,_xlfn.CONCAT(I15,"_",I16))</f>
        <v>168001069_168000584</v>
      </c>
      <c r="U16" s="8" t="e">
        <v>#N/A</v>
      </c>
      <c r="V16"/>
    </row>
    <row r="17" spans="1:22">
      <c r="A17" s="8" t="s">
        <v>366</v>
      </c>
      <c r="B17" s="6">
        <v>165000057</v>
      </c>
      <c r="C17" s="7" t="s">
        <v>365</v>
      </c>
      <c r="D17" s="6">
        <v>137</v>
      </c>
      <c r="E17" s="7" t="s">
        <v>363</v>
      </c>
      <c r="F17" s="8">
        <v>40020</v>
      </c>
      <c r="G17" s="4" t="s">
        <v>364</v>
      </c>
      <c r="H17" s="9">
        <v>2502</v>
      </c>
      <c r="I17" s="9">
        <v>166000020</v>
      </c>
      <c r="J17" s="10">
        <f>_xlfn.IFNA(IF(표1_6[[#This Row],[정류소순번]]=1,0,표1_6[[#This Row],[RUN_DT]]/(24*60*60)),표1_6[[#This Row],[정류소 이동시간]])</f>
        <v>1.3888888888888889E-3</v>
      </c>
      <c r="K17" s="10">
        <f>표1_6[[#This Row],[SRV_DT]]/(24*60*60)</f>
        <v>1.1574074074074073E-5</v>
      </c>
      <c r="L17" s="10">
        <v>1.3888888888888889E-3</v>
      </c>
      <c r="M17" s="10" t="e">
        <f>TEXT(표1_6[[#This Row],[O_ARR]],"hh:mm:ss")</f>
        <v>#VALUE!</v>
      </c>
      <c r="N17" s="10" t="e">
        <f>TEXT(표1_6[[#This Row],[O_DEP]],"hh:mm:ss")</f>
        <v>#VALUE!</v>
      </c>
      <c r="O17" s="10" t="e">
        <f>IF(표1_6[[#This Row],[정류소순번]]=1,표1_6[[#This Row],[운행시간]],표1_6[[#This Row],[정류소 이동시간]]+P16)</f>
        <v>#VALUE!</v>
      </c>
      <c r="P17" s="10" t="e">
        <f>표1_6[[#This Row],[O_ARR]]+표1_6[[#This Row],[서비스시간]]</f>
        <v>#VALUE!</v>
      </c>
      <c r="Q17" s="10" t="str">
        <f>_xlfn.CONCAT(표1_6[[#This Row],[노선ID]],"_",표1_6[[#This Row],[BMS_BUS_ST]])</f>
        <v>165000057_166000020</v>
      </c>
      <c r="R17" s="8">
        <v>1</v>
      </c>
      <c r="S17" s="8" t="str">
        <f>IF(표1_6[[#This Row],[정류소순번]]=1,0,_xlfn.CONCAT(B17,"_",I16,"_",I17))</f>
        <v>165000057_168000584_166000020</v>
      </c>
      <c r="T17" s="8" t="str">
        <f>IF(표1_6[[#This Row],[정류소순번]]=1,0,_xlfn.CONCAT(I16,"_",I17))</f>
        <v>168000584_166000020</v>
      </c>
      <c r="U17" s="8" t="e">
        <v>#N/A</v>
      </c>
      <c r="V17"/>
    </row>
    <row r="18" spans="1:22">
      <c r="A18" s="8" t="s">
        <v>644</v>
      </c>
      <c r="B18" s="6">
        <v>165000180</v>
      </c>
      <c r="C18" s="7" t="s">
        <v>8</v>
      </c>
      <c r="D18" s="6">
        <v>91</v>
      </c>
      <c r="E18" s="7" t="s">
        <v>166</v>
      </c>
      <c r="F18" s="8">
        <v>38337</v>
      </c>
      <c r="G18" s="4" t="s">
        <v>167</v>
      </c>
      <c r="H18" s="9">
        <v>547</v>
      </c>
      <c r="I18" s="9">
        <v>164000337</v>
      </c>
      <c r="J18" s="10">
        <f>_xlfn.IFNA(IF(표1_6[[#This Row],[정류소순번]]=1,0,표1_6[[#This Row],[RUN_DT]]/(24*60*60)),표1_6[[#This Row],[정류소 이동시간]])</f>
        <v>1.3888888888888889E-3</v>
      </c>
      <c r="K18" s="10">
        <f>표1_6[[#This Row],[SRV_DT]]/(24*60*60)</f>
        <v>1.1574074074074073E-5</v>
      </c>
      <c r="L18" s="10">
        <v>1.3888888888888889E-3</v>
      </c>
      <c r="M18" s="10" t="e">
        <f>TEXT(표1_6[[#This Row],[O_ARR]],"hh:mm:ss")</f>
        <v>#VALUE!</v>
      </c>
      <c r="N18" s="10" t="e">
        <f>TEXT(표1_6[[#This Row],[O_DEP]],"hh:mm:ss")</f>
        <v>#VALUE!</v>
      </c>
      <c r="O18" s="10" t="e">
        <f>IF(표1_6[[#This Row],[정류소순번]]=1,표1_6[[#This Row],[운행시간]],표1_6[[#This Row],[정류소 이동시간]]+P17)</f>
        <v>#VALUE!</v>
      </c>
      <c r="P18" s="10" t="e">
        <f>표1_6[[#This Row],[O_ARR]]+표1_6[[#This Row],[서비스시간]]</f>
        <v>#VALUE!</v>
      </c>
      <c r="Q18" s="10" t="str">
        <f>_xlfn.CONCAT(표1_6[[#This Row],[노선ID]],"_",표1_6[[#This Row],[BMS_BUS_ST]])</f>
        <v>165000180_164000337</v>
      </c>
      <c r="R18" s="8">
        <v>1</v>
      </c>
      <c r="S18" s="8" t="str">
        <f>IF(표1_6[[#This Row],[정류소순번]]=1,0,_xlfn.CONCAT(B18,"_",I17,"_",I18))</f>
        <v>165000180_166000020_164000337</v>
      </c>
      <c r="T18" s="8" t="str">
        <f>IF(표1_6[[#This Row],[정류소순번]]=1,0,_xlfn.CONCAT(I17,"_",I18))</f>
        <v>166000020_164000337</v>
      </c>
      <c r="U18" s="8" t="e">
        <v>#N/A</v>
      </c>
      <c r="V18"/>
    </row>
    <row r="19" spans="1:22">
      <c r="A19" s="8" t="s">
        <v>856</v>
      </c>
      <c r="B19" s="6">
        <v>166000002</v>
      </c>
      <c r="C19" s="7" t="s">
        <v>9</v>
      </c>
      <c r="D19" s="6">
        <v>46</v>
      </c>
      <c r="E19" s="7" t="s">
        <v>327</v>
      </c>
      <c r="F19" s="8">
        <v>89043</v>
      </c>
      <c r="G19" s="3" t="s">
        <v>328</v>
      </c>
      <c r="H19" s="9">
        <v>2068</v>
      </c>
      <c r="I19" s="9">
        <v>168001043</v>
      </c>
      <c r="J19" s="10">
        <f>_xlfn.IFNA(IF(표1_6[[#This Row],[정류소순번]]=1,0,표1_6[[#This Row],[RUN_DT]]/(24*60*60)),표1_6[[#This Row],[정류소 이동시간]])</f>
        <v>3.4722222222222218E-4</v>
      </c>
      <c r="K19" s="10">
        <f>표1_6[[#This Row],[SRV_DT]]/(24*60*60)</f>
        <v>1.1574074074074073E-5</v>
      </c>
      <c r="L19" s="10">
        <v>3.4722222222222218E-4</v>
      </c>
      <c r="M19" s="10" t="e">
        <f>TEXT(표1_6[[#This Row],[O_ARR]],"hh:mm:ss")</f>
        <v>#VALUE!</v>
      </c>
      <c r="N19" s="10" t="e">
        <f>TEXT(표1_6[[#This Row],[O_DEP]],"hh:mm:ss")</f>
        <v>#VALUE!</v>
      </c>
      <c r="O19" s="10" t="e">
        <f>IF(표1_6[[#This Row],[정류소순번]]=1,표1_6[[#This Row],[운행시간]],표1_6[[#This Row],[정류소 이동시간]]+P18)</f>
        <v>#VALUE!</v>
      </c>
      <c r="P19" s="10" t="e">
        <f>표1_6[[#This Row],[O_ARR]]+표1_6[[#This Row],[서비스시간]]</f>
        <v>#VALUE!</v>
      </c>
      <c r="Q19" s="10" t="str">
        <f>_xlfn.CONCAT(표1_6[[#This Row],[노선ID]],"_",표1_6[[#This Row],[BMS_BUS_ST]])</f>
        <v>166000002_168001043</v>
      </c>
      <c r="R19" s="8">
        <v>1</v>
      </c>
      <c r="S19" s="8" t="str">
        <f>IF(표1_6[[#This Row],[정류소순번]]=1,0,_xlfn.CONCAT(B19,"_",I18,"_",I19))</f>
        <v>166000002_164000337_168001043</v>
      </c>
      <c r="T19" s="8" t="str">
        <f>IF(표1_6[[#This Row],[정류소순번]]=1,0,_xlfn.CONCAT(I18,"_",I19))</f>
        <v>164000337_168001043</v>
      </c>
      <c r="U19" s="8" t="e">
        <v>#N/A</v>
      </c>
      <c r="V19"/>
    </row>
    <row r="20" spans="1:22">
      <c r="A20" s="8" t="s">
        <v>857</v>
      </c>
      <c r="B20" s="6">
        <v>166000004</v>
      </c>
      <c r="C20" s="7" t="s">
        <v>10</v>
      </c>
      <c r="D20" s="6">
        <v>67</v>
      </c>
      <c r="E20" s="7" t="s">
        <v>363</v>
      </c>
      <c r="F20" s="8">
        <v>40020</v>
      </c>
      <c r="G20" s="3" t="s">
        <v>364</v>
      </c>
      <c r="H20" s="9">
        <v>2502</v>
      </c>
      <c r="I20" s="9">
        <v>166000020</v>
      </c>
      <c r="J20" s="10">
        <f>_xlfn.IFNA(IF(표1_6[[#This Row],[정류소순번]]=1,0,표1_6[[#This Row],[RUN_DT]]/(24*60*60)),표1_6[[#This Row],[정류소 이동시간]])</f>
        <v>2.199074074074074E-4</v>
      </c>
      <c r="K20" s="10">
        <f>표1_6[[#This Row],[SRV_DT]]/(24*60*60)</f>
        <v>1.1574074074074073E-5</v>
      </c>
      <c r="L20" s="10">
        <v>2.199074074074074E-4</v>
      </c>
      <c r="M20" s="10" t="e">
        <f>TEXT(표1_6[[#This Row],[O_ARR]],"hh:mm:ss")</f>
        <v>#VALUE!</v>
      </c>
      <c r="N20" s="10" t="e">
        <f>TEXT(표1_6[[#This Row],[O_DEP]],"hh:mm:ss")</f>
        <v>#VALUE!</v>
      </c>
      <c r="O20" s="10" t="e">
        <f>IF(표1_6[[#This Row],[정류소순번]]=1,표1_6[[#This Row],[운행시간]],표1_6[[#This Row],[정류소 이동시간]]+P19)</f>
        <v>#VALUE!</v>
      </c>
      <c r="P20" s="10" t="e">
        <f>표1_6[[#This Row],[O_ARR]]+표1_6[[#This Row],[서비스시간]]</f>
        <v>#VALUE!</v>
      </c>
      <c r="Q20" s="10" t="str">
        <f>_xlfn.CONCAT(표1_6[[#This Row],[노선ID]],"_",표1_6[[#This Row],[BMS_BUS_ST]])</f>
        <v>166000004_166000020</v>
      </c>
      <c r="R20" s="8">
        <v>1</v>
      </c>
      <c r="S20" s="8" t="str">
        <f>IF(표1_6[[#This Row],[정류소순번]]=1,0,_xlfn.CONCAT(B20,"_",I19,"_",I20))</f>
        <v>166000004_168001043_166000020</v>
      </c>
      <c r="T20" s="8" t="str">
        <f>IF(표1_6[[#This Row],[정류소순번]]=1,0,_xlfn.CONCAT(I19,"_",I20))</f>
        <v>168001043_166000020</v>
      </c>
      <c r="U20" s="8" t="e">
        <v>#N/A</v>
      </c>
      <c r="V20"/>
    </row>
    <row r="21" spans="1:22">
      <c r="A21" s="8" t="s">
        <v>858</v>
      </c>
      <c r="B21" s="6">
        <v>166000005</v>
      </c>
      <c r="C21" s="7" t="s">
        <v>11</v>
      </c>
      <c r="D21" s="6">
        <v>86</v>
      </c>
      <c r="E21" s="7" t="s">
        <v>363</v>
      </c>
      <c r="F21" s="8">
        <v>40020</v>
      </c>
      <c r="G21" s="3" t="s">
        <v>364</v>
      </c>
      <c r="H21" s="9">
        <v>2502</v>
      </c>
      <c r="I21" s="9">
        <v>166000020</v>
      </c>
      <c r="J21" s="10">
        <f>_xlfn.IFNA(IF(표1_6[[#This Row],[정류소순번]]=1,0,표1_6[[#This Row],[RUN_DT]]/(24*60*60)),표1_6[[#This Row],[정류소 이동시간]])</f>
        <v>1.3159722222222222E-2</v>
      </c>
      <c r="K21" s="10">
        <f>표1_6[[#This Row],[SRV_DT]]/(24*60*60)</f>
        <v>1.1574074074074073E-5</v>
      </c>
      <c r="L21" s="10">
        <v>2.0833333333333332E-4</v>
      </c>
      <c r="M21" s="10" t="e">
        <f>TEXT(표1_6[[#This Row],[O_ARR]],"hh:mm:ss")</f>
        <v>#VALUE!</v>
      </c>
      <c r="N21" s="10" t="e">
        <f>TEXT(표1_6[[#This Row],[O_DEP]],"hh:mm:ss")</f>
        <v>#VALUE!</v>
      </c>
      <c r="O21" s="10" t="e">
        <f>IF(표1_6[[#This Row],[정류소순번]]=1,표1_6[[#This Row],[운행시간]],표1_6[[#This Row],[정류소 이동시간]]+P20)</f>
        <v>#VALUE!</v>
      </c>
      <c r="P21" s="10" t="e">
        <f>표1_6[[#This Row],[O_ARR]]+표1_6[[#This Row],[서비스시간]]</f>
        <v>#VALUE!</v>
      </c>
      <c r="Q21" s="10" t="str">
        <f>_xlfn.CONCAT(표1_6[[#This Row],[노선ID]],"_",표1_6[[#This Row],[BMS_BUS_ST]])</f>
        <v>166000005_166000020</v>
      </c>
      <c r="R21" s="8">
        <v>1</v>
      </c>
      <c r="S21" s="8" t="str">
        <f>IF(표1_6[[#This Row],[정류소순번]]=1,0,_xlfn.CONCAT(B21,"_",I20,"_",I21))</f>
        <v>166000005_166000020_166000020</v>
      </c>
      <c r="T21" s="8" t="str">
        <f>IF(표1_6[[#This Row],[정류소순번]]=1,0,_xlfn.CONCAT(I20,"_",I21))</f>
        <v>166000020_166000020</v>
      </c>
      <c r="U21" s="8">
        <v>1137</v>
      </c>
      <c r="V21"/>
    </row>
    <row r="22" spans="1:22">
      <c r="A22" s="8" t="s">
        <v>374</v>
      </c>
      <c r="B22" s="6">
        <v>165000058</v>
      </c>
      <c r="C22" s="7" t="s">
        <v>373</v>
      </c>
      <c r="D22" s="6">
        <v>158</v>
      </c>
      <c r="E22" s="7" t="s">
        <v>363</v>
      </c>
      <c r="F22" s="8">
        <v>40020</v>
      </c>
      <c r="G22" s="4" t="s">
        <v>364</v>
      </c>
      <c r="H22" s="9">
        <v>2502</v>
      </c>
      <c r="I22" s="9">
        <v>166000020</v>
      </c>
      <c r="J22" s="10">
        <f>_xlfn.IFNA(IF(표1_6[[#This Row],[정류소순번]]=1,0,표1_6[[#This Row],[RUN_DT]]/(24*60*60)),표1_6[[#This Row],[정류소 이동시간]])</f>
        <v>1.3159722222222222E-2</v>
      </c>
      <c r="K22" s="10">
        <f>표1_6[[#This Row],[SRV_DT]]/(24*60*60)</f>
        <v>2.7601483934027777E-4</v>
      </c>
      <c r="L22" s="10">
        <v>1.3888888888888889E-3</v>
      </c>
      <c r="M22" s="10" t="e">
        <f>TEXT(표1_6[[#This Row],[O_ARR]],"hh:mm:ss")</f>
        <v>#VALUE!</v>
      </c>
      <c r="N22" s="10" t="e">
        <f>TEXT(표1_6[[#This Row],[O_DEP]],"hh:mm:ss")</f>
        <v>#VALUE!</v>
      </c>
      <c r="O22" s="10" t="e">
        <f>IF(표1_6[[#This Row],[정류소순번]]=1,표1_6[[#This Row],[운행시간]],표1_6[[#This Row],[정류소 이동시간]]+P21)</f>
        <v>#VALUE!</v>
      </c>
      <c r="P22" s="10" t="e">
        <f>표1_6[[#This Row],[O_ARR]]+표1_6[[#This Row],[서비스시간]]</f>
        <v>#VALUE!</v>
      </c>
      <c r="Q22" s="10" t="str">
        <f>_xlfn.CONCAT(표1_6[[#This Row],[노선ID]],"_",표1_6[[#This Row],[BMS_BUS_ST]])</f>
        <v>165000058_166000020</v>
      </c>
      <c r="R22" s="8">
        <v>23.847682119000002</v>
      </c>
      <c r="S22" s="8" t="str">
        <f>IF(표1_6[[#This Row],[정류소순번]]=1,0,_xlfn.CONCAT(B22,"_",I21,"_",I22))</f>
        <v>165000058_166000020_166000020</v>
      </c>
      <c r="T22" s="8" t="str">
        <f>IF(표1_6[[#This Row],[정류소순번]]=1,0,_xlfn.CONCAT(I21,"_",I22))</f>
        <v>166000020_166000020</v>
      </c>
      <c r="U22" s="8">
        <v>1137</v>
      </c>
      <c r="V22"/>
    </row>
    <row r="23" spans="1:22">
      <c r="A23" s="8" t="s">
        <v>771</v>
      </c>
      <c r="B23" s="6">
        <v>165000412</v>
      </c>
      <c r="C23" s="7" t="s">
        <v>770</v>
      </c>
      <c r="D23" s="6">
        <v>27</v>
      </c>
      <c r="E23" s="7" t="s">
        <v>385</v>
      </c>
      <c r="F23" s="8">
        <v>35451</v>
      </c>
      <c r="G23" s="4" t="s">
        <v>386</v>
      </c>
      <c r="H23" s="9">
        <v>3870</v>
      </c>
      <c r="I23" s="9">
        <v>161000451</v>
      </c>
      <c r="J23" s="10">
        <f>_xlfn.IFNA(IF(표1_6[[#This Row],[정류소순번]]=1,0,표1_6[[#This Row],[RUN_DT]]/(24*60*60)),표1_6[[#This Row],[정류소 이동시간]])</f>
        <v>1.3888888888888889E-3</v>
      </c>
      <c r="K23" s="10">
        <f>표1_6[[#This Row],[SRV_DT]]/(24*60*60)</f>
        <v>1.1574074074074073E-5</v>
      </c>
      <c r="L23" s="10">
        <v>1.3888888888888889E-3</v>
      </c>
      <c r="M23" s="10" t="e">
        <f>TEXT(표1_6[[#This Row],[O_ARR]],"hh:mm:ss")</f>
        <v>#VALUE!</v>
      </c>
      <c r="N23" s="10" t="e">
        <f>TEXT(표1_6[[#This Row],[O_DEP]],"hh:mm:ss")</f>
        <v>#VALUE!</v>
      </c>
      <c r="O23" s="10" t="e">
        <f>IF(표1_6[[#This Row],[정류소순번]]=1,표1_6[[#This Row],[운행시간]],표1_6[[#This Row],[정류소 이동시간]]+P22)</f>
        <v>#VALUE!</v>
      </c>
      <c r="P23" s="10" t="e">
        <f>표1_6[[#This Row],[O_ARR]]+표1_6[[#This Row],[서비스시간]]</f>
        <v>#VALUE!</v>
      </c>
      <c r="Q23" s="10" t="str">
        <f>_xlfn.CONCAT(표1_6[[#This Row],[노선ID]],"_",표1_6[[#This Row],[BMS_BUS_ST]])</f>
        <v>165000412_161000451</v>
      </c>
      <c r="R23" s="8">
        <v>1</v>
      </c>
      <c r="S23" s="8" t="str">
        <f>IF(표1_6[[#This Row],[정류소순번]]=1,0,_xlfn.CONCAT(B23,"_",I22,"_",I23))</f>
        <v>165000412_166000020_161000451</v>
      </c>
      <c r="T23" s="8" t="str">
        <f>IF(표1_6[[#This Row],[정류소순번]]=1,0,_xlfn.CONCAT(I22,"_",I23))</f>
        <v>166000020_161000451</v>
      </c>
      <c r="U23" s="8" t="e">
        <v>#N/A</v>
      </c>
      <c r="V23"/>
    </row>
    <row r="24" spans="1:22">
      <c r="A24" s="8" t="s">
        <v>855</v>
      </c>
      <c r="B24" s="6">
        <v>165000482</v>
      </c>
      <c r="C24" s="7" t="s">
        <v>12</v>
      </c>
      <c r="D24" s="6">
        <v>6</v>
      </c>
      <c r="E24" s="7" t="s">
        <v>371</v>
      </c>
      <c r="F24" s="8">
        <v>35556</v>
      </c>
      <c r="G24" s="3" t="s">
        <v>372</v>
      </c>
      <c r="H24" s="9">
        <v>1625</v>
      </c>
      <c r="I24" s="9">
        <v>161000556</v>
      </c>
      <c r="J24" s="10">
        <f>_xlfn.IFNA(IF(표1_6[[#This Row],[정류소순번]]=1,0,표1_6[[#This Row],[RUN_DT]]/(24*60*60)),표1_6[[#This Row],[정류소 이동시간]])</f>
        <v>1.273148148148148E-4</v>
      </c>
      <c r="K24" s="10">
        <f>표1_6[[#This Row],[SRV_DT]]/(24*60*60)</f>
        <v>1.1574074074074073E-5</v>
      </c>
      <c r="L24" s="10">
        <v>1.273148148148148E-4</v>
      </c>
      <c r="M24" s="10" t="e">
        <f>TEXT(표1_6[[#This Row],[O_ARR]],"hh:mm:ss")</f>
        <v>#VALUE!</v>
      </c>
      <c r="N24" s="10" t="e">
        <f>TEXT(표1_6[[#This Row],[O_DEP]],"hh:mm:ss")</f>
        <v>#VALUE!</v>
      </c>
      <c r="O24" s="10" t="e">
        <f>IF(표1_6[[#This Row],[정류소순번]]=1,표1_6[[#This Row],[운행시간]],표1_6[[#This Row],[정류소 이동시간]]+P23)</f>
        <v>#VALUE!</v>
      </c>
      <c r="P24" s="10" t="e">
        <f>표1_6[[#This Row],[O_ARR]]+표1_6[[#This Row],[서비스시간]]</f>
        <v>#VALUE!</v>
      </c>
      <c r="Q24" s="10" t="str">
        <f>_xlfn.CONCAT(표1_6[[#This Row],[노선ID]],"_",표1_6[[#This Row],[BMS_BUS_ST]])</f>
        <v>165000482_161000556</v>
      </c>
      <c r="R24" s="8">
        <v>1</v>
      </c>
      <c r="S24" s="8" t="str">
        <f>IF(표1_6[[#This Row],[정류소순번]]=1,0,_xlfn.CONCAT(B24,"_",I23,"_",I24))</f>
        <v>165000482_161000451_161000556</v>
      </c>
      <c r="T24" s="8" t="str">
        <f>IF(표1_6[[#This Row],[정류소순번]]=1,0,_xlfn.CONCAT(I23,"_",I24))</f>
        <v>161000451_161000556</v>
      </c>
      <c r="U24" s="8" t="e">
        <v>#N/A</v>
      </c>
      <c r="V24"/>
    </row>
    <row r="25" spans="1:22">
      <c r="A25" s="8" t="s">
        <v>848</v>
      </c>
      <c r="B25" s="6">
        <v>165000478</v>
      </c>
      <c r="C25" s="7" t="s">
        <v>13</v>
      </c>
      <c r="D25" s="6">
        <v>32</v>
      </c>
      <c r="E25" s="7" t="s">
        <v>634</v>
      </c>
      <c r="F25" s="8">
        <v>43057</v>
      </c>
      <c r="G25" s="3" t="s">
        <v>691</v>
      </c>
      <c r="H25" s="9">
        <v>3664</v>
      </c>
      <c r="I25" s="9">
        <v>169000057</v>
      </c>
      <c r="J25" s="10">
        <f>_xlfn.IFNA(IF(표1_6[[#This Row],[정류소순번]]=1,0,표1_6[[#This Row],[RUN_DT]]/(24*60*60)),표1_6[[#This Row],[정류소 이동시간]])</f>
        <v>2.6620370370370367E-4</v>
      </c>
      <c r="K25" s="10">
        <f>표1_6[[#This Row],[SRV_DT]]/(24*60*60)</f>
        <v>1.1574074074074073E-5</v>
      </c>
      <c r="L25" s="10">
        <v>2.6620370370370367E-4</v>
      </c>
      <c r="M25" s="10" t="e">
        <f>TEXT(표1_6[[#This Row],[O_ARR]],"hh:mm:ss")</f>
        <v>#VALUE!</v>
      </c>
      <c r="N25" s="10" t="e">
        <f>TEXT(표1_6[[#This Row],[O_DEP]],"hh:mm:ss")</f>
        <v>#VALUE!</v>
      </c>
      <c r="O25" s="10" t="e">
        <f>IF(표1_6[[#This Row],[정류소순번]]=1,표1_6[[#This Row],[운행시간]],표1_6[[#This Row],[정류소 이동시간]]+P24)</f>
        <v>#VALUE!</v>
      </c>
      <c r="P25" s="10" t="e">
        <f>표1_6[[#This Row],[O_ARR]]+표1_6[[#This Row],[서비스시간]]</f>
        <v>#VALUE!</v>
      </c>
      <c r="Q25" s="10" t="str">
        <f>_xlfn.CONCAT(표1_6[[#This Row],[노선ID]],"_",표1_6[[#This Row],[BMS_BUS_ST]])</f>
        <v>165000478_169000057</v>
      </c>
      <c r="R25" s="8">
        <v>1</v>
      </c>
      <c r="S25" s="8" t="str">
        <f>IF(표1_6[[#This Row],[정류소순번]]=1,0,_xlfn.CONCAT(B25,"_",I24,"_",I25))</f>
        <v>165000478_161000556_169000057</v>
      </c>
      <c r="T25" s="8" t="str">
        <f>IF(표1_6[[#This Row],[정류소순번]]=1,0,_xlfn.CONCAT(I24,"_",I25))</f>
        <v>161000556_169000057</v>
      </c>
      <c r="U25" s="8" t="e">
        <v>#N/A</v>
      </c>
      <c r="V25"/>
    </row>
    <row r="26" spans="1:22">
      <c r="A26" s="8" t="s">
        <v>215</v>
      </c>
      <c r="B26" s="6">
        <v>165000015</v>
      </c>
      <c r="C26" s="7" t="s">
        <v>214</v>
      </c>
      <c r="D26" s="6">
        <v>151</v>
      </c>
      <c r="E26" s="7" t="s">
        <v>216</v>
      </c>
      <c r="F26" s="8">
        <v>35704</v>
      </c>
      <c r="G26" s="4" t="s">
        <v>220</v>
      </c>
      <c r="H26" s="9">
        <v>5</v>
      </c>
      <c r="I26" s="9">
        <v>161000704</v>
      </c>
      <c r="J26" s="10">
        <f>_xlfn.IFNA(IF(표1_6[[#This Row],[정류소순번]]=1,0,표1_6[[#This Row],[RUN_DT]]/(24*60*60)),표1_6[[#This Row],[정류소 이동시간]])</f>
        <v>1.3888888888888889E-3</v>
      </c>
      <c r="K26" s="10">
        <f>표1_6[[#This Row],[SRV_DT]]/(24*60*60)</f>
        <v>1.1574074074074073E-5</v>
      </c>
      <c r="L26" s="10">
        <v>1.3888888888888889E-3</v>
      </c>
      <c r="M26" s="10" t="e">
        <f>TEXT(표1_6[[#This Row],[O_ARR]],"hh:mm:ss")</f>
        <v>#VALUE!</v>
      </c>
      <c r="N26" s="10" t="e">
        <f>TEXT(표1_6[[#This Row],[O_DEP]],"hh:mm:ss")</f>
        <v>#VALUE!</v>
      </c>
      <c r="O26" s="10" t="e">
        <f>IF(표1_6[[#This Row],[정류소순번]]=1,표1_6[[#This Row],[운행시간]],표1_6[[#This Row],[정류소 이동시간]]+P25)</f>
        <v>#VALUE!</v>
      </c>
      <c r="P26" s="10" t="e">
        <f>표1_6[[#This Row],[O_ARR]]+표1_6[[#This Row],[서비스시간]]</f>
        <v>#VALUE!</v>
      </c>
      <c r="Q26" s="10" t="str">
        <f>_xlfn.CONCAT(표1_6[[#This Row],[노선ID]],"_",표1_6[[#This Row],[BMS_BUS_ST]])</f>
        <v>165000015_161000704</v>
      </c>
      <c r="R26" s="8">
        <v>1</v>
      </c>
      <c r="S26" s="8" t="str">
        <f>IF(표1_6[[#This Row],[정류소순번]]=1,0,_xlfn.CONCAT(B26,"_",I25,"_",I26))</f>
        <v>165000015_169000057_161000704</v>
      </c>
      <c r="T26" s="8" t="str">
        <f>IF(표1_6[[#This Row],[정류소순번]]=1,0,_xlfn.CONCAT(I25,"_",I26))</f>
        <v>169000057_161000704</v>
      </c>
      <c r="U26" s="8" t="e">
        <v>#N/A</v>
      </c>
      <c r="V26"/>
    </row>
    <row r="27" spans="1:22">
      <c r="A27" s="8" t="s">
        <v>693</v>
      </c>
      <c r="B27" s="6">
        <v>165000253</v>
      </c>
      <c r="C27" s="7" t="s">
        <v>14</v>
      </c>
      <c r="D27" s="6">
        <v>36</v>
      </c>
      <c r="E27" s="7" t="s">
        <v>634</v>
      </c>
      <c r="F27" s="8">
        <v>43057</v>
      </c>
      <c r="G27" s="4" t="s">
        <v>691</v>
      </c>
      <c r="H27" s="9">
        <v>3664</v>
      </c>
      <c r="I27" s="9">
        <v>169000057</v>
      </c>
      <c r="J27" s="10">
        <f>_xlfn.IFNA(IF(표1_6[[#This Row],[정류소순번]]=1,0,표1_6[[#This Row],[RUN_DT]]/(24*60*60)),표1_6[[#This Row],[정류소 이동시간]])</f>
        <v>1.3888888888888889E-3</v>
      </c>
      <c r="K27" s="10">
        <f>표1_6[[#This Row],[SRV_DT]]/(24*60*60)</f>
        <v>1.1574074074074073E-5</v>
      </c>
      <c r="L27" s="10">
        <v>1.3888888888888889E-3</v>
      </c>
      <c r="M27" s="10" t="e">
        <f>TEXT(표1_6[[#This Row],[O_ARR]],"hh:mm:ss")</f>
        <v>#VALUE!</v>
      </c>
      <c r="N27" s="10" t="e">
        <f>TEXT(표1_6[[#This Row],[O_DEP]],"hh:mm:ss")</f>
        <v>#VALUE!</v>
      </c>
      <c r="O27" s="10" t="e">
        <f>IF(표1_6[[#This Row],[정류소순번]]=1,표1_6[[#This Row],[운행시간]],표1_6[[#This Row],[정류소 이동시간]]+P26)</f>
        <v>#VALUE!</v>
      </c>
      <c r="P27" s="10" t="e">
        <f>표1_6[[#This Row],[O_ARR]]+표1_6[[#This Row],[서비스시간]]</f>
        <v>#VALUE!</v>
      </c>
      <c r="Q27" s="10" t="str">
        <f>_xlfn.CONCAT(표1_6[[#This Row],[노선ID]],"_",표1_6[[#This Row],[BMS_BUS_ST]])</f>
        <v>165000253_169000057</v>
      </c>
      <c r="R27" s="8">
        <v>1</v>
      </c>
      <c r="S27" s="8" t="str">
        <f>IF(표1_6[[#This Row],[정류소순번]]=1,0,_xlfn.CONCAT(B27,"_",I26,"_",I27))</f>
        <v>165000253_161000704_169000057</v>
      </c>
      <c r="T27" s="8" t="str">
        <f>IF(표1_6[[#This Row],[정류소순번]]=1,0,_xlfn.CONCAT(I26,"_",I27))</f>
        <v>161000704_169000057</v>
      </c>
      <c r="U27" s="8" t="e">
        <v>#N/A</v>
      </c>
      <c r="V27"/>
    </row>
    <row r="28" spans="1:22">
      <c r="A28" s="8" t="s">
        <v>603</v>
      </c>
      <c r="B28" s="6">
        <v>165000148</v>
      </c>
      <c r="C28" s="7" t="s">
        <v>602</v>
      </c>
      <c r="D28" s="6">
        <v>55</v>
      </c>
      <c r="E28" s="7" t="s">
        <v>604</v>
      </c>
      <c r="F28" s="8">
        <v>42127</v>
      </c>
      <c r="G28" s="4" t="s">
        <v>605</v>
      </c>
      <c r="H28" s="9">
        <v>1163</v>
      </c>
      <c r="I28" s="9">
        <v>168000127</v>
      </c>
      <c r="J28" s="10">
        <f>_xlfn.IFNA(IF(표1_6[[#This Row],[정류소순번]]=1,0,표1_6[[#This Row],[RUN_DT]]/(24*60*60)),표1_6[[#This Row],[정류소 이동시간]])</f>
        <v>1.3888888888888889E-3</v>
      </c>
      <c r="K28" s="10">
        <f>표1_6[[#This Row],[SRV_DT]]/(24*60*60)</f>
        <v>5.9347062579861109E-4</v>
      </c>
      <c r="L28" s="10">
        <v>1.3888888888888889E-3</v>
      </c>
      <c r="M28" s="10" t="e">
        <f>TEXT(표1_6[[#This Row],[O_ARR]],"hh:mm:ss")</f>
        <v>#VALUE!</v>
      </c>
      <c r="N28" s="10" t="e">
        <f>TEXT(표1_6[[#This Row],[O_DEP]],"hh:mm:ss")</f>
        <v>#VALUE!</v>
      </c>
      <c r="O28" s="10" t="e">
        <f>IF(표1_6[[#This Row],[정류소순번]]=1,표1_6[[#This Row],[운행시간]],표1_6[[#This Row],[정류소 이동시간]]+P27)</f>
        <v>#VALUE!</v>
      </c>
      <c r="P28" s="10" t="e">
        <f>표1_6[[#This Row],[O_ARR]]+표1_6[[#This Row],[서비스시간]]</f>
        <v>#VALUE!</v>
      </c>
      <c r="Q28" s="10" t="str">
        <f>_xlfn.CONCAT(표1_6[[#This Row],[노선ID]],"_",표1_6[[#This Row],[BMS_BUS_ST]])</f>
        <v>165000148_168000127</v>
      </c>
      <c r="R28" s="8">
        <v>51.275862068999999</v>
      </c>
      <c r="S28" s="8" t="str">
        <f>IF(표1_6[[#This Row],[정류소순번]]=1,0,_xlfn.CONCAT(B28,"_",I27,"_",I28))</f>
        <v>165000148_169000057_168000127</v>
      </c>
      <c r="T28" s="8" t="str">
        <f>IF(표1_6[[#This Row],[정류소순번]]=1,0,_xlfn.CONCAT(I27,"_",I28))</f>
        <v>169000057_168000127</v>
      </c>
      <c r="U28" s="8" t="e">
        <v>#N/A</v>
      </c>
      <c r="V28"/>
    </row>
    <row r="29" spans="1:22">
      <c r="A29" s="8" t="s">
        <v>845</v>
      </c>
      <c r="B29" s="6">
        <v>165000479</v>
      </c>
      <c r="C29" s="7" t="s">
        <v>15</v>
      </c>
      <c r="D29" s="6">
        <v>47</v>
      </c>
      <c r="E29" s="7" t="s">
        <v>634</v>
      </c>
      <c r="F29" s="8">
        <v>43057</v>
      </c>
      <c r="G29" s="3" t="s">
        <v>691</v>
      </c>
      <c r="H29" s="9">
        <v>3664</v>
      </c>
      <c r="I29" s="9">
        <v>169000057</v>
      </c>
      <c r="J29" s="10">
        <f>_xlfn.IFNA(IF(표1_6[[#This Row],[정류소순번]]=1,0,표1_6[[#This Row],[RUN_DT]]/(24*60*60)),표1_6[[#This Row],[정류소 이동시간]])</f>
        <v>1.6203703703703703E-4</v>
      </c>
      <c r="K29" s="10">
        <f>표1_6[[#This Row],[SRV_DT]]/(24*60*60)</f>
        <v>1.1574074074074073E-5</v>
      </c>
      <c r="L29" s="10">
        <v>1.6203703703703703E-4</v>
      </c>
      <c r="M29" s="10" t="e">
        <f>TEXT(표1_6[[#This Row],[O_ARR]],"hh:mm:ss")</f>
        <v>#VALUE!</v>
      </c>
      <c r="N29" s="10" t="e">
        <f>TEXT(표1_6[[#This Row],[O_DEP]],"hh:mm:ss")</f>
        <v>#VALUE!</v>
      </c>
      <c r="O29" s="10" t="e">
        <f>IF(표1_6[[#This Row],[정류소순번]]=1,표1_6[[#This Row],[운행시간]],표1_6[[#This Row],[정류소 이동시간]]+P28)</f>
        <v>#VALUE!</v>
      </c>
      <c r="P29" s="10" t="e">
        <f>표1_6[[#This Row],[O_ARR]]+표1_6[[#This Row],[서비스시간]]</f>
        <v>#VALUE!</v>
      </c>
      <c r="Q29" s="10" t="str">
        <f>_xlfn.CONCAT(표1_6[[#This Row],[노선ID]],"_",표1_6[[#This Row],[BMS_BUS_ST]])</f>
        <v>165000479_169000057</v>
      </c>
      <c r="R29" s="8">
        <v>1</v>
      </c>
      <c r="S29" s="8" t="str">
        <f>IF(표1_6[[#This Row],[정류소순번]]=1,0,_xlfn.CONCAT(B29,"_",I28,"_",I29))</f>
        <v>165000479_168000127_169000057</v>
      </c>
      <c r="T29" s="8" t="str">
        <f>IF(표1_6[[#This Row],[정류소순번]]=1,0,_xlfn.CONCAT(I28,"_",I29))</f>
        <v>168000127_169000057</v>
      </c>
      <c r="U29" s="8" t="e">
        <v>#N/A</v>
      </c>
      <c r="V29"/>
    </row>
    <row r="30" spans="1:22">
      <c r="A30" s="8" t="s">
        <v>222</v>
      </c>
      <c r="B30" s="6">
        <v>165000016</v>
      </c>
      <c r="C30" s="7" t="s">
        <v>221</v>
      </c>
      <c r="D30" s="6">
        <v>163</v>
      </c>
      <c r="E30" s="7" t="s">
        <v>223</v>
      </c>
      <c r="F30" s="8">
        <v>35501</v>
      </c>
      <c r="G30" s="4" t="s">
        <v>224</v>
      </c>
      <c r="H30" s="9">
        <v>1858</v>
      </c>
      <c r="I30" s="9">
        <v>161000501</v>
      </c>
      <c r="J30" s="10">
        <f>_xlfn.IFNA(IF(표1_6[[#This Row],[정류소순번]]=1,0,표1_6[[#This Row],[RUN_DT]]/(24*60*60)),표1_6[[#This Row],[정류소 이동시간]])</f>
        <v>1.3888888888888889E-3</v>
      </c>
      <c r="K30" s="10">
        <f>표1_6[[#This Row],[SRV_DT]]/(24*60*60)</f>
        <v>1.6389056629050925E-3</v>
      </c>
      <c r="L30" s="10">
        <v>1.3888888888888889E-3</v>
      </c>
      <c r="M30" s="10" t="e">
        <f>TEXT(표1_6[[#This Row],[O_ARR]],"hh:mm:ss")</f>
        <v>#VALUE!</v>
      </c>
      <c r="N30" s="10" t="e">
        <f>TEXT(표1_6[[#This Row],[O_DEP]],"hh:mm:ss")</f>
        <v>#VALUE!</v>
      </c>
      <c r="O30" s="10" t="e">
        <f>IF(표1_6[[#This Row],[정류소순번]]=1,표1_6[[#This Row],[운행시간]],표1_6[[#This Row],[정류소 이동시간]]+P29)</f>
        <v>#VALUE!</v>
      </c>
      <c r="P30" s="10" t="e">
        <f>표1_6[[#This Row],[O_ARR]]+표1_6[[#This Row],[서비스시간]]</f>
        <v>#VALUE!</v>
      </c>
      <c r="Q30" s="10" t="str">
        <f>_xlfn.CONCAT(표1_6[[#This Row],[노선ID]],"_",표1_6[[#This Row],[BMS_BUS_ST]])</f>
        <v>165000016_161000501</v>
      </c>
      <c r="R30" s="8">
        <v>141.60144927499999</v>
      </c>
      <c r="S30" s="8" t="str">
        <f>IF(표1_6[[#This Row],[정류소순번]]=1,0,_xlfn.CONCAT(B30,"_",I29,"_",I30))</f>
        <v>165000016_169000057_161000501</v>
      </c>
      <c r="T30" s="8" t="str">
        <f>IF(표1_6[[#This Row],[정류소순번]]=1,0,_xlfn.CONCAT(I29,"_",I30))</f>
        <v>169000057_161000501</v>
      </c>
      <c r="U30" s="8" t="e">
        <v>#N/A</v>
      </c>
      <c r="V30"/>
    </row>
    <row r="31" spans="1:22">
      <c r="A31" s="8" t="s">
        <v>694</v>
      </c>
      <c r="B31" s="6">
        <v>165000254</v>
      </c>
      <c r="C31" s="7" t="s">
        <v>16</v>
      </c>
      <c r="D31" s="6">
        <v>40</v>
      </c>
      <c r="E31" s="7" t="s">
        <v>634</v>
      </c>
      <c r="F31" s="8">
        <v>43058</v>
      </c>
      <c r="G31" s="4" t="s">
        <v>636</v>
      </c>
      <c r="H31" s="9">
        <v>837</v>
      </c>
      <c r="I31" s="9">
        <v>169000058</v>
      </c>
      <c r="J31" s="10">
        <f>_xlfn.IFNA(IF(표1_6[[#This Row],[정류소순번]]=1,0,표1_6[[#This Row],[RUN_DT]]/(24*60*60)),표1_6[[#This Row],[정류소 이동시간]])</f>
        <v>1.3888888888888889E-3</v>
      </c>
      <c r="K31" s="10">
        <f>표1_6[[#This Row],[SRV_DT]]/(24*60*60)</f>
        <v>1.1574074074074073E-5</v>
      </c>
      <c r="L31" s="10">
        <v>1.3888888888888889E-3</v>
      </c>
      <c r="M31" s="10" t="e">
        <f>TEXT(표1_6[[#This Row],[O_ARR]],"hh:mm:ss")</f>
        <v>#VALUE!</v>
      </c>
      <c r="N31" s="10" t="e">
        <f>TEXT(표1_6[[#This Row],[O_DEP]],"hh:mm:ss")</f>
        <v>#VALUE!</v>
      </c>
      <c r="O31" s="10" t="e">
        <f>IF(표1_6[[#This Row],[정류소순번]]=1,표1_6[[#This Row],[운행시간]],표1_6[[#This Row],[정류소 이동시간]]+P30)</f>
        <v>#VALUE!</v>
      </c>
      <c r="P31" s="10" t="e">
        <f>표1_6[[#This Row],[O_ARR]]+표1_6[[#This Row],[서비스시간]]</f>
        <v>#VALUE!</v>
      </c>
      <c r="Q31" s="10" t="str">
        <f>_xlfn.CONCAT(표1_6[[#This Row],[노선ID]],"_",표1_6[[#This Row],[BMS_BUS_ST]])</f>
        <v>165000254_169000058</v>
      </c>
      <c r="R31" s="8">
        <v>1</v>
      </c>
      <c r="S31" s="8" t="str">
        <f>IF(표1_6[[#This Row],[정류소순번]]=1,0,_xlfn.CONCAT(B31,"_",I30,"_",I31))</f>
        <v>165000254_161000501_169000058</v>
      </c>
      <c r="T31" s="8" t="str">
        <f>IF(표1_6[[#This Row],[정류소순번]]=1,0,_xlfn.CONCAT(I30,"_",I31))</f>
        <v>161000501_169000058</v>
      </c>
      <c r="U31" s="8" t="e">
        <v>#N/A</v>
      </c>
      <c r="V31"/>
    </row>
    <row r="32" spans="1:22">
      <c r="A32" s="8" t="s">
        <v>607</v>
      </c>
      <c r="B32" s="6">
        <v>165000149</v>
      </c>
      <c r="C32" s="7" t="s">
        <v>606</v>
      </c>
      <c r="D32" s="6">
        <v>67</v>
      </c>
      <c r="E32" s="7" t="s">
        <v>375</v>
      </c>
      <c r="F32" s="8">
        <v>38221</v>
      </c>
      <c r="G32" s="4" t="s">
        <v>376</v>
      </c>
      <c r="H32" s="9">
        <v>5428</v>
      </c>
      <c r="I32" s="9">
        <v>164000221</v>
      </c>
      <c r="J32" s="10">
        <f>_xlfn.IFNA(IF(표1_6[[#This Row],[정류소순번]]=1,0,표1_6[[#This Row],[RUN_DT]]/(24*60*60)),표1_6[[#This Row],[정류소 이동시간]])</f>
        <v>1.3888888888888889E-3</v>
      </c>
      <c r="K32" s="10">
        <f>표1_6[[#This Row],[SRV_DT]]/(24*60*60)</f>
        <v>1.1574074074074073E-5</v>
      </c>
      <c r="L32" s="10">
        <v>1.3888888888888889E-3</v>
      </c>
      <c r="M32" s="10" t="e">
        <f>TEXT(표1_6[[#This Row],[O_ARR]],"hh:mm:ss")</f>
        <v>#VALUE!</v>
      </c>
      <c r="N32" s="10" t="e">
        <f>TEXT(표1_6[[#This Row],[O_DEP]],"hh:mm:ss")</f>
        <v>#VALUE!</v>
      </c>
      <c r="O32" s="10" t="e">
        <f>IF(표1_6[[#This Row],[정류소순번]]=1,표1_6[[#This Row],[운행시간]],표1_6[[#This Row],[정류소 이동시간]]+P31)</f>
        <v>#VALUE!</v>
      </c>
      <c r="P32" s="10" t="e">
        <f>표1_6[[#This Row],[O_ARR]]+표1_6[[#This Row],[서비스시간]]</f>
        <v>#VALUE!</v>
      </c>
      <c r="Q32" s="10" t="str">
        <f>_xlfn.CONCAT(표1_6[[#This Row],[노선ID]],"_",표1_6[[#This Row],[BMS_BUS_ST]])</f>
        <v>165000149_164000221</v>
      </c>
      <c r="R32" s="8">
        <v>1</v>
      </c>
      <c r="S32" s="8" t="str">
        <f>IF(표1_6[[#This Row],[정류소순번]]=1,0,_xlfn.CONCAT(B32,"_",I31,"_",I32))</f>
        <v>165000149_169000058_164000221</v>
      </c>
      <c r="T32" s="8" t="str">
        <f>IF(표1_6[[#This Row],[정류소순번]]=1,0,_xlfn.CONCAT(I31,"_",I32))</f>
        <v>169000058_164000221</v>
      </c>
      <c r="U32" s="8" t="e">
        <v>#N/A</v>
      </c>
      <c r="V32"/>
    </row>
    <row r="33" spans="1:22">
      <c r="A33" s="8" t="s">
        <v>609</v>
      </c>
      <c r="B33" s="6">
        <v>165000150</v>
      </c>
      <c r="C33" s="7" t="s">
        <v>608</v>
      </c>
      <c r="D33" s="6">
        <v>87</v>
      </c>
      <c r="E33" s="7" t="s">
        <v>182</v>
      </c>
      <c r="F33" s="8">
        <v>38472</v>
      </c>
      <c r="G33" s="4" t="s">
        <v>183</v>
      </c>
      <c r="H33" s="9">
        <v>1707</v>
      </c>
      <c r="I33" s="9">
        <v>164000472</v>
      </c>
      <c r="J33" s="10">
        <f>_xlfn.IFNA(IF(표1_6[[#This Row],[정류소순번]]=1,0,표1_6[[#This Row],[RUN_DT]]/(24*60*60)),표1_6[[#This Row],[정류소 이동시간]])</f>
        <v>1.3888888888888889E-3</v>
      </c>
      <c r="K33" s="10">
        <f>표1_6[[#This Row],[SRV_DT]]/(24*60*60)</f>
        <v>8.294753086805556E-5</v>
      </c>
      <c r="L33" s="10">
        <v>1.3888888888888889E-3</v>
      </c>
      <c r="M33" s="10" t="e">
        <f>TEXT(표1_6[[#This Row],[O_ARR]],"hh:mm:ss")</f>
        <v>#VALUE!</v>
      </c>
      <c r="N33" s="10" t="e">
        <f>TEXT(표1_6[[#This Row],[O_DEP]],"hh:mm:ss")</f>
        <v>#VALUE!</v>
      </c>
      <c r="O33" s="10" t="e">
        <f>IF(표1_6[[#This Row],[정류소순번]]=1,표1_6[[#This Row],[운행시간]],표1_6[[#This Row],[정류소 이동시간]]+P32)</f>
        <v>#VALUE!</v>
      </c>
      <c r="P33" s="10" t="e">
        <f>표1_6[[#This Row],[O_ARR]]+표1_6[[#This Row],[서비스시간]]</f>
        <v>#VALUE!</v>
      </c>
      <c r="Q33" s="10" t="str">
        <f>_xlfn.CONCAT(표1_6[[#This Row],[노선ID]],"_",표1_6[[#This Row],[BMS_BUS_ST]])</f>
        <v>165000150_164000472</v>
      </c>
      <c r="R33" s="8">
        <v>7.1666666670000003</v>
      </c>
      <c r="S33" s="8" t="str">
        <f>IF(표1_6[[#This Row],[정류소순번]]=1,0,_xlfn.CONCAT(B33,"_",I32,"_",I33))</f>
        <v>165000150_164000221_164000472</v>
      </c>
      <c r="T33" s="8" t="str">
        <f>IF(표1_6[[#This Row],[정류소순번]]=1,0,_xlfn.CONCAT(I32,"_",I33))</f>
        <v>164000221_164000472</v>
      </c>
      <c r="U33" s="8" t="e">
        <v>#N/A</v>
      </c>
      <c r="V33"/>
    </row>
    <row r="34" spans="1:22">
      <c r="A34" s="8" t="s">
        <v>780</v>
      </c>
      <c r="B34" s="6">
        <v>165000421</v>
      </c>
      <c r="C34" s="7" t="s">
        <v>779</v>
      </c>
      <c r="D34" s="6">
        <v>90</v>
      </c>
      <c r="E34" s="7" t="s">
        <v>185</v>
      </c>
      <c r="F34" s="8">
        <v>39918</v>
      </c>
      <c r="G34" s="4" t="s">
        <v>187</v>
      </c>
      <c r="H34" s="9">
        <v>5946</v>
      </c>
      <c r="I34" s="9">
        <v>165000918</v>
      </c>
      <c r="J34" s="10">
        <f>_xlfn.IFNA(IF(표1_6[[#This Row],[정류소순번]]=1,0,표1_6[[#This Row],[RUN_DT]]/(24*60*60)),표1_6[[#This Row],[정류소 이동시간]])</f>
        <v>1.3888888888888889E-3</v>
      </c>
      <c r="K34" s="10">
        <f>표1_6[[#This Row],[SRV_DT]]/(24*60*60)</f>
        <v>1.1574074074074073E-5</v>
      </c>
      <c r="L34" s="10">
        <v>1.3888888888888889E-3</v>
      </c>
      <c r="M34" s="10" t="e">
        <f>TEXT(표1_6[[#This Row],[O_ARR]],"hh:mm:ss")</f>
        <v>#VALUE!</v>
      </c>
      <c r="N34" s="10" t="e">
        <f>TEXT(표1_6[[#This Row],[O_DEP]],"hh:mm:ss")</f>
        <v>#VALUE!</v>
      </c>
      <c r="O34" s="10" t="e">
        <f>IF(표1_6[[#This Row],[정류소순번]]=1,표1_6[[#This Row],[운행시간]],표1_6[[#This Row],[정류소 이동시간]]+P33)</f>
        <v>#VALUE!</v>
      </c>
      <c r="P34" s="10" t="e">
        <f>표1_6[[#This Row],[O_ARR]]+표1_6[[#This Row],[서비스시간]]</f>
        <v>#VALUE!</v>
      </c>
      <c r="Q34" s="10" t="str">
        <f>_xlfn.CONCAT(표1_6[[#This Row],[노선ID]],"_",표1_6[[#This Row],[BMS_BUS_ST]])</f>
        <v>165000421_165000918</v>
      </c>
      <c r="R34" s="8">
        <v>1</v>
      </c>
      <c r="S34" s="8" t="str">
        <f>IF(표1_6[[#This Row],[정류소순번]]=1,0,_xlfn.CONCAT(B34,"_",I33,"_",I34))</f>
        <v>165000421_164000472_165000918</v>
      </c>
      <c r="T34" s="8" t="str">
        <f>IF(표1_6[[#This Row],[정류소순번]]=1,0,_xlfn.CONCAT(I33,"_",I34))</f>
        <v>164000472_165000918</v>
      </c>
      <c r="U34" s="8" t="e">
        <v>#N/A</v>
      </c>
      <c r="V34"/>
    </row>
    <row r="35" spans="1:22">
      <c r="A35" s="8" t="s">
        <v>234</v>
      </c>
      <c r="B35" s="6">
        <v>165000017</v>
      </c>
      <c r="C35" s="7" t="s">
        <v>233</v>
      </c>
      <c r="D35" s="6">
        <v>135</v>
      </c>
      <c r="E35" s="7" t="s">
        <v>235</v>
      </c>
      <c r="F35" s="8">
        <v>35610</v>
      </c>
      <c r="G35" s="4" t="s">
        <v>238</v>
      </c>
      <c r="H35" s="9">
        <v>2124</v>
      </c>
      <c r="I35" s="9">
        <v>161000610</v>
      </c>
      <c r="J35" s="10">
        <f>_xlfn.IFNA(IF(표1_6[[#This Row],[정류소순번]]=1,0,표1_6[[#This Row],[RUN_DT]]/(24*60*60)),표1_6[[#This Row],[정류소 이동시간]])</f>
        <v>1.3888888888888889E-3</v>
      </c>
      <c r="K35" s="10">
        <f>표1_6[[#This Row],[SRV_DT]]/(24*60*60)</f>
        <v>1.1574074074074073E-5</v>
      </c>
      <c r="L35" s="10">
        <v>1.3888888888888889E-3</v>
      </c>
      <c r="M35" s="10" t="e">
        <f>TEXT(표1_6[[#This Row],[O_ARR]],"hh:mm:ss")</f>
        <v>#VALUE!</v>
      </c>
      <c r="N35" s="10" t="e">
        <f>TEXT(표1_6[[#This Row],[O_DEP]],"hh:mm:ss")</f>
        <v>#VALUE!</v>
      </c>
      <c r="O35" s="10" t="e">
        <f>IF(표1_6[[#This Row],[정류소순번]]=1,표1_6[[#This Row],[운행시간]],표1_6[[#This Row],[정류소 이동시간]]+P34)</f>
        <v>#VALUE!</v>
      </c>
      <c r="P35" s="10" t="e">
        <f>표1_6[[#This Row],[O_ARR]]+표1_6[[#This Row],[서비스시간]]</f>
        <v>#VALUE!</v>
      </c>
      <c r="Q35" s="10" t="str">
        <f>_xlfn.CONCAT(표1_6[[#This Row],[노선ID]],"_",표1_6[[#This Row],[BMS_BUS_ST]])</f>
        <v>165000017_161000610</v>
      </c>
      <c r="R35" s="8">
        <v>1</v>
      </c>
      <c r="S35" s="8" t="str">
        <f>IF(표1_6[[#This Row],[정류소순번]]=1,0,_xlfn.CONCAT(B35,"_",I34,"_",I35))</f>
        <v>165000017_165000918_161000610</v>
      </c>
      <c r="T35" s="8" t="str">
        <f>IF(표1_6[[#This Row],[정류소순번]]=1,0,_xlfn.CONCAT(I34,"_",I35))</f>
        <v>165000918_161000610</v>
      </c>
      <c r="U35" s="8" t="e">
        <v>#N/A</v>
      </c>
      <c r="V35"/>
    </row>
    <row r="36" spans="1:22">
      <c r="A36" s="8" t="s">
        <v>695</v>
      </c>
      <c r="B36" s="6">
        <v>165000255</v>
      </c>
      <c r="C36" s="7" t="s">
        <v>17</v>
      </c>
      <c r="D36" s="6">
        <v>29</v>
      </c>
      <c r="E36" s="7" t="s">
        <v>634</v>
      </c>
      <c r="F36" s="8">
        <v>43058</v>
      </c>
      <c r="G36" s="4" t="s">
        <v>636</v>
      </c>
      <c r="H36" s="9">
        <v>837</v>
      </c>
      <c r="I36" s="9">
        <v>169000058</v>
      </c>
      <c r="J36" s="10">
        <f>_xlfn.IFNA(IF(표1_6[[#This Row],[정류소순번]]=1,0,표1_6[[#This Row],[RUN_DT]]/(24*60*60)),표1_6[[#This Row],[정류소 이동시간]])</f>
        <v>1.3888888888888889E-3</v>
      </c>
      <c r="K36" s="10">
        <f>표1_6[[#This Row],[SRV_DT]]/(24*60*60)</f>
        <v>1.1574074074074073E-5</v>
      </c>
      <c r="L36" s="10">
        <v>1.3888888888888889E-3</v>
      </c>
      <c r="M36" s="10" t="e">
        <f>TEXT(표1_6[[#This Row],[O_ARR]],"hh:mm:ss")</f>
        <v>#VALUE!</v>
      </c>
      <c r="N36" s="10" t="e">
        <f>TEXT(표1_6[[#This Row],[O_DEP]],"hh:mm:ss")</f>
        <v>#VALUE!</v>
      </c>
      <c r="O36" s="10" t="e">
        <f>IF(표1_6[[#This Row],[정류소순번]]=1,표1_6[[#This Row],[운행시간]],표1_6[[#This Row],[정류소 이동시간]]+P35)</f>
        <v>#VALUE!</v>
      </c>
      <c r="P36" s="10" t="e">
        <f>표1_6[[#This Row],[O_ARR]]+표1_6[[#This Row],[서비스시간]]</f>
        <v>#VALUE!</v>
      </c>
      <c r="Q36" s="10" t="str">
        <f>_xlfn.CONCAT(표1_6[[#This Row],[노선ID]],"_",표1_6[[#This Row],[BMS_BUS_ST]])</f>
        <v>165000255_169000058</v>
      </c>
      <c r="R36" s="8">
        <v>1</v>
      </c>
      <c r="S36" s="8" t="str">
        <f>IF(표1_6[[#This Row],[정류소순번]]=1,0,_xlfn.CONCAT(B36,"_",I35,"_",I36))</f>
        <v>165000255_161000610_169000058</v>
      </c>
      <c r="T36" s="8" t="str">
        <f>IF(표1_6[[#This Row],[정류소순번]]=1,0,_xlfn.CONCAT(I35,"_",I36))</f>
        <v>161000610_169000058</v>
      </c>
      <c r="U36" s="8" t="e">
        <v>#N/A</v>
      </c>
      <c r="V36"/>
    </row>
    <row r="37" spans="1:22">
      <c r="A37" s="8" t="s">
        <v>611</v>
      </c>
      <c r="B37" s="6">
        <v>165000151</v>
      </c>
      <c r="C37" s="7" t="s">
        <v>610</v>
      </c>
      <c r="D37" s="6">
        <v>46</v>
      </c>
      <c r="E37" s="7" t="s">
        <v>612</v>
      </c>
      <c r="F37" s="8">
        <v>37215</v>
      </c>
      <c r="G37" s="4" t="s">
        <v>613</v>
      </c>
      <c r="H37" s="9">
        <v>5559</v>
      </c>
      <c r="I37" s="9">
        <v>163000215</v>
      </c>
      <c r="J37" s="10">
        <f>_xlfn.IFNA(IF(표1_6[[#This Row],[정류소순번]]=1,0,표1_6[[#This Row],[RUN_DT]]/(24*60*60)),표1_6[[#This Row],[정류소 이동시간]])</f>
        <v>1.3888888888888889E-3</v>
      </c>
      <c r="K37" s="10">
        <f>표1_6[[#This Row],[SRV_DT]]/(24*60*60)</f>
        <v>1.3975694444444443E-3</v>
      </c>
      <c r="L37" s="10">
        <v>1.3888888888888889E-3</v>
      </c>
      <c r="M37" s="10" t="e">
        <f>TEXT(표1_6[[#This Row],[O_ARR]],"hh:mm:ss")</f>
        <v>#VALUE!</v>
      </c>
      <c r="N37" s="10" t="e">
        <f>TEXT(표1_6[[#This Row],[O_DEP]],"hh:mm:ss")</f>
        <v>#VALUE!</v>
      </c>
      <c r="O37" s="10" t="e">
        <f>IF(표1_6[[#This Row],[정류소순번]]=1,표1_6[[#This Row],[운행시간]],표1_6[[#This Row],[정류소 이동시간]]+P36)</f>
        <v>#VALUE!</v>
      </c>
      <c r="P37" s="10" t="e">
        <f>표1_6[[#This Row],[O_ARR]]+표1_6[[#This Row],[서비스시간]]</f>
        <v>#VALUE!</v>
      </c>
      <c r="Q37" s="10" t="str">
        <f>_xlfn.CONCAT(표1_6[[#This Row],[노선ID]],"_",표1_6[[#This Row],[BMS_BUS_ST]])</f>
        <v>165000151_163000215</v>
      </c>
      <c r="R37" s="8">
        <v>120.75</v>
      </c>
      <c r="S37" s="8" t="str">
        <f>IF(표1_6[[#This Row],[정류소순번]]=1,0,_xlfn.CONCAT(B37,"_",I36,"_",I37))</f>
        <v>165000151_169000058_163000215</v>
      </c>
      <c r="T37" s="8" t="str">
        <f>IF(표1_6[[#This Row],[정류소순번]]=1,0,_xlfn.CONCAT(I36,"_",I37))</f>
        <v>169000058_163000215</v>
      </c>
      <c r="U37" s="8" t="e">
        <v>#N/A</v>
      </c>
      <c r="V37"/>
    </row>
    <row r="38" spans="1:22">
      <c r="A38" s="8" t="s">
        <v>240</v>
      </c>
      <c r="B38" s="6">
        <v>165000018</v>
      </c>
      <c r="C38" s="7" t="s">
        <v>239</v>
      </c>
      <c r="D38" s="6">
        <v>110</v>
      </c>
      <c r="E38" s="7" t="s">
        <v>241</v>
      </c>
      <c r="F38" s="8">
        <v>40848</v>
      </c>
      <c r="G38" s="4" t="s">
        <v>242</v>
      </c>
      <c r="H38" s="9">
        <v>1218</v>
      </c>
      <c r="I38" s="9">
        <v>166000848</v>
      </c>
      <c r="J38" s="10">
        <f>_xlfn.IFNA(IF(표1_6[[#This Row],[정류소순번]]=1,0,표1_6[[#This Row],[RUN_DT]]/(24*60*60)),표1_6[[#This Row],[정류소 이동시간]])</f>
        <v>1.3888888888888889E-3</v>
      </c>
      <c r="K38" s="10">
        <f>표1_6[[#This Row],[SRV_DT]]/(24*60*60)</f>
        <v>2.7613304093518517E-3</v>
      </c>
      <c r="L38" s="10">
        <v>1.3888888888888889E-3</v>
      </c>
      <c r="M38" s="10" t="e">
        <f>TEXT(표1_6[[#This Row],[O_ARR]],"hh:mm:ss")</f>
        <v>#VALUE!</v>
      </c>
      <c r="N38" s="10" t="e">
        <f>TEXT(표1_6[[#This Row],[O_DEP]],"hh:mm:ss")</f>
        <v>#VALUE!</v>
      </c>
      <c r="O38" s="10" t="e">
        <f>IF(표1_6[[#This Row],[정류소순번]]=1,표1_6[[#This Row],[운행시간]],표1_6[[#This Row],[정류소 이동시간]]+P37)</f>
        <v>#VALUE!</v>
      </c>
      <c r="P38" s="10" t="e">
        <f>표1_6[[#This Row],[O_ARR]]+표1_6[[#This Row],[서비스시간]]</f>
        <v>#VALUE!</v>
      </c>
      <c r="Q38" s="10" t="str">
        <f>_xlfn.CONCAT(표1_6[[#This Row],[노선ID]],"_",표1_6[[#This Row],[BMS_BUS_ST]])</f>
        <v>165000018_166000848</v>
      </c>
      <c r="R38" s="8">
        <v>238.578947368</v>
      </c>
      <c r="S38" s="8" t="str">
        <f>IF(표1_6[[#This Row],[정류소순번]]=1,0,_xlfn.CONCAT(B38,"_",I37,"_",I38))</f>
        <v>165000018_163000215_166000848</v>
      </c>
      <c r="T38" s="8" t="str">
        <f>IF(표1_6[[#This Row],[정류소순번]]=1,0,_xlfn.CONCAT(I37,"_",I38))</f>
        <v>163000215_166000848</v>
      </c>
      <c r="U38" s="8" t="e">
        <v>#N/A</v>
      </c>
      <c r="V38"/>
    </row>
    <row r="39" spans="1:22">
      <c r="A39" s="8" t="s">
        <v>859</v>
      </c>
      <c r="B39" s="6">
        <v>165000506</v>
      </c>
      <c r="C39" s="7" t="s">
        <v>18</v>
      </c>
      <c r="D39" s="6">
        <v>39</v>
      </c>
      <c r="E39" s="7" t="s">
        <v>248</v>
      </c>
      <c r="F39" s="8">
        <v>39872</v>
      </c>
      <c r="G39" s="3" t="s">
        <v>249</v>
      </c>
      <c r="H39" s="9">
        <v>1669</v>
      </c>
      <c r="I39" s="9">
        <v>165000872</v>
      </c>
      <c r="J39" s="10">
        <f>_xlfn.IFNA(IF(표1_6[[#This Row],[정류소순번]]=1,0,표1_6[[#This Row],[RUN_DT]]/(24*60*60)),표1_6[[#This Row],[정류소 이동시간]])</f>
        <v>2.0833333333333332E-4</v>
      </c>
      <c r="K39" s="10">
        <f>표1_6[[#This Row],[SRV_DT]]/(24*60*60)</f>
        <v>1.1574074074074073E-5</v>
      </c>
      <c r="L39" s="10">
        <v>2.0833333333333332E-4</v>
      </c>
      <c r="M39" s="10" t="e">
        <f>TEXT(표1_6[[#This Row],[O_ARR]],"hh:mm:ss")</f>
        <v>#VALUE!</v>
      </c>
      <c r="N39" s="10" t="e">
        <f>TEXT(표1_6[[#This Row],[O_DEP]],"hh:mm:ss")</f>
        <v>#VALUE!</v>
      </c>
      <c r="O39" s="10" t="e">
        <f>IF(표1_6[[#This Row],[정류소순번]]=1,표1_6[[#This Row],[운행시간]],표1_6[[#This Row],[정류소 이동시간]]+P38)</f>
        <v>#VALUE!</v>
      </c>
      <c r="P39" s="10" t="e">
        <f>표1_6[[#This Row],[O_ARR]]+표1_6[[#This Row],[서비스시간]]</f>
        <v>#VALUE!</v>
      </c>
      <c r="Q39" s="10" t="str">
        <f>_xlfn.CONCAT(표1_6[[#This Row],[노선ID]],"_",표1_6[[#This Row],[BMS_BUS_ST]])</f>
        <v>165000506_165000872</v>
      </c>
      <c r="R39" s="8">
        <v>1</v>
      </c>
      <c r="S39" s="8" t="str">
        <f>IF(표1_6[[#This Row],[정류소순번]]=1,0,_xlfn.CONCAT(B39,"_",I38,"_",I39))</f>
        <v>165000506_166000848_165000872</v>
      </c>
      <c r="T39" s="8" t="str">
        <f>IF(표1_6[[#This Row],[정류소순번]]=1,0,_xlfn.CONCAT(I38,"_",I39))</f>
        <v>166000848_165000872</v>
      </c>
      <c r="U39" s="8" t="e">
        <v>#N/A</v>
      </c>
      <c r="V39"/>
    </row>
    <row r="40" spans="1:22">
      <c r="A40" s="8" t="s">
        <v>252</v>
      </c>
      <c r="B40" s="6">
        <v>165000019</v>
      </c>
      <c r="C40" s="7" t="s">
        <v>251</v>
      </c>
      <c r="D40" s="6">
        <v>134</v>
      </c>
      <c r="E40" s="7" t="s">
        <v>212</v>
      </c>
      <c r="F40" s="8">
        <v>42522</v>
      </c>
      <c r="G40" s="4" t="s">
        <v>213</v>
      </c>
      <c r="H40" s="9">
        <v>5941</v>
      </c>
      <c r="I40" s="9">
        <v>168000522</v>
      </c>
      <c r="J40" s="10">
        <f>_xlfn.IFNA(IF(표1_6[[#This Row],[정류소순번]]=1,0,표1_6[[#This Row],[RUN_DT]]/(24*60*60)),표1_6[[#This Row],[정류소 이동시간]])</f>
        <v>1.3888888888888889E-3</v>
      </c>
      <c r="K40" s="10">
        <f>표1_6[[#This Row],[SRV_DT]]/(24*60*60)</f>
        <v>1.8327932098767361E-2</v>
      </c>
      <c r="L40" s="10">
        <v>1.3888888888888889E-3</v>
      </c>
      <c r="M40" s="10" t="e">
        <f>TEXT(표1_6[[#This Row],[O_ARR]],"hh:mm:ss")</f>
        <v>#VALUE!</v>
      </c>
      <c r="N40" s="10" t="e">
        <f>TEXT(표1_6[[#This Row],[O_DEP]],"hh:mm:ss")</f>
        <v>#VALUE!</v>
      </c>
      <c r="O40" s="10" t="e">
        <f>IF(표1_6[[#This Row],[정류소순번]]=1,표1_6[[#This Row],[운행시간]],표1_6[[#This Row],[정류소 이동시간]]+P39)</f>
        <v>#VALUE!</v>
      </c>
      <c r="P40" s="10" t="e">
        <f>표1_6[[#This Row],[O_ARR]]+표1_6[[#This Row],[서비스시간]]</f>
        <v>#VALUE!</v>
      </c>
      <c r="Q40" s="10" t="str">
        <f>_xlfn.CONCAT(표1_6[[#This Row],[노선ID]],"_",표1_6[[#This Row],[BMS_BUS_ST]])</f>
        <v>165000019_168000522</v>
      </c>
      <c r="R40" s="8">
        <v>1583.5333333335</v>
      </c>
      <c r="S40" s="8" t="str">
        <f>IF(표1_6[[#This Row],[정류소순번]]=1,0,_xlfn.CONCAT(B40,"_",I39,"_",I40))</f>
        <v>165000019_165000872_168000522</v>
      </c>
      <c r="T40" s="8" t="str">
        <f>IF(표1_6[[#This Row],[정류소순번]]=1,0,_xlfn.CONCAT(I39,"_",I40))</f>
        <v>165000872_168000522</v>
      </c>
      <c r="U40" s="8" t="e">
        <v>#N/A</v>
      </c>
      <c r="V40"/>
    </row>
    <row r="41" spans="1:22">
      <c r="A41" s="8" t="s">
        <v>696</v>
      </c>
      <c r="B41" s="6">
        <v>165000256</v>
      </c>
      <c r="C41" s="7" t="s">
        <v>19</v>
      </c>
      <c r="D41" s="6">
        <v>26</v>
      </c>
      <c r="E41" s="7" t="s">
        <v>634</v>
      </c>
      <c r="F41" s="8">
        <v>43058</v>
      </c>
      <c r="G41" s="4" t="s">
        <v>636</v>
      </c>
      <c r="H41" s="9">
        <v>837</v>
      </c>
      <c r="I41" s="9">
        <v>169000058</v>
      </c>
      <c r="J41" s="10">
        <f>_xlfn.IFNA(IF(표1_6[[#This Row],[정류소순번]]=1,0,표1_6[[#This Row],[RUN_DT]]/(24*60*60)),표1_6[[#This Row],[정류소 이동시간]])</f>
        <v>1.3888888888888889E-3</v>
      </c>
      <c r="K41" s="10">
        <f>표1_6[[#This Row],[SRV_DT]]/(24*60*60)</f>
        <v>1.1574074074074073E-5</v>
      </c>
      <c r="L41" s="10">
        <v>1.3888888888888889E-3</v>
      </c>
      <c r="M41" s="10" t="e">
        <f>TEXT(표1_6[[#This Row],[O_ARR]],"hh:mm:ss")</f>
        <v>#VALUE!</v>
      </c>
      <c r="N41" s="10" t="e">
        <f>TEXT(표1_6[[#This Row],[O_DEP]],"hh:mm:ss")</f>
        <v>#VALUE!</v>
      </c>
      <c r="O41" s="10" t="e">
        <f>IF(표1_6[[#This Row],[정류소순번]]=1,표1_6[[#This Row],[운행시간]],표1_6[[#This Row],[정류소 이동시간]]+P40)</f>
        <v>#VALUE!</v>
      </c>
      <c r="P41" s="10" t="e">
        <f>표1_6[[#This Row],[O_ARR]]+표1_6[[#This Row],[서비스시간]]</f>
        <v>#VALUE!</v>
      </c>
      <c r="Q41" s="10" t="str">
        <f>_xlfn.CONCAT(표1_6[[#This Row],[노선ID]],"_",표1_6[[#This Row],[BMS_BUS_ST]])</f>
        <v>165000256_169000058</v>
      </c>
      <c r="R41" s="8">
        <v>1</v>
      </c>
      <c r="S41" s="8" t="str">
        <f>IF(표1_6[[#This Row],[정류소순번]]=1,0,_xlfn.CONCAT(B41,"_",I40,"_",I41))</f>
        <v>165000256_168000522_169000058</v>
      </c>
      <c r="T41" s="8" t="str">
        <f>IF(표1_6[[#This Row],[정류소순번]]=1,0,_xlfn.CONCAT(I40,"_",I41))</f>
        <v>168000522_169000058</v>
      </c>
      <c r="U41" s="8" t="e">
        <v>#N/A</v>
      </c>
      <c r="V41"/>
    </row>
    <row r="42" spans="1:22">
      <c r="A42" s="8" t="s">
        <v>615</v>
      </c>
      <c r="B42" s="6">
        <v>165000152</v>
      </c>
      <c r="C42" s="7" t="s">
        <v>614</v>
      </c>
      <c r="D42" s="6">
        <v>44</v>
      </c>
      <c r="E42" s="7" t="s">
        <v>397</v>
      </c>
      <c r="F42" s="8">
        <v>41391</v>
      </c>
      <c r="G42" s="4" t="s">
        <v>616</v>
      </c>
      <c r="H42" s="9">
        <v>5816</v>
      </c>
      <c r="I42" s="9">
        <v>167000391</v>
      </c>
      <c r="J42" s="10">
        <f>_xlfn.IFNA(IF(표1_6[[#This Row],[정류소순번]]=1,0,표1_6[[#This Row],[RUN_DT]]/(24*60*60)),표1_6[[#This Row],[정류소 이동시간]])</f>
        <v>1.3888888888888889E-3</v>
      </c>
      <c r="K42" s="10">
        <f>표1_6[[#This Row],[SRV_DT]]/(24*60*60)</f>
        <v>1.1574074074074073E-5</v>
      </c>
      <c r="L42" s="10">
        <v>1.3888888888888889E-3</v>
      </c>
      <c r="M42" s="10" t="e">
        <f>TEXT(표1_6[[#This Row],[O_ARR]],"hh:mm:ss")</f>
        <v>#VALUE!</v>
      </c>
      <c r="N42" s="10" t="e">
        <f>TEXT(표1_6[[#This Row],[O_DEP]],"hh:mm:ss")</f>
        <v>#VALUE!</v>
      </c>
      <c r="O42" s="10" t="e">
        <f>IF(표1_6[[#This Row],[정류소순번]]=1,표1_6[[#This Row],[운행시간]],표1_6[[#This Row],[정류소 이동시간]]+P41)</f>
        <v>#VALUE!</v>
      </c>
      <c r="P42" s="10" t="e">
        <f>표1_6[[#This Row],[O_ARR]]+표1_6[[#This Row],[서비스시간]]</f>
        <v>#VALUE!</v>
      </c>
      <c r="Q42" s="10" t="str">
        <f>_xlfn.CONCAT(표1_6[[#This Row],[노선ID]],"_",표1_6[[#This Row],[BMS_BUS_ST]])</f>
        <v>165000152_167000391</v>
      </c>
      <c r="R42" s="8">
        <v>1</v>
      </c>
      <c r="S42" s="8" t="str">
        <f>IF(표1_6[[#This Row],[정류소순번]]=1,0,_xlfn.CONCAT(B42,"_",I41,"_",I42))</f>
        <v>165000152_169000058_167000391</v>
      </c>
      <c r="T42" s="8" t="str">
        <f>IF(표1_6[[#This Row],[정류소순번]]=1,0,_xlfn.CONCAT(I41,"_",I42))</f>
        <v>169000058_167000391</v>
      </c>
      <c r="U42" s="8" t="e">
        <v>#N/A</v>
      </c>
      <c r="V42"/>
    </row>
    <row r="43" spans="1:22">
      <c r="A43" s="8" t="s">
        <v>254</v>
      </c>
      <c r="B43" s="6">
        <v>165000020</v>
      </c>
      <c r="C43" s="7" t="s">
        <v>253</v>
      </c>
      <c r="D43" s="6">
        <v>144</v>
      </c>
      <c r="E43" s="7" t="s">
        <v>166</v>
      </c>
      <c r="F43" s="8">
        <v>38337</v>
      </c>
      <c r="G43" s="4" t="s">
        <v>167</v>
      </c>
      <c r="H43" s="9">
        <v>547</v>
      </c>
      <c r="I43" s="9">
        <v>164000337</v>
      </c>
      <c r="J43" s="10">
        <f>_xlfn.IFNA(IF(표1_6[[#This Row],[정류소순번]]=1,0,표1_6[[#This Row],[RUN_DT]]/(24*60*60)),표1_6[[#This Row],[정류소 이동시간]])</f>
        <v>1.3888888888888889E-3</v>
      </c>
      <c r="K43" s="10">
        <f>표1_6[[#This Row],[SRV_DT]]/(24*60*60)</f>
        <v>1.1574074074074073E-5</v>
      </c>
      <c r="L43" s="10">
        <v>1.3888888888888889E-3</v>
      </c>
      <c r="M43" s="10" t="e">
        <f>TEXT(표1_6[[#This Row],[O_ARR]],"hh:mm:ss")</f>
        <v>#VALUE!</v>
      </c>
      <c r="N43" s="10" t="e">
        <f>TEXT(표1_6[[#This Row],[O_DEP]],"hh:mm:ss")</f>
        <v>#VALUE!</v>
      </c>
      <c r="O43" s="10" t="e">
        <f>IF(표1_6[[#This Row],[정류소순번]]=1,표1_6[[#This Row],[운행시간]],표1_6[[#This Row],[정류소 이동시간]]+P42)</f>
        <v>#VALUE!</v>
      </c>
      <c r="P43" s="10" t="e">
        <f>표1_6[[#This Row],[O_ARR]]+표1_6[[#This Row],[서비스시간]]</f>
        <v>#VALUE!</v>
      </c>
      <c r="Q43" s="10" t="str">
        <f>_xlfn.CONCAT(표1_6[[#This Row],[노선ID]],"_",표1_6[[#This Row],[BMS_BUS_ST]])</f>
        <v>165000020_164000337</v>
      </c>
      <c r="R43" s="8">
        <v>1</v>
      </c>
      <c r="S43" s="8" t="str">
        <f>IF(표1_6[[#This Row],[정류소순번]]=1,0,_xlfn.CONCAT(B43,"_",I42,"_",I43))</f>
        <v>165000020_167000391_164000337</v>
      </c>
      <c r="T43" s="8" t="str">
        <f>IF(표1_6[[#This Row],[정류소순번]]=1,0,_xlfn.CONCAT(I42,"_",I43))</f>
        <v>167000391_164000337</v>
      </c>
      <c r="U43" s="8" t="e">
        <v>#N/A</v>
      </c>
      <c r="V43"/>
    </row>
    <row r="44" spans="1:22">
      <c r="A44" s="8" t="s">
        <v>618</v>
      </c>
      <c r="B44" s="6">
        <v>165000154</v>
      </c>
      <c r="C44" s="7" t="s">
        <v>617</v>
      </c>
      <c r="D44" s="6">
        <v>66</v>
      </c>
      <c r="E44" s="7" t="s">
        <v>176</v>
      </c>
      <c r="F44" s="8">
        <v>37104</v>
      </c>
      <c r="G44" s="4" t="s">
        <v>177</v>
      </c>
      <c r="H44" s="9">
        <v>5955</v>
      </c>
      <c r="I44" s="9">
        <v>163000104</v>
      </c>
      <c r="J44" s="10">
        <f>_xlfn.IFNA(IF(표1_6[[#This Row],[정류소순번]]=1,0,표1_6[[#This Row],[RUN_DT]]/(24*60*60)),표1_6[[#This Row],[정류소 이동시간]])</f>
        <v>1.3888888888888889E-3</v>
      </c>
      <c r="K44" s="10">
        <f>표1_6[[#This Row],[SRV_DT]]/(24*60*60)</f>
        <v>1.1574074074074073E-5</v>
      </c>
      <c r="L44" s="10">
        <v>1.3888888888888889E-3</v>
      </c>
      <c r="M44" s="10" t="e">
        <f>TEXT(표1_6[[#This Row],[O_ARR]],"hh:mm:ss")</f>
        <v>#VALUE!</v>
      </c>
      <c r="N44" s="10" t="e">
        <f>TEXT(표1_6[[#This Row],[O_DEP]],"hh:mm:ss")</f>
        <v>#VALUE!</v>
      </c>
      <c r="O44" s="10" t="e">
        <f>IF(표1_6[[#This Row],[정류소순번]]=1,표1_6[[#This Row],[운행시간]],표1_6[[#This Row],[정류소 이동시간]]+P43)</f>
        <v>#VALUE!</v>
      </c>
      <c r="P44" s="10" t="e">
        <f>표1_6[[#This Row],[O_ARR]]+표1_6[[#This Row],[서비스시간]]</f>
        <v>#VALUE!</v>
      </c>
      <c r="Q44" s="10" t="str">
        <f>_xlfn.CONCAT(표1_6[[#This Row],[노선ID]],"_",표1_6[[#This Row],[BMS_BUS_ST]])</f>
        <v>165000154_163000104</v>
      </c>
      <c r="R44" s="8">
        <v>1</v>
      </c>
      <c r="S44" s="8" t="str">
        <f>IF(표1_6[[#This Row],[정류소순번]]=1,0,_xlfn.CONCAT(B44,"_",I43,"_",I44))</f>
        <v>165000154_164000337_163000104</v>
      </c>
      <c r="T44" s="8" t="str">
        <f>IF(표1_6[[#This Row],[정류소순번]]=1,0,_xlfn.CONCAT(I43,"_",I44))</f>
        <v>164000337_163000104</v>
      </c>
      <c r="U44" s="8" t="e">
        <v>#N/A</v>
      </c>
      <c r="V44"/>
    </row>
    <row r="45" spans="1:22">
      <c r="A45" s="8" t="s">
        <v>658</v>
      </c>
      <c r="B45" s="6">
        <v>165000201</v>
      </c>
      <c r="C45" s="7" t="s">
        <v>657</v>
      </c>
      <c r="D45" s="6">
        <v>106</v>
      </c>
      <c r="E45" s="7" t="s">
        <v>168</v>
      </c>
      <c r="F45" s="8">
        <v>38037</v>
      </c>
      <c r="G45" s="4" t="s">
        <v>169</v>
      </c>
      <c r="H45" s="9">
        <v>6006</v>
      </c>
      <c r="I45" s="9">
        <v>164000037</v>
      </c>
      <c r="J45" s="10">
        <f>_xlfn.IFNA(IF(표1_6[[#This Row],[정류소순번]]=1,0,표1_6[[#This Row],[RUN_DT]]/(24*60*60)),표1_6[[#This Row],[정류소 이동시간]])</f>
        <v>1.3888888888888889E-3</v>
      </c>
      <c r="K45" s="10">
        <f>표1_6[[#This Row],[SRV_DT]]/(24*60*60)</f>
        <v>1.1574074074074073E-5</v>
      </c>
      <c r="L45" s="10">
        <v>1.3888888888888889E-3</v>
      </c>
      <c r="M45" s="10" t="e">
        <f>TEXT(표1_6[[#This Row],[O_ARR]],"hh:mm:ss")</f>
        <v>#VALUE!</v>
      </c>
      <c r="N45" s="10" t="e">
        <f>TEXT(표1_6[[#This Row],[O_DEP]],"hh:mm:ss")</f>
        <v>#VALUE!</v>
      </c>
      <c r="O45" s="10" t="e">
        <f>IF(표1_6[[#This Row],[정류소순번]]=1,표1_6[[#This Row],[운행시간]],표1_6[[#This Row],[정류소 이동시간]]+P44)</f>
        <v>#VALUE!</v>
      </c>
      <c r="P45" s="10" t="e">
        <f>표1_6[[#This Row],[O_ARR]]+표1_6[[#This Row],[서비스시간]]</f>
        <v>#VALUE!</v>
      </c>
      <c r="Q45" s="10" t="str">
        <f>_xlfn.CONCAT(표1_6[[#This Row],[노선ID]],"_",표1_6[[#This Row],[BMS_BUS_ST]])</f>
        <v>165000201_164000037</v>
      </c>
      <c r="R45" s="8">
        <v>1</v>
      </c>
      <c r="S45" s="8" t="str">
        <f>IF(표1_6[[#This Row],[정류소순번]]=1,0,_xlfn.CONCAT(B45,"_",I44,"_",I45))</f>
        <v>165000201_163000104_164000037</v>
      </c>
      <c r="T45" s="8" t="str">
        <f>IF(표1_6[[#This Row],[정류소순번]]=1,0,_xlfn.CONCAT(I44,"_",I45))</f>
        <v>163000104_164000037</v>
      </c>
      <c r="U45" s="8" t="e">
        <v>#N/A</v>
      </c>
      <c r="V45"/>
    </row>
    <row r="46" spans="1:22">
      <c r="A46" s="8" t="s">
        <v>804</v>
      </c>
      <c r="B46" s="6">
        <v>165000463</v>
      </c>
      <c r="C46" s="7" t="s">
        <v>20</v>
      </c>
      <c r="D46" s="6">
        <v>40</v>
      </c>
      <c r="E46" s="7" t="s">
        <v>634</v>
      </c>
      <c r="F46" s="8">
        <v>43058</v>
      </c>
      <c r="G46" s="4" t="s">
        <v>636</v>
      </c>
      <c r="H46" s="9">
        <v>837</v>
      </c>
      <c r="I46" s="9">
        <v>169000058</v>
      </c>
      <c r="J46" s="10">
        <f>_xlfn.IFNA(IF(표1_6[[#This Row],[정류소순번]]=1,0,표1_6[[#This Row],[RUN_DT]]/(24*60*60)),표1_6[[#This Row],[정류소 이동시간]])</f>
        <v>1.3888888888888889E-3</v>
      </c>
      <c r="K46" s="10">
        <f>표1_6[[#This Row],[SRV_DT]]/(24*60*60)</f>
        <v>6.9444444444444444E-5</v>
      </c>
      <c r="L46" s="10">
        <v>1.3888888888888889E-3</v>
      </c>
      <c r="M46" s="10" t="e">
        <f>TEXT(표1_6[[#This Row],[O_ARR]],"hh:mm:ss")</f>
        <v>#VALUE!</v>
      </c>
      <c r="N46" s="10" t="e">
        <f>TEXT(표1_6[[#This Row],[O_DEP]],"hh:mm:ss")</f>
        <v>#VALUE!</v>
      </c>
      <c r="O46" s="10" t="e">
        <f>IF(표1_6[[#This Row],[정류소순번]]=1,표1_6[[#This Row],[운행시간]],표1_6[[#This Row],[정류소 이동시간]]+P45)</f>
        <v>#VALUE!</v>
      </c>
      <c r="P46" s="10" t="e">
        <f>표1_6[[#This Row],[O_ARR]]+표1_6[[#This Row],[서비스시간]]</f>
        <v>#VALUE!</v>
      </c>
      <c r="Q46" s="10" t="str">
        <f>_xlfn.CONCAT(표1_6[[#This Row],[노선ID]],"_",표1_6[[#This Row],[BMS_BUS_ST]])</f>
        <v>165000463_169000058</v>
      </c>
      <c r="R46" s="8">
        <v>6</v>
      </c>
      <c r="S46" s="8" t="str">
        <f>IF(표1_6[[#This Row],[정류소순번]]=1,0,_xlfn.CONCAT(B46,"_",I45,"_",I46))</f>
        <v>165000463_164000037_169000058</v>
      </c>
      <c r="T46" s="8" t="str">
        <f>IF(표1_6[[#This Row],[정류소순번]]=1,0,_xlfn.CONCAT(I45,"_",I46))</f>
        <v>164000037_169000058</v>
      </c>
      <c r="U46" s="8" t="e">
        <v>#N/A</v>
      </c>
      <c r="V46"/>
    </row>
    <row r="47" spans="1:22">
      <c r="A47" s="8" t="s">
        <v>805</v>
      </c>
      <c r="B47" s="6">
        <v>165000464</v>
      </c>
      <c r="C47" s="7" t="s">
        <v>21</v>
      </c>
      <c r="D47" s="6">
        <v>40</v>
      </c>
      <c r="E47" s="7" t="s">
        <v>634</v>
      </c>
      <c r="F47" s="8">
        <v>43058</v>
      </c>
      <c r="G47" s="4" t="s">
        <v>636</v>
      </c>
      <c r="H47" s="9">
        <v>837</v>
      </c>
      <c r="I47" s="9">
        <v>169000058</v>
      </c>
      <c r="J47" s="10">
        <f>_xlfn.IFNA(IF(표1_6[[#This Row],[정류소순번]]=1,0,표1_6[[#This Row],[RUN_DT]]/(24*60*60)),표1_6[[#This Row],[정류소 이동시간]])</f>
        <v>0.57784722222222218</v>
      </c>
      <c r="K47" s="10">
        <f>표1_6[[#This Row],[SRV_DT]]/(24*60*60)</f>
        <v>1.1574074074074073E-5</v>
      </c>
      <c r="L47" s="10">
        <v>1.3888888888888889E-3</v>
      </c>
      <c r="M47" s="10" t="e">
        <f>TEXT(표1_6[[#This Row],[O_ARR]],"hh:mm:ss")</f>
        <v>#VALUE!</v>
      </c>
      <c r="N47" s="10" t="e">
        <f>TEXT(표1_6[[#This Row],[O_DEP]],"hh:mm:ss")</f>
        <v>#VALUE!</v>
      </c>
      <c r="O47" s="10" t="e">
        <f>IF(표1_6[[#This Row],[정류소순번]]=1,표1_6[[#This Row],[운행시간]],표1_6[[#This Row],[정류소 이동시간]]+P46)</f>
        <v>#VALUE!</v>
      </c>
      <c r="P47" s="10" t="e">
        <f>표1_6[[#This Row],[O_ARR]]+표1_6[[#This Row],[서비스시간]]</f>
        <v>#VALUE!</v>
      </c>
      <c r="Q47" s="10" t="str">
        <f>_xlfn.CONCAT(표1_6[[#This Row],[노선ID]],"_",표1_6[[#This Row],[BMS_BUS_ST]])</f>
        <v>165000464_169000058</v>
      </c>
      <c r="R47" s="8">
        <v>1</v>
      </c>
      <c r="S47" s="8" t="str">
        <f>IF(표1_6[[#This Row],[정류소순번]]=1,0,_xlfn.CONCAT(B47,"_",I46,"_",I47))</f>
        <v>165000464_169000058_169000058</v>
      </c>
      <c r="T47" s="8" t="str">
        <f>IF(표1_6[[#This Row],[정류소순번]]=1,0,_xlfn.CONCAT(I46,"_",I47))</f>
        <v>169000058_169000058</v>
      </c>
      <c r="U47" s="8">
        <v>49926</v>
      </c>
      <c r="V47"/>
    </row>
    <row r="48" spans="1:22">
      <c r="A48" s="8" t="s">
        <v>697</v>
      </c>
      <c r="B48" s="6">
        <v>165000258</v>
      </c>
      <c r="C48" s="7" t="s">
        <v>22</v>
      </c>
      <c r="D48" s="6">
        <v>39</v>
      </c>
      <c r="E48" s="7" t="s">
        <v>634</v>
      </c>
      <c r="F48" s="8">
        <v>43058</v>
      </c>
      <c r="G48" s="4" t="s">
        <v>636</v>
      </c>
      <c r="H48" s="9">
        <v>837</v>
      </c>
      <c r="I48" s="9">
        <v>169000058</v>
      </c>
      <c r="J48" s="10">
        <f>_xlfn.IFNA(IF(표1_6[[#This Row],[정류소순번]]=1,0,표1_6[[#This Row],[RUN_DT]]/(24*60*60)),표1_6[[#This Row],[정류소 이동시간]])</f>
        <v>0.57784722222222218</v>
      </c>
      <c r="K48" s="10">
        <f>표1_6[[#This Row],[SRV_DT]]/(24*60*60)</f>
        <v>1.1574074074074073E-5</v>
      </c>
      <c r="L48" s="10">
        <v>1.3888888888888889E-3</v>
      </c>
      <c r="M48" s="10" t="e">
        <f>TEXT(표1_6[[#This Row],[O_ARR]],"hh:mm:ss")</f>
        <v>#VALUE!</v>
      </c>
      <c r="N48" s="10" t="e">
        <f>TEXT(표1_6[[#This Row],[O_DEP]],"hh:mm:ss")</f>
        <v>#VALUE!</v>
      </c>
      <c r="O48" s="10" t="e">
        <f>IF(표1_6[[#This Row],[정류소순번]]=1,표1_6[[#This Row],[운행시간]],표1_6[[#This Row],[정류소 이동시간]]+P47)</f>
        <v>#VALUE!</v>
      </c>
      <c r="P48" s="10" t="e">
        <f>표1_6[[#This Row],[O_ARR]]+표1_6[[#This Row],[서비스시간]]</f>
        <v>#VALUE!</v>
      </c>
      <c r="Q48" s="10" t="str">
        <f>_xlfn.CONCAT(표1_6[[#This Row],[노선ID]],"_",표1_6[[#This Row],[BMS_BUS_ST]])</f>
        <v>165000258_169000058</v>
      </c>
      <c r="R48" s="8">
        <v>1</v>
      </c>
      <c r="S48" s="8" t="str">
        <f>IF(표1_6[[#This Row],[정류소순번]]=1,0,_xlfn.CONCAT(B48,"_",I47,"_",I48))</f>
        <v>165000258_169000058_169000058</v>
      </c>
      <c r="T48" s="8" t="str">
        <f>IF(표1_6[[#This Row],[정류소순번]]=1,0,_xlfn.CONCAT(I47,"_",I48))</f>
        <v>169000058_169000058</v>
      </c>
      <c r="U48" s="8">
        <v>49926</v>
      </c>
      <c r="V48"/>
    </row>
    <row r="49" spans="1:22">
      <c r="A49" s="8" t="s">
        <v>749</v>
      </c>
      <c r="B49" s="6">
        <v>165000346</v>
      </c>
      <c r="C49" s="7" t="s">
        <v>748</v>
      </c>
      <c r="D49" s="6">
        <v>95</v>
      </c>
      <c r="E49" s="7" t="s">
        <v>345</v>
      </c>
      <c r="F49" s="8">
        <v>42646</v>
      </c>
      <c r="G49" s="4" t="s">
        <v>346</v>
      </c>
      <c r="H49" s="9">
        <v>1119</v>
      </c>
      <c r="I49" s="9">
        <v>168000646</v>
      </c>
      <c r="J49" s="10">
        <f>_xlfn.IFNA(IF(표1_6[[#This Row],[정류소순번]]=1,0,표1_6[[#This Row],[RUN_DT]]/(24*60*60)),표1_6[[#This Row],[정류소 이동시간]])</f>
        <v>1.3888888888888889E-3</v>
      </c>
      <c r="K49" s="10">
        <f>표1_6[[#This Row],[SRV_DT]]/(24*60*60)</f>
        <v>1.1574074074074073E-5</v>
      </c>
      <c r="L49" s="10">
        <v>1.3888888888888889E-3</v>
      </c>
      <c r="M49" s="10" t="e">
        <f>TEXT(표1_6[[#This Row],[O_ARR]],"hh:mm:ss")</f>
        <v>#VALUE!</v>
      </c>
      <c r="N49" s="10" t="e">
        <f>TEXT(표1_6[[#This Row],[O_DEP]],"hh:mm:ss")</f>
        <v>#VALUE!</v>
      </c>
      <c r="O49" s="10" t="e">
        <f>IF(표1_6[[#This Row],[정류소순번]]=1,표1_6[[#This Row],[운행시간]],표1_6[[#This Row],[정류소 이동시간]]+P48)</f>
        <v>#VALUE!</v>
      </c>
      <c r="P49" s="10" t="e">
        <f>표1_6[[#This Row],[O_ARR]]+표1_6[[#This Row],[서비스시간]]</f>
        <v>#VALUE!</v>
      </c>
      <c r="Q49" s="10" t="str">
        <f>_xlfn.CONCAT(표1_6[[#This Row],[노선ID]],"_",표1_6[[#This Row],[BMS_BUS_ST]])</f>
        <v>165000346_168000646</v>
      </c>
      <c r="R49" s="8">
        <v>1</v>
      </c>
      <c r="S49" s="8" t="str">
        <f>IF(표1_6[[#This Row],[정류소순번]]=1,0,_xlfn.CONCAT(B49,"_",I48,"_",I49))</f>
        <v>165000346_169000058_168000646</v>
      </c>
      <c r="T49" s="8" t="str">
        <f>IF(표1_6[[#This Row],[정류소순번]]=1,0,_xlfn.CONCAT(I48,"_",I49))</f>
        <v>169000058_168000646</v>
      </c>
      <c r="U49" s="8" t="e">
        <v>#N/A</v>
      </c>
      <c r="V49"/>
    </row>
    <row r="50" spans="1:22">
      <c r="A50" s="8" t="s">
        <v>811</v>
      </c>
      <c r="B50" s="6">
        <v>165000473</v>
      </c>
      <c r="C50" s="7" t="s">
        <v>23</v>
      </c>
      <c r="D50" s="6">
        <v>107</v>
      </c>
      <c r="E50" s="7" t="s">
        <v>634</v>
      </c>
      <c r="F50" s="8">
        <v>43096</v>
      </c>
      <c r="G50" s="4" t="s">
        <v>635</v>
      </c>
      <c r="H50" s="9">
        <v>4349</v>
      </c>
      <c r="I50" s="9">
        <v>169000096</v>
      </c>
      <c r="J50" s="10">
        <f>_xlfn.IFNA(IF(표1_6[[#This Row],[정류소순번]]=1,0,표1_6[[#This Row],[RUN_DT]]/(24*60*60)),표1_6[[#This Row],[정류소 이동시간]])</f>
        <v>1.3888888888888889E-3</v>
      </c>
      <c r="K50" s="10">
        <f>표1_6[[#This Row],[SRV_DT]]/(24*60*60)</f>
        <v>1.6632513661226853E-3</v>
      </c>
      <c r="L50" s="10">
        <v>1.3888888888888889E-3</v>
      </c>
      <c r="M50" s="10" t="e">
        <f>TEXT(표1_6[[#This Row],[O_ARR]],"hh:mm:ss")</f>
        <v>#VALUE!</v>
      </c>
      <c r="N50" s="10" t="e">
        <f>TEXT(표1_6[[#This Row],[O_DEP]],"hh:mm:ss")</f>
        <v>#VALUE!</v>
      </c>
      <c r="O50" s="10" t="e">
        <f>IF(표1_6[[#This Row],[정류소순번]]=1,표1_6[[#This Row],[운행시간]],표1_6[[#This Row],[정류소 이동시간]]+P49)</f>
        <v>#VALUE!</v>
      </c>
      <c r="P50" s="10" t="e">
        <f>표1_6[[#This Row],[O_ARR]]+표1_6[[#This Row],[서비스시간]]</f>
        <v>#VALUE!</v>
      </c>
      <c r="Q50" s="10" t="str">
        <f>_xlfn.CONCAT(표1_6[[#This Row],[노선ID]],"_",표1_6[[#This Row],[BMS_BUS_ST]])</f>
        <v>165000473_169000096</v>
      </c>
      <c r="R50" s="8">
        <v>143.70491803300001</v>
      </c>
      <c r="S50" s="8" t="str">
        <f>IF(표1_6[[#This Row],[정류소순번]]=1,0,_xlfn.CONCAT(B50,"_",I49,"_",I50))</f>
        <v>165000473_168000646_169000096</v>
      </c>
      <c r="T50" s="8" t="str">
        <f>IF(표1_6[[#This Row],[정류소순번]]=1,0,_xlfn.CONCAT(I49,"_",I50))</f>
        <v>168000646_169000096</v>
      </c>
      <c r="U50" s="8" t="e">
        <v>#N/A</v>
      </c>
      <c r="V50"/>
    </row>
    <row r="51" spans="1:22">
      <c r="A51" s="8" t="s">
        <v>853</v>
      </c>
      <c r="B51" s="6">
        <v>169000009</v>
      </c>
      <c r="C51" s="7" t="s">
        <v>24</v>
      </c>
      <c r="D51" s="6">
        <v>16</v>
      </c>
      <c r="E51" s="7" t="s">
        <v>634</v>
      </c>
      <c r="F51" s="8">
        <v>43096</v>
      </c>
      <c r="G51" s="3" t="s">
        <v>635</v>
      </c>
      <c r="H51" s="9">
        <v>4349</v>
      </c>
      <c r="I51" s="9">
        <v>169000096</v>
      </c>
      <c r="J51" s="10">
        <f>_xlfn.IFNA(IF(표1_6[[#This Row],[정류소순번]]=1,0,표1_6[[#This Row],[RUN_DT]]/(24*60*60)),표1_6[[#This Row],[정류소 이동시간]])</f>
        <v>0.20667824074074073</v>
      </c>
      <c r="K51" s="10">
        <f>표1_6[[#This Row],[SRV_DT]]/(24*60*60)</f>
        <v>1.1574074074074073E-5</v>
      </c>
      <c r="L51" s="10">
        <v>2.6620370370370367E-4</v>
      </c>
      <c r="M51" s="10" t="e">
        <f>TEXT(표1_6[[#This Row],[O_ARR]],"hh:mm:ss")</f>
        <v>#VALUE!</v>
      </c>
      <c r="N51" s="10" t="e">
        <f>TEXT(표1_6[[#This Row],[O_DEP]],"hh:mm:ss")</f>
        <v>#VALUE!</v>
      </c>
      <c r="O51" s="10" t="e">
        <f>IF(표1_6[[#This Row],[정류소순번]]=1,표1_6[[#This Row],[운행시간]],표1_6[[#This Row],[정류소 이동시간]]+P50)</f>
        <v>#VALUE!</v>
      </c>
      <c r="P51" s="10" t="e">
        <f>표1_6[[#This Row],[O_ARR]]+표1_6[[#This Row],[서비스시간]]</f>
        <v>#VALUE!</v>
      </c>
      <c r="Q51" s="10" t="str">
        <f>_xlfn.CONCAT(표1_6[[#This Row],[노선ID]],"_",표1_6[[#This Row],[BMS_BUS_ST]])</f>
        <v>169000009_169000096</v>
      </c>
      <c r="R51" s="8">
        <v>1</v>
      </c>
      <c r="S51" s="8" t="str">
        <f>IF(표1_6[[#This Row],[정류소순번]]=1,0,_xlfn.CONCAT(B51,"_",I50,"_",I51))</f>
        <v>169000009_169000096_169000096</v>
      </c>
      <c r="T51" s="8" t="str">
        <f>IF(표1_6[[#This Row],[정류소순번]]=1,0,_xlfn.CONCAT(I50,"_",I51))</f>
        <v>169000096_169000096</v>
      </c>
      <c r="U51" s="8">
        <v>17857</v>
      </c>
      <c r="V51"/>
    </row>
    <row r="52" spans="1:22">
      <c r="A52" s="8" t="s">
        <v>154</v>
      </c>
      <c r="B52" s="6">
        <v>165000002</v>
      </c>
      <c r="C52" s="7" t="s">
        <v>153</v>
      </c>
      <c r="D52" s="6">
        <v>129</v>
      </c>
      <c r="E52" s="7" t="s">
        <v>155</v>
      </c>
      <c r="F52" s="8">
        <v>41573</v>
      </c>
      <c r="G52" s="4" t="s">
        <v>156</v>
      </c>
      <c r="H52" s="9">
        <v>1598</v>
      </c>
      <c r="I52" s="9">
        <v>167000573</v>
      </c>
      <c r="J52" s="10">
        <f>_xlfn.IFNA(IF(표1_6[[#This Row],[정류소순번]]=1,0,표1_6[[#This Row],[RUN_DT]]/(24*60*60)),표1_6[[#This Row],[정류소 이동시간]])</f>
        <v>1.3888888888888889E-3</v>
      </c>
      <c r="K52" s="10">
        <f>표1_6[[#This Row],[SRV_DT]]/(24*60*60)</f>
        <v>1.4916061319097222E-3</v>
      </c>
      <c r="L52" s="10">
        <v>1.3888888888888889E-3</v>
      </c>
      <c r="M52" s="10" t="e">
        <f>TEXT(표1_6[[#This Row],[O_ARR]],"hh:mm:ss")</f>
        <v>#VALUE!</v>
      </c>
      <c r="N52" s="10" t="e">
        <f>TEXT(표1_6[[#This Row],[O_DEP]],"hh:mm:ss")</f>
        <v>#VALUE!</v>
      </c>
      <c r="O52" s="10" t="e">
        <f>IF(표1_6[[#This Row],[정류소순번]]=1,표1_6[[#This Row],[운행시간]],표1_6[[#This Row],[정류소 이동시간]]+P51)</f>
        <v>#VALUE!</v>
      </c>
      <c r="P52" s="10" t="e">
        <f>표1_6[[#This Row],[O_ARR]]+표1_6[[#This Row],[서비스시간]]</f>
        <v>#VALUE!</v>
      </c>
      <c r="Q52" s="10" t="str">
        <f>_xlfn.CONCAT(표1_6[[#This Row],[노선ID]],"_",표1_6[[#This Row],[BMS_BUS_ST]])</f>
        <v>165000002_167000573</v>
      </c>
      <c r="R52" s="8">
        <v>128.874769797</v>
      </c>
      <c r="S52" s="8" t="str">
        <f>IF(표1_6[[#This Row],[정류소순번]]=1,0,_xlfn.CONCAT(B52,"_",I51,"_",I52))</f>
        <v>165000002_169000096_167000573</v>
      </c>
      <c r="T52" s="8" t="str">
        <f>IF(표1_6[[#This Row],[정류소순번]]=1,0,_xlfn.CONCAT(I51,"_",I52))</f>
        <v>169000096_167000573</v>
      </c>
      <c r="U52" s="8" t="e">
        <v>#N/A</v>
      </c>
      <c r="V52"/>
    </row>
    <row r="53" spans="1:22">
      <c r="A53" s="8" t="s">
        <v>687</v>
      </c>
      <c r="B53" s="6">
        <v>165000248</v>
      </c>
      <c r="C53" s="7" t="s">
        <v>25</v>
      </c>
      <c r="D53" s="6">
        <v>111</v>
      </c>
      <c r="E53" s="7" t="s">
        <v>634</v>
      </c>
      <c r="F53" s="8">
        <v>43058</v>
      </c>
      <c r="G53" s="4" t="s">
        <v>636</v>
      </c>
      <c r="H53" s="9">
        <v>837</v>
      </c>
      <c r="I53" s="9">
        <v>169000058</v>
      </c>
      <c r="J53" s="10">
        <f>_xlfn.IFNA(IF(표1_6[[#This Row],[정류소순번]]=1,0,표1_6[[#This Row],[RUN_DT]]/(24*60*60)),표1_6[[#This Row],[정류소 이동시간]])</f>
        <v>1.3888888888888889E-3</v>
      </c>
      <c r="K53" s="10">
        <f>표1_6[[#This Row],[SRV_DT]]/(24*60*60)</f>
        <v>1.1574074074074073E-5</v>
      </c>
      <c r="L53" s="10">
        <v>1.3888888888888889E-3</v>
      </c>
      <c r="M53" s="10" t="e">
        <f>TEXT(표1_6[[#This Row],[O_ARR]],"hh:mm:ss")</f>
        <v>#VALUE!</v>
      </c>
      <c r="N53" s="10" t="e">
        <f>TEXT(표1_6[[#This Row],[O_DEP]],"hh:mm:ss")</f>
        <v>#VALUE!</v>
      </c>
      <c r="O53" s="10" t="e">
        <f>IF(표1_6[[#This Row],[정류소순번]]=1,표1_6[[#This Row],[운행시간]],표1_6[[#This Row],[정류소 이동시간]]+P52)</f>
        <v>#VALUE!</v>
      </c>
      <c r="P53" s="10" t="e">
        <f>표1_6[[#This Row],[O_ARR]]+표1_6[[#This Row],[서비스시간]]</f>
        <v>#VALUE!</v>
      </c>
      <c r="Q53" s="10" t="str">
        <f>_xlfn.CONCAT(표1_6[[#This Row],[노선ID]],"_",표1_6[[#This Row],[BMS_BUS_ST]])</f>
        <v>165000248_169000058</v>
      </c>
      <c r="R53" s="8">
        <v>1</v>
      </c>
      <c r="S53" s="8" t="str">
        <f>IF(표1_6[[#This Row],[정류소순번]]=1,0,_xlfn.CONCAT(B53,"_",I52,"_",I53))</f>
        <v>165000248_167000573_169000058</v>
      </c>
      <c r="T53" s="8" t="str">
        <f>IF(표1_6[[#This Row],[정류소순번]]=1,0,_xlfn.CONCAT(I52,"_",I53))</f>
        <v>167000573_169000058</v>
      </c>
      <c r="U53" s="8" t="e">
        <v>#N/A</v>
      </c>
      <c r="V53"/>
    </row>
    <row r="54" spans="1:22">
      <c r="A54" s="8" t="s">
        <v>258</v>
      </c>
      <c r="B54" s="6">
        <v>165000022</v>
      </c>
      <c r="C54" s="7" t="s">
        <v>257</v>
      </c>
      <c r="D54" s="6">
        <v>116</v>
      </c>
      <c r="E54" s="7" t="s">
        <v>259</v>
      </c>
      <c r="F54" s="8">
        <v>39793</v>
      </c>
      <c r="G54" s="4" t="s">
        <v>260</v>
      </c>
      <c r="H54" s="9">
        <v>1475</v>
      </c>
      <c r="I54" s="9">
        <v>165000793</v>
      </c>
      <c r="J54" s="10">
        <f>_xlfn.IFNA(IF(표1_6[[#This Row],[정류소순번]]=1,0,표1_6[[#This Row],[RUN_DT]]/(24*60*60)),표1_6[[#This Row],[정류소 이동시간]])</f>
        <v>1.0648148148148147E-3</v>
      </c>
      <c r="K54" s="10">
        <f>표1_6[[#This Row],[SRV_DT]]/(24*60*60)</f>
        <v>3.4348765432060183E-3</v>
      </c>
      <c r="L54" s="10">
        <v>1.0648148148148147E-3</v>
      </c>
      <c r="M54" s="10" t="e">
        <f>TEXT(표1_6[[#This Row],[O_ARR]],"hh:mm:ss")</f>
        <v>#VALUE!</v>
      </c>
      <c r="N54" s="10" t="e">
        <f>TEXT(표1_6[[#This Row],[O_DEP]],"hh:mm:ss")</f>
        <v>#VALUE!</v>
      </c>
      <c r="O54" s="10" t="e">
        <f>IF(표1_6[[#This Row],[정류소순번]]=1,표1_6[[#This Row],[운행시간]],표1_6[[#This Row],[정류소 이동시간]]+P53)</f>
        <v>#VALUE!</v>
      </c>
      <c r="P54" s="10" t="e">
        <f>표1_6[[#This Row],[O_ARR]]+표1_6[[#This Row],[서비스시간]]</f>
        <v>#VALUE!</v>
      </c>
      <c r="Q54" s="10" t="str">
        <f>_xlfn.CONCAT(표1_6[[#This Row],[노선ID]],"_",표1_6[[#This Row],[BMS_BUS_ST]])</f>
        <v>165000022_165000793</v>
      </c>
      <c r="R54" s="8">
        <v>296.77333333299998</v>
      </c>
      <c r="S54" s="8" t="str">
        <f>IF(표1_6[[#This Row],[정류소순번]]=1,0,_xlfn.CONCAT(B54,"_",I53,"_",I54))</f>
        <v>165000022_169000058_165000793</v>
      </c>
      <c r="T54" s="8" t="str">
        <f>IF(표1_6[[#This Row],[정류소순번]]=1,0,_xlfn.CONCAT(I53,"_",I54))</f>
        <v>169000058_165000793</v>
      </c>
      <c r="U54" s="8" t="e">
        <v>#N/A</v>
      </c>
      <c r="V54"/>
    </row>
    <row r="55" spans="1:22">
      <c r="A55" s="8" t="s">
        <v>698</v>
      </c>
      <c r="B55" s="6">
        <v>165000259</v>
      </c>
      <c r="C55" s="7" t="s">
        <v>26</v>
      </c>
      <c r="D55" s="6">
        <v>46</v>
      </c>
      <c r="E55" s="7" t="s">
        <v>634</v>
      </c>
      <c r="F55" s="8">
        <v>43058</v>
      </c>
      <c r="G55" s="4" t="s">
        <v>636</v>
      </c>
      <c r="H55" s="9">
        <v>837</v>
      </c>
      <c r="I55" s="9">
        <v>169000058</v>
      </c>
      <c r="J55" s="10">
        <f>_xlfn.IFNA(IF(표1_6[[#This Row],[정류소순번]]=1,0,표1_6[[#This Row],[RUN_DT]]/(24*60*60)),표1_6[[#This Row],[정류소 이동시간]])</f>
        <v>1.3888888888888889E-3</v>
      </c>
      <c r="K55" s="10">
        <f>표1_6[[#This Row],[SRV_DT]]/(24*60*60)</f>
        <v>1.1574074074074073E-5</v>
      </c>
      <c r="L55" s="10">
        <v>1.3888888888888889E-3</v>
      </c>
      <c r="M55" s="10" t="e">
        <f>TEXT(표1_6[[#This Row],[O_ARR]],"hh:mm:ss")</f>
        <v>#VALUE!</v>
      </c>
      <c r="N55" s="10" t="e">
        <f>TEXT(표1_6[[#This Row],[O_DEP]],"hh:mm:ss")</f>
        <v>#VALUE!</v>
      </c>
      <c r="O55" s="10" t="e">
        <f>IF(표1_6[[#This Row],[정류소순번]]=1,표1_6[[#This Row],[운행시간]],표1_6[[#This Row],[정류소 이동시간]]+P54)</f>
        <v>#VALUE!</v>
      </c>
      <c r="P55" s="10" t="e">
        <f>표1_6[[#This Row],[O_ARR]]+표1_6[[#This Row],[서비스시간]]</f>
        <v>#VALUE!</v>
      </c>
      <c r="Q55" s="10" t="str">
        <f>_xlfn.CONCAT(표1_6[[#This Row],[노선ID]],"_",표1_6[[#This Row],[BMS_BUS_ST]])</f>
        <v>165000259_169000058</v>
      </c>
      <c r="R55" s="8">
        <v>1</v>
      </c>
      <c r="S55" s="8" t="str">
        <f>IF(표1_6[[#This Row],[정류소순번]]=1,0,_xlfn.CONCAT(B55,"_",I54,"_",I55))</f>
        <v>165000259_165000793_169000058</v>
      </c>
      <c r="T55" s="8" t="str">
        <f>IF(표1_6[[#This Row],[정류소순번]]=1,0,_xlfn.CONCAT(I54,"_",I55))</f>
        <v>165000793_169000058</v>
      </c>
      <c r="U55" s="8" t="e">
        <v>#N/A</v>
      </c>
      <c r="V55"/>
    </row>
    <row r="56" spans="1:22">
      <c r="A56" s="8" t="s">
        <v>378</v>
      </c>
      <c r="B56" s="6">
        <v>165000059</v>
      </c>
      <c r="C56" s="7" t="s">
        <v>377</v>
      </c>
      <c r="D56" s="6">
        <v>125</v>
      </c>
      <c r="E56" s="7" t="s">
        <v>379</v>
      </c>
      <c r="F56" s="8">
        <v>42683</v>
      </c>
      <c r="G56" s="4" t="s">
        <v>390</v>
      </c>
      <c r="H56" s="9">
        <v>5567</v>
      </c>
      <c r="I56" s="9">
        <v>168000683</v>
      </c>
      <c r="J56" s="10">
        <f>_xlfn.IFNA(IF(표1_6[[#This Row],[정류소순번]]=1,0,표1_6[[#This Row],[RUN_DT]]/(24*60*60)),표1_6[[#This Row],[정류소 이동시간]])</f>
        <v>3.7037037037037035E-4</v>
      </c>
      <c r="K56" s="10">
        <f>표1_6[[#This Row],[SRV_DT]]/(24*60*60)</f>
        <v>2.3387437536689817E-3</v>
      </c>
      <c r="L56" s="10">
        <v>3.7037037037037035E-4</v>
      </c>
      <c r="M56" s="10" t="e">
        <f>TEXT(표1_6[[#This Row],[O_ARR]],"hh:mm:ss")</f>
        <v>#VALUE!</v>
      </c>
      <c r="N56" s="10" t="e">
        <f>TEXT(표1_6[[#This Row],[O_DEP]],"hh:mm:ss")</f>
        <v>#VALUE!</v>
      </c>
      <c r="O56" s="10" t="e">
        <f>IF(표1_6[[#This Row],[정류소순번]]=1,표1_6[[#This Row],[운행시간]],표1_6[[#This Row],[정류소 이동시간]]+P55)</f>
        <v>#VALUE!</v>
      </c>
      <c r="P56" s="10" t="e">
        <f>표1_6[[#This Row],[O_ARR]]+표1_6[[#This Row],[서비스시간]]</f>
        <v>#VALUE!</v>
      </c>
      <c r="Q56" s="10" t="str">
        <f>_xlfn.CONCAT(표1_6[[#This Row],[노선ID]],"_",표1_6[[#This Row],[BMS_BUS_ST]])</f>
        <v>165000059_168000683</v>
      </c>
      <c r="R56" s="8">
        <v>202.06746031700001</v>
      </c>
      <c r="S56" s="8" t="str">
        <f>IF(표1_6[[#This Row],[정류소순번]]=1,0,_xlfn.CONCAT(B56,"_",I55,"_",I56))</f>
        <v>165000059_169000058_168000683</v>
      </c>
      <c r="T56" s="8" t="str">
        <f>IF(표1_6[[#This Row],[정류소순번]]=1,0,_xlfn.CONCAT(I55,"_",I56))</f>
        <v>169000058_168000683</v>
      </c>
      <c r="U56" s="8" t="e">
        <v>#N/A</v>
      </c>
      <c r="V56"/>
    </row>
    <row r="57" spans="1:22">
      <c r="A57" s="8" t="s">
        <v>392</v>
      </c>
      <c r="B57" s="6">
        <v>165000060</v>
      </c>
      <c r="C57" s="7" t="s">
        <v>391</v>
      </c>
      <c r="D57" s="6">
        <v>88</v>
      </c>
      <c r="E57" s="7" t="s">
        <v>393</v>
      </c>
      <c r="F57" s="8">
        <v>35195</v>
      </c>
      <c r="G57" s="4" t="s">
        <v>401</v>
      </c>
      <c r="H57" s="9">
        <v>5364</v>
      </c>
      <c r="I57" s="9">
        <v>161000195</v>
      </c>
      <c r="J57" s="10">
        <f>_xlfn.IFNA(IF(표1_6[[#This Row],[정류소순번]]=1,0,표1_6[[#This Row],[RUN_DT]]/(24*60*60)),표1_6[[#This Row],[정류소 이동시간]])</f>
        <v>1.3888888888888889E-3</v>
      </c>
      <c r="K57" s="10">
        <f>표1_6[[#This Row],[SRV_DT]]/(24*60*60)</f>
        <v>1.1574074074074073E-5</v>
      </c>
      <c r="L57" s="10">
        <v>1.3888888888888889E-3</v>
      </c>
      <c r="M57" s="10" t="e">
        <f>TEXT(표1_6[[#This Row],[O_ARR]],"hh:mm:ss")</f>
        <v>#VALUE!</v>
      </c>
      <c r="N57" s="10" t="e">
        <f>TEXT(표1_6[[#This Row],[O_DEP]],"hh:mm:ss")</f>
        <v>#VALUE!</v>
      </c>
      <c r="O57" s="10" t="e">
        <f>IF(표1_6[[#This Row],[정류소순번]]=1,표1_6[[#This Row],[운행시간]],표1_6[[#This Row],[정류소 이동시간]]+P56)</f>
        <v>#VALUE!</v>
      </c>
      <c r="P57" s="10" t="e">
        <f>표1_6[[#This Row],[O_ARR]]+표1_6[[#This Row],[서비스시간]]</f>
        <v>#VALUE!</v>
      </c>
      <c r="Q57" s="10" t="str">
        <f>_xlfn.CONCAT(표1_6[[#This Row],[노선ID]],"_",표1_6[[#This Row],[BMS_BUS_ST]])</f>
        <v>165000060_161000195</v>
      </c>
      <c r="R57" s="8">
        <v>1</v>
      </c>
      <c r="S57" s="8" t="str">
        <f>IF(표1_6[[#This Row],[정류소순번]]=1,0,_xlfn.CONCAT(B57,"_",I56,"_",I57))</f>
        <v>165000060_168000683_161000195</v>
      </c>
      <c r="T57" s="8" t="str">
        <f>IF(표1_6[[#This Row],[정류소순번]]=1,0,_xlfn.CONCAT(I56,"_",I57))</f>
        <v>168000683_161000195</v>
      </c>
      <c r="U57" s="8" t="e">
        <v>#N/A</v>
      </c>
      <c r="V57"/>
    </row>
    <row r="58" spans="1:22">
      <c r="A58" s="8" t="s">
        <v>795</v>
      </c>
      <c r="B58" s="6">
        <v>165000445</v>
      </c>
      <c r="C58" s="7" t="s">
        <v>794</v>
      </c>
      <c r="D58" s="6">
        <v>64</v>
      </c>
      <c r="E58" s="7" t="s">
        <v>394</v>
      </c>
      <c r="F58" s="8">
        <v>35231</v>
      </c>
      <c r="G58" s="4" t="s">
        <v>400</v>
      </c>
      <c r="H58" s="9">
        <v>5184</v>
      </c>
      <c r="I58" s="9">
        <v>161000231</v>
      </c>
      <c r="J58" s="10">
        <f>_xlfn.IFNA(IF(표1_6[[#This Row],[정류소순번]]=1,0,표1_6[[#This Row],[RUN_DT]]/(24*60*60)),표1_6[[#This Row],[정류소 이동시간]])</f>
        <v>1.3888888888888889E-3</v>
      </c>
      <c r="K58" s="10">
        <f>표1_6[[#This Row],[SRV_DT]]/(24*60*60)</f>
        <v>1.1574074074074073E-5</v>
      </c>
      <c r="L58" s="10">
        <v>1.3888888888888889E-3</v>
      </c>
      <c r="M58" s="10" t="e">
        <f>TEXT(표1_6[[#This Row],[O_ARR]],"hh:mm:ss")</f>
        <v>#VALUE!</v>
      </c>
      <c r="N58" s="10" t="e">
        <f>TEXT(표1_6[[#This Row],[O_DEP]],"hh:mm:ss")</f>
        <v>#VALUE!</v>
      </c>
      <c r="O58" s="10" t="e">
        <f>IF(표1_6[[#This Row],[정류소순번]]=1,표1_6[[#This Row],[운행시간]],표1_6[[#This Row],[정류소 이동시간]]+P57)</f>
        <v>#VALUE!</v>
      </c>
      <c r="P58" s="10" t="e">
        <f>표1_6[[#This Row],[O_ARR]]+표1_6[[#This Row],[서비스시간]]</f>
        <v>#VALUE!</v>
      </c>
      <c r="Q58" s="10" t="str">
        <f>_xlfn.CONCAT(표1_6[[#This Row],[노선ID]],"_",표1_6[[#This Row],[BMS_BUS_ST]])</f>
        <v>165000445_161000231</v>
      </c>
      <c r="R58" s="8">
        <v>1</v>
      </c>
      <c r="S58" s="8" t="str">
        <f>IF(표1_6[[#This Row],[정류소순번]]=1,0,_xlfn.CONCAT(B58,"_",I57,"_",I58))</f>
        <v>165000445_161000195_161000231</v>
      </c>
      <c r="T58" s="8" t="str">
        <f>IF(표1_6[[#This Row],[정류소순번]]=1,0,_xlfn.CONCAT(I57,"_",I58))</f>
        <v>161000195_161000231</v>
      </c>
      <c r="U58" s="8" t="e">
        <v>#N/A</v>
      </c>
      <c r="V58"/>
    </row>
    <row r="59" spans="1:22">
      <c r="A59" s="8" t="s">
        <v>262</v>
      </c>
      <c r="B59" s="6">
        <v>165000023</v>
      </c>
      <c r="C59" s="7" t="s">
        <v>261</v>
      </c>
      <c r="D59" s="6">
        <v>137</v>
      </c>
      <c r="E59" s="7" t="s">
        <v>259</v>
      </c>
      <c r="F59" s="8">
        <v>39793</v>
      </c>
      <c r="G59" s="4" t="s">
        <v>260</v>
      </c>
      <c r="H59" s="9">
        <v>1475</v>
      </c>
      <c r="I59" s="9">
        <v>165000793</v>
      </c>
      <c r="J59" s="10">
        <f>_xlfn.IFNA(IF(표1_6[[#This Row],[정류소순번]]=1,0,표1_6[[#This Row],[RUN_DT]]/(24*60*60)),표1_6[[#This Row],[정류소 이동시간]])</f>
        <v>1.3888888888888889E-3</v>
      </c>
      <c r="K59" s="10">
        <f>표1_6[[#This Row],[SRV_DT]]/(24*60*60)</f>
        <v>2.4282407407407408E-3</v>
      </c>
      <c r="L59" s="10">
        <v>1.3888888888888889E-3</v>
      </c>
      <c r="M59" s="10" t="e">
        <f>TEXT(표1_6[[#This Row],[O_ARR]],"hh:mm:ss")</f>
        <v>#VALUE!</v>
      </c>
      <c r="N59" s="10" t="e">
        <f>TEXT(표1_6[[#This Row],[O_DEP]],"hh:mm:ss")</f>
        <v>#VALUE!</v>
      </c>
      <c r="O59" s="10" t="e">
        <f>IF(표1_6[[#This Row],[정류소순번]]=1,표1_6[[#This Row],[운행시간]],표1_6[[#This Row],[정류소 이동시간]]+P58)</f>
        <v>#VALUE!</v>
      </c>
      <c r="P59" s="10" t="e">
        <f>표1_6[[#This Row],[O_ARR]]+표1_6[[#This Row],[서비스시간]]</f>
        <v>#VALUE!</v>
      </c>
      <c r="Q59" s="10" t="str">
        <f>_xlfn.CONCAT(표1_6[[#This Row],[노선ID]],"_",표1_6[[#This Row],[BMS_BUS_ST]])</f>
        <v>165000023_165000793</v>
      </c>
      <c r="R59" s="8">
        <v>209.8</v>
      </c>
      <c r="S59" s="8" t="str">
        <f>IF(표1_6[[#This Row],[정류소순번]]=1,0,_xlfn.CONCAT(B59,"_",I58,"_",I59))</f>
        <v>165000023_161000231_165000793</v>
      </c>
      <c r="T59" s="8" t="str">
        <f>IF(표1_6[[#This Row],[정류소순번]]=1,0,_xlfn.CONCAT(I58,"_",I59))</f>
        <v>161000231_165000793</v>
      </c>
      <c r="U59" s="8" t="e">
        <v>#N/A</v>
      </c>
      <c r="V59"/>
    </row>
    <row r="60" spans="1:22">
      <c r="A60" s="8" t="s">
        <v>676</v>
      </c>
      <c r="B60" s="6">
        <v>165000238</v>
      </c>
      <c r="C60" s="7" t="s">
        <v>675</v>
      </c>
      <c r="D60" s="6">
        <v>94</v>
      </c>
      <c r="E60" s="7" t="s">
        <v>627</v>
      </c>
      <c r="F60" s="8">
        <v>89028</v>
      </c>
      <c r="G60" s="4" t="s">
        <v>628</v>
      </c>
      <c r="H60" s="9">
        <v>1871</v>
      </c>
      <c r="I60" s="9">
        <v>168001028</v>
      </c>
      <c r="J60" s="10">
        <f>_xlfn.IFNA(IF(표1_6[[#This Row],[정류소순번]]=1,0,표1_6[[#This Row],[RUN_DT]]/(24*60*60)),표1_6[[#This Row],[정류소 이동시간]])</f>
        <v>1.3888888888888889E-3</v>
      </c>
      <c r="K60" s="10">
        <f>표1_6[[#This Row],[SRV_DT]]/(24*60*60)</f>
        <v>1.1574074074074073E-5</v>
      </c>
      <c r="L60" s="10">
        <v>1.3888888888888889E-3</v>
      </c>
      <c r="M60" s="10" t="e">
        <f>TEXT(표1_6[[#This Row],[O_ARR]],"hh:mm:ss")</f>
        <v>#VALUE!</v>
      </c>
      <c r="N60" s="10" t="e">
        <f>TEXT(표1_6[[#This Row],[O_DEP]],"hh:mm:ss")</f>
        <v>#VALUE!</v>
      </c>
      <c r="O60" s="10" t="e">
        <f>IF(표1_6[[#This Row],[정류소순번]]=1,표1_6[[#This Row],[운행시간]],표1_6[[#This Row],[정류소 이동시간]]+P59)</f>
        <v>#VALUE!</v>
      </c>
      <c r="P60" s="10" t="e">
        <f>표1_6[[#This Row],[O_ARR]]+표1_6[[#This Row],[서비스시간]]</f>
        <v>#VALUE!</v>
      </c>
      <c r="Q60" s="10" t="str">
        <f>_xlfn.CONCAT(표1_6[[#This Row],[노선ID]],"_",표1_6[[#This Row],[BMS_BUS_ST]])</f>
        <v>165000238_168001028</v>
      </c>
      <c r="R60" s="8">
        <v>1</v>
      </c>
      <c r="S60" s="8" t="str">
        <f>IF(표1_6[[#This Row],[정류소순번]]=1,0,_xlfn.CONCAT(B60,"_",I59,"_",I60))</f>
        <v>165000238_165000793_168001028</v>
      </c>
      <c r="T60" s="8" t="str">
        <f>IF(표1_6[[#This Row],[정류소순번]]=1,0,_xlfn.CONCAT(I59,"_",I60))</f>
        <v>165000793_168001028</v>
      </c>
      <c r="U60" s="8" t="e">
        <v>#N/A</v>
      </c>
      <c r="V60"/>
    </row>
    <row r="61" spans="1:22">
      <c r="A61" s="8" t="s">
        <v>699</v>
      </c>
      <c r="B61" s="6">
        <v>165000260</v>
      </c>
      <c r="C61" s="7" t="s">
        <v>27</v>
      </c>
      <c r="D61" s="6">
        <v>46</v>
      </c>
      <c r="E61" s="7" t="s">
        <v>634</v>
      </c>
      <c r="F61" s="8">
        <v>43058</v>
      </c>
      <c r="G61" s="4" t="s">
        <v>636</v>
      </c>
      <c r="H61" s="9">
        <v>837</v>
      </c>
      <c r="I61" s="9">
        <v>169000058</v>
      </c>
      <c r="J61" s="10">
        <f>_xlfn.IFNA(IF(표1_6[[#This Row],[정류소순번]]=1,0,표1_6[[#This Row],[RUN_DT]]/(24*60*60)),표1_6[[#This Row],[정류소 이동시간]])</f>
        <v>1.3888888888888889E-3</v>
      </c>
      <c r="K61" s="10">
        <f>표1_6[[#This Row],[SRV_DT]]/(24*60*60)</f>
        <v>1.1574074074074073E-5</v>
      </c>
      <c r="L61" s="10">
        <v>1.3888888888888889E-3</v>
      </c>
      <c r="M61" s="10" t="e">
        <f>TEXT(표1_6[[#This Row],[O_ARR]],"hh:mm:ss")</f>
        <v>#VALUE!</v>
      </c>
      <c r="N61" s="10" t="e">
        <f>TEXT(표1_6[[#This Row],[O_DEP]],"hh:mm:ss")</f>
        <v>#VALUE!</v>
      </c>
      <c r="O61" s="10" t="e">
        <f>IF(표1_6[[#This Row],[정류소순번]]=1,표1_6[[#This Row],[운행시간]],표1_6[[#This Row],[정류소 이동시간]]+P60)</f>
        <v>#VALUE!</v>
      </c>
      <c r="P61" s="10" t="e">
        <f>표1_6[[#This Row],[O_ARR]]+표1_6[[#This Row],[서비스시간]]</f>
        <v>#VALUE!</v>
      </c>
      <c r="Q61" s="10" t="str">
        <f>_xlfn.CONCAT(표1_6[[#This Row],[노선ID]],"_",표1_6[[#This Row],[BMS_BUS_ST]])</f>
        <v>165000260_169000058</v>
      </c>
      <c r="R61" s="8">
        <v>1</v>
      </c>
      <c r="S61" s="8" t="str">
        <f>IF(표1_6[[#This Row],[정류소순번]]=1,0,_xlfn.CONCAT(B61,"_",I60,"_",I61))</f>
        <v>165000260_168001028_169000058</v>
      </c>
      <c r="T61" s="8" t="str">
        <f>IF(표1_6[[#This Row],[정류소순번]]=1,0,_xlfn.CONCAT(I60,"_",I61))</f>
        <v>168001028_169000058</v>
      </c>
      <c r="U61" s="8" t="e">
        <v>#N/A</v>
      </c>
      <c r="V61"/>
    </row>
    <row r="62" spans="1:22">
      <c r="A62" s="8" t="s">
        <v>264</v>
      </c>
      <c r="B62" s="6">
        <v>165000025</v>
      </c>
      <c r="C62" s="7" t="s">
        <v>263</v>
      </c>
      <c r="D62" s="6">
        <v>170</v>
      </c>
      <c r="E62" s="7" t="s">
        <v>265</v>
      </c>
      <c r="F62" s="8">
        <v>89004</v>
      </c>
      <c r="G62" s="4" t="s">
        <v>268</v>
      </c>
      <c r="H62" s="9">
        <v>2260</v>
      </c>
      <c r="I62" s="9">
        <v>168001011</v>
      </c>
      <c r="J62" s="10">
        <f>_xlfn.IFNA(IF(표1_6[[#This Row],[정류소순번]]=1,0,표1_6[[#This Row],[RUN_DT]]/(24*60*60)),표1_6[[#This Row],[정류소 이동시간]])</f>
        <v>1.3888888888888889E-3</v>
      </c>
      <c r="K62" s="10">
        <f>표1_6[[#This Row],[SRV_DT]]/(24*60*60)</f>
        <v>2.8848811493055558E-5</v>
      </c>
      <c r="L62" s="10">
        <v>1.3888888888888889E-3</v>
      </c>
      <c r="M62" s="10" t="e">
        <f>TEXT(표1_6[[#This Row],[O_ARR]],"hh:mm:ss")</f>
        <v>#VALUE!</v>
      </c>
      <c r="N62" s="10" t="e">
        <f>TEXT(표1_6[[#This Row],[O_DEP]],"hh:mm:ss")</f>
        <v>#VALUE!</v>
      </c>
      <c r="O62" s="10" t="e">
        <f>IF(표1_6[[#This Row],[정류소순번]]=1,표1_6[[#This Row],[운행시간]],표1_6[[#This Row],[정류소 이동시간]]+P61)</f>
        <v>#VALUE!</v>
      </c>
      <c r="P62" s="10" t="e">
        <f>표1_6[[#This Row],[O_ARR]]+표1_6[[#This Row],[서비스시간]]</f>
        <v>#VALUE!</v>
      </c>
      <c r="Q62" s="10" t="str">
        <f>_xlfn.CONCAT(표1_6[[#This Row],[노선ID]],"_",표1_6[[#This Row],[BMS_BUS_ST]])</f>
        <v>165000025_168001011</v>
      </c>
      <c r="R62" s="8">
        <v>2.4925373130000001</v>
      </c>
      <c r="S62" s="8" t="str">
        <f>IF(표1_6[[#This Row],[정류소순번]]=1,0,_xlfn.CONCAT(B62,"_",I61,"_",I62))</f>
        <v>165000025_169000058_168001011</v>
      </c>
      <c r="T62" s="8" t="str">
        <f>IF(표1_6[[#This Row],[정류소순번]]=1,0,_xlfn.CONCAT(I61,"_",I62))</f>
        <v>169000058_168001011</v>
      </c>
      <c r="U62" s="8" t="e">
        <v>#N/A</v>
      </c>
      <c r="V62"/>
    </row>
    <row r="63" spans="1:22">
      <c r="A63" s="8" t="s">
        <v>700</v>
      </c>
      <c r="B63" s="6">
        <v>165000261</v>
      </c>
      <c r="C63" s="7" t="s">
        <v>28</v>
      </c>
      <c r="D63" s="6">
        <v>48</v>
      </c>
      <c r="E63" s="7" t="s">
        <v>634</v>
      </c>
      <c r="F63" s="8">
        <v>43057</v>
      </c>
      <c r="G63" s="4" t="s">
        <v>691</v>
      </c>
      <c r="H63" s="9">
        <v>3664</v>
      </c>
      <c r="I63" s="9">
        <v>169000057</v>
      </c>
      <c r="J63" s="10">
        <f>_xlfn.IFNA(IF(표1_6[[#This Row],[정류소순번]]=1,0,표1_6[[#This Row],[RUN_DT]]/(24*60*60)),표1_6[[#This Row],[정류소 이동시간]])</f>
        <v>1.3888888888888889E-3</v>
      </c>
      <c r="K63" s="10">
        <f>표1_6[[#This Row],[SRV_DT]]/(24*60*60)</f>
        <v>1.1574074074074073E-5</v>
      </c>
      <c r="L63" s="10">
        <v>1.3888888888888889E-3</v>
      </c>
      <c r="M63" s="10" t="e">
        <f>TEXT(표1_6[[#This Row],[O_ARR]],"hh:mm:ss")</f>
        <v>#VALUE!</v>
      </c>
      <c r="N63" s="10" t="e">
        <f>TEXT(표1_6[[#This Row],[O_DEP]],"hh:mm:ss")</f>
        <v>#VALUE!</v>
      </c>
      <c r="O63" s="10" t="e">
        <f>IF(표1_6[[#This Row],[정류소순번]]=1,표1_6[[#This Row],[운행시간]],표1_6[[#This Row],[정류소 이동시간]]+P62)</f>
        <v>#VALUE!</v>
      </c>
      <c r="P63" s="10" t="e">
        <f>표1_6[[#This Row],[O_ARR]]+표1_6[[#This Row],[서비스시간]]</f>
        <v>#VALUE!</v>
      </c>
      <c r="Q63" s="10" t="str">
        <f>_xlfn.CONCAT(표1_6[[#This Row],[노선ID]],"_",표1_6[[#This Row],[BMS_BUS_ST]])</f>
        <v>165000261_169000057</v>
      </c>
      <c r="R63" s="8">
        <v>1</v>
      </c>
      <c r="S63" s="8" t="str">
        <f>IF(표1_6[[#This Row],[정류소순번]]=1,0,_xlfn.CONCAT(B63,"_",I62,"_",I63))</f>
        <v>165000261_168001011_169000057</v>
      </c>
      <c r="T63" s="8" t="str">
        <f>IF(표1_6[[#This Row],[정류소순번]]=1,0,_xlfn.CONCAT(I62,"_",I63))</f>
        <v>168001011_169000057</v>
      </c>
      <c r="U63" s="8" t="e">
        <v>#N/A</v>
      </c>
      <c r="V63"/>
    </row>
    <row r="64" spans="1:22">
      <c r="A64" s="8" t="s">
        <v>403</v>
      </c>
      <c r="B64" s="6">
        <v>165000062</v>
      </c>
      <c r="C64" s="7" t="s">
        <v>402</v>
      </c>
      <c r="D64" s="6">
        <v>18</v>
      </c>
      <c r="E64" s="7" t="s">
        <v>404</v>
      </c>
      <c r="F64" s="8">
        <v>35748</v>
      </c>
      <c r="G64" s="4" t="s">
        <v>405</v>
      </c>
      <c r="H64" s="9">
        <v>171</v>
      </c>
      <c r="I64" s="9">
        <v>161000748</v>
      </c>
      <c r="J64" s="10">
        <f>_xlfn.IFNA(IF(표1_6[[#This Row],[정류소순번]]=1,0,표1_6[[#This Row],[RUN_DT]]/(24*60*60)),표1_6[[#This Row],[정류소 이동시간]])</f>
        <v>1.3888888888888889E-3</v>
      </c>
      <c r="K64" s="10">
        <f>표1_6[[#This Row],[SRV_DT]]/(24*60*60)</f>
        <v>1.1574074074074073E-5</v>
      </c>
      <c r="L64" s="10">
        <v>1.3888888888888889E-3</v>
      </c>
      <c r="M64" s="10" t="e">
        <f>TEXT(표1_6[[#This Row],[O_ARR]],"hh:mm:ss")</f>
        <v>#VALUE!</v>
      </c>
      <c r="N64" s="10" t="e">
        <f>TEXT(표1_6[[#This Row],[O_DEP]],"hh:mm:ss")</f>
        <v>#VALUE!</v>
      </c>
      <c r="O64" s="10" t="e">
        <f>IF(표1_6[[#This Row],[정류소순번]]=1,표1_6[[#This Row],[운행시간]],표1_6[[#This Row],[정류소 이동시간]]+P63)</f>
        <v>#VALUE!</v>
      </c>
      <c r="P64" s="10" t="e">
        <f>표1_6[[#This Row],[O_ARR]]+표1_6[[#This Row],[서비스시간]]</f>
        <v>#VALUE!</v>
      </c>
      <c r="Q64" s="10" t="str">
        <f>_xlfn.CONCAT(표1_6[[#This Row],[노선ID]],"_",표1_6[[#This Row],[BMS_BUS_ST]])</f>
        <v>165000062_161000748</v>
      </c>
      <c r="R64" s="8">
        <v>1</v>
      </c>
      <c r="S64" s="8" t="str">
        <f>IF(표1_6[[#This Row],[정류소순번]]=1,0,_xlfn.CONCAT(B64,"_",I63,"_",I64))</f>
        <v>165000062_169000057_161000748</v>
      </c>
      <c r="T64" s="8" t="str">
        <f>IF(표1_6[[#This Row],[정류소순번]]=1,0,_xlfn.CONCAT(I63,"_",I64))</f>
        <v>169000057_161000748</v>
      </c>
      <c r="U64" s="8" t="e">
        <v>#N/A</v>
      </c>
      <c r="V64"/>
    </row>
    <row r="65" spans="1:22">
      <c r="A65" s="8" t="s">
        <v>861</v>
      </c>
      <c r="B65" s="6">
        <v>165000315</v>
      </c>
      <c r="C65" s="7" t="s">
        <v>29</v>
      </c>
      <c r="D65" s="6">
        <v>9</v>
      </c>
      <c r="E65" s="7" t="s">
        <v>369</v>
      </c>
      <c r="F65" s="8">
        <v>35203</v>
      </c>
      <c r="G65" s="3" t="s">
        <v>370</v>
      </c>
      <c r="H65" s="9">
        <v>3385</v>
      </c>
      <c r="I65" s="9">
        <v>161000203</v>
      </c>
      <c r="J65" s="10">
        <f>_xlfn.IFNA(IF(표1_6[[#This Row],[정류소순번]]=1,0,표1_6[[#This Row],[RUN_DT]]/(24*60*60)),표1_6[[#This Row],[정류소 이동시간]])</f>
        <v>8.1018518518518516E-5</v>
      </c>
      <c r="K65" s="10">
        <f>표1_6[[#This Row],[SRV_DT]]/(24*60*60)</f>
        <v>1.1574074074074073E-5</v>
      </c>
      <c r="L65" s="10">
        <v>8.1018518518518516E-5</v>
      </c>
      <c r="M65" s="10" t="e">
        <f>TEXT(표1_6[[#This Row],[O_ARR]],"hh:mm:ss")</f>
        <v>#VALUE!</v>
      </c>
      <c r="N65" s="10" t="e">
        <f>TEXT(표1_6[[#This Row],[O_DEP]],"hh:mm:ss")</f>
        <v>#VALUE!</v>
      </c>
      <c r="O65" s="10" t="e">
        <f>IF(표1_6[[#This Row],[정류소순번]]=1,표1_6[[#This Row],[운행시간]],표1_6[[#This Row],[정류소 이동시간]]+P64)</f>
        <v>#VALUE!</v>
      </c>
      <c r="P65" s="10" t="e">
        <f>표1_6[[#This Row],[O_ARR]]+표1_6[[#This Row],[서비스시간]]</f>
        <v>#VALUE!</v>
      </c>
      <c r="Q65" s="10" t="str">
        <f>_xlfn.CONCAT(표1_6[[#This Row],[노선ID]],"_",표1_6[[#This Row],[BMS_BUS_ST]])</f>
        <v>165000315_161000203</v>
      </c>
      <c r="R65" s="8">
        <v>1</v>
      </c>
      <c r="S65" s="8" t="str">
        <f>IF(표1_6[[#This Row],[정류소순번]]=1,0,_xlfn.CONCAT(B65,"_",I64,"_",I65))</f>
        <v>165000315_161000748_161000203</v>
      </c>
      <c r="T65" s="8" t="str">
        <f>IF(표1_6[[#This Row],[정류소순번]]=1,0,_xlfn.CONCAT(I64,"_",I65))</f>
        <v>161000748_161000203</v>
      </c>
      <c r="U65" s="8" t="e">
        <v>#N/A</v>
      </c>
      <c r="V65"/>
    </row>
    <row r="66" spans="1:22">
      <c r="A66" s="8" t="s">
        <v>862</v>
      </c>
      <c r="B66" s="6">
        <v>165000318</v>
      </c>
      <c r="C66" s="7" t="s">
        <v>30</v>
      </c>
      <c r="D66" s="6">
        <v>22</v>
      </c>
      <c r="E66" s="7" t="s">
        <v>404</v>
      </c>
      <c r="F66" s="8">
        <v>35748</v>
      </c>
      <c r="G66" s="3" t="s">
        <v>405</v>
      </c>
      <c r="H66" s="9">
        <v>171</v>
      </c>
      <c r="I66" s="9">
        <v>161000748</v>
      </c>
      <c r="J66" s="10">
        <f>_xlfn.IFNA(IF(표1_6[[#This Row],[정류소순번]]=1,0,표1_6[[#This Row],[RUN_DT]]/(24*60*60)),표1_6[[#This Row],[정류소 이동시간]])</f>
        <v>2.4305555555555555E-4</v>
      </c>
      <c r="K66" s="10">
        <f>표1_6[[#This Row],[SRV_DT]]/(24*60*60)</f>
        <v>1.1574074074074073E-5</v>
      </c>
      <c r="L66" s="10">
        <v>2.4305555555555555E-4</v>
      </c>
      <c r="M66" s="10" t="e">
        <f>TEXT(표1_6[[#This Row],[O_ARR]],"hh:mm:ss")</f>
        <v>#VALUE!</v>
      </c>
      <c r="N66" s="10" t="e">
        <f>TEXT(표1_6[[#This Row],[O_DEP]],"hh:mm:ss")</f>
        <v>#VALUE!</v>
      </c>
      <c r="O66" s="10" t="e">
        <f>IF(표1_6[[#This Row],[정류소순번]]=1,표1_6[[#This Row],[운행시간]],표1_6[[#This Row],[정류소 이동시간]]+P65)</f>
        <v>#VALUE!</v>
      </c>
      <c r="P66" s="10" t="e">
        <f>표1_6[[#This Row],[O_ARR]]+표1_6[[#This Row],[서비스시간]]</f>
        <v>#VALUE!</v>
      </c>
      <c r="Q66" s="10" t="str">
        <f>_xlfn.CONCAT(표1_6[[#This Row],[노선ID]],"_",표1_6[[#This Row],[BMS_BUS_ST]])</f>
        <v>165000318_161000748</v>
      </c>
      <c r="R66" s="8">
        <v>1</v>
      </c>
      <c r="S66" s="8" t="str">
        <f>IF(표1_6[[#This Row],[정류소순번]]=1,0,_xlfn.CONCAT(B66,"_",I65,"_",I66))</f>
        <v>165000318_161000203_161000748</v>
      </c>
      <c r="T66" s="8" t="str">
        <f>IF(표1_6[[#This Row],[정류소순번]]=1,0,_xlfn.CONCAT(I65,"_",I66))</f>
        <v>161000203_161000748</v>
      </c>
      <c r="U66" s="8" t="e">
        <v>#N/A</v>
      </c>
      <c r="V66"/>
    </row>
    <row r="67" spans="1:22">
      <c r="A67" s="8" t="s">
        <v>407</v>
      </c>
      <c r="B67" s="6">
        <v>165000063</v>
      </c>
      <c r="C67" s="7" t="s">
        <v>406</v>
      </c>
      <c r="D67" s="6">
        <v>87</v>
      </c>
      <c r="E67" s="7" t="s">
        <v>383</v>
      </c>
      <c r="F67" s="8">
        <v>35567</v>
      </c>
      <c r="G67" s="4" t="s">
        <v>384</v>
      </c>
      <c r="H67" s="9">
        <v>2008</v>
      </c>
      <c r="I67" s="9">
        <v>161000567</v>
      </c>
      <c r="J67" s="10">
        <f>_xlfn.IFNA(IF(표1_6[[#This Row],[정류소순번]]=1,0,표1_6[[#This Row],[RUN_DT]]/(24*60*60)),표1_6[[#This Row],[정류소 이동시간]])</f>
        <v>1.3888888888888889E-3</v>
      </c>
      <c r="K67" s="10">
        <f>표1_6[[#This Row],[SRV_DT]]/(24*60*60)</f>
        <v>1.1574074074074073E-5</v>
      </c>
      <c r="L67" s="10">
        <v>1.3888888888888889E-3</v>
      </c>
      <c r="M67" s="10" t="e">
        <f>TEXT(표1_6[[#This Row],[O_ARR]],"hh:mm:ss")</f>
        <v>#VALUE!</v>
      </c>
      <c r="N67" s="10" t="e">
        <f>TEXT(표1_6[[#This Row],[O_DEP]],"hh:mm:ss")</f>
        <v>#VALUE!</v>
      </c>
      <c r="O67" s="10" t="e">
        <f>IF(표1_6[[#This Row],[정류소순번]]=1,표1_6[[#This Row],[운행시간]],표1_6[[#This Row],[정류소 이동시간]]+P66)</f>
        <v>#VALUE!</v>
      </c>
      <c r="P67" s="10" t="e">
        <f>표1_6[[#This Row],[O_ARR]]+표1_6[[#This Row],[서비스시간]]</f>
        <v>#VALUE!</v>
      </c>
      <c r="Q67" s="10" t="str">
        <f>_xlfn.CONCAT(표1_6[[#This Row],[노선ID]],"_",표1_6[[#This Row],[BMS_BUS_ST]])</f>
        <v>165000063_161000567</v>
      </c>
      <c r="R67" s="8">
        <v>1</v>
      </c>
      <c r="S67" s="8" t="str">
        <f>IF(표1_6[[#This Row],[정류소순번]]=1,0,_xlfn.CONCAT(B67,"_",I66,"_",I67))</f>
        <v>165000063_161000748_161000567</v>
      </c>
      <c r="T67" s="8" t="str">
        <f>IF(표1_6[[#This Row],[정류소순번]]=1,0,_xlfn.CONCAT(I66,"_",I67))</f>
        <v>161000748_161000567</v>
      </c>
      <c r="U67" s="8" t="e">
        <v>#N/A</v>
      </c>
      <c r="V67"/>
    </row>
    <row r="68" spans="1:22">
      <c r="A68" s="8" t="s">
        <v>839</v>
      </c>
      <c r="B68" s="6">
        <v>165000408</v>
      </c>
      <c r="C68" s="7" t="s">
        <v>31</v>
      </c>
      <c r="D68" s="6">
        <v>9</v>
      </c>
      <c r="E68" s="7" t="s">
        <v>387</v>
      </c>
      <c r="F68" s="8">
        <v>35753</v>
      </c>
      <c r="G68" s="3" t="s">
        <v>388</v>
      </c>
      <c r="H68" s="9">
        <v>5950</v>
      </c>
      <c r="I68" s="9">
        <v>161000753</v>
      </c>
      <c r="J68" s="10">
        <f>_xlfn.IFNA(IF(표1_6[[#This Row],[정류소순번]]=1,0,표1_6[[#This Row],[RUN_DT]]/(24*60*60)),표1_6[[#This Row],[정류소 이동시간]])</f>
        <v>2.8935185185185184E-4</v>
      </c>
      <c r="K68" s="10">
        <f>표1_6[[#This Row],[SRV_DT]]/(24*60*60)</f>
        <v>1.1574074074074073E-5</v>
      </c>
      <c r="L68" s="10">
        <v>2.8935185185185184E-4</v>
      </c>
      <c r="M68" s="10" t="e">
        <f>TEXT(표1_6[[#This Row],[O_ARR]],"hh:mm:ss")</f>
        <v>#VALUE!</v>
      </c>
      <c r="N68" s="10" t="e">
        <f>TEXT(표1_6[[#This Row],[O_DEP]],"hh:mm:ss")</f>
        <v>#VALUE!</v>
      </c>
      <c r="O68" s="10" t="e">
        <f>IF(표1_6[[#This Row],[정류소순번]]=1,표1_6[[#This Row],[운행시간]],표1_6[[#This Row],[정류소 이동시간]]+P67)</f>
        <v>#VALUE!</v>
      </c>
      <c r="P68" s="10" t="e">
        <f>표1_6[[#This Row],[O_ARR]]+표1_6[[#This Row],[서비스시간]]</f>
        <v>#VALUE!</v>
      </c>
      <c r="Q68" s="10" t="str">
        <f>_xlfn.CONCAT(표1_6[[#This Row],[노선ID]],"_",표1_6[[#This Row],[BMS_BUS_ST]])</f>
        <v>165000408_161000753</v>
      </c>
      <c r="R68" s="8">
        <v>1</v>
      </c>
      <c r="S68" s="8" t="str">
        <f>IF(표1_6[[#This Row],[정류소순번]]=1,0,_xlfn.CONCAT(B68,"_",I67,"_",I68))</f>
        <v>165000408_161000567_161000753</v>
      </c>
      <c r="T68" s="8" t="str">
        <f>IF(표1_6[[#This Row],[정류소순번]]=1,0,_xlfn.CONCAT(I67,"_",I68))</f>
        <v>161000567_161000753</v>
      </c>
      <c r="U68" s="8" t="e">
        <v>#N/A</v>
      </c>
      <c r="V68"/>
    </row>
    <row r="69" spans="1:22">
      <c r="A69" s="8" t="s">
        <v>270</v>
      </c>
      <c r="B69" s="6">
        <v>165000026</v>
      </c>
      <c r="C69" s="7" t="s">
        <v>269</v>
      </c>
      <c r="D69" s="6">
        <v>119</v>
      </c>
      <c r="E69" s="7" t="s">
        <v>271</v>
      </c>
      <c r="F69" s="8">
        <v>35368</v>
      </c>
      <c r="G69" s="4" t="s">
        <v>273</v>
      </c>
      <c r="H69" s="9">
        <v>378</v>
      </c>
      <c r="I69" s="9">
        <v>161000368</v>
      </c>
      <c r="J69" s="10">
        <f>_xlfn.IFNA(IF(표1_6[[#This Row],[정류소순번]]=1,0,표1_6[[#This Row],[RUN_DT]]/(24*60*60)),표1_6[[#This Row],[정류소 이동시간]])</f>
        <v>1.3888888888888889E-3</v>
      </c>
      <c r="K69" s="10">
        <f>표1_6[[#This Row],[SRV_DT]]/(24*60*60)</f>
        <v>1.1574074074074073E-5</v>
      </c>
      <c r="L69" s="10">
        <v>1.3888888888888889E-3</v>
      </c>
      <c r="M69" s="10" t="e">
        <f>TEXT(표1_6[[#This Row],[O_ARR]],"hh:mm:ss")</f>
        <v>#VALUE!</v>
      </c>
      <c r="N69" s="10" t="e">
        <f>TEXT(표1_6[[#This Row],[O_DEP]],"hh:mm:ss")</f>
        <v>#VALUE!</v>
      </c>
      <c r="O69" s="10" t="e">
        <f>IF(표1_6[[#This Row],[정류소순번]]=1,표1_6[[#This Row],[운행시간]],표1_6[[#This Row],[정류소 이동시간]]+P68)</f>
        <v>#VALUE!</v>
      </c>
      <c r="P69" s="10" t="e">
        <f>표1_6[[#This Row],[O_ARR]]+표1_6[[#This Row],[서비스시간]]</f>
        <v>#VALUE!</v>
      </c>
      <c r="Q69" s="10" t="str">
        <f>_xlfn.CONCAT(표1_6[[#This Row],[노선ID]],"_",표1_6[[#This Row],[BMS_BUS_ST]])</f>
        <v>165000026_161000368</v>
      </c>
      <c r="R69" s="8">
        <v>1</v>
      </c>
      <c r="S69" s="8" t="str">
        <f>IF(표1_6[[#This Row],[정류소순번]]=1,0,_xlfn.CONCAT(B69,"_",I68,"_",I69))</f>
        <v>165000026_161000753_161000368</v>
      </c>
      <c r="T69" s="8" t="str">
        <f>IF(표1_6[[#This Row],[정류소순번]]=1,0,_xlfn.CONCAT(I68,"_",I69))</f>
        <v>161000753_161000368</v>
      </c>
      <c r="U69" s="8" t="e">
        <v>#N/A</v>
      </c>
      <c r="V69"/>
    </row>
    <row r="70" spans="1:22">
      <c r="A70" s="8" t="s">
        <v>701</v>
      </c>
      <c r="B70" s="6">
        <v>165000262</v>
      </c>
      <c r="C70" s="7" t="s">
        <v>32</v>
      </c>
      <c r="D70" s="6">
        <v>56</v>
      </c>
      <c r="E70" s="7" t="s">
        <v>634</v>
      </c>
      <c r="F70" s="8">
        <v>43058</v>
      </c>
      <c r="G70" s="4" t="s">
        <v>636</v>
      </c>
      <c r="H70" s="9">
        <v>837</v>
      </c>
      <c r="I70" s="9">
        <v>169000058</v>
      </c>
      <c r="J70" s="10">
        <f>_xlfn.IFNA(IF(표1_6[[#This Row],[정류소순번]]=1,0,표1_6[[#This Row],[RUN_DT]]/(24*60*60)),표1_6[[#This Row],[정류소 이동시간]])</f>
        <v>1.3888888888888889E-3</v>
      </c>
      <c r="K70" s="10">
        <f>표1_6[[#This Row],[SRV_DT]]/(24*60*60)</f>
        <v>1.1574074074074073E-5</v>
      </c>
      <c r="L70" s="10">
        <v>1.3888888888888889E-3</v>
      </c>
      <c r="M70" s="10" t="e">
        <f>TEXT(표1_6[[#This Row],[O_ARR]],"hh:mm:ss")</f>
        <v>#VALUE!</v>
      </c>
      <c r="N70" s="10" t="e">
        <f>TEXT(표1_6[[#This Row],[O_DEP]],"hh:mm:ss")</f>
        <v>#VALUE!</v>
      </c>
      <c r="O70" s="10" t="e">
        <f>IF(표1_6[[#This Row],[정류소순번]]=1,표1_6[[#This Row],[운행시간]],표1_6[[#This Row],[정류소 이동시간]]+P69)</f>
        <v>#VALUE!</v>
      </c>
      <c r="P70" s="10" t="e">
        <f>표1_6[[#This Row],[O_ARR]]+표1_6[[#This Row],[서비스시간]]</f>
        <v>#VALUE!</v>
      </c>
      <c r="Q70" s="10" t="str">
        <f>_xlfn.CONCAT(표1_6[[#This Row],[노선ID]],"_",표1_6[[#This Row],[BMS_BUS_ST]])</f>
        <v>165000262_169000058</v>
      </c>
      <c r="R70" s="8">
        <v>1</v>
      </c>
      <c r="S70" s="8" t="str">
        <f>IF(표1_6[[#This Row],[정류소순번]]=1,0,_xlfn.CONCAT(B70,"_",I69,"_",I70))</f>
        <v>165000262_161000368_169000058</v>
      </c>
      <c r="T70" s="8" t="str">
        <f>IF(표1_6[[#This Row],[정류소순번]]=1,0,_xlfn.CONCAT(I69,"_",I70))</f>
        <v>161000368_169000058</v>
      </c>
      <c r="U70" s="8" t="e">
        <v>#N/A</v>
      </c>
      <c r="V70"/>
    </row>
    <row r="71" spans="1:22">
      <c r="A71" s="8" t="s">
        <v>275</v>
      </c>
      <c r="B71" s="6">
        <v>165000027</v>
      </c>
      <c r="C71" s="7" t="s">
        <v>274</v>
      </c>
      <c r="D71" s="6">
        <v>110</v>
      </c>
      <c r="E71" s="7" t="s">
        <v>217</v>
      </c>
      <c r="F71" s="8">
        <v>35051</v>
      </c>
      <c r="G71" s="4" t="s">
        <v>219</v>
      </c>
      <c r="H71" s="9">
        <v>4689</v>
      </c>
      <c r="I71" s="9">
        <v>161000051</v>
      </c>
      <c r="J71" s="10">
        <f>_xlfn.IFNA(IF(표1_6[[#This Row],[정류소순번]]=1,0,표1_6[[#This Row],[RUN_DT]]/(24*60*60)),표1_6[[#This Row],[정류소 이동시간]])</f>
        <v>1.3888888888888889E-3</v>
      </c>
      <c r="K71" s="10">
        <f>표1_6[[#This Row],[SRV_DT]]/(24*60*60)</f>
        <v>1.1574074074074073E-5</v>
      </c>
      <c r="L71" s="10">
        <v>1.3888888888888889E-3</v>
      </c>
      <c r="M71" s="10" t="e">
        <f>TEXT(표1_6[[#This Row],[O_ARR]],"hh:mm:ss")</f>
        <v>#VALUE!</v>
      </c>
      <c r="N71" s="10" t="e">
        <f>TEXT(표1_6[[#This Row],[O_DEP]],"hh:mm:ss")</f>
        <v>#VALUE!</v>
      </c>
      <c r="O71" s="10" t="e">
        <f>IF(표1_6[[#This Row],[정류소순번]]=1,표1_6[[#This Row],[운행시간]],표1_6[[#This Row],[정류소 이동시간]]+P70)</f>
        <v>#VALUE!</v>
      </c>
      <c r="P71" s="10" t="e">
        <f>표1_6[[#This Row],[O_ARR]]+표1_6[[#This Row],[서비스시간]]</f>
        <v>#VALUE!</v>
      </c>
      <c r="Q71" s="10" t="str">
        <f>_xlfn.CONCAT(표1_6[[#This Row],[노선ID]],"_",표1_6[[#This Row],[BMS_BUS_ST]])</f>
        <v>165000027_161000051</v>
      </c>
      <c r="R71" s="8">
        <v>1</v>
      </c>
      <c r="S71" s="8" t="str">
        <f>IF(표1_6[[#This Row],[정류소순번]]=1,0,_xlfn.CONCAT(B71,"_",I70,"_",I71))</f>
        <v>165000027_169000058_161000051</v>
      </c>
      <c r="T71" s="8" t="str">
        <f>IF(표1_6[[#This Row],[정류소순번]]=1,0,_xlfn.CONCAT(I70,"_",I71))</f>
        <v>169000058_161000051</v>
      </c>
      <c r="U71" s="8" t="e">
        <v>#N/A</v>
      </c>
      <c r="V71"/>
    </row>
    <row r="72" spans="1:22">
      <c r="A72" s="8" t="s">
        <v>702</v>
      </c>
      <c r="B72" s="6">
        <v>165000263</v>
      </c>
      <c r="C72" s="7" t="s">
        <v>33</v>
      </c>
      <c r="D72" s="6">
        <v>91</v>
      </c>
      <c r="E72" s="7" t="s">
        <v>634</v>
      </c>
      <c r="F72" s="8">
        <v>43058</v>
      </c>
      <c r="G72" s="4" t="s">
        <v>636</v>
      </c>
      <c r="H72" s="9">
        <v>837</v>
      </c>
      <c r="I72" s="9">
        <v>169000058</v>
      </c>
      <c r="J72" s="10">
        <f>_xlfn.IFNA(IF(표1_6[[#This Row],[정류소순번]]=1,0,표1_6[[#This Row],[RUN_DT]]/(24*60*60)),표1_6[[#This Row],[정류소 이동시간]])</f>
        <v>1.3888888888888889E-3</v>
      </c>
      <c r="K72" s="10">
        <f>표1_6[[#This Row],[SRV_DT]]/(24*60*60)</f>
        <v>1.1574074074074073E-5</v>
      </c>
      <c r="L72" s="10">
        <v>1.3888888888888889E-3</v>
      </c>
      <c r="M72" s="10" t="e">
        <f>TEXT(표1_6[[#This Row],[O_ARR]],"hh:mm:ss")</f>
        <v>#VALUE!</v>
      </c>
      <c r="N72" s="10" t="e">
        <f>TEXT(표1_6[[#This Row],[O_DEP]],"hh:mm:ss")</f>
        <v>#VALUE!</v>
      </c>
      <c r="O72" s="10" t="e">
        <f>IF(표1_6[[#This Row],[정류소순번]]=1,표1_6[[#This Row],[운행시간]],표1_6[[#This Row],[정류소 이동시간]]+P71)</f>
        <v>#VALUE!</v>
      </c>
      <c r="P72" s="10" t="e">
        <f>표1_6[[#This Row],[O_ARR]]+표1_6[[#This Row],[서비스시간]]</f>
        <v>#VALUE!</v>
      </c>
      <c r="Q72" s="10" t="str">
        <f>_xlfn.CONCAT(표1_6[[#This Row],[노선ID]],"_",표1_6[[#This Row],[BMS_BUS_ST]])</f>
        <v>165000263_169000058</v>
      </c>
      <c r="R72" s="8">
        <v>1</v>
      </c>
      <c r="S72" s="8" t="str">
        <f>IF(표1_6[[#This Row],[정류소순번]]=1,0,_xlfn.CONCAT(B72,"_",I71,"_",I72))</f>
        <v>165000263_161000051_169000058</v>
      </c>
      <c r="T72" s="8" t="str">
        <f>IF(표1_6[[#This Row],[정류소순번]]=1,0,_xlfn.CONCAT(I71,"_",I72))</f>
        <v>161000051_169000058</v>
      </c>
      <c r="U72" s="8" t="e">
        <v>#N/A</v>
      </c>
      <c r="V72"/>
    </row>
    <row r="73" spans="1:22">
      <c r="A73" s="8" t="s">
        <v>279</v>
      </c>
      <c r="B73" s="6">
        <v>165000028</v>
      </c>
      <c r="C73" s="7" t="s">
        <v>278</v>
      </c>
      <c r="D73" s="6">
        <v>99</v>
      </c>
      <c r="E73" s="7" t="s">
        <v>212</v>
      </c>
      <c r="F73" s="8">
        <v>42522</v>
      </c>
      <c r="G73" s="4" t="s">
        <v>213</v>
      </c>
      <c r="H73" s="9">
        <v>5941</v>
      </c>
      <c r="I73" s="9">
        <v>168000522</v>
      </c>
      <c r="J73" s="10">
        <f>_xlfn.IFNA(IF(표1_6[[#This Row],[정류소순번]]=1,0,표1_6[[#This Row],[RUN_DT]]/(24*60*60)),표1_6[[#This Row],[정류소 이동시간]])</f>
        <v>1.3888888888888889E-3</v>
      </c>
      <c r="K73" s="10">
        <f>표1_6[[#This Row],[SRV_DT]]/(24*60*60)</f>
        <v>1.8327932098767361E-2</v>
      </c>
      <c r="L73" s="10">
        <v>1.3888888888888889E-3</v>
      </c>
      <c r="M73" s="10" t="e">
        <f>TEXT(표1_6[[#This Row],[O_ARR]],"hh:mm:ss")</f>
        <v>#VALUE!</v>
      </c>
      <c r="N73" s="10" t="e">
        <f>TEXT(표1_6[[#This Row],[O_DEP]],"hh:mm:ss")</f>
        <v>#VALUE!</v>
      </c>
      <c r="O73" s="10" t="e">
        <f>IF(표1_6[[#This Row],[정류소순번]]=1,표1_6[[#This Row],[운행시간]],표1_6[[#This Row],[정류소 이동시간]]+P72)</f>
        <v>#VALUE!</v>
      </c>
      <c r="P73" s="10" t="e">
        <f>표1_6[[#This Row],[O_ARR]]+표1_6[[#This Row],[서비스시간]]</f>
        <v>#VALUE!</v>
      </c>
      <c r="Q73" s="10" t="str">
        <f>_xlfn.CONCAT(표1_6[[#This Row],[노선ID]],"_",표1_6[[#This Row],[BMS_BUS_ST]])</f>
        <v>165000028_168000522</v>
      </c>
      <c r="R73" s="8">
        <v>1583.5333333335</v>
      </c>
      <c r="S73" s="8" t="str">
        <f>IF(표1_6[[#This Row],[정류소순번]]=1,0,_xlfn.CONCAT(B73,"_",I72,"_",I73))</f>
        <v>165000028_169000058_168000522</v>
      </c>
      <c r="T73" s="8" t="str">
        <f>IF(표1_6[[#This Row],[정류소순번]]=1,0,_xlfn.CONCAT(I72,"_",I73))</f>
        <v>169000058_168000522</v>
      </c>
      <c r="U73" s="8" t="e">
        <v>#N/A</v>
      </c>
      <c r="V73"/>
    </row>
    <row r="74" spans="1:22">
      <c r="A74" s="8" t="s">
        <v>703</v>
      </c>
      <c r="B74" s="6">
        <v>165000264</v>
      </c>
      <c r="C74" s="7" t="s">
        <v>34</v>
      </c>
      <c r="D74" s="6">
        <v>92</v>
      </c>
      <c r="E74" s="7" t="s">
        <v>634</v>
      </c>
      <c r="F74" s="8">
        <v>43058</v>
      </c>
      <c r="G74" s="4" t="s">
        <v>636</v>
      </c>
      <c r="H74" s="9">
        <v>837</v>
      </c>
      <c r="I74" s="9">
        <v>169000058</v>
      </c>
      <c r="J74" s="10">
        <f>_xlfn.IFNA(IF(표1_6[[#This Row],[정류소순번]]=1,0,표1_6[[#This Row],[RUN_DT]]/(24*60*60)),표1_6[[#This Row],[정류소 이동시간]])</f>
        <v>1.3888888888888889E-3</v>
      </c>
      <c r="K74" s="10">
        <f>표1_6[[#This Row],[SRV_DT]]/(24*60*60)</f>
        <v>1.1574074074074073E-5</v>
      </c>
      <c r="L74" s="10">
        <v>1.3888888888888889E-3</v>
      </c>
      <c r="M74" s="10" t="e">
        <f>TEXT(표1_6[[#This Row],[O_ARR]],"hh:mm:ss")</f>
        <v>#VALUE!</v>
      </c>
      <c r="N74" s="10" t="e">
        <f>TEXT(표1_6[[#This Row],[O_DEP]],"hh:mm:ss")</f>
        <v>#VALUE!</v>
      </c>
      <c r="O74" s="10" t="e">
        <f>IF(표1_6[[#This Row],[정류소순번]]=1,표1_6[[#This Row],[운행시간]],표1_6[[#This Row],[정류소 이동시간]]+P73)</f>
        <v>#VALUE!</v>
      </c>
      <c r="P74" s="10" t="e">
        <f>표1_6[[#This Row],[O_ARR]]+표1_6[[#This Row],[서비스시간]]</f>
        <v>#VALUE!</v>
      </c>
      <c r="Q74" s="10" t="str">
        <f>_xlfn.CONCAT(표1_6[[#This Row],[노선ID]],"_",표1_6[[#This Row],[BMS_BUS_ST]])</f>
        <v>165000264_169000058</v>
      </c>
      <c r="R74" s="8">
        <v>1</v>
      </c>
      <c r="S74" s="8" t="str">
        <f>IF(표1_6[[#This Row],[정류소순번]]=1,0,_xlfn.CONCAT(B74,"_",I73,"_",I74))</f>
        <v>165000264_168000522_169000058</v>
      </c>
      <c r="T74" s="8" t="str">
        <f>IF(표1_6[[#This Row],[정류소순번]]=1,0,_xlfn.CONCAT(I73,"_",I74))</f>
        <v>168000522_169000058</v>
      </c>
      <c r="U74" s="8" t="e">
        <v>#N/A</v>
      </c>
      <c r="V74"/>
    </row>
    <row r="75" spans="1:22">
      <c r="A75" s="8" t="s">
        <v>704</v>
      </c>
      <c r="B75" s="6">
        <v>165000265</v>
      </c>
      <c r="C75" s="7" t="s">
        <v>35</v>
      </c>
      <c r="D75" s="6">
        <v>68</v>
      </c>
      <c r="E75" s="7" t="s">
        <v>634</v>
      </c>
      <c r="F75" s="8">
        <v>43058</v>
      </c>
      <c r="G75" s="4" t="s">
        <v>636</v>
      </c>
      <c r="H75" s="9">
        <v>837</v>
      </c>
      <c r="I75" s="9">
        <v>169000058</v>
      </c>
      <c r="J75" s="10">
        <f>_xlfn.IFNA(IF(표1_6[[#This Row],[정류소순번]]=1,0,표1_6[[#This Row],[RUN_DT]]/(24*60*60)),표1_6[[#This Row],[정류소 이동시간]])</f>
        <v>0.57784722222222218</v>
      </c>
      <c r="K75" s="10">
        <f>표1_6[[#This Row],[SRV_DT]]/(24*60*60)</f>
        <v>1.1574074074074073E-5</v>
      </c>
      <c r="L75" s="10">
        <v>1.3888888888888889E-3</v>
      </c>
      <c r="M75" s="10" t="e">
        <f>TEXT(표1_6[[#This Row],[O_ARR]],"hh:mm:ss")</f>
        <v>#VALUE!</v>
      </c>
      <c r="N75" s="10" t="e">
        <f>TEXT(표1_6[[#This Row],[O_DEP]],"hh:mm:ss")</f>
        <v>#VALUE!</v>
      </c>
      <c r="O75" s="10" t="e">
        <f>IF(표1_6[[#This Row],[정류소순번]]=1,표1_6[[#This Row],[운행시간]],표1_6[[#This Row],[정류소 이동시간]]+P74)</f>
        <v>#VALUE!</v>
      </c>
      <c r="P75" s="10" t="e">
        <f>표1_6[[#This Row],[O_ARR]]+표1_6[[#This Row],[서비스시간]]</f>
        <v>#VALUE!</v>
      </c>
      <c r="Q75" s="10" t="str">
        <f>_xlfn.CONCAT(표1_6[[#This Row],[노선ID]],"_",표1_6[[#This Row],[BMS_BUS_ST]])</f>
        <v>165000265_169000058</v>
      </c>
      <c r="R75" s="8">
        <v>1</v>
      </c>
      <c r="S75" s="8" t="str">
        <f>IF(표1_6[[#This Row],[정류소순번]]=1,0,_xlfn.CONCAT(B75,"_",I74,"_",I75))</f>
        <v>165000265_169000058_169000058</v>
      </c>
      <c r="T75" s="8" t="str">
        <f>IF(표1_6[[#This Row],[정류소순번]]=1,0,_xlfn.CONCAT(I74,"_",I75))</f>
        <v>169000058_169000058</v>
      </c>
      <c r="U75" s="8">
        <v>49926</v>
      </c>
      <c r="V75"/>
    </row>
    <row r="76" spans="1:22">
      <c r="A76" s="8" t="s">
        <v>282</v>
      </c>
      <c r="B76" s="6">
        <v>165000029</v>
      </c>
      <c r="C76" s="7" t="s">
        <v>281</v>
      </c>
      <c r="D76" s="6">
        <v>145</v>
      </c>
      <c r="E76" s="7" t="s">
        <v>283</v>
      </c>
      <c r="F76" s="8">
        <v>70030</v>
      </c>
      <c r="G76" s="4" t="s">
        <v>284</v>
      </c>
      <c r="H76" s="9">
        <v>374</v>
      </c>
      <c r="I76" s="9">
        <v>224000030</v>
      </c>
      <c r="J76" s="10">
        <f>_xlfn.IFNA(IF(표1_6[[#This Row],[정류소순번]]=1,0,표1_6[[#This Row],[RUN_DT]]/(24*60*60)),표1_6[[#This Row],[정류소 이동시간]])</f>
        <v>1.3888888888888889E-3</v>
      </c>
      <c r="K76" s="10">
        <f>표1_6[[#This Row],[SRV_DT]]/(24*60*60)</f>
        <v>1.1574074074074073E-5</v>
      </c>
      <c r="L76" s="10">
        <v>1.3888888888888889E-3</v>
      </c>
      <c r="M76" s="10" t="e">
        <f>TEXT(표1_6[[#This Row],[O_ARR]],"hh:mm:ss")</f>
        <v>#VALUE!</v>
      </c>
      <c r="N76" s="10" t="e">
        <f>TEXT(표1_6[[#This Row],[O_DEP]],"hh:mm:ss")</f>
        <v>#VALUE!</v>
      </c>
      <c r="O76" s="10" t="e">
        <f>IF(표1_6[[#This Row],[정류소순번]]=1,표1_6[[#This Row],[운행시간]],표1_6[[#This Row],[정류소 이동시간]]+P75)</f>
        <v>#VALUE!</v>
      </c>
      <c r="P76" s="10" t="e">
        <f>표1_6[[#This Row],[O_ARR]]+표1_6[[#This Row],[서비스시간]]</f>
        <v>#VALUE!</v>
      </c>
      <c r="Q76" s="10" t="str">
        <f>_xlfn.CONCAT(표1_6[[#This Row],[노선ID]],"_",표1_6[[#This Row],[BMS_BUS_ST]])</f>
        <v>165000029_224000030</v>
      </c>
      <c r="R76" s="8">
        <v>1</v>
      </c>
      <c r="S76" s="8" t="str">
        <f>IF(표1_6[[#This Row],[정류소순번]]=1,0,_xlfn.CONCAT(B76,"_",I75,"_",I76))</f>
        <v>165000029_169000058_224000030</v>
      </c>
      <c r="T76" s="8" t="str">
        <f>IF(표1_6[[#This Row],[정류소순번]]=1,0,_xlfn.CONCAT(I75,"_",I76))</f>
        <v>169000058_224000030</v>
      </c>
      <c r="U76" s="8" t="e">
        <v>#N/A</v>
      </c>
      <c r="V76"/>
    </row>
    <row r="77" spans="1:22">
      <c r="A77" s="8" t="s">
        <v>705</v>
      </c>
      <c r="B77" s="6">
        <v>165000266</v>
      </c>
      <c r="C77" s="7" t="s">
        <v>36</v>
      </c>
      <c r="D77" s="6">
        <v>69</v>
      </c>
      <c r="E77" s="7" t="s">
        <v>634</v>
      </c>
      <c r="F77" s="8">
        <v>43058</v>
      </c>
      <c r="G77" s="4" t="s">
        <v>636</v>
      </c>
      <c r="H77" s="9">
        <v>837</v>
      </c>
      <c r="I77" s="9">
        <v>169000058</v>
      </c>
      <c r="J77" s="10">
        <f>_xlfn.IFNA(IF(표1_6[[#This Row],[정류소순번]]=1,0,표1_6[[#This Row],[RUN_DT]]/(24*60*60)),표1_6[[#This Row],[정류소 이동시간]])</f>
        <v>1.3888888888888889E-3</v>
      </c>
      <c r="K77" s="10">
        <f>표1_6[[#This Row],[SRV_DT]]/(24*60*60)</f>
        <v>1.1574074074074073E-5</v>
      </c>
      <c r="L77" s="10">
        <v>1.3888888888888889E-3</v>
      </c>
      <c r="M77" s="10" t="e">
        <f>TEXT(표1_6[[#This Row],[O_ARR]],"hh:mm:ss")</f>
        <v>#VALUE!</v>
      </c>
      <c r="N77" s="10" t="e">
        <f>TEXT(표1_6[[#This Row],[O_DEP]],"hh:mm:ss")</f>
        <v>#VALUE!</v>
      </c>
      <c r="O77" s="10" t="e">
        <f>IF(표1_6[[#This Row],[정류소순번]]=1,표1_6[[#This Row],[운행시간]],표1_6[[#This Row],[정류소 이동시간]]+P76)</f>
        <v>#VALUE!</v>
      </c>
      <c r="P77" s="10" t="e">
        <f>표1_6[[#This Row],[O_ARR]]+표1_6[[#This Row],[서비스시간]]</f>
        <v>#VALUE!</v>
      </c>
      <c r="Q77" s="10" t="str">
        <f>_xlfn.CONCAT(표1_6[[#This Row],[노선ID]],"_",표1_6[[#This Row],[BMS_BUS_ST]])</f>
        <v>165000266_169000058</v>
      </c>
      <c r="R77" s="8">
        <v>1</v>
      </c>
      <c r="S77" s="8" t="str">
        <f>IF(표1_6[[#This Row],[정류소순번]]=1,0,_xlfn.CONCAT(B77,"_",I76,"_",I77))</f>
        <v>165000266_224000030_169000058</v>
      </c>
      <c r="T77" s="8" t="str">
        <f>IF(표1_6[[#This Row],[정류소순번]]=1,0,_xlfn.CONCAT(I76,"_",I77))</f>
        <v>224000030_169000058</v>
      </c>
      <c r="U77" s="8" t="e">
        <v>#N/A</v>
      </c>
      <c r="V77"/>
    </row>
    <row r="78" spans="1:22">
      <c r="A78" s="8" t="s">
        <v>286</v>
      </c>
      <c r="B78" s="6">
        <v>165000030</v>
      </c>
      <c r="C78" s="7" t="s">
        <v>285</v>
      </c>
      <c r="D78" s="6">
        <v>176</v>
      </c>
      <c r="E78" s="7" t="s">
        <v>212</v>
      </c>
      <c r="F78" s="8">
        <v>42522</v>
      </c>
      <c r="G78" s="4" t="s">
        <v>213</v>
      </c>
      <c r="H78" s="9">
        <v>5941</v>
      </c>
      <c r="I78" s="9">
        <v>168000522</v>
      </c>
      <c r="J78" s="10">
        <f>_xlfn.IFNA(IF(표1_6[[#This Row],[정류소순번]]=1,0,표1_6[[#This Row],[RUN_DT]]/(24*60*60)),표1_6[[#This Row],[정류소 이동시간]])</f>
        <v>1.3888888888888889E-3</v>
      </c>
      <c r="K78" s="10">
        <f>표1_6[[#This Row],[SRV_DT]]/(24*60*60)</f>
        <v>1.8327932098767361E-2</v>
      </c>
      <c r="L78" s="10">
        <v>1.3888888888888889E-3</v>
      </c>
      <c r="M78" s="10" t="e">
        <f>TEXT(표1_6[[#This Row],[O_ARR]],"hh:mm:ss")</f>
        <v>#VALUE!</v>
      </c>
      <c r="N78" s="10" t="e">
        <f>TEXT(표1_6[[#This Row],[O_DEP]],"hh:mm:ss")</f>
        <v>#VALUE!</v>
      </c>
      <c r="O78" s="10" t="e">
        <f>IF(표1_6[[#This Row],[정류소순번]]=1,표1_6[[#This Row],[운행시간]],표1_6[[#This Row],[정류소 이동시간]]+P77)</f>
        <v>#VALUE!</v>
      </c>
      <c r="P78" s="10" t="e">
        <f>표1_6[[#This Row],[O_ARR]]+표1_6[[#This Row],[서비스시간]]</f>
        <v>#VALUE!</v>
      </c>
      <c r="Q78" s="10" t="str">
        <f>_xlfn.CONCAT(표1_6[[#This Row],[노선ID]],"_",표1_6[[#This Row],[BMS_BUS_ST]])</f>
        <v>165000030_168000522</v>
      </c>
      <c r="R78" s="8">
        <v>1583.5333333335</v>
      </c>
      <c r="S78" s="8" t="str">
        <f>IF(표1_6[[#This Row],[정류소순번]]=1,0,_xlfn.CONCAT(B78,"_",I77,"_",I78))</f>
        <v>165000030_169000058_168000522</v>
      </c>
      <c r="T78" s="8" t="str">
        <f>IF(표1_6[[#This Row],[정류소순번]]=1,0,_xlfn.CONCAT(I77,"_",I78))</f>
        <v>169000058_168000522</v>
      </c>
      <c r="U78" s="8" t="e">
        <v>#N/A</v>
      </c>
      <c r="V78"/>
    </row>
    <row r="79" spans="1:22">
      <c r="A79" s="8" t="s">
        <v>656</v>
      </c>
      <c r="B79" s="6">
        <v>165000196</v>
      </c>
      <c r="C79" s="7" t="s">
        <v>655</v>
      </c>
      <c r="D79" s="6">
        <v>137</v>
      </c>
      <c r="E79" s="7" t="s">
        <v>212</v>
      </c>
      <c r="F79" s="8">
        <v>42522</v>
      </c>
      <c r="G79" s="4" t="s">
        <v>213</v>
      </c>
      <c r="H79" s="9">
        <v>5941</v>
      </c>
      <c r="I79" s="9">
        <v>168000522</v>
      </c>
      <c r="J79" s="10">
        <f>_xlfn.IFNA(IF(표1_6[[#This Row],[정류소순번]]=1,0,표1_6[[#This Row],[RUN_DT]]/(24*60*60)),표1_6[[#This Row],[정류소 이동시간]])</f>
        <v>1.3888888888888889E-3</v>
      </c>
      <c r="K79" s="10">
        <f>표1_6[[#This Row],[SRV_DT]]/(24*60*60)</f>
        <v>1.1574074074074073E-5</v>
      </c>
      <c r="L79" s="10">
        <v>1.3888888888888889E-3</v>
      </c>
      <c r="M79" s="10" t="e">
        <f>TEXT(표1_6[[#This Row],[O_ARR]],"hh:mm:ss")</f>
        <v>#VALUE!</v>
      </c>
      <c r="N79" s="10" t="e">
        <f>TEXT(표1_6[[#This Row],[O_DEP]],"hh:mm:ss")</f>
        <v>#VALUE!</v>
      </c>
      <c r="O79" s="10" t="e">
        <f>IF(표1_6[[#This Row],[정류소순번]]=1,표1_6[[#This Row],[운행시간]],표1_6[[#This Row],[정류소 이동시간]]+P78)</f>
        <v>#VALUE!</v>
      </c>
      <c r="P79" s="10" t="e">
        <f>표1_6[[#This Row],[O_ARR]]+표1_6[[#This Row],[서비스시간]]</f>
        <v>#VALUE!</v>
      </c>
      <c r="Q79" s="10" t="str">
        <f>_xlfn.CONCAT(표1_6[[#This Row],[노선ID]],"_",표1_6[[#This Row],[BMS_BUS_ST]])</f>
        <v>165000196_168000522</v>
      </c>
      <c r="R79" s="8">
        <v>1</v>
      </c>
      <c r="S79" s="8" t="str">
        <f>IF(표1_6[[#This Row],[정류소순번]]=1,0,_xlfn.CONCAT(B79,"_",I78,"_",I79))</f>
        <v>165000196_168000522_168000522</v>
      </c>
      <c r="T79" s="8" t="str">
        <f>IF(표1_6[[#This Row],[정류소순번]]=1,0,_xlfn.CONCAT(I78,"_",I79))</f>
        <v>168000522_168000522</v>
      </c>
      <c r="U79" s="8" t="e">
        <v>#N/A</v>
      </c>
      <c r="V79"/>
    </row>
    <row r="80" spans="1:22">
      <c r="A80" s="8" t="s">
        <v>688</v>
      </c>
      <c r="B80" s="6">
        <v>165000249</v>
      </c>
      <c r="C80" s="7" t="s">
        <v>37</v>
      </c>
      <c r="D80" s="6">
        <v>120</v>
      </c>
      <c r="E80" s="7" t="s">
        <v>634</v>
      </c>
      <c r="F80" s="8">
        <v>43058</v>
      </c>
      <c r="G80" s="4" t="s">
        <v>636</v>
      </c>
      <c r="H80" s="9">
        <v>837</v>
      </c>
      <c r="I80" s="9">
        <v>169000058</v>
      </c>
      <c r="J80" s="10">
        <f>_xlfn.IFNA(IF(표1_6[[#This Row],[정류소순번]]=1,0,표1_6[[#This Row],[RUN_DT]]/(24*60*60)),표1_6[[#This Row],[정류소 이동시간]])</f>
        <v>1.3888888888888889E-3</v>
      </c>
      <c r="K80" s="10">
        <f>표1_6[[#This Row],[SRV_DT]]/(24*60*60)</f>
        <v>2.3148148148148149E-4</v>
      </c>
      <c r="L80" s="10">
        <v>1.3888888888888889E-3</v>
      </c>
      <c r="M80" s="10" t="e">
        <f>TEXT(표1_6[[#This Row],[O_ARR]],"hh:mm:ss")</f>
        <v>#VALUE!</v>
      </c>
      <c r="N80" s="10" t="e">
        <f>TEXT(표1_6[[#This Row],[O_DEP]],"hh:mm:ss")</f>
        <v>#VALUE!</v>
      </c>
      <c r="O80" s="10" t="e">
        <f>IF(표1_6[[#This Row],[정류소순번]]=1,표1_6[[#This Row],[운행시간]],표1_6[[#This Row],[정류소 이동시간]]+P79)</f>
        <v>#VALUE!</v>
      </c>
      <c r="P80" s="10" t="e">
        <f>표1_6[[#This Row],[O_ARR]]+표1_6[[#This Row],[서비스시간]]</f>
        <v>#VALUE!</v>
      </c>
      <c r="Q80" s="10" t="str">
        <f>_xlfn.CONCAT(표1_6[[#This Row],[노선ID]],"_",표1_6[[#This Row],[BMS_BUS_ST]])</f>
        <v>165000249_169000058</v>
      </c>
      <c r="R80" s="8">
        <v>20</v>
      </c>
      <c r="S80" s="8" t="str">
        <f>IF(표1_6[[#This Row],[정류소순번]]=1,0,_xlfn.CONCAT(B80,"_",I79,"_",I80))</f>
        <v>165000249_168000522_169000058</v>
      </c>
      <c r="T80" s="8" t="str">
        <f>IF(표1_6[[#This Row],[정류소순번]]=1,0,_xlfn.CONCAT(I79,"_",I80))</f>
        <v>168000522_169000058</v>
      </c>
      <c r="U80" s="8" t="e">
        <v>#N/A</v>
      </c>
      <c r="V80"/>
    </row>
    <row r="81" spans="1:22">
      <c r="A81" s="8" t="s">
        <v>292</v>
      </c>
      <c r="B81" s="6">
        <v>165000031</v>
      </c>
      <c r="C81" s="7" t="s">
        <v>291</v>
      </c>
      <c r="D81" s="6">
        <v>178</v>
      </c>
      <c r="E81" s="7" t="s">
        <v>151</v>
      </c>
      <c r="F81" s="8">
        <v>42594</v>
      </c>
      <c r="G81" s="4" t="s">
        <v>152</v>
      </c>
      <c r="H81" s="9">
        <v>645</v>
      </c>
      <c r="I81" s="9">
        <v>168000594</v>
      </c>
      <c r="J81" s="10">
        <f>_xlfn.IFNA(IF(표1_6[[#This Row],[정류소순번]]=1,0,표1_6[[#This Row],[RUN_DT]]/(24*60*60)),표1_6[[#This Row],[정류소 이동시간]])</f>
        <v>1.3888888888888889E-3</v>
      </c>
      <c r="K81" s="10">
        <f>표1_6[[#This Row],[SRV_DT]]/(24*60*60)</f>
        <v>4.7453703703703704E-4</v>
      </c>
      <c r="L81" s="10">
        <v>1.3888888888888889E-3</v>
      </c>
      <c r="M81" s="10" t="e">
        <f>TEXT(표1_6[[#This Row],[O_ARR]],"hh:mm:ss")</f>
        <v>#VALUE!</v>
      </c>
      <c r="N81" s="10" t="e">
        <f>TEXT(표1_6[[#This Row],[O_DEP]],"hh:mm:ss")</f>
        <v>#VALUE!</v>
      </c>
      <c r="O81" s="10" t="e">
        <f>IF(표1_6[[#This Row],[정류소순번]]=1,표1_6[[#This Row],[운행시간]],표1_6[[#This Row],[정류소 이동시간]]+P80)</f>
        <v>#VALUE!</v>
      </c>
      <c r="P81" s="10" t="e">
        <f>표1_6[[#This Row],[O_ARR]]+표1_6[[#This Row],[서비스시간]]</f>
        <v>#VALUE!</v>
      </c>
      <c r="Q81" s="10" t="str">
        <f>_xlfn.CONCAT(표1_6[[#This Row],[노선ID]],"_",표1_6[[#This Row],[BMS_BUS_ST]])</f>
        <v>165000031_168000594</v>
      </c>
      <c r="R81" s="8">
        <v>41</v>
      </c>
      <c r="S81" s="8" t="str">
        <f>IF(표1_6[[#This Row],[정류소순번]]=1,0,_xlfn.CONCAT(B81,"_",I80,"_",I81))</f>
        <v>165000031_169000058_168000594</v>
      </c>
      <c r="T81" s="8" t="str">
        <f>IF(표1_6[[#This Row],[정류소순번]]=1,0,_xlfn.CONCAT(I80,"_",I81))</f>
        <v>169000058_168000594</v>
      </c>
      <c r="U81" s="8" t="e">
        <v>#N/A</v>
      </c>
      <c r="V81"/>
    </row>
    <row r="82" spans="1:22">
      <c r="A82" s="8" t="s">
        <v>706</v>
      </c>
      <c r="B82" s="6">
        <v>165000267</v>
      </c>
      <c r="C82" s="7" t="s">
        <v>38</v>
      </c>
      <c r="D82" s="6">
        <v>100</v>
      </c>
      <c r="E82" s="7" t="s">
        <v>634</v>
      </c>
      <c r="F82" s="8">
        <v>43058</v>
      </c>
      <c r="G82" s="4" t="s">
        <v>636</v>
      </c>
      <c r="H82" s="9">
        <v>837</v>
      </c>
      <c r="I82" s="9">
        <v>169000058</v>
      </c>
      <c r="J82" s="10">
        <f>_xlfn.IFNA(IF(표1_6[[#This Row],[정류소순번]]=1,0,표1_6[[#This Row],[RUN_DT]]/(24*60*60)),표1_6[[#This Row],[정류소 이동시간]])</f>
        <v>1.3888888888888889E-3</v>
      </c>
      <c r="K82" s="10">
        <f>표1_6[[#This Row],[SRV_DT]]/(24*60*60)</f>
        <v>1.1574074074074073E-5</v>
      </c>
      <c r="L82" s="10">
        <v>1.3888888888888889E-3</v>
      </c>
      <c r="M82" s="10" t="e">
        <f>TEXT(표1_6[[#This Row],[O_ARR]],"hh:mm:ss")</f>
        <v>#VALUE!</v>
      </c>
      <c r="N82" s="10" t="e">
        <f>TEXT(표1_6[[#This Row],[O_DEP]],"hh:mm:ss")</f>
        <v>#VALUE!</v>
      </c>
      <c r="O82" s="10" t="e">
        <f>IF(표1_6[[#This Row],[정류소순번]]=1,표1_6[[#This Row],[운행시간]],표1_6[[#This Row],[정류소 이동시간]]+P81)</f>
        <v>#VALUE!</v>
      </c>
      <c r="P82" s="10" t="e">
        <f>표1_6[[#This Row],[O_ARR]]+표1_6[[#This Row],[서비스시간]]</f>
        <v>#VALUE!</v>
      </c>
      <c r="Q82" s="10" t="str">
        <f>_xlfn.CONCAT(표1_6[[#This Row],[노선ID]],"_",표1_6[[#This Row],[BMS_BUS_ST]])</f>
        <v>165000267_169000058</v>
      </c>
      <c r="R82" s="8">
        <v>1</v>
      </c>
      <c r="S82" s="8" t="str">
        <f>IF(표1_6[[#This Row],[정류소순번]]=1,0,_xlfn.CONCAT(B82,"_",I81,"_",I82))</f>
        <v>165000267_168000594_169000058</v>
      </c>
      <c r="T82" s="8" t="str">
        <f>IF(표1_6[[#This Row],[정류소순번]]=1,0,_xlfn.CONCAT(I81,"_",I82))</f>
        <v>168000594_169000058</v>
      </c>
      <c r="U82" s="8" t="e">
        <v>#N/A</v>
      </c>
      <c r="V82"/>
    </row>
    <row r="83" spans="1:22">
      <c r="A83" s="8" t="s">
        <v>409</v>
      </c>
      <c r="B83" s="6">
        <v>165000064</v>
      </c>
      <c r="C83" s="7" t="s">
        <v>408</v>
      </c>
      <c r="D83" s="6">
        <v>82</v>
      </c>
      <c r="E83" s="7" t="s">
        <v>354</v>
      </c>
      <c r="F83" s="8">
        <v>89144</v>
      </c>
      <c r="G83" s="4" t="s">
        <v>357</v>
      </c>
      <c r="H83" s="9">
        <v>1659</v>
      </c>
      <c r="I83" s="9">
        <v>168001144</v>
      </c>
      <c r="J83" s="10">
        <f>_xlfn.IFNA(IF(표1_6[[#This Row],[정류소순번]]=1,0,표1_6[[#This Row],[RUN_DT]]/(24*60*60)),표1_6[[#This Row],[정류소 이동시간]])</f>
        <v>1.3888888888888889E-3</v>
      </c>
      <c r="K83" s="10">
        <f>표1_6[[#This Row],[SRV_DT]]/(24*60*60)</f>
        <v>1.1574074074074073E-5</v>
      </c>
      <c r="L83" s="10">
        <v>1.3888888888888889E-3</v>
      </c>
      <c r="M83" s="10" t="e">
        <f>TEXT(표1_6[[#This Row],[O_ARR]],"hh:mm:ss")</f>
        <v>#VALUE!</v>
      </c>
      <c r="N83" s="10" t="e">
        <f>TEXT(표1_6[[#This Row],[O_DEP]],"hh:mm:ss")</f>
        <v>#VALUE!</v>
      </c>
      <c r="O83" s="10" t="e">
        <f>IF(표1_6[[#This Row],[정류소순번]]=1,표1_6[[#This Row],[운행시간]],표1_6[[#This Row],[정류소 이동시간]]+P82)</f>
        <v>#VALUE!</v>
      </c>
      <c r="P83" s="10" t="e">
        <f>표1_6[[#This Row],[O_ARR]]+표1_6[[#This Row],[서비스시간]]</f>
        <v>#VALUE!</v>
      </c>
      <c r="Q83" s="10" t="str">
        <f>_xlfn.CONCAT(표1_6[[#This Row],[노선ID]],"_",표1_6[[#This Row],[BMS_BUS_ST]])</f>
        <v>165000064_168001144</v>
      </c>
      <c r="R83" s="8">
        <v>1</v>
      </c>
      <c r="S83" s="8" t="str">
        <f>IF(표1_6[[#This Row],[정류소순번]]=1,0,_xlfn.CONCAT(B83,"_",I82,"_",I83))</f>
        <v>165000064_169000058_168001144</v>
      </c>
      <c r="T83" s="8" t="str">
        <f>IF(표1_6[[#This Row],[정류소순번]]=1,0,_xlfn.CONCAT(I82,"_",I83))</f>
        <v>169000058_168001144</v>
      </c>
      <c r="U83" s="8" t="e">
        <v>#N/A</v>
      </c>
      <c r="V83"/>
    </row>
    <row r="84" spans="1:22">
      <c r="A84" s="8" t="s">
        <v>411</v>
      </c>
      <c r="B84" s="6">
        <v>165000067</v>
      </c>
      <c r="C84" s="7" t="s">
        <v>410</v>
      </c>
      <c r="D84" s="6">
        <v>107</v>
      </c>
      <c r="E84" s="7" t="s">
        <v>363</v>
      </c>
      <c r="F84" s="8">
        <v>40020</v>
      </c>
      <c r="G84" s="4" t="s">
        <v>364</v>
      </c>
      <c r="H84" s="9">
        <v>2502</v>
      </c>
      <c r="I84" s="9">
        <v>166000020</v>
      </c>
      <c r="J84" s="10">
        <f>_xlfn.IFNA(IF(표1_6[[#This Row],[정류소순번]]=1,0,표1_6[[#This Row],[RUN_DT]]/(24*60*60)),표1_6[[#This Row],[정류소 이동시간]])</f>
        <v>1.3888888888888889E-3</v>
      </c>
      <c r="K84" s="10">
        <f>표1_6[[#This Row],[SRV_DT]]/(24*60*60)</f>
        <v>1.1574074074074073E-5</v>
      </c>
      <c r="L84" s="10">
        <v>1.3888888888888889E-3</v>
      </c>
      <c r="M84" s="10" t="e">
        <f>TEXT(표1_6[[#This Row],[O_ARR]],"hh:mm:ss")</f>
        <v>#VALUE!</v>
      </c>
      <c r="N84" s="10" t="e">
        <f>TEXT(표1_6[[#This Row],[O_DEP]],"hh:mm:ss")</f>
        <v>#VALUE!</v>
      </c>
      <c r="O84" s="10" t="e">
        <f>IF(표1_6[[#This Row],[정류소순번]]=1,표1_6[[#This Row],[운행시간]],표1_6[[#This Row],[정류소 이동시간]]+P83)</f>
        <v>#VALUE!</v>
      </c>
      <c r="P84" s="10" t="e">
        <f>표1_6[[#This Row],[O_ARR]]+표1_6[[#This Row],[서비스시간]]</f>
        <v>#VALUE!</v>
      </c>
      <c r="Q84" s="10" t="str">
        <f>_xlfn.CONCAT(표1_6[[#This Row],[노선ID]],"_",표1_6[[#This Row],[BMS_BUS_ST]])</f>
        <v>165000067_166000020</v>
      </c>
      <c r="R84" s="8">
        <v>1</v>
      </c>
      <c r="S84" s="8" t="str">
        <f>IF(표1_6[[#This Row],[정류소순번]]=1,0,_xlfn.CONCAT(B84,"_",I83,"_",I84))</f>
        <v>165000067_168001144_166000020</v>
      </c>
      <c r="T84" s="8" t="str">
        <f>IF(표1_6[[#This Row],[정류소순번]]=1,0,_xlfn.CONCAT(I83,"_",I84))</f>
        <v>168001144_166000020</v>
      </c>
      <c r="U84" s="8" t="e">
        <v>#N/A</v>
      </c>
      <c r="V84"/>
    </row>
    <row r="85" spans="1:22">
      <c r="A85" s="8" t="s">
        <v>865</v>
      </c>
      <c r="B85" s="6">
        <v>165000452</v>
      </c>
      <c r="C85" s="7" t="s">
        <v>39</v>
      </c>
      <c r="D85" s="6">
        <v>45</v>
      </c>
      <c r="E85" s="7" t="s">
        <v>367</v>
      </c>
      <c r="F85" s="8">
        <v>42299</v>
      </c>
      <c r="G85" s="3" t="s">
        <v>368</v>
      </c>
      <c r="H85" s="9">
        <v>5269</v>
      </c>
      <c r="I85" s="9">
        <v>168000299</v>
      </c>
      <c r="J85" s="10">
        <f>_xlfn.IFNA(IF(표1_6[[#This Row],[정류소순번]]=1,0,표1_6[[#This Row],[RUN_DT]]/(24*60*60)),표1_6[[#This Row],[정류소 이동시간]])</f>
        <v>3.4722222222222218E-4</v>
      </c>
      <c r="K85" s="10">
        <f>표1_6[[#This Row],[SRV_DT]]/(24*60*60)</f>
        <v>1.1574074074074073E-5</v>
      </c>
      <c r="L85" s="10">
        <v>3.4722222222222218E-4</v>
      </c>
      <c r="M85" s="10" t="e">
        <f>TEXT(표1_6[[#This Row],[O_ARR]],"hh:mm:ss")</f>
        <v>#VALUE!</v>
      </c>
      <c r="N85" s="10" t="e">
        <f>TEXT(표1_6[[#This Row],[O_DEP]],"hh:mm:ss")</f>
        <v>#VALUE!</v>
      </c>
      <c r="O85" s="10" t="e">
        <f>IF(표1_6[[#This Row],[정류소순번]]=1,표1_6[[#This Row],[운행시간]],표1_6[[#This Row],[정류소 이동시간]]+P84)</f>
        <v>#VALUE!</v>
      </c>
      <c r="P85" s="10" t="e">
        <f>표1_6[[#This Row],[O_ARR]]+표1_6[[#This Row],[서비스시간]]</f>
        <v>#VALUE!</v>
      </c>
      <c r="Q85" s="10" t="str">
        <f>_xlfn.CONCAT(표1_6[[#This Row],[노선ID]],"_",표1_6[[#This Row],[BMS_BUS_ST]])</f>
        <v>165000452_168000299</v>
      </c>
      <c r="R85" s="8">
        <v>1</v>
      </c>
      <c r="S85" s="8" t="str">
        <f>IF(표1_6[[#This Row],[정류소순번]]=1,0,_xlfn.CONCAT(B85,"_",I84,"_",I85))</f>
        <v>165000452_166000020_168000299</v>
      </c>
      <c r="T85" s="8" t="str">
        <f>IF(표1_6[[#This Row],[정류소순번]]=1,0,_xlfn.CONCAT(I84,"_",I85))</f>
        <v>166000020_168000299</v>
      </c>
      <c r="U85" s="8" t="e">
        <v>#N/A</v>
      </c>
      <c r="V85"/>
    </row>
    <row r="86" spans="1:22">
      <c r="A86" s="8" t="s">
        <v>668</v>
      </c>
      <c r="B86" s="6">
        <v>165000219</v>
      </c>
      <c r="C86" s="7" t="s">
        <v>667</v>
      </c>
      <c r="D86" s="6">
        <v>77</v>
      </c>
      <c r="E86" s="7" t="s">
        <v>363</v>
      </c>
      <c r="F86" s="8">
        <v>40020</v>
      </c>
      <c r="G86" s="4" t="s">
        <v>364</v>
      </c>
      <c r="H86" s="9">
        <v>2502</v>
      </c>
      <c r="I86" s="9">
        <v>166000020</v>
      </c>
      <c r="J86" s="10">
        <f>_xlfn.IFNA(IF(표1_6[[#This Row],[정류소순번]]=1,0,표1_6[[#This Row],[RUN_DT]]/(24*60*60)),표1_6[[#This Row],[정류소 이동시간]])</f>
        <v>2.4305555555555556E-3</v>
      </c>
      <c r="K86" s="10">
        <f>표1_6[[#This Row],[SRV_DT]]/(24*60*60)</f>
        <v>1.1574074074074073E-5</v>
      </c>
      <c r="L86" s="10">
        <v>2.4305555555555556E-3</v>
      </c>
      <c r="M86" s="10" t="e">
        <f>TEXT(표1_6[[#This Row],[O_ARR]],"hh:mm:ss")</f>
        <v>#VALUE!</v>
      </c>
      <c r="N86" s="10" t="e">
        <f>TEXT(표1_6[[#This Row],[O_DEP]],"hh:mm:ss")</f>
        <v>#VALUE!</v>
      </c>
      <c r="O86" s="10" t="e">
        <f>IF(표1_6[[#This Row],[정류소순번]]=1,표1_6[[#This Row],[운행시간]],표1_6[[#This Row],[정류소 이동시간]]+P85)</f>
        <v>#VALUE!</v>
      </c>
      <c r="P86" s="10" t="e">
        <f>표1_6[[#This Row],[O_ARR]]+표1_6[[#This Row],[서비스시간]]</f>
        <v>#VALUE!</v>
      </c>
      <c r="Q86" s="10" t="str">
        <f>_xlfn.CONCAT(표1_6[[#This Row],[노선ID]],"_",표1_6[[#This Row],[BMS_BUS_ST]])</f>
        <v>165000219_166000020</v>
      </c>
      <c r="R86" s="8">
        <v>1</v>
      </c>
      <c r="S86" s="8" t="str">
        <f>IF(표1_6[[#This Row],[정류소순번]]=1,0,_xlfn.CONCAT(B86,"_",I85,"_",I86))</f>
        <v>165000219_168000299_166000020</v>
      </c>
      <c r="T86" s="8" t="str">
        <f>IF(표1_6[[#This Row],[정류소순번]]=1,0,_xlfn.CONCAT(I85,"_",I86))</f>
        <v>168000299_166000020</v>
      </c>
      <c r="U86" s="8" t="e">
        <v>#N/A</v>
      </c>
      <c r="V86"/>
    </row>
    <row r="87" spans="1:22">
      <c r="A87" s="8" t="s">
        <v>750</v>
      </c>
      <c r="B87" s="6">
        <v>165000350</v>
      </c>
      <c r="C87" s="7" t="s">
        <v>40</v>
      </c>
      <c r="D87" s="6">
        <v>60</v>
      </c>
      <c r="E87" s="7" t="s">
        <v>363</v>
      </c>
      <c r="F87" s="8">
        <v>40020</v>
      </c>
      <c r="G87" s="4" t="s">
        <v>364</v>
      </c>
      <c r="H87" s="9">
        <v>2502</v>
      </c>
      <c r="I87" s="9">
        <v>166000020</v>
      </c>
      <c r="J87" s="10">
        <f>_xlfn.IFNA(IF(표1_6[[#This Row],[정류소순번]]=1,0,표1_6[[#This Row],[RUN_DT]]/(24*60*60)),표1_6[[#This Row],[정류소 이동시간]])</f>
        <v>1.3159722222222222E-2</v>
      </c>
      <c r="K87" s="10">
        <f>표1_6[[#This Row],[SRV_DT]]/(24*60*60)</f>
        <v>1.1574074074074073E-5</v>
      </c>
      <c r="L87" s="10">
        <v>1.3888888888888889E-3</v>
      </c>
      <c r="M87" s="10" t="e">
        <f>TEXT(표1_6[[#This Row],[O_ARR]],"hh:mm:ss")</f>
        <v>#VALUE!</v>
      </c>
      <c r="N87" s="10" t="e">
        <f>TEXT(표1_6[[#This Row],[O_DEP]],"hh:mm:ss")</f>
        <v>#VALUE!</v>
      </c>
      <c r="O87" s="10" t="e">
        <f>IF(표1_6[[#This Row],[정류소순번]]=1,표1_6[[#This Row],[운행시간]],표1_6[[#This Row],[정류소 이동시간]]+P86)</f>
        <v>#VALUE!</v>
      </c>
      <c r="P87" s="10" t="e">
        <f>표1_6[[#This Row],[O_ARR]]+표1_6[[#This Row],[서비스시간]]</f>
        <v>#VALUE!</v>
      </c>
      <c r="Q87" s="10" t="str">
        <f>_xlfn.CONCAT(표1_6[[#This Row],[노선ID]],"_",표1_6[[#This Row],[BMS_BUS_ST]])</f>
        <v>165000350_166000020</v>
      </c>
      <c r="R87" s="8">
        <v>1</v>
      </c>
      <c r="S87" s="8" t="str">
        <f>IF(표1_6[[#This Row],[정류소순번]]=1,0,_xlfn.CONCAT(B87,"_",I86,"_",I87))</f>
        <v>165000350_166000020_166000020</v>
      </c>
      <c r="T87" s="8" t="str">
        <f>IF(표1_6[[#This Row],[정류소순번]]=1,0,_xlfn.CONCAT(I86,"_",I87))</f>
        <v>166000020_166000020</v>
      </c>
      <c r="U87" s="8">
        <v>1137</v>
      </c>
      <c r="V87"/>
    </row>
    <row r="88" spans="1:22">
      <c r="A88" s="8" t="s">
        <v>764</v>
      </c>
      <c r="B88" s="6">
        <v>165000389</v>
      </c>
      <c r="C88" s="7" t="s">
        <v>763</v>
      </c>
      <c r="D88" s="6">
        <v>66</v>
      </c>
      <c r="E88" s="7" t="s">
        <v>363</v>
      </c>
      <c r="F88" s="8">
        <v>40020</v>
      </c>
      <c r="G88" s="4" t="s">
        <v>364</v>
      </c>
      <c r="H88" s="9">
        <v>2502</v>
      </c>
      <c r="I88" s="9">
        <v>166000020</v>
      </c>
      <c r="J88" s="10">
        <f>_xlfn.IFNA(IF(표1_6[[#This Row],[정류소순번]]=1,0,표1_6[[#This Row],[RUN_DT]]/(24*60*60)),표1_6[[#This Row],[정류소 이동시간]])</f>
        <v>1.3159722222222222E-2</v>
      </c>
      <c r="K88" s="10">
        <f>표1_6[[#This Row],[SRV_DT]]/(24*60*60)</f>
        <v>2.197192110763889E-4</v>
      </c>
      <c r="L88" s="10">
        <v>1.3888888888888889E-3</v>
      </c>
      <c r="M88" s="10" t="e">
        <f>TEXT(표1_6[[#This Row],[O_ARR]],"hh:mm:ss")</f>
        <v>#VALUE!</v>
      </c>
      <c r="N88" s="10" t="e">
        <f>TEXT(표1_6[[#This Row],[O_DEP]],"hh:mm:ss")</f>
        <v>#VALUE!</v>
      </c>
      <c r="O88" s="10" t="e">
        <f>IF(표1_6[[#This Row],[정류소순번]]=1,표1_6[[#This Row],[운행시간]],표1_6[[#This Row],[정류소 이동시간]]+P87)</f>
        <v>#VALUE!</v>
      </c>
      <c r="P88" s="10" t="e">
        <f>표1_6[[#This Row],[O_ARR]]+표1_6[[#This Row],[서비스시간]]</f>
        <v>#VALUE!</v>
      </c>
      <c r="Q88" s="10" t="str">
        <f>_xlfn.CONCAT(표1_6[[#This Row],[노선ID]],"_",표1_6[[#This Row],[BMS_BUS_ST]])</f>
        <v>165000389_166000020</v>
      </c>
      <c r="R88" s="8">
        <v>18.983739837000002</v>
      </c>
      <c r="S88" s="8" t="str">
        <f>IF(표1_6[[#This Row],[정류소순번]]=1,0,_xlfn.CONCAT(B88,"_",I87,"_",I88))</f>
        <v>165000389_166000020_166000020</v>
      </c>
      <c r="T88" s="8" t="str">
        <f>IF(표1_6[[#This Row],[정류소순번]]=1,0,_xlfn.CONCAT(I87,"_",I88))</f>
        <v>166000020_166000020</v>
      </c>
      <c r="U88" s="8">
        <v>1137</v>
      </c>
      <c r="V88"/>
    </row>
    <row r="89" spans="1:22">
      <c r="A89" s="8" t="s">
        <v>413</v>
      </c>
      <c r="B89" s="6">
        <v>165000068</v>
      </c>
      <c r="C89" s="7" t="s">
        <v>412</v>
      </c>
      <c r="D89" s="6">
        <v>126</v>
      </c>
      <c r="E89" s="7" t="s">
        <v>363</v>
      </c>
      <c r="F89" s="8">
        <v>40020</v>
      </c>
      <c r="G89" s="4" t="s">
        <v>364</v>
      </c>
      <c r="H89" s="9">
        <v>2502</v>
      </c>
      <c r="I89" s="9">
        <v>166000020</v>
      </c>
      <c r="J89" s="10">
        <f>_xlfn.IFNA(IF(표1_6[[#This Row],[정류소순번]]=1,0,표1_6[[#This Row],[RUN_DT]]/(24*60*60)),표1_6[[#This Row],[정류소 이동시간]])</f>
        <v>1.6296296296296295E-2</v>
      </c>
      <c r="K89" s="10">
        <f>표1_6[[#This Row],[SRV_DT]]/(24*60*60)</f>
        <v>4.3649637399305558E-4</v>
      </c>
      <c r="L89" s="10">
        <v>1.3888888888888889E-3</v>
      </c>
      <c r="M89" s="10" t="e">
        <f>TEXT(표1_6[[#This Row],[O_ARR]],"hh:mm:ss")</f>
        <v>#VALUE!</v>
      </c>
      <c r="N89" s="10" t="e">
        <f>TEXT(표1_6[[#This Row],[O_DEP]],"hh:mm:ss")</f>
        <v>#VALUE!</v>
      </c>
      <c r="O89" s="10" t="e">
        <f>IF(표1_6[[#This Row],[정류소순번]]=1,표1_6[[#This Row],[운행시간]],표1_6[[#This Row],[정류소 이동시간]]+P88)</f>
        <v>#VALUE!</v>
      </c>
      <c r="P89" s="10" t="e">
        <f>표1_6[[#This Row],[O_ARR]]+표1_6[[#This Row],[서비스시간]]</f>
        <v>#VALUE!</v>
      </c>
      <c r="Q89" s="10" t="str">
        <f>_xlfn.CONCAT(표1_6[[#This Row],[노선ID]],"_",표1_6[[#This Row],[BMS_BUS_ST]])</f>
        <v>165000068_166000020</v>
      </c>
      <c r="R89" s="8">
        <v>37.713286713000002</v>
      </c>
      <c r="S89" s="8" t="str">
        <f>IF(표1_6[[#This Row],[정류소순번]]=1,0,_xlfn.CONCAT(B89,"_",I88,"_",I89))</f>
        <v>165000068_166000020_166000020</v>
      </c>
      <c r="T89" s="8" t="str">
        <f>IF(표1_6[[#This Row],[정류소순번]]=1,0,_xlfn.CONCAT(I88,"_",I89))</f>
        <v>166000020_166000020</v>
      </c>
      <c r="U89" s="8">
        <v>1408</v>
      </c>
      <c r="V89"/>
    </row>
    <row r="90" spans="1:22">
      <c r="A90" s="8" t="s">
        <v>867</v>
      </c>
      <c r="B90" s="6">
        <v>165000483</v>
      </c>
      <c r="C90" s="7" t="s">
        <v>41</v>
      </c>
      <c r="D90" s="6">
        <v>48</v>
      </c>
      <c r="E90" s="7" t="s">
        <v>363</v>
      </c>
      <c r="F90" s="8">
        <v>40020</v>
      </c>
      <c r="G90" s="3" t="s">
        <v>364</v>
      </c>
      <c r="H90" s="9">
        <v>2502</v>
      </c>
      <c r="I90" s="9">
        <v>166000020</v>
      </c>
      <c r="J90" s="10">
        <f>_xlfn.IFNA(IF(표1_6[[#This Row],[정류소순번]]=1,0,표1_6[[#This Row],[RUN_DT]]/(24*60*60)),표1_6[[#This Row],[정류소 이동시간]])</f>
        <v>1.3159722222222222E-2</v>
      </c>
      <c r="K90" s="10">
        <f>표1_6[[#This Row],[SRV_DT]]/(24*60*60)</f>
        <v>1.1574074074074073E-5</v>
      </c>
      <c r="L90" s="10">
        <v>1.1574074074074073E-5</v>
      </c>
      <c r="M90" s="10" t="e">
        <f>TEXT(표1_6[[#This Row],[O_ARR]],"hh:mm:ss")</f>
        <v>#VALUE!</v>
      </c>
      <c r="N90" s="10" t="e">
        <f>TEXT(표1_6[[#This Row],[O_DEP]],"hh:mm:ss")</f>
        <v>#VALUE!</v>
      </c>
      <c r="O90" s="10" t="e">
        <f>IF(표1_6[[#This Row],[정류소순번]]=1,표1_6[[#This Row],[운행시간]],표1_6[[#This Row],[정류소 이동시간]]+P89)</f>
        <v>#VALUE!</v>
      </c>
      <c r="P90" s="10" t="e">
        <f>표1_6[[#This Row],[O_ARR]]+표1_6[[#This Row],[서비스시간]]</f>
        <v>#VALUE!</v>
      </c>
      <c r="Q90" s="10" t="str">
        <f>_xlfn.CONCAT(표1_6[[#This Row],[노선ID]],"_",표1_6[[#This Row],[BMS_BUS_ST]])</f>
        <v>165000483_166000020</v>
      </c>
      <c r="R90" s="8">
        <v>1</v>
      </c>
      <c r="S90" s="8" t="str">
        <f>IF(표1_6[[#This Row],[정류소순번]]=1,0,_xlfn.CONCAT(B90,"_",I89,"_",I90))</f>
        <v>165000483_166000020_166000020</v>
      </c>
      <c r="T90" s="8" t="str">
        <f>IF(표1_6[[#This Row],[정류소순번]]=1,0,_xlfn.CONCAT(I89,"_",I90))</f>
        <v>166000020_166000020</v>
      </c>
      <c r="U90" s="8">
        <v>1137</v>
      </c>
      <c r="V90"/>
    </row>
    <row r="91" spans="1:22">
      <c r="A91" s="8" t="s">
        <v>747</v>
      </c>
      <c r="B91" s="6">
        <v>165000343</v>
      </c>
      <c r="C91" s="7" t="s">
        <v>746</v>
      </c>
      <c r="D91" s="6">
        <v>136</v>
      </c>
      <c r="E91" s="7" t="s">
        <v>363</v>
      </c>
      <c r="F91" s="8">
        <v>40020</v>
      </c>
      <c r="G91" s="4" t="s">
        <v>364</v>
      </c>
      <c r="H91" s="9">
        <v>2502</v>
      </c>
      <c r="I91" s="9">
        <v>166000020</v>
      </c>
      <c r="J91" s="10">
        <f>_xlfn.IFNA(IF(표1_6[[#This Row],[정류소순번]]=1,0,표1_6[[#This Row],[RUN_DT]]/(24*60*60)),표1_6[[#This Row],[정류소 이동시간]])</f>
        <v>1.3159722222222222E-2</v>
      </c>
      <c r="K91" s="10">
        <f>표1_6[[#This Row],[SRV_DT]]/(24*60*60)</f>
        <v>4.4160798121527776E-4</v>
      </c>
      <c r="L91" s="10">
        <v>1.3888888888888889E-3</v>
      </c>
      <c r="M91" s="10" t="e">
        <f>TEXT(표1_6[[#This Row],[O_ARR]],"hh:mm:ss")</f>
        <v>#VALUE!</v>
      </c>
      <c r="N91" s="10" t="e">
        <f>TEXT(표1_6[[#This Row],[O_DEP]],"hh:mm:ss")</f>
        <v>#VALUE!</v>
      </c>
      <c r="O91" s="10" t="e">
        <f>IF(표1_6[[#This Row],[정류소순번]]=1,표1_6[[#This Row],[운행시간]],표1_6[[#This Row],[정류소 이동시간]]+P90)</f>
        <v>#VALUE!</v>
      </c>
      <c r="P91" s="10" t="e">
        <f>표1_6[[#This Row],[O_ARR]]+표1_6[[#This Row],[서비스시간]]</f>
        <v>#VALUE!</v>
      </c>
      <c r="Q91" s="10" t="str">
        <f>_xlfn.CONCAT(표1_6[[#This Row],[노선ID]],"_",표1_6[[#This Row],[BMS_BUS_ST]])</f>
        <v>165000343_166000020</v>
      </c>
      <c r="R91" s="8">
        <v>38.154929576999997</v>
      </c>
      <c r="S91" s="8" t="str">
        <f>IF(표1_6[[#This Row],[정류소순번]]=1,0,_xlfn.CONCAT(B91,"_",I90,"_",I91))</f>
        <v>165000343_166000020_166000020</v>
      </c>
      <c r="T91" s="8" t="str">
        <f>IF(표1_6[[#This Row],[정류소순번]]=1,0,_xlfn.CONCAT(I90,"_",I91))</f>
        <v>166000020_166000020</v>
      </c>
      <c r="U91" s="8">
        <v>1137</v>
      </c>
      <c r="V91"/>
    </row>
    <row r="92" spans="1:22">
      <c r="A92" s="8" t="s">
        <v>415</v>
      </c>
      <c r="B92" s="6">
        <v>165000070</v>
      </c>
      <c r="C92" s="7" t="s">
        <v>414</v>
      </c>
      <c r="D92" s="6">
        <v>83</v>
      </c>
      <c r="E92" s="7" t="s">
        <v>416</v>
      </c>
      <c r="F92" s="8">
        <v>80081</v>
      </c>
      <c r="G92" s="4" t="s">
        <v>417</v>
      </c>
      <c r="H92" s="9">
        <v>972</v>
      </c>
      <c r="I92" s="9">
        <v>232000081</v>
      </c>
      <c r="J92" s="10">
        <f>_xlfn.IFNA(IF(표1_6[[#This Row],[정류소순번]]=1,0,표1_6[[#This Row],[RUN_DT]]/(24*60*60)),표1_6[[#This Row],[정류소 이동시간]])</f>
        <v>1.3888888888888889E-3</v>
      </c>
      <c r="K92" s="10">
        <f>표1_6[[#This Row],[SRV_DT]]/(24*60*60)</f>
        <v>1.1574074074074073E-5</v>
      </c>
      <c r="L92" s="10">
        <v>1.3888888888888889E-3</v>
      </c>
      <c r="M92" s="10" t="e">
        <f>TEXT(표1_6[[#This Row],[O_ARR]],"hh:mm:ss")</f>
        <v>#VALUE!</v>
      </c>
      <c r="N92" s="10" t="e">
        <f>TEXT(표1_6[[#This Row],[O_DEP]],"hh:mm:ss")</f>
        <v>#VALUE!</v>
      </c>
      <c r="O92" s="10" t="e">
        <f>IF(표1_6[[#This Row],[정류소순번]]=1,표1_6[[#This Row],[운행시간]],표1_6[[#This Row],[정류소 이동시간]]+P91)</f>
        <v>#VALUE!</v>
      </c>
      <c r="P92" s="10" t="e">
        <f>표1_6[[#This Row],[O_ARR]]+표1_6[[#This Row],[서비스시간]]</f>
        <v>#VALUE!</v>
      </c>
      <c r="Q92" s="10" t="str">
        <f>_xlfn.CONCAT(표1_6[[#This Row],[노선ID]],"_",표1_6[[#This Row],[BMS_BUS_ST]])</f>
        <v>165000070_232000081</v>
      </c>
      <c r="R92" s="8">
        <v>1</v>
      </c>
      <c r="S92" s="8" t="str">
        <f>IF(표1_6[[#This Row],[정류소순번]]=1,0,_xlfn.CONCAT(B92,"_",I91,"_",I92))</f>
        <v>165000070_166000020_232000081</v>
      </c>
      <c r="T92" s="8" t="str">
        <f>IF(표1_6[[#This Row],[정류소순번]]=1,0,_xlfn.CONCAT(I91,"_",I92))</f>
        <v>166000020_232000081</v>
      </c>
      <c r="U92" s="8" t="e">
        <v>#N/A</v>
      </c>
      <c r="V92"/>
    </row>
    <row r="93" spans="1:22">
      <c r="A93" s="8" t="s">
        <v>866</v>
      </c>
      <c r="B93" s="6">
        <v>165000469</v>
      </c>
      <c r="C93" s="7" t="s">
        <v>42</v>
      </c>
      <c r="D93" s="6">
        <v>67</v>
      </c>
      <c r="E93" s="7" t="s">
        <v>416</v>
      </c>
      <c r="F93" s="8">
        <v>80081</v>
      </c>
      <c r="G93" s="3" t="s">
        <v>417</v>
      </c>
      <c r="H93" s="9">
        <v>972</v>
      </c>
      <c r="I93" s="9">
        <v>232000081</v>
      </c>
      <c r="J93" s="10">
        <f>_xlfn.IFNA(IF(표1_6[[#This Row],[정류소순번]]=1,0,표1_6[[#This Row],[RUN_DT]]/(24*60*60)),표1_6[[#This Row],[정류소 이동시간]])</f>
        <v>3.4722222222222222E-5</v>
      </c>
      <c r="K93" s="10">
        <f>표1_6[[#This Row],[SRV_DT]]/(24*60*60)</f>
        <v>1.1574074074074073E-5</v>
      </c>
      <c r="L93" s="10">
        <v>3.4722222222222222E-5</v>
      </c>
      <c r="M93" s="10" t="e">
        <f>TEXT(표1_6[[#This Row],[O_ARR]],"hh:mm:ss")</f>
        <v>#VALUE!</v>
      </c>
      <c r="N93" s="10" t="e">
        <f>TEXT(표1_6[[#This Row],[O_DEP]],"hh:mm:ss")</f>
        <v>#VALUE!</v>
      </c>
      <c r="O93" s="10" t="e">
        <f>IF(표1_6[[#This Row],[정류소순번]]=1,표1_6[[#This Row],[운행시간]],표1_6[[#This Row],[정류소 이동시간]]+P92)</f>
        <v>#VALUE!</v>
      </c>
      <c r="P93" s="10" t="e">
        <f>표1_6[[#This Row],[O_ARR]]+표1_6[[#This Row],[서비스시간]]</f>
        <v>#VALUE!</v>
      </c>
      <c r="Q93" s="10" t="str">
        <f>_xlfn.CONCAT(표1_6[[#This Row],[노선ID]],"_",표1_6[[#This Row],[BMS_BUS_ST]])</f>
        <v>165000469_232000081</v>
      </c>
      <c r="R93" s="8">
        <v>1</v>
      </c>
      <c r="S93" s="8" t="str">
        <f>IF(표1_6[[#This Row],[정류소순번]]=1,0,_xlfn.CONCAT(B93,"_",I92,"_",I93))</f>
        <v>165000469_232000081_232000081</v>
      </c>
      <c r="T93" s="8" t="str">
        <f>IF(표1_6[[#This Row],[정류소순번]]=1,0,_xlfn.CONCAT(I92,"_",I93))</f>
        <v>232000081_232000081</v>
      </c>
      <c r="U93" s="8" t="e">
        <v>#N/A</v>
      </c>
      <c r="V93"/>
    </row>
    <row r="94" spans="1:22">
      <c r="A94" s="8" t="s">
        <v>823</v>
      </c>
      <c r="B94" s="6">
        <v>165000508</v>
      </c>
      <c r="C94" s="7" t="s">
        <v>822</v>
      </c>
      <c r="D94" s="6">
        <v>56</v>
      </c>
      <c r="E94" s="7" t="s">
        <v>141</v>
      </c>
      <c r="F94" s="8">
        <v>42419</v>
      </c>
      <c r="G94" s="4" t="s">
        <v>150</v>
      </c>
      <c r="H94" s="9">
        <v>4371</v>
      </c>
      <c r="I94" s="9">
        <v>168000419</v>
      </c>
      <c r="J94" s="10">
        <f>_xlfn.IFNA(IF(표1_6[[#This Row],[정류소순번]]=1,0,표1_6[[#This Row],[RUN_DT]]/(24*60*60)),표1_6[[#This Row],[정류소 이동시간]])</f>
        <v>1.3888888888888889E-3</v>
      </c>
      <c r="K94" s="10">
        <f>표1_6[[#This Row],[SRV_DT]]/(24*60*60)</f>
        <v>1.1574074074074073E-5</v>
      </c>
      <c r="L94" s="10">
        <v>1.3888888888888889E-3</v>
      </c>
      <c r="M94" s="10" t="e">
        <f>TEXT(표1_6[[#This Row],[O_ARR]],"hh:mm:ss")</f>
        <v>#VALUE!</v>
      </c>
      <c r="N94" s="10" t="e">
        <f>TEXT(표1_6[[#This Row],[O_DEP]],"hh:mm:ss")</f>
        <v>#VALUE!</v>
      </c>
      <c r="O94" s="10" t="e">
        <f>IF(표1_6[[#This Row],[정류소순번]]=1,표1_6[[#This Row],[운행시간]],표1_6[[#This Row],[정류소 이동시간]]+P93)</f>
        <v>#VALUE!</v>
      </c>
      <c r="P94" s="10" t="e">
        <f>표1_6[[#This Row],[O_ARR]]+표1_6[[#This Row],[서비스시간]]</f>
        <v>#VALUE!</v>
      </c>
      <c r="Q94" s="10" t="str">
        <f>_xlfn.CONCAT(표1_6[[#This Row],[노선ID]],"_",표1_6[[#This Row],[BMS_BUS_ST]])</f>
        <v>165000508_168000419</v>
      </c>
      <c r="R94" s="8">
        <v>1</v>
      </c>
      <c r="S94" s="8" t="str">
        <f>IF(표1_6[[#This Row],[정류소순번]]=1,0,_xlfn.CONCAT(B94,"_",I93,"_",I94))</f>
        <v>165000508_232000081_168000419</v>
      </c>
      <c r="T94" s="8" t="str">
        <f>IF(표1_6[[#This Row],[정류소순번]]=1,0,_xlfn.CONCAT(I93,"_",I94))</f>
        <v>232000081_168000419</v>
      </c>
      <c r="U94" s="8" t="e">
        <v>#N/A</v>
      </c>
      <c r="V94"/>
    </row>
    <row r="95" spans="1:22">
      <c r="A95" s="8" t="s">
        <v>832</v>
      </c>
      <c r="B95" s="6">
        <v>165000487</v>
      </c>
      <c r="C95" s="7" t="s">
        <v>43</v>
      </c>
      <c r="D95" s="6">
        <v>117</v>
      </c>
      <c r="E95" s="7" t="s">
        <v>634</v>
      </c>
      <c r="F95" s="8">
        <v>43058</v>
      </c>
      <c r="G95" s="3" t="s">
        <v>636</v>
      </c>
      <c r="H95" s="9">
        <v>837</v>
      </c>
      <c r="I95" s="9">
        <v>169000058</v>
      </c>
      <c r="J95" s="10">
        <f>_xlfn.IFNA(IF(표1_6[[#This Row],[정류소순번]]=1,0,표1_6[[#This Row],[RUN_DT]]/(24*60*60)),표1_6[[#This Row],[정류소 이동시간]])</f>
        <v>2.3148148148148147E-5</v>
      </c>
      <c r="K95" s="10">
        <f>표1_6[[#This Row],[SRV_DT]]/(24*60*60)</f>
        <v>1.1574074074074073E-5</v>
      </c>
      <c r="L95" s="10">
        <v>2.3148148148148147E-5</v>
      </c>
      <c r="M95" s="10" t="e">
        <f>TEXT(표1_6[[#This Row],[O_ARR]],"hh:mm:ss")</f>
        <v>#VALUE!</v>
      </c>
      <c r="N95" s="10" t="e">
        <f>TEXT(표1_6[[#This Row],[O_DEP]],"hh:mm:ss")</f>
        <v>#VALUE!</v>
      </c>
      <c r="O95" s="10" t="e">
        <f>IF(표1_6[[#This Row],[정류소순번]]=1,표1_6[[#This Row],[운행시간]],표1_6[[#This Row],[정류소 이동시간]]+P94)</f>
        <v>#VALUE!</v>
      </c>
      <c r="P95" s="10" t="e">
        <f>표1_6[[#This Row],[O_ARR]]+표1_6[[#This Row],[서비스시간]]</f>
        <v>#VALUE!</v>
      </c>
      <c r="Q95" s="10" t="str">
        <f>_xlfn.CONCAT(표1_6[[#This Row],[노선ID]],"_",표1_6[[#This Row],[BMS_BUS_ST]])</f>
        <v>165000487_169000058</v>
      </c>
      <c r="R95" s="8">
        <v>1</v>
      </c>
      <c r="S95" s="8" t="str">
        <f>IF(표1_6[[#This Row],[정류소순번]]=1,0,_xlfn.CONCAT(B95,"_",I94,"_",I95))</f>
        <v>165000487_168000419_169000058</v>
      </c>
      <c r="T95" s="8" t="str">
        <f>IF(표1_6[[#This Row],[정류소순번]]=1,0,_xlfn.CONCAT(I94,"_",I95))</f>
        <v>168000419_169000058</v>
      </c>
      <c r="U95" s="8" t="e">
        <v>#N/A</v>
      </c>
      <c r="V95"/>
    </row>
    <row r="96" spans="1:22">
      <c r="A96" s="8" t="s">
        <v>728</v>
      </c>
      <c r="B96" s="6">
        <v>165000310</v>
      </c>
      <c r="C96" s="7" t="s">
        <v>727</v>
      </c>
      <c r="D96" s="6">
        <v>145</v>
      </c>
      <c r="E96" s="7" t="s">
        <v>166</v>
      </c>
      <c r="F96" s="8">
        <v>38337</v>
      </c>
      <c r="G96" s="4" t="s">
        <v>167</v>
      </c>
      <c r="H96" s="9">
        <v>547</v>
      </c>
      <c r="I96" s="9">
        <v>164000337</v>
      </c>
      <c r="J96" s="10">
        <f>_xlfn.IFNA(IF(표1_6[[#This Row],[정류소순번]]=1,0,표1_6[[#This Row],[RUN_DT]]/(24*60*60)),표1_6[[#This Row],[정류소 이동시간]])</f>
        <v>1.3888888888888889E-3</v>
      </c>
      <c r="K96" s="10">
        <f>표1_6[[#This Row],[SRV_DT]]/(24*60*60)</f>
        <v>1.1574074074074073E-5</v>
      </c>
      <c r="L96" s="10">
        <v>1.3888888888888889E-3</v>
      </c>
      <c r="M96" s="10" t="e">
        <f>TEXT(표1_6[[#This Row],[O_ARR]],"hh:mm:ss")</f>
        <v>#VALUE!</v>
      </c>
      <c r="N96" s="10" t="e">
        <f>TEXT(표1_6[[#This Row],[O_DEP]],"hh:mm:ss")</f>
        <v>#VALUE!</v>
      </c>
      <c r="O96" s="10" t="e">
        <f>IF(표1_6[[#This Row],[정류소순번]]=1,표1_6[[#This Row],[운행시간]],표1_6[[#This Row],[정류소 이동시간]]+P95)</f>
        <v>#VALUE!</v>
      </c>
      <c r="P96" s="10" t="e">
        <f>표1_6[[#This Row],[O_ARR]]+표1_6[[#This Row],[서비스시간]]</f>
        <v>#VALUE!</v>
      </c>
      <c r="Q96" s="10" t="str">
        <f>_xlfn.CONCAT(표1_6[[#This Row],[노선ID]],"_",표1_6[[#This Row],[BMS_BUS_ST]])</f>
        <v>165000310_164000337</v>
      </c>
      <c r="R96" s="8">
        <v>1</v>
      </c>
      <c r="S96" s="8" t="str">
        <f>IF(표1_6[[#This Row],[정류소순번]]=1,0,_xlfn.CONCAT(B96,"_",I95,"_",I96))</f>
        <v>165000310_169000058_164000337</v>
      </c>
      <c r="T96" s="8" t="str">
        <f>IF(표1_6[[#This Row],[정류소순번]]=1,0,_xlfn.CONCAT(I95,"_",I96))</f>
        <v>169000058_164000337</v>
      </c>
      <c r="U96" s="8" t="e">
        <v>#N/A</v>
      </c>
      <c r="V96"/>
    </row>
    <row r="97" spans="1:22">
      <c r="A97" s="8" t="s">
        <v>707</v>
      </c>
      <c r="B97" s="6">
        <v>165000269</v>
      </c>
      <c r="C97" s="7" t="s">
        <v>44</v>
      </c>
      <c r="D97" s="6">
        <v>84</v>
      </c>
      <c r="E97" s="7" t="s">
        <v>634</v>
      </c>
      <c r="F97" s="8">
        <v>43058</v>
      </c>
      <c r="G97" s="4" t="s">
        <v>636</v>
      </c>
      <c r="H97" s="9">
        <v>837</v>
      </c>
      <c r="I97" s="9">
        <v>169000058</v>
      </c>
      <c r="J97" s="10">
        <f>_xlfn.IFNA(IF(표1_6[[#This Row],[정류소순번]]=1,0,표1_6[[#This Row],[RUN_DT]]/(24*60*60)),표1_6[[#This Row],[정류소 이동시간]])</f>
        <v>1.3888888888888889E-3</v>
      </c>
      <c r="K97" s="10">
        <f>표1_6[[#This Row],[SRV_DT]]/(24*60*60)</f>
        <v>1.1574074074074073E-5</v>
      </c>
      <c r="L97" s="10">
        <v>1.3888888888888889E-3</v>
      </c>
      <c r="M97" s="10" t="e">
        <f>TEXT(표1_6[[#This Row],[O_ARR]],"hh:mm:ss")</f>
        <v>#VALUE!</v>
      </c>
      <c r="N97" s="10" t="e">
        <f>TEXT(표1_6[[#This Row],[O_DEP]],"hh:mm:ss")</f>
        <v>#VALUE!</v>
      </c>
      <c r="O97" s="10" t="e">
        <f>IF(표1_6[[#This Row],[정류소순번]]=1,표1_6[[#This Row],[운행시간]],표1_6[[#This Row],[정류소 이동시간]]+P96)</f>
        <v>#VALUE!</v>
      </c>
      <c r="P97" s="10" t="e">
        <f>표1_6[[#This Row],[O_ARR]]+표1_6[[#This Row],[서비스시간]]</f>
        <v>#VALUE!</v>
      </c>
      <c r="Q97" s="10" t="str">
        <f>_xlfn.CONCAT(표1_6[[#This Row],[노선ID]],"_",표1_6[[#This Row],[BMS_BUS_ST]])</f>
        <v>165000269_169000058</v>
      </c>
      <c r="R97" s="8">
        <v>1</v>
      </c>
      <c r="S97" s="8" t="str">
        <f>IF(표1_6[[#This Row],[정류소순번]]=1,0,_xlfn.CONCAT(B97,"_",I96,"_",I97))</f>
        <v>165000269_164000337_169000058</v>
      </c>
      <c r="T97" s="8" t="str">
        <f>IF(표1_6[[#This Row],[정류소순번]]=1,0,_xlfn.CONCAT(I96,"_",I97))</f>
        <v>164000337_169000058</v>
      </c>
      <c r="U97" s="8" t="e">
        <v>#N/A</v>
      </c>
      <c r="V97"/>
    </row>
    <row r="98" spans="1:22">
      <c r="A98" s="8" t="s">
        <v>768</v>
      </c>
      <c r="B98" s="6">
        <v>165000392</v>
      </c>
      <c r="C98" s="7" t="s">
        <v>767</v>
      </c>
      <c r="D98" s="6">
        <v>83</v>
      </c>
      <c r="E98" s="7" t="s">
        <v>182</v>
      </c>
      <c r="F98" s="8">
        <v>38472</v>
      </c>
      <c r="G98" s="4" t="s">
        <v>183</v>
      </c>
      <c r="H98" s="9">
        <v>1707</v>
      </c>
      <c r="I98" s="9">
        <v>164000472</v>
      </c>
      <c r="J98" s="10">
        <f>_xlfn.IFNA(IF(표1_6[[#This Row],[정류소순번]]=1,0,표1_6[[#This Row],[RUN_DT]]/(24*60*60)),표1_6[[#This Row],[정류소 이동시간]])</f>
        <v>1.3888888888888889E-3</v>
      </c>
      <c r="K98" s="10">
        <f>표1_6[[#This Row],[SRV_DT]]/(24*60*60)</f>
        <v>2.4463383842592591E-5</v>
      </c>
      <c r="L98" s="10">
        <v>1.3888888888888889E-3</v>
      </c>
      <c r="M98" s="10" t="e">
        <f>TEXT(표1_6[[#This Row],[O_ARR]],"hh:mm:ss")</f>
        <v>#VALUE!</v>
      </c>
      <c r="N98" s="10" t="e">
        <f>TEXT(표1_6[[#This Row],[O_DEP]],"hh:mm:ss")</f>
        <v>#VALUE!</v>
      </c>
      <c r="O98" s="10" t="e">
        <f>IF(표1_6[[#This Row],[정류소순번]]=1,표1_6[[#This Row],[운행시간]],표1_6[[#This Row],[정류소 이동시간]]+P97)</f>
        <v>#VALUE!</v>
      </c>
      <c r="P98" s="10" t="e">
        <f>표1_6[[#This Row],[O_ARR]]+표1_6[[#This Row],[서비스시간]]</f>
        <v>#VALUE!</v>
      </c>
      <c r="Q98" s="10" t="str">
        <f>_xlfn.CONCAT(표1_6[[#This Row],[노선ID]],"_",표1_6[[#This Row],[BMS_BUS_ST]])</f>
        <v>165000392_164000472</v>
      </c>
      <c r="R98" s="8">
        <v>2.113636364</v>
      </c>
      <c r="S98" s="8" t="str">
        <f>IF(표1_6[[#This Row],[정류소순번]]=1,0,_xlfn.CONCAT(B98,"_",I97,"_",I98))</f>
        <v>165000392_169000058_164000472</v>
      </c>
      <c r="T98" s="8" t="str">
        <f>IF(표1_6[[#This Row],[정류소순번]]=1,0,_xlfn.CONCAT(I97,"_",I98))</f>
        <v>169000058_164000472</v>
      </c>
      <c r="U98" s="8" t="e">
        <v>#N/A</v>
      </c>
      <c r="V98"/>
    </row>
    <row r="99" spans="1:22">
      <c r="A99" s="8" t="s">
        <v>300</v>
      </c>
      <c r="B99" s="6">
        <v>165000032</v>
      </c>
      <c r="C99" s="7" t="s">
        <v>299</v>
      </c>
      <c r="D99" s="6">
        <v>113</v>
      </c>
      <c r="E99" s="7" t="s">
        <v>235</v>
      </c>
      <c r="F99" s="8">
        <v>35610</v>
      </c>
      <c r="G99" s="4" t="s">
        <v>238</v>
      </c>
      <c r="H99" s="9">
        <v>2124</v>
      </c>
      <c r="I99" s="9">
        <v>161000610</v>
      </c>
      <c r="J99" s="10">
        <f>_xlfn.IFNA(IF(표1_6[[#This Row],[정류소순번]]=1,0,표1_6[[#This Row],[RUN_DT]]/(24*60*60)),표1_6[[#This Row],[정류소 이동시간]])</f>
        <v>1.3888888888888889E-3</v>
      </c>
      <c r="K99" s="10">
        <f>표1_6[[#This Row],[SRV_DT]]/(24*60*60)</f>
        <v>1.1574074074074073E-5</v>
      </c>
      <c r="L99" s="10">
        <v>1.3888888888888889E-3</v>
      </c>
      <c r="M99" s="10" t="e">
        <f>TEXT(표1_6[[#This Row],[O_ARR]],"hh:mm:ss")</f>
        <v>#VALUE!</v>
      </c>
      <c r="N99" s="10" t="e">
        <f>TEXT(표1_6[[#This Row],[O_DEP]],"hh:mm:ss")</f>
        <v>#VALUE!</v>
      </c>
      <c r="O99" s="10" t="e">
        <f>IF(표1_6[[#This Row],[정류소순번]]=1,표1_6[[#This Row],[운행시간]],표1_6[[#This Row],[정류소 이동시간]]+P98)</f>
        <v>#VALUE!</v>
      </c>
      <c r="P99" s="10" t="e">
        <f>표1_6[[#This Row],[O_ARR]]+표1_6[[#This Row],[서비스시간]]</f>
        <v>#VALUE!</v>
      </c>
      <c r="Q99" s="10" t="str">
        <f>_xlfn.CONCAT(표1_6[[#This Row],[노선ID]],"_",표1_6[[#This Row],[BMS_BUS_ST]])</f>
        <v>165000032_161000610</v>
      </c>
      <c r="R99" s="8">
        <v>1</v>
      </c>
      <c r="S99" s="8" t="str">
        <f>IF(표1_6[[#This Row],[정류소순번]]=1,0,_xlfn.CONCAT(B99,"_",I98,"_",I99))</f>
        <v>165000032_164000472_161000610</v>
      </c>
      <c r="T99" s="8" t="str">
        <f>IF(표1_6[[#This Row],[정류소순번]]=1,0,_xlfn.CONCAT(I98,"_",I99))</f>
        <v>164000472_161000610</v>
      </c>
      <c r="U99" s="8" t="e">
        <v>#N/A</v>
      </c>
      <c r="V99"/>
    </row>
    <row r="100" spans="1:22">
      <c r="A100" s="8" t="s">
        <v>708</v>
      </c>
      <c r="B100" s="6">
        <v>165000270</v>
      </c>
      <c r="C100" s="7" t="s">
        <v>45</v>
      </c>
      <c r="D100" s="6">
        <v>70</v>
      </c>
      <c r="E100" s="7" t="s">
        <v>634</v>
      </c>
      <c r="F100" s="8">
        <v>43058</v>
      </c>
      <c r="G100" s="4" t="s">
        <v>636</v>
      </c>
      <c r="H100" s="9">
        <v>837</v>
      </c>
      <c r="I100" s="9">
        <v>169000058</v>
      </c>
      <c r="J100" s="10">
        <f>_xlfn.IFNA(IF(표1_6[[#This Row],[정류소순번]]=1,0,표1_6[[#This Row],[RUN_DT]]/(24*60*60)),표1_6[[#This Row],[정류소 이동시간]])</f>
        <v>1.3888888888888889E-3</v>
      </c>
      <c r="K100" s="10">
        <f>표1_6[[#This Row],[SRV_DT]]/(24*60*60)</f>
        <v>1.1574074074074073E-5</v>
      </c>
      <c r="L100" s="10">
        <v>1.3888888888888889E-3</v>
      </c>
      <c r="M100" s="10" t="e">
        <f>TEXT(표1_6[[#This Row],[O_ARR]],"hh:mm:ss")</f>
        <v>#VALUE!</v>
      </c>
      <c r="N100" s="10" t="e">
        <f>TEXT(표1_6[[#This Row],[O_DEP]],"hh:mm:ss")</f>
        <v>#VALUE!</v>
      </c>
      <c r="O100" s="10" t="e">
        <f>IF(표1_6[[#This Row],[정류소순번]]=1,표1_6[[#This Row],[운행시간]],표1_6[[#This Row],[정류소 이동시간]]+P99)</f>
        <v>#VALUE!</v>
      </c>
      <c r="P100" s="10" t="e">
        <f>표1_6[[#This Row],[O_ARR]]+표1_6[[#This Row],[서비스시간]]</f>
        <v>#VALUE!</v>
      </c>
      <c r="Q100" s="10" t="str">
        <f>_xlfn.CONCAT(표1_6[[#This Row],[노선ID]],"_",표1_6[[#This Row],[BMS_BUS_ST]])</f>
        <v>165000270_169000058</v>
      </c>
      <c r="R100" s="8">
        <v>1</v>
      </c>
      <c r="S100" s="8" t="str">
        <f>IF(표1_6[[#This Row],[정류소순번]]=1,0,_xlfn.CONCAT(B100,"_",I99,"_",I100))</f>
        <v>165000270_161000610_169000058</v>
      </c>
      <c r="T100" s="8" t="str">
        <f>IF(표1_6[[#This Row],[정류소순번]]=1,0,_xlfn.CONCAT(I99,"_",I100))</f>
        <v>161000610_169000058</v>
      </c>
      <c r="U100" s="8" t="e">
        <v>#N/A</v>
      </c>
      <c r="V100"/>
    </row>
    <row r="101" spans="1:22">
      <c r="A101" s="8" t="s">
        <v>825</v>
      </c>
      <c r="B101" s="6">
        <v>165000509</v>
      </c>
      <c r="C101" s="7" t="s">
        <v>824</v>
      </c>
      <c r="D101" s="6">
        <v>71</v>
      </c>
      <c r="E101" s="7" t="s">
        <v>223</v>
      </c>
      <c r="F101" s="8">
        <v>35501</v>
      </c>
      <c r="G101" s="4" t="s">
        <v>224</v>
      </c>
      <c r="H101" s="9">
        <v>1858</v>
      </c>
      <c r="I101" s="9">
        <v>161000501</v>
      </c>
      <c r="J101" s="10">
        <f>_xlfn.IFNA(IF(표1_6[[#This Row],[정류소순번]]=1,0,표1_6[[#This Row],[RUN_DT]]/(24*60*60)),표1_6[[#This Row],[정류소 이동시간]])</f>
        <v>1.3888888888888889E-3</v>
      </c>
      <c r="K101" s="10">
        <f>표1_6[[#This Row],[SRV_DT]]/(24*60*60)</f>
        <v>1.8703703703703703E-3</v>
      </c>
      <c r="L101" s="10">
        <v>1.3888888888888889E-3</v>
      </c>
      <c r="M101" s="10" t="e">
        <f>TEXT(표1_6[[#This Row],[O_ARR]],"hh:mm:ss")</f>
        <v>#VALUE!</v>
      </c>
      <c r="N101" s="10" t="e">
        <f>TEXT(표1_6[[#This Row],[O_DEP]],"hh:mm:ss")</f>
        <v>#VALUE!</v>
      </c>
      <c r="O101" s="10" t="e">
        <f>IF(표1_6[[#This Row],[정류소순번]]=1,표1_6[[#This Row],[운행시간]],표1_6[[#This Row],[정류소 이동시간]]+P100)</f>
        <v>#VALUE!</v>
      </c>
      <c r="P101" s="10" t="e">
        <f>표1_6[[#This Row],[O_ARR]]+표1_6[[#This Row],[서비스시간]]</f>
        <v>#VALUE!</v>
      </c>
      <c r="Q101" s="10" t="str">
        <f>_xlfn.CONCAT(표1_6[[#This Row],[노선ID]],"_",표1_6[[#This Row],[BMS_BUS_ST]])</f>
        <v>165000509_161000501</v>
      </c>
      <c r="R101" s="8">
        <v>161.6</v>
      </c>
      <c r="S101" s="8" t="str">
        <f>IF(표1_6[[#This Row],[정류소순번]]=1,0,_xlfn.CONCAT(B101,"_",I100,"_",I101))</f>
        <v>165000509_169000058_161000501</v>
      </c>
      <c r="T101" s="8" t="str">
        <f>IF(표1_6[[#This Row],[정류소순번]]=1,0,_xlfn.CONCAT(I100,"_",I101))</f>
        <v>169000058_161000501</v>
      </c>
      <c r="U101" s="8" t="e">
        <v>#N/A</v>
      </c>
      <c r="V101"/>
    </row>
    <row r="102" spans="1:22">
      <c r="A102" s="8" t="s">
        <v>304</v>
      </c>
      <c r="B102" s="6">
        <v>165000033</v>
      </c>
      <c r="C102" s="7" t="s">
        <v>303</v>
      </c>
      <c r="D102" s="6">
        <v>125</v>
      </c>
      <c r="E102" s="7" t="s">
        <v>168</v>
      </c>
      <c r="F102" s="8">
        <v>38581</v>
      </c>
      <c r="G102" s="4" t="s">
        <v>305</v>
      </c>
      <c r="H102" s="9">
        <v>2577</v>
      </c>
      <c r="I102" s="9">
        <v>164000581</v>
      </c>
      <c r="J102" s="10">
        <f>_xlfn.IFNA(IF(표1_6[[#This Row],[정류소순번]]=1,0,표1_6[[#This Row],[RUN_DT]]/(24*60*60)),표1_6[[#This Row],[정류소 이동시간]])</f>
        <v>1.3888888888888889E-3</v>
      </c>
      <c r="K102" s="10">
        <f>표1_6[[#This Row],[SRV_DT]]/(24*60*60)</f>
        <v>2.2569444444444443E-4</v>
      </c>
      <c r="L102" s="10">
        <v>1.3888888888888889E-3</v>
      </c>
      <c r="M102" s="10" t="e">
        <f>TEXT(표1_6[[#This Row],[O_ARR]],"hh:mm:ss")</f>
        <v>#VALUE!</v>
      </c>
      <c r="N102" s="10" t="e">
        <f>TEXT(표1_6[[#This Row],[O_DEP]],"hh:mm:ss")</f>
        <v>#VALUE!</v>
      </c>
      <c r="O102" s="10" t="e">
        <f>IF(표1_6[[#This Row],[정류소순번]]=1,표1_6[[#This Row],[운행시간]],표1_6[[#This Row],[정류소 이동시간]]+P101)</f>
        <v>#VALUE!</v>
      </c>
      <c r="P102" s="10" t="e">
        <f>표1_6[[#This Row],[O_ARR]]+표1_6[[#This Row],[서비스시간]]</f>
        <v>#VALUE!</v>
      </c>
      <c r="Q102" s="10" t="str">
        <f>_xlfn.CONCAT(표1_6[[#This Row],[노선ID]],"_",표1_6[[#This Row],[BMS_BUS_ST]])</f>
        <v>165000033_164000581</v>
      </c>
      <c r="R102" s="8">
        <v>19.5</v>
      </c>
      <c r="S102" s="8" t="str">
        <f>IF(표1_6[[#This Row],[정류소순번]]=1,0,_xlfn.CONCAT(B102,"_",I101,"_",I102))</f>
        <v>165000033_161000501_164000581</v>
      </c>
      <c r="T102" s="8" t="str">
        <f>IF(표1_6[[#This Row],[정류소순번]]=1,0,_xlfn.CONCAT(I101,"_",I102))</f>
        <v>161000501_164000581</v>
      </c>
      <c r="U102" s="8" t="e">
        <v>#N/A</v>
      </c>
      <c r="V102"/>
    </row>
    <row r="103" spans="1:22">
      <c r="A103" s="8" t="s">
        <v>833</v>
      </c>
      <c r="B103" s="6">
        <v>165000271</v>
      </c>
      <c r="C103" s="7" t="s">
        <v>46</v>
      </c>
      <c r="D103" s="6">
        <v>74</v>
      </c>
      <c r="E103" s="7" t="s">
        <v>634</v>
      </c>
      <c r="F103" s="8">
        <v>43058</v>
      </c>
      <c r="G103" s="3" t="s">
        <v>636</v>
      </c>
      <c r="H103" s="9">
        <v>837</v>
      </c>
      <c r="I103" s="9">
        <v>169000058</v>
      </c>
      <c r="J103" s="10">
        <f>_xlfn.IFNA(IF(표1_6[[#This Row],[정류소순번]]=1,0,표1_6[[#This Row],[RUN_DT]]/(24*60*60)),표1_6[[#This Row],[정류소 이동시간]])</f>
        <v>2.3148148148148146E-4</v>
      </c>
      <c r="K103" s="10">
        <f>표1_6[[#This Row],[SRV_DT]]/(24*60*60)</f>
        <v>1.1574074074074073E-5</v>
      </c>
      <c r="L103" s="10">
        <v>2.3148148148148146E-4</v>
      </c>
      <c r="M103" s="10" t="e">
        <f>TEXT(표1_6[[#This Row],[O_ARR]],"hh:mm:ss")</f>
        <v>#VALUE!</v>
      </c>
      <c r="N103" s="10" t="e">
        <f>TEXT(표1_6[[#This Row],[O_DEP]],"hh:mm:ss")</f>
        <v>#VALUE!</v>
      </c>
      <c r="O103" s="10" t="e">
        <f>IF(표1_6[[#This Row],[정류소순번]]=1,표1_6[[#This Row],[운행시간]],표1_6[[#This Row],[정류소 이동시간]]+P102)</f>
        <v>#VALUE!</v>
      </c>
      <c r="P103" s="10" t="e">
        <f>표1_6[[#This Row],[O_ARR]]+표1_6[[#This Row],[서비스시간]]</f>
        <v>#VALUE!</v>
      </c>
      <c r="Q103" s="10" t="str">
        <f>_xlfn.CONCAT(표1_6[[#This Row],[노선ID]],"_",표1_6[[#This Row],[BMS_BUS_ST]])</f>
        <v>165000271_169000058</v>
      </c>
      <c r="R103" s="8">
        <v>1</v>
      </c>
      <c r="S103" s="8" t="str">
        <f>IF(표1_6[[#This Row],[정류소순번]]=1,0,_xlfn.CONCAT(B103,"_",I102,"_",I103))</f>
        <v>165000271_164000581_169000058</v>
      </c>
      <c r="T103" s="8" t="str">
        <f>IF(표1_6[[#This Row],[정류소순번]]=1,0,_xlfn.CONCAT(I102,"_",I103))</f>
        <v>164000581_169000058</v>
      </c>
      <c r="U103" s="8" t="e">
        <v>#N/A</v>
      </c>
      <c r="V103"/>
    </row>
    <row r="104" spans="1:22">
      <c r="A104" s="8" t="s">
        <v>312</v>
      </c>
      <c r="B104" s="6">
        <v>165000034</v>
      </c>
      <c r="C104" s="7" t="s">
        <v>311</v>
      </c>
      <c r="D104" s="6">
        <v>137</v>
      </c>
      <c r="E104" s="7" t="s">
        <v>168</v>
      </c>
      <c r="F104" s="8">
        <v>38581</v>
      </c>
      <c r="G104" s="4" t="s">
        <v>305</v>
      </c>
      <c r="H104" s="9">
        <v>2577</v>
      </c>
      <c r="I104" s="9">
        <v>164000581</v>
      </c>
      <c r="J104" s="10">
        <f>_xlfn.IFNA(IF(표1_6[[#This Row],[정류소순번]]=1,0,표1_6[[#This Row],[RUN_DT]]/(24*60*60)),표1_6[[#This Row],[정류소 이동시간]])</f>
        <v>1.3888888888888889E-3</v>
      </c>
      <c r="K104" s="10">
        <f>표1_6[[#This Row],[SRV_DT]]/(24*60*60)</f>
        <v>1.1574074074074073E-5</v>
      </c>
      <c r="L104" s="10">
        <v>1.3888888888888889E-3</v>
      </c>
      <c r="M104" s="10" t="e">
        <f>TEXT(표1_6[[#This Row],[O_ARR]],"hh:mm:ss")</f>
        <v>#VALUE!</v>
      </c>
      <c r="N104" s="10" t="e">
        <f>TEXT(표1_6[[#This Row],[O_DEP]],"hh:mm:ss")</f>
        <v>#VALUE!</v>
      </c>
      <c r="O104" s="10" t="e">
        <f>IF(표1_6[[#This Row],[정류소순번]]=1,표1_6[[#This Row],[운행시간]],표1_6[[#This Row],[정류소 이동시간]]+P103)</f>
        <v>#VALUE!</v>
      </c>
      <c r="P104" s="10" t="e">
        <f>표1_6[[#This Row],[O_ARR]]+표1_6[[#This Row],[서비스시간]]</f>
        <v>#VALUE!</v>
      </c>
      <c r="Q104" s="10" t="str">
        <f>_xlfn.CONCAT(표1_6[[#This Row],[노선ID]],"_",표1_6[[#This Row],[BMS_BUS_ST]])</f>
        <v>165000034_164000581</v>
      </c>
      <c r="R104" s="8">
        <v>1</v>
      </c>
      <c r="S104" s="8" t="str">
        <f>IF(표1_6[[#This Row],[정류소순번]]=1,0,_xlfn.CONCAT(B104,"_",I103,"_",I104))</f>
        <v>165000034_169000058_164000581</v>
      </c>
      <c r="T104" s="8" t="str">
        <f>IF(표1_6[[#This Row],[정류소순번]]=1,0,_xlfn.CONCAT(I103,"_",I104))</f>
        <v>169000058_164000581</v>
      </c>
      <c r="U104" s="8" t="e">
        <v>#N/A</v>
      </c>
      <c r="V104"/>
    </row>
    <row r="105" spans="1:22">
      <c r="A105" s="8" t="s">
        <v>850</v>
      </c>
      <c r="B105" s="6">
        <v>165000504</v>
      </c>
      <c r="C105" s="7" t="s">
        <v>47</v>
      </c>
      <c r="D105" s="6">
        <v>134</v>
      </c>
      <c r="E105" s="7" t="s">
        <v>634</v>
      </c>
      <c r="F105" s="8">
        <v>43058</v>
      </c>
      <c r="G105" s="3" t="s">
        <v>636</v>
      </c>
      <c r="H105" s="9">
        <v>837</v>
      </c>
      <c r="I105" s="9">
        <v>169000058</v>
      </c>
      <c r="J105" s="10">
        <f>_xlfn.IFNA(IF(표1_6[[#This Row],[정류소순번]]=1,0,표1_6[[#This Row],[RUN_DT]]/(24*60*60)),표1_6[[#This Row],[정류소 이동시간]])</f>
        <v>5.7870370370370366E-5</v>
      </c>
      <c r="K105" s="10">
        <f>표1_6[[#This Row],[SRV_DT]]/(24*60*60)</f>
        <v>1.1574074074074073E-5</v>
      </c>
      <c r="L105" s="10">
        <v>5.7870370370370366E-5</v>
      </c>
      <c r="M105" s="10" t="e">
        <f>TEXT(표1_6[[#This Row],[O_ARR]],"hh:mm:ss")</f>
        <v>#VALUE!</v>
      </c>
      <c r="N105" s="10" t="e">
        <f>TEXT(표1_6[[#This Row],[O_DEP]],"hh:mm:ss")</f>
        <v>#VALUE!</v>
      </c>
      <c r="O105" s="10" t="e">
        <f>IF(표1_6[[#This Row],[정류소순번]]=1,표1_6[[#This Row],[운행시간]],표1_6[[#This Row],[정류소 이동시간]]+P104)</f>
        <v>#VALUE!</v>
      </c>
      <c r="P105" s="10" t="e">
        <f>표1_6[[#This Row],[O_ARR]]+표1_6[[#This Row],[서비스시간]]</f>
        <v>#VALUE!</v>
      </c>
      <c r="Q105" s="10" t="str">
        <f>_xlfn.CONCAT(표1_6[[#This Row],[노선ID]],"_",표1_6[[#This Row],[BMS_BUS_ST]])</f>
        <v>165000504_169000058</v>
      </c>
      <c r="R105" s="8">
        <v>1</v>
      </c>
      <c r="S105" s="8" t="str">
        <f>IF(표1_6[[#This Row],[정류소순번]]=1,0,_xlfn.CONCAT(B105,"_",I104,"_",I105))</f>
        <v>165000504_164000581_169000058</v>
      </c>
      <c r="T105" s="8" t="str">
        <f>IF(표1_6[[#This Row],[정류소순번]]=1,0,_xlfn.CONCAT(I104,"_",I105))</f>
        <v>164000581_169000058</v>
      </c>
      <c r="U105" s="8" t="e">
        <v>#N/A</v>
      </c>
      <c r="V105"/>
    </row>
    <row r="106" spans="1:22">
      <c r="A106" s="8" t="s">
        <v>851</v>
      </c>
      <c r="B106" s="6">
        <v>165000505</v>
      </c>
      <c r="C106" s="7" t="s">
        <v>48</v>
      </c>
      <c r="D106" s="6">
        <v>134</v>
      </c>
      <c r="E106" s="7" t="s">
        <v>634</v>
      </c>
      <c r="F106" s="8">
        <v>43058</v>
      </c>
      <c r="G106" s="3" t="s">
        <v>636</v>
      </c>
      <c r="H106" s="9">
        <v>837</v>
      </c>
      <c r="I106" s="9">
        <v>169000058</v>
      </c>
      <c r="J106" s="10">
        <f>_xlfn.IFNA(IF(표1_6[[#This Row],[정류소순번]]=1,0,표1_6[[#This Row],[RUN_DT]]/(24*60*60)),표1_6[[#This Row],[정류소 이동시간]])</f>
        <v>0.57784722222222218</v>
      </c>
      <c r="K106" s="10">
        <f>표1_6[[#This Row],[SRV_DT]]/(24*60*60)</f>
        <v>1.1574074074074073E-5</v>
      </c>
      <c r="L106" s="10">
        <v>5.7870370370370366E-5</v>
      </c>
      <c r="M106" s="10" t="e">
        <f>TEXT(표1_6[[#This Row],[O_ARR]],"hh:mm:ss")</f>
        <v>#VALUE!</v>
      </c>
      <c r="N106" s="10" t="e">
        <f>TEXT(표1_6[[#This Row],[O_DEP]],"hh:mm:ss")</f>
        <v>#VALUE!</v>
      </c>
      <c r="O106" s="10" t="e">
        <f>IF(표1_6[[#This Row],[정류소순번]]=1,표1_6[[#This Row],[운행시간]],표1_6[[#This Row],[정류소 이동시간]]+P105)</f>
        <v>#VALUE!</v>
      </c>
      <c r="P106" s="10" t="e">
        <f>표1_6[[#This Row],[O_ARR]]+표1_6[[#This Row],[서비스시간]]</f>
        <v>#VALUE!</v>
      </c>
      <c r="Q106" s="10" t="str">
        <f>_xlfn.CONCAT(표1_6[[#This Row],[노선ID]],"_",표1_6[[#This Row],[BMS_BUS_ST]])</f>
        <v>165000505_169000058</v>
      </c>
      <c r="R106" s="8">
        <v>1</v>
      </c>
      <c r="S106" s="8" t="str">
        <f>IF(표1_6[[#This Row],[정류소순번]]=1,0,_xlfn.CONCAT(B106,"_",I105,"_",I106))</f>
        <v>165000505_169000058_169000058</v>
      </c>
      <c r="T106" s="8" t="str">
        <f>IF(표1_6[[#This Row],[정류소순번]]=1,0,_xlfn.CONCAT(I105,"_",I106))</f>
        <v>169000058_169000058</v>
      </c>
      <c r="U106" s="8">
        <v>49926</v>
      </c>
      <c r="V106"/>
    </row>
    <row r="107" spans="1:22">
      <c r="A107" s="8" t="s">
        <v>314</v>
      </c>
      <c r="B107" s="6">
        <v>165000035</v>
      </c>
      <c r="C107" s="7" t="s">
        <v>313</v>
      </c>
      <c r="D107" s="6">
        <v>112</v>
      </c>
      <c r="E107" s="7" t="s">
        <v>235</v>
      </c>
      <c r="F107" s="8">
        <v>35610</v>
      </c>
      <c r="G107" s="4" t="s">
        <v>238</v>
      </c>
      <c r="H107" s="9">
        <v>2124</v>
      </c>
      <c r="I107" s="9">
        <v>161000610</v>
      </c>
      <c r="J107" s="10">
        <f>_xlfn.IFNA(IF(표1_6[[#This Row],[정류소순번]]=1,0,표1_6[[#This Row],[RUN_DT]]/(24*60*60)),표1_6[[#This Row],[정류소 이동시간]])</f>
        <v>1.3888888888888889E-3</v>
      </c>
      <c r="K107" s="10">
        <f>표1_6[[#This Row],[SRV_DT]]/(24*60*60)</f>
        <v>1.1574074074074073E-5</v>
      </c>
      <c r="L107" s="10">
        <v>1.3888888888888889E-3</v>
      </c>
      <c r="M107" s="10" t="e">
        <f>TEXT(표1_6[[#This Row],[O_ARR]],"hh:mm:ss")</f>
        <v>#VALUE!</v>
      </c>
      <c r="N107" s="10" t="e">
        <f>TEXT(표1_6[[#This Row],[O_DEP]],"hh:mm:ss")</f>
        <v>#VALUE!</v>
      </c>
      <c r="O107" s="10" t="e">
        <f>IF(표1_6[[#This Row],[정류소순번]]=1,표1_6[[#This Row],[운행시간]],표1_6[[#This Row],[정류소 이동시간]]+P106)</f>
        <v>#VALUE!</v>
      </c>
      <c r="P107" s="10" t="e">
        <f>표1_6[[#This Row],[O_ARR]]+표1_6[[#This Row],[서비스시간]]</f>
        <v>#VALUE!</v>
      </c>
      <c r="Q107" s="10" t="str">
        <f>_xlfn.CONCAT(표1_6[[#This Row],[노선ID]],"_",표1_6[[#This Row],[BMS_BUS_ST]])</f>
        <v>165000035_161000610</v>
      </c>
      <c r="R107" s="8">
        <v>1</v>
      </c>
      <c r="S107" s="8" t="str">
        <f>IF(표1_6[[#This Row],[정류소순번]]=1,0,_xlfn.CONCAT(B107,"_",I106,"_",I107))</f>
        <v>165000035_169000058_161000610</v>
      </c>
      <c r="T107" s="8" t="str">
        <f>IF(표1_6[[#This Row],[정류소순번]]=1,0,_xlfn.CONCAT(I106,"_",I107))</f>
        <v>169000058_161000610</v>
      </c>
      <c r="U107" s="8" t="e">
        <v>#N/A</v>
      </c>
      <c r="V107"/>
    </row>
    <row r="108" spans="1:22">
      <c r="A108" s="8" t="s">
        <v>709</v>
      </c>
      <c r="B108" s="6">
        <v>165000273</v>
      </c>
      <c r="C108" s="7" t="s">
        <v>49</v>
      </c>
      <c r="D108" s="6">
        <v>80</v>
      </c>
      <c r="E108" s="7" t="s">
        <v>634</v>
      </c>
      <c r="F108" s="8">
        <v>43096</v>
      </c>
      <c r="G108" s="4" t="s">
        <v>635</v>
      </c>
      <c r="H108" s="9">
        <v>4349</v>
      </c>
      <c r="I108" s="9">
        <v>169000096</v>
      </c>
      <c r="J108" s="10">
        <f>_xlfn.IFNA(IF(표1_6[[#This Row],[정류소순번]]=1,0,표1_6[[#This Row],[RUN_DT]]/(24*60*60)),표1_6[[#This Row],[정류소 이동시간]])</f>
        <v>1.3888888888888889E-3</v>
      </c>
      <c r="K108" s="10">
        <f>표1_6[[#This Row],[SRV_DT]]/(24*60*60)</f>
        <v>1.1574074074074073E-5</v>
      </c>
      <c r="L108" s="10">
        <v>1.3888888888888889E-3</v>
      </c>
      <c r="M108" s="10" t="e">
        <f>TEXT(표1_6[[#This Row],[O_ARR]],"hh:mm:ss")</f>
        <v>#VALUE!</v>
      </c>
      <c r="N108" s="10" t="e">
        <f>TEXT(표1_6[[#This Row],[O_DEP]],"hh:mm:ss")</f>
        <v>#VALUE!</v>
      </c>
      <c r="O108" s="10" t="e">
        <f>IF(표1_6[[#This Row],[정류소순번]]=1,표1_6[[#This Row],[운행시간]],표1_6[[#This Row],[정류소 이동시간]]+P107)</f>
        <v>#VALUE!</v>
      </c>
      <c r="P108" s="10" t="e">
        <f>표1_6[[#This Row],[O_ARR]]+표1_6[[#This Row],[서비스시간]]</f>
        <v>#VALUE!</v>
      </c>
      <c r="Q108" s="10" t="str">
        <f>_xlfn.CONCAT(표1_6[[#This Row],[노선ID]],"_",표1_6[[#This Row],[BMS_BUS_ST]])</f>
        <v>165000273_169000096</v>
      </c>
      <c r="R108" s="8">
        <v>1</v>
      </c>
      <c r="S108" s="8" t="str">
        <f>IF(표1_6[[#This Row],[정류소순번]]=1,0,_xlfn.CONCAT(B108,"_",I107,"_",I108))</f>
        <v>165000273_161000610_169000096</v>
      </c>
      <c r="T108" s="8" t="str">
        <f>IF(표1_6[[#This Row],[정류소순번]]=1,0,_xlfn.CONCAT(I107,"_",I108))</f>
        <v>161000610_169000096</v>
      </c>
      <c r="U108" s="8" t="e">
        <v>#N/A</v>
      </c>
      <c r="V108"/>
    </row>
    <row r="109" spans="1:22">
      <c r="A109" s="8" t="s">
        <v>316</v>
      </c>
      <c r="B109" s="6">
        <v>165000036</v>
      </c>
      <c r="C109" s="7" t="s">
        <v>315</v>
      </c>
      <c r="D109" s="6">
        <v>89</v>
      </c>
      <c r="E109" s="7" t="s">
        <v>203</v>
      </c>
      <c r="F109" s="8">
        <v>40683</v>
      </c>
      <c r="G109" s="4" t="s">
        <v>204</v>
      </c>
      <c r="H109" s="9">
        <v>688</v>
      </c>
      <c r="I109" s="9">
        <v>166000683</v>
      </c>
      <c r="J109" s="10">
        <f>_xlfn.IFNA(IF(표1_6[[#This Row],[정류소순번]]=1,0,표1_6[[#This Row],[RUN_DT]]/(24*60*60)),표1_6[[#This Row],[정류소 이동시간]])</f>
        <v>1.3888888888888889E-3</v>
      </c>
      <c r="K109" s="10">
        <f>표1_6[[#This Row],[SRV_DT]]/(24*60*60)</f>
        <v>1.1574074074074073E-5</v>
      </c>
      <c r="L109" s="10">
        <v>1.3888888888888889E-3</v>
      </c>
      <c r="M109" s="10" t="e">
        <f>TEXT(표1_6[[#This Row],[O_ARR]],"hh:mm:ss")</f>
        <v>#VALUE!</v>
      </c>
      <c r="N109" s="10" t="e">
        <f>TEXT(표1_6[[#This Row],[O_DEP]],"hh:mm:ss")</f>
        <v>#VALUE!</v>
      </c>
      <c r="O109" s="10" t="e">
        <f>IF(표1_6[[#This Row],[정류소순번]]=1,표1_6[[#This Row],[운행시간]],표1_6[[#This Row],[정류소 이동시간]]+P108)</f>
        <v>#VALUE!</v>
      </c>
      <c r="P109" s="10" t="e">
        <f>표1_6[[#This Row],[O_ARR]]+표1_6[[#This Row],[서비스시간]]</f>
        <v>#VALUE!</v>
      </c>
      <c r="Q109" s="10" t="str">
        <f>_xlfn.CONCAT(표1_6[[#This Row],[노선ID]],"_",표1_6[[#This Row],[BMS_BUS_ST]])</f>
        <v>165000036_166000683</v>
      </c>
      <c r="R109" s="8">
        <v>1</v>
      </c>
      <c r="S109" s="8" t="str">
        <f>IF(표1_6[[#This Row],[정류소순번]]=1,0,_xlfn.CONCAT(B109,"_",I108,"_",I109))</f>
        <v>165000036_169000096_166000683</v>
      </c>
      <c r="T109" s="8" t="str">
        <f>IF(표1_6[[#This Row],[정류소순번]]=1,0,_xlfn.CONCAT(I108,"_",I109))</f>
        <v>169000096_166000683</v>
      </c>
      <c r="U109" s="8" t="e">
        <v>#N/A</v>
      </c>
      <c r="V109"/>
    </row>
    <row r="110" spans="1:22">
      <c r="A110" s="8" t="s">
        <v>710</v>
      </c>
      <c r="B110" s="6">
        <v>165000274</v>
      </c>
      <c r="C110" s="7" t="s">
        <v>50</v>
      </c>
      <c r="D110" s="6">
        <v>104</v>
      </c>
      <c r="E110" s="7" t="s">
        <v>634</v>
      </c>
      <c r="F110" s="8">
        <v>43058</v>
      </c>
      <c r="G110" s="4" t="s">
        <v>636</v>
      </c>
      <c r="H110" s="9">
        <v>837</v>
      </c>
      <c r="I110" s="9">
        <v>169000058</v>
      </c>
      <c r="J110" s="10">
        <f>_xlfn.IFNA(IF(표1_6[[#This Row],[정류소순번]]=1,0,표1_6[[#This Row],[RUN_DT]]/(24*60*60)),표1_6[[#This Row],[정류소 이동시간]])</f>
        <v>1.3888888888888889E-3</v>
      </c>
      <c r="K110" s="10">
        <f>표1_6[[#This Row],[SRV_DT]]/(24*60*60)</f>
        <v>1.1574074074074073E-5</v>
      </c>
      <c r="L110" s="10">
        <v>1.3888888888888889E-3</v>
      </c>
      <c r="M110" s="10" t="e">
        <f>TEXT(표1_6[[#This Row],[O_ARR]],"hh:mm:ss")</f>
        <v>#VALUE!</v>
      </c>
      <c r="N110" s="10" t="e">
        <f>TEXT(표1_6[[#This Row],[O_DEP]],"hh:mm:ss")</f>
        <v>#VALUE!</v>
      </c>
      <c r="O110" s="10" t="e">
        <f>IF(표1_6[[#This Row],[정류소순번]]=1,표1_6[[#This Row],[운행시간]],표1_6[[#This Row],[정류소 이동시간]]+P109)</f>
        <v>#VALUE!</v>
      </c>
      <c r="P110" s="10" t="e">
        <f>표1_6[[#This Row],[O_ARR]]+표1_6[[#This Row],[서비스시간]]</f>
        <v>#VALUE!</v>
      </c>
      <c r="Q110" s="10" t="str">
        <f>_xlfn.CONCAT(표1_6[[#This Row],[노선ID]],"_",표1_6[[#This Row],[BMS_BUS_ST]])</f>
        <v>165000274_169000058</v>
      </c>
      <c r="R110" s="8">
        <v>1</v>
      </c>
      <c r="S110" s="8" t="str">
        <f>IF(표1_6[[#This Row],[정류소순번]]=1,0,_xlfn.CONCAT(B110,"_",I109,"_",I110))</f>
        <v>165000274_166000683_169000058</v>
      </c>
      <c r="T110" s="8" t="str">
        <f>IF(표1_6[[#This Row],[정류소순번]]=1,0,_xlfn.CONCAT(I109,"_",I110))</f>
        <v>166000683_169000058</v>
      </c>
      <c r="U110" s="8" t="e">
        <v>#N/A</v>
      </c>
      <c r="V110"/>
    </row>
    <row r="111" spans="1:22">
      <c r="A111" s="8" t="s">
        <v>319</v>
      </c>
      <c r="B111" s="6">
        <v>165000037</v>
      </c>
      <c r="C111" s="7" t="s">
        <v>318</v>
      </c>
      <c r="D111" s="6">
        <v>142</v>
      </c>
      <c r="E111" s="7" t="s">
        <v>246</v>
      </c>
      <c r="F111" s="8">
        <v>39820</v>
      </c>
      <c r="G111" s="4" t="s">
        <v>247</v>
      </c>
      <c r="H111" s="9">
        <v>2230</v>
      </c>
      <c r="I111" s="9">
        <v>165000820</v>
      </c>
      <c r="J111" s="10">
        <f>_xlfn.IFNA(IF(표1_6[[#This Row],[정류소순번]]=1,0,표1_6[[#This Row],[RUN_DT]]/(24*60*60)),표1_6[[#This Row],[정류소 이동시간]])</f>
        <v>1.3888888888888889E-3</v>
      </c>
      <c r="K111" s="10">
        <f>표1_6[[#This Row],[SRV_DT]]/(24*60*60)</f>
        <v>1.1574074074074073E-5</v>
      </c>
      <c r="L111" s="10">
        <v>1.3888888888888889E-3</v>
      </c>
      <c r="M111" s="10" t="e">
        <f>TEXT(표1_6[[#This Row],[O_ARR]],"hh:mm:ss")</f>
        <v>#VALUE!</v>
      </c>
      <c r="N111" s="10" t="e">
        <f>TEXT(표1_6[[#This Row],[O_DEP]],"hh:mm:ss")</f>
        <v>#VALUE!</v>
      </c>
      <c r="O111" s="10" t="e">
        <f>IF(표1_6[[#This Row],[정류소순번]]=1,표1_6[[#This Row],[운행시간]],표1_6[[#This Row],[정류소 이동시간]]+P110)</f>
        <v>#VALUE!</v>
      </c>
      <c r="P111" s="10" t="e">
        <f>표1_6[[#This Row],[O_ARR]]+표1_6[[#This Row],[서비스시간]]</f>
        <v>#VALUE!</v>
      </c>
      <c r="Q111" s="10" t="str">
        <f>_xlfn.CONCAT(표1_6[[#This Row],[노선ID]],"_",표1_6[[#This Row],[BMS_BUS_ST]])</f>
        <v>165000037_165000820</v>
      </c>
      <c r="R111" s="8">
        <v>1</v>
      </c>
      <c r="S111" s="8" t="str">
        <f>IF(표1_6[[#This Row],[정류소순번]]=1,0,_xlfn.CONCAT(B111,"_",I110,"_",I111))</f>
        <v>165000037_169000058_165000820</v>
      </c>
      <c r="T111" s="8" t="str">
        <f>IF(표1_6[[#This Row],[정류소순번]]=1,0,_xlfn.CONCAT(I110,"_",I111))</f>
        <v>169000058_165000820</v>
      </c>
      <c r="U111" s="8" t="e">
        <v>#N/A</v>
      </c>
      <c r="V111"/>
    </row>
    <row r="112" spans="1:22">
      <c r="A112" s="8" t="s">
        <v>834</v>
      </c>
      <c r="B112" s="6">
        <v>165000489</v>
      </c>
      <c r="C112" s="7" t="s">
        <v>51</v>
      </c>
      <c r="D112" s="6">
        <v>130</v>
      </c>
      <c r="E112" s="7" t="s">
        <v>634</v>
      </c>
      <c r="F112" s="8">
        <v>43058</v>
      </c>
      <c r="G112" s="3" t="s">
        <v>636</v>
      </c>
      <c r="H112" s="9">
        <v>837</v>
      </c>
      <c r="I112" s="9">
        <v>169000058</v>
      </c>
      <c r="J112" s="10">
        <f>_xlfn.IFNA(IF(표1_6[[#This Row],[정류소순번]]=1,0,표1_6[[#This Row],[RUN_DT]]/(24*60*60)),표1_6[[#This Row],[정류소 이동시간]])</f>
        <v>1.9675925925925926E-4</v>
      </c>
      <c r="K112" s="10">
        <f>표1_6[[#This Row],[SRV_DT]]/(24*60*60)</f>
        <v>1.1574074074074073E-5</v>
      </c>
      <c r="L112" s="10">
        <v>1.9675925925925926E-4</v>
      </c>
      <c r="M112" s="10" t="e">
        <f>TEXT(표1_6[[#This Row],[O_ARR]],"hh:mm:ss")</f>
        <v>#VALUE!</v>
      </c>
      <c r="N112" s="10" t="e">
        <f>TEXT(표1_6[[#This Row],[O_DEP]],"hh:mm:ss")</f>
        <v>#VALUE!</v>
      </c>
      <c r="O112" s="10" t="e">
        <f>IF(표1_6[[#This Row],[정류소순번]]=1,표1_6[[#This Row],[운행시간]],표1_6[[#This Row],[정류소 이동시간]]+P111)</f>
        <v>#VALUE!</v>
      </c>
      <c r="P112" s="10" t="e">
        <f>표1_6[[#This Row],[O_ARR]]+표1_6[[#This Row],[서비스시간]]</f>
        <v>#VALUE!</v>
      </c>
      <c r="Q112" s="10" t="str">
        <f>_xlfn.CONCAT(표1_6[[#This Row],[노선ID]],"_",표1_6[[#This Row],[BMS_BUS_ST]])</f>
        <v>165000489_169000058</v>
      </c>
      <c r="R112" s="8">
        <v>1</v>
      </c>
      <c r="S112" s="8" t="str">
        <f>IF(표1_6[[#This Row],[정류소순번]]=1,0,_xlfn.CONCAT(B112,"_",I111,"_",I112))</f>
        <v>165000489_165000820_169000058</v>
      </c>
      <c r="T112" s="8" t="str">
        <f>IF(표1_6[[#This Row],[정류소순번]]=1,0,_xlfn.CONCAT(I111,"_",I112))</f>
        <v>165000820_169000058</v>
      </c>
      <c r="U112" s="8" t="e">
        <v>#N/A</v>
      </c>
      <c r="V112"/>
    </row>
    <row r="113" spans="1:22">
      <c r="A113" s="8" t="s">
        <v>875</v>
      </c>
      <c r="B113" s="6">
        <v>165000490</v>
      </c>
      <c r="C113" s="7" t="s">
        <v>52</v>
      </c>
      <c r="D113" s="6">
        <v>130</v>
      </c>
      <c r="E113" s="7" t="s">
        <v>634</v>
      </c>
      <c r="F113" s="8">
        <v>43058</v>
      </c>
      <c r="G113" s="3" t="s">
        <v>636</v>
      </c>
      <c r="H113" s="9">
        <v>837</v>
      </c>
      <c r="I113" s="9">
        <v>169000058</v>
      </c>
      <c r="J113" s="10">
        <f>_xlfn.IFNA(IF(표1_6[[#This Row],[정류소순번]]=1,0,표1_6[[#This Row],[RUN_DT]]/(24*60*60)),표1_6[[#This Row],[정류소 이동시간]])</f>
        <v>0.57784722222222218</v>
      </c>
      <c r="K113" s="10">
        <f>표1_6[[#This Row],[SRV_DT]]/(24*60*60)</f>
        <v>1.1574074074074073E-5</v>
      </c>
      <c r="L113" s="10"/>
      <c r="M113" s="10" t="e">
        <f>TEXT(표1_6[[#This Row],[O_ARR]],"hh:mm:ss")</f>
        <v>#VALUE!</v>
      </c>
      <c r="N113" s="10" t="e">
        <f>TEXT(표1_6[[#This Row],[O_DEP]],"hh:mm:ss")</f>
        <v>#VALUE!</v>
      </c>
      <c r="O113" s="10" t="e">
        <f>IF(표1_6[[#This Row],[정류소순번]]=1,표1_6[[#This Row],[운행시간]],표1_6[[#This Row],[정류소 이동시간]]+P112)</f>
        <v>#VALUE!</v>
      </c>
      <c r="P113" s="10" t="e">
        <f>표1_6[[#This Row],[O_ARR]]+표1_6[[#This Row],[서비스시간]]</f>
        <v>#VALUE!</v>
      </c>
      <c r="Q113" s="10" t="str">
        <f>_xlfn.CONCAT(표1_6[[#This Row],[노선ID]],"_",표1_6[[#This Row],[BMS_BUS_ST]])</f>
        <v>165000490_169000058</v>
      </c>
      <c r="R113" s="8">
        <v>1</v>
      </c>
      <c r="S113" s="8" t="str">
        <f>IF(표1_6[[#This Row],[정류소순번]]=1,0,_xlfn.CONCAT(B113,"_",I112,"_",I113))</f>
        <v>165000490_169000058_169000058</v>
      </c>
      <c r="T113" s="8" t="str">
        <f>IF(표1_6[[#This Row],[정류소순번]]=1,0,_xlfn.CONCAT(I112,"_",I113))</f>
        <v>169000058_169000058</v>
      </c>
      <c r="U113" s="8">
        <v>49926</v>
      </c>
      <c r="V113"/>
    </row>
    <row r="114" spans="1:22">
      <c r="A114" s="8" t="s">
        <v>831</v>
      </c>
      <c r="B114" s="6">
        <v>169000011</v>
      </c>
      <c r="C114" s="7" t="s">
        <v>53</v>
      </c>
      <c r="D114" s="6">
        <v>47</v>
      </c>
      <c r="E114" s="7" t="s">
        <v>634</v>
      </c>
      <c r="F114" s="8">
        <v>43096</v>
      </c>
      <c r="G114" s="4" t="s">
        <v>635</v>
      </c>
      <c r="H114" s="9">
        <v>4349</v>
      </c>
      <c r="I114" s="9">
        <v>169000096</v>
      </c>
      <c r="J114" s="10">
        <f>_xlfn.IFNA(IF(표1_6[[#This Row],[정류소순번]]=1,0,표1_6[[#This Row],[RUN_DT]]/(24*60*60)),표1_6[[#This Row],[정류소 이동시간]])</f>
        <v>1.3888888888888889E-3</v>
      </c>
      <c r="K114" s="10">
        <f>표1_6[[#This Row],[SRV_DT]]/(24*60*60)</f>
        <v>1.0339506172800926E-3</v>
      </c>
      <c r="L114" s="10">
        <v>1.3888888888888889E-3</v>
      </c>
      <c r="M114" s="10" t="e">
        <f>TEXT(표1_6[[#This Row],[O_ARR]],"hh:mm:ss")</f>
        <v>#VALUE!</v>
      </c>
      <c r="N114" s="10" t="e">
        <f>TEXT(표1_6[[#This Row],[O_DEP]],"hh:mm:ss")</f>
        <v>#VALUE!</v>
      </c>
      <c r="O114" s="10" t="e">
        <f>IF(표1_6[[#This Row],[정류소순번]]=1,표1_6[[#This Row],[운행시간]],표1_6[[#This Row],[정류소 이동시간]]+P113)</f>
        <v>#VALUE!</v>
      </c>
      <c r="P114" s="10" t="e">
        <f>표1_6[[#This Row],[O_ARR]]+표1_6[[#This Row],[서비스시간]]</f>
        <v>#VALUE!</v>
      </c>
      <c r="Q114" s="10" t="str">
        <f>_xlfn.CONCAT(표1_6[[#This Row],[노선ID]],"_",표1_6[[#This Row],[BMS_BUS_ST]])</f>
        <v>169000011_169000096</v>
      </c>
      <c r="R114" s="8">
        <v>89.333333332999999</v>
      </c>
      <c r="S114" s="8" t="str">
        <f>IF(표1_6[[#This Row],[정류소순번]]=1,0,_xlfn.CONCAT(B114,"_",I113,"_",I114))</f>
        <v>169000011_169000058_169000096</v>
      </c>
      <c r="T114" s="8" t="str">
        <f>IF(표1_6[[#This Row],[정류소순번]]=1,0,_xlfn.CONCAT(I113,"_",I114))</f>
        <v>169000058_169000096</v>
      </c>
      <c r="U114" s="8" t="e">
        <v>#N/A</v>
      </c>
      <c r="V114"/>
    </row>
    <row r="115" spans="1:22">
      <c r="A115" s="8" t="s">
        <v>854</v>
      </c>
      <c r="B115" s="6">
        <v>169000012</v>
      </c>
      <c r="C115" s="7" t="s">
        <v>54</v>
      </c>
      <c r="D115" s="6">
        <v>148</v>
      </c>
      <c r="E115" s="7" t="s">
        <v>634</v>
      </c>
      <c r="F115" s="8">
        <v>43096</v>
      </c>
      <c r="G115" s="3" t="s">
        <v>635</v>
      </c>
      <c r="H115" s="9">
        <v>4349</v>
      </c>
      <c r="I115" s="9">
        <v>169000096</v>
      </c>
      <c r="J115" s="10">
        <f>_xlfn.IFNA(IF(표1_6[[#This Row],[정류소순번]]=1,0,표1_6[[#This Row],[RUN_DT]]/(24*60*60)),표1_6[[#This Row],[정류소 이동시간]])</f>
        <v>0.20667824074074073</v>
      </c>
      <c r="K115" s="10">
        <f>표1_6[[#This Row],[SRV_DT]]/(24*60*60)</f>
        <v>3.6265432098726851E-3</v>
      </c>
      <c r="L115" s="10">
        <v>2.3148148148148147E-5</v>
      </c>
      <c r="M115" s="10" t="e">
        <f>TEXT(표1_6[[#This Row],[O_ARR]],"hh:mm:ss")</f>
        <v>#VALUE!</v>
      </c>
      <c r="N115" s="10" t="e">
        <f>TEXT(표1_6[[#This Row],[O_DEP]],"hh:mm:ss")</f>
        <v>#VALUE!</v>
      </c>
      <c r="O115" s="10" t="e">
        <f>IF(표1_6[[#This Row],[정류소순번]]=1,표1_6[[#This Row],[운행시간]],표1_6[[#This Row],[정류소 이동시간]]+P114)</f>
        <v>#VALUE!</v>
      </c>
      <c r="P115" s="10" t="e">
        <f>표1_6[[#This Row],[O_ARR]]+표1_6[[#This Row],[서비스시간]]</f>
        <v>#VALUE!</v>
      </c>
      <c r="Q115" s="10" t="str">
        <f>_xlfn.CONCAT(표1_6[[#This Row],[노선ID]],"_",표1_6[[#This Row],[BMS_BUS_ST]])</f>
        <v>169000012_169000096</v>
      </c>
      <c r="R115" s="8">
        <v>313.33333333299998</v>
      </c>
      <c r="S115" s="8" t="str">
        <f>IF(표1_6[[#This Row],[정류소순번]]=1,0,_xlfn.CONCAT(B115,"_",I114,"_",I115))</f>
        <v>169000012_169000096_169000096</v>
      </c>
      <c r="T115" s="8" t="str">
        <f>IF(표1_6[[#This Row],[정류소순번]]=1,0,_xlfn.CONCAT(I114,"_",I115))</f>
        <v>169000096_169000096</v>
      </c>
      <c r="U115" s="8">
        <v>17857</v>
      </c>
      <c r="V115"/>
    </row>
    <row r="116" spans="1:22">
      <c r="A116" s="8" t="s">
        <v>163</v>
      </c>
      <c r="B116" s="6">
        <v>165000004</v>
      </c>
      <c r="C116" s="7" t="s">
        <v>162</v>
      </c>
      <c r="D116" s="6">
        <v>157</v>
      </c>
      <c r="E116" s="7" t="s">
        <v>164</v>
      </c>
      <c r="F116" s="8">
        <v>42939</v>
      </c>
      <c r="G116" s="4" t="s">
        <v>165</v>
      </c>
      <c r="H116" s="9">
        <v>1419</v>
      </c>
      <c r="I116" s="9">
        <v>168000939</v>
      </c>
      <c r="J116" s="10">
        <f>_xlfn.IFNA(IF(표1_6[[#This Row],[정류소순번]]=1,0,표1_6[[#This Row],[RUN_DT]]/(24*60*60)),표1_6[[#This Row],[정류소 이동시간]])</f>
        <v>1.3888888888888889E-3</v>
      </c>
      <c r="K116" s="10">
        <f>표1_6[[#This Row],[SRV_DT]]/(24*60*60)</f>
        <v>2.9362323633101852E-4</v>
      </c>
      <c r="L116" s="5">
        <v>1.3888888888888889E-3</v>
      </c>
      <c r="M116" s="10" t="e">
        <f>TEXT(표1_6[[#This Row],[O_ARR]],"hh:mm:ss")</f>
        <v>#VALUE!</v>
      </c>
      <c r="N116" s="10" t="e">
        <f>TEXT(표1_6[[#This Row],[O_DEP]],"hh:mm:ss")</f>
        <v>#VALUE!</v>
      </c>
      <c r="O116" s="10" t="e">
        <f>IF(표1_6[[#This Row],[정류소순번]]=1,표1_6[[#This Row],[운행시간]],표1_6[[#This Row],[정류소 이동시간]]+P115)</f>
        <v>#VALUE!</v>
      </c>
      <c r="P116" s="10" t="e">
        <f>표1_6[[#This Row],[O_ARR]]+표1_6[[#This Row],[서비스시간]]</f>
        <v>#VALUE!</v>
      </c>
      <c r="Q116" s="10" t="str">
        <f>_xlfn.CONCAT(표1_6[[#This Row],[노선ID]],"_",표1_6[[#This Row],[BMS_BUS_ST]])</f>
        <v>165000004_168000939</v>
      </c>
      <c r="R116" s="8">
        <v>25.369047619</v>
      </c>
      <c r="S116" s="8" t="str">
        <f>IF(표1_6[[#This Row],[정류소순번]]=1,0,_xlfn.CONCAT(B116,"_",I115,"_",I116))</f>
        <v>165000004_169000096_168000939</v>
      </c>
      <c r="T116" s="8" t="str">
        <f>IF(표1_6[[#This Row],[정류소순번]]=1,0,_xlfn.CONCAT(I115,"_",I116))</f>
        <v>169000096_168000939</v>
      </c>
      <c r="U116" s="8" t="e">
        <v>#N/A</v>
      </c>
      <c r="V116"/>
    </row>
    <row r="117" spans="1:22">
      <c r="A117" s="8" t="s">
        <v>689</v>
      </c>
      <c r="B117" s="6">
        <v>165000250</v>
      </c>
      <c r="C117" s="7" t="s">
        <v>55</v>
      </c>
      <c r="D117" s="6">
        <v>120</v>
      </c>
      <c r="E117" s="7" t="s">
        <v>634</v>
      </c>
      <c r="F117" s="8">
        <v>43058</v>
      </c>
      <c r="G117" s="4" t="s">
        <v>636</v>
      </c>
      <c r="H117" s="9">
        <v>837</v>
      </c>
      <c r="I117" s="9">
        <v>169000058</v>
      </c>
      <c r="J117" s="10">
        <f>_xlfn.IFNA(IF(표1_6[[#This Row],[정류소순번]]=1,0,표1_6[[#This Row],[RUN_DT]]/(24*60*60)),표1_6[[#This Row],[정류소 이동시간]])</f>
        <v>1.3888888888888889E-3</v>
      </c>
      <c r="K117" s="10">
        <f>표1_6[[#This Row],[SRV_DT]]/(24*60*60)</f>
        <v>1.1574074074074073E-5</v>
      </c>
      <c r="L117" s="10">
        <v>1.3888888888888889E-3</v>
      </c>
      <c r="M117" s="10" t="e">
        <f>TEXT(표1_6[[#This Row],[O_ARR]],"hh:mm:ss")</f>
        <v>#VALUE!</v>
      </c>
      <c r="N117" s="10" t="e">
        <f>TEXT(표1_6[[#This Row],[O_DEP]],"hh:mm:ss")</f>
        <v>#VALUE!</v>
      </c>
      <c r="O117" s="10" t="e">
        <f>IF(표1_6[[#This Row],[정류소순번]]=1,표1_6[[#This Row],[운행시간]],표1_6[[#This Row],[정류소 이동시간]]+P116)</f>
        <v>#VALUE!</v>
      </c>
      <c r="P117" s="10" t="e">
        <f>표1_6[[#This Row],[O_ARR]]+표1_6[[#This Row],[서비스시간]]</f>
        <v>#VALUE!</v>
      </c>
      <c r="Q117" s="10" t="str">
        <f>_xlfn.CONCAT(표1_6[[#This Row],[노선ID]],"_",표1_6[[#This Row],[BMS_BUS_ST]])</f>
        <v>165000250_169000058</v>
      </c>
      <c r="R117" s="8">
        <v>1</v>
      </c>
      <c r="S117" s="8" t="str">
        <f>IF(표1_6[[#This Row],[정류소순번]]=1,0,_xlfn.CONCAT(B117,"_",I116,"_",I117))</f>
        <v>165000250_168000939_169000058</v>
      </c>
      <c r="T117" s="8" t="str">
        <f>IF(표1_6[[#This Row],[정류소순번]]=1,0,_xlfn.CONCAT(I116,"_",I117))</f>
        <v>168000939_169000058</v>
      </c>
      <c r="U117" s="8" t="e">
        <v>#N/A</v>
      </c>
      <c r="V117"/>
    </row>
    <row r="118" spans="1:22">
      <c r="A118" s="8" t="s">
        <v>711</v>
      </c>
      <c r="B118" s="6">
        <v>165000276</v>
      </c>
      <c r="C118" s="7" t="s">
        <v>56</v>
      </c>
      <c r="D118" s="6">
        <v>80</v>
      </c>
      <c r="E118" s="7" t="s">
        <v>634</v>
      </c>
      <c r="F118" s="8">
        <v>43058</v>
      </c>
      <c r="G118" s="4" t="s">
        <v>636</v>
      </c>
      <c r="H118" s="9">
        <v>837</v>
      </c>
      <c r="I118" s="9">
        <v>169000058</v>
      </c>
      <c r="J118" s="10">
        <f>_xlfn.IFNA(IF(표1_6[[#This Row],[정류소순번]]=1,0,표1_6[[#This Row],[RUN_DT]]/(24*60*60)),표1_6[[#This Row],[정류소 이동시간]])</f>
        <v>0.57784722222222218</v>
      </c>
      <c r="K118" s="10">
        <f>표1_6[[#This Row],[SRV_DT]]/(24*60*60)</f>
        <v>1.0416666666666667E-4</v>
      </c>
      <c r="L118" s="10">
        <v>1.3888888888888889E-3</v>
      </c>
      <c r="M118" s="10" t="e">
        <f>TEXT(표1_6[[#This Row],[O_ARR]],"hh:mm:ss")</f>
        <v>#VALUE!</v>
      </c>
      <c r="N118" s="10" t="e">
        <f>TEXT(표1_6[[#This Row],[O_DEP]],"hh:mm:ss")</f>
        <v>#VALUE!</v>
      </c>
      <c r="O118" s="10" t="e">
        <f>IF(표1_6[[#This Row],[정류소순번]]=1,표1_6[[#This Row],[운행시간]],표1_6[[#This Row],[정류소 이동시간]]+P117)</f>
        <v>#VALUE!</v>
      </c>
      <c r="P118" s="10" t="e">
        <f>표1_6[[#This Row],[O_ARR]]+표1_6[[#This Row],[서비스시간]]</f>
        <v>#VALUE!</v>
      </c>
      <c r="Q118" s="10" t="str">
        <f>_xlfn.CONCAT(표1_6[[#This Row],[노선ID]],"_",표1_6[[#This Row],[BMS_BUS_ST]])</f>
        <v>165000276_169000058</v>
      </c>
      <c r="R118" s="8">
        <v>9</v>
      </c>
      <c r="S118" s="8" t="str">
        <f>IF(표1_6[[#This Row],[정류소순번]]=1,0,_xlfn.CONCAT(B118,"_",I117,"_",I118))</f>
        <v>165000276_169000058_169000058</v>
      </c>
      <c r="T118" s="8" t="str">
        <f>IF(표1_6[[#This Row],[정류소순번]]=1,0,_xlfn.CONCAT(I117,"_",I118))</f>
        <v>169000058_169000058</v>
      </c>
      <c r="U118" s="8">
        <v>49926</v>
      </c>
      <c r="V118"/>
    </row>
    <row r="119" spans="1:22">
      <c r="A119" s="8" t="s">
        <v>712</v>
      </c>
      <c r="B119" s="6">
        <v>165000277</v>
      </c>
      <c r="C119" s="7" t="s">
        <v>57</v>
      </c>
      <c r="D119" s="6">
        <v>110</v>
      </c>
      <c r="E119" s="7" t="s">
        <v>634</v>
      </c>
      <c r="F119" s="8">
        <v>43058</v>
      </c>
      <c r="G119" s="4" t="s">
        <v>636</v>
      </c>
      <c r="H119" s="9">
        <v>837</v>
      </c>
      <c r="I119" s="9">
        <v>169000058</v>
      </c>
      <c r="J119" s="10">
        <f>_xlfn.IFNA(IF(표1_6[[#This Row],[정류소순번]]=1,0,표1_6[[#This Row],[RUN_DT]]/(24*60*60)),표1_6[[#This Row],[정류소 이동시간]])</f>
        <v>0.57784722222222218</v>
      </c>
      <c r="K119" s="10">
        <f>표1_6[[#This Row],[SRV_DT]]/(24*60*60)</f>
        <v>1.1574074074074073E-5</v>
      </c>
      <c r="L119" s="10">
        <v>1.3888888888888889E-3</v>
      </c>
      <c r="M119" s="10" t="e">
        <f>TEXT(표1_6[[#This Row],[O_ARR]],"hh:mm:ss")</f>
        <v>#VALUE!</v>
      </c>
      <c r="N119" s="10" t="e">
        <f>TEXT(표1_6[[#This Row],[O_DEP]],"hh:mm:ss")</f>
        <v>#VALUE!</v>
      </c>
      <c r="O119" s="10" t="e">
        <f>IF(표1_6[[#This Row],[정류소순번]]=1,표1_6[[#This Row],[운행시간]],표1_6[[#This Row],[정류소 이동시간]]+P118)</f>
        <v>#VALUE!</v>
      </c>
      <c r="P119" s="10" t="e">
        <f>표1_6[[#This Row],[O_ARR]]+표1_6[[#This Row],[서비스시간]]</f>
        <v>#VALUE!</v>
      </c>
      <c r="Q119" s="10" t="str">
        <f>_xlfn.CONCAT(표1_6[[#This Row],[노선ID]],"_",표1_6[[#This Row],[BMS_BUS_ST]])</f>
        <v>165000277_169000058</v>
      </c>
      <c r="R119" s="8">
        <v>1</v>
      </c>
      <c r="S119" s="8" t="str">
        <f>IF(표1_6[[#This Row],[정류소순번]]=1,0,_xlfn.CONCAT(B119,"_",I118,"_",I119))</f>
        <v>165000277_169000058_169000058</v>
      </c>
      <c r="T119" s="8" t="str">
        <f>IF(표1_6[[#This Row],[정류소순번]]=1,0,_xlfn.CONCAT(I118,"_",I119))</f>
        <v>169000058_169000058</v>
      </c>
      <c r="U119" s="8">
        <v>49926</v>
      </c>
      <c r="V119"/>
    </row>
    <row r="120" spans="1:22">
      <c r="A120" s="8" t="s">
        <v>321</v>
      </c>
      <c r="B120" s="6">
        <v>165000039</v>
      </c>
      <c r="C120" s="7" t="s">
        <v>320</v>
      </c>
      <c r="D120" s="6">
        <v>117</v>
      </c>
      <c r="E120" s="7" t="s">
        <v>322</v>
      </c>
      <c r="F120" s="8">
        <v>89337</v>
      </c>
      <c r="G120" s="4" t="e">
        <v>#N/A</v>
      </c>
      <c r="H120" s="9">
        <v>6619</v>
      </c>
      <c r="I120" s="9" t="e">
        <v>#N/A</v>
      </c>
      <c r="J120" s="10">
        <f>_xlfn.IFNA(IF(표1_6[[#This Row],[정류소순번]]=1,0,표1_6[[#This Row],[RUN_DT]]/(24*60*60)),표1_6[[#This Row],[정류소 이동시간]])</f>
        <v>1.3888888888888889E-3</v>
      </c>
      <c r="K120" s="10">
        <f>표1_6[[#This Row],[SRV_DT]]/(24*60*60)</f>
        <v>1.1574074074074073E-5</v>
      </c>
      <c r="L120" s="10">
        <v>1.3888888888888889E-3</v>
      </c>
      <c r="M120" s="10" t="e">
        <f>TEXT(표1_6[[#This Row],[O_ARR]],"hh:mm:ss")</f>
        <v>#VALUE!</v>
      </c>
      <c r="N120" s="10" t="e">
        <f>TEXT(표1_6[[#This Row],[O_DEP]],"hh:mm:ss")</f>
        <v>#VALUE!</v>
      </c>
      <c r="O120" s="10" t="e">
        <f>IF(표1_6[[#This Row],[정류소순번]]=1,표1_6[[#This Row],[운행시간]],표1_6[[#This Row],[정류소 이동시간]]+P119)</f>
        <v>#VALUE!</v>
      </c>
      <c r="P120" s="10" t="e">
        <f>표1_6[[#This Row],[O_ARR]]+표1_6[[#This Row],[서비스시간]]</f>
        <v>#VALUE!</v>
      </c>
      <c r="Q120" s="10" t="e">
        <f>_xlfn.CONCAT(표1_6[[#This Row],[노선ID]],"_",표1_6[[#This Row],[BMS_BUS_ST]])</f>
        <v>#N/A</v>
      </c>
      <c r="R120" s="8">
        <v>1</v>
      </c>
      <c r="S120" s="8" t="e">
        <f>IF(표1_6[[#This Row],[정류소순번]]=1,0,_xlfn.CONCAT(B120,"_",I119,"_",I120))</f>
        <v>#N/A</v>
      </c>
      <c r="T120" s="8" t="e">
        <f>IF(표1_6[[#This Row],[정류소순번]]=1,0,_xlfn.CONCAT(I119,"_",I120))</f>
        <v>#N/A</v>
      </c>
      <c r="U120" s="8" t="e">
        <v>#N/A</v>
      </c>
      <c r="V120"/>
    </row>
    <row r="121" spans="1:22">
      <c r="A121" s="8" t="s">
        <v>713</v>
      </c>
      <c r="B121" s="6">
        <v>165000278</v>
      </c>
      <c r="C121" s="7" t="s">
        <v>58</v>
      </c>
      <c r="D121" s="6">
        <v>92</v>
      </c>
      <c r="E121" s="7" t="s">
        <v>634</v>
      </c>
      <c r="F121" s="8">
        <v>43058</v>
      </c>
      <c r="G121" s="4" t="s">
        <v>636</v>
      </c>
      <c r="H121" s="9">
        <v>837</v>
      </c>
      <c r="I121" s="9">
        <v>169000058</v>
      </c>
      <c r="J121" s="10">
        <f>_xlfn.IFNA(IF(표1_6[[#This Row],[정류소순번]]=1,0,표1_6[[#This Row],[RUN_DT]]/(24*60*60)),표1_6[[#This Row],[정류소 이동시간]])</f>
        <v>1.3888888888888889E-3</v>
      </c>
      <c r="K121" s="10">
        <f>표1_6[[#This Row],[SRV_DT]]/(24*60*60)</f>
        <v>5.7870370370370373E-5</v>
      </c>
      <c r="L121" s="10">
        <v>1.3888888888888889E-3</v>
      </c>
      <c r="M121" s="10" t="e">
        <f>TEXT(표1_6[[#This Row],[O_ARR]],"hh:mm:ss")</f>
        <v>#VALUE!</v>
      </c>
      <c r="N121" s="10" t="e">
        <f>TEXT(표1_6[[#This Row],[O_DEP]],"hh:mm:ss")</f>
        <v>#VALUE!</v>
      </c>
      <c r="O121" s="10" t="e">
        <f>IF(표1_6[[#This Row],[정류소순번]]=1,표1_6[[#This Row],[운행시간]],표1_6[[#This Row],[정류소 이동시간]]+P120)</f>
        <v>#VALUE!</v>
      </c>
      <c r="P121" s="10" t="e">
        <f>표1_6[[#This Row],[O_ARR]]+표1_6[[#This Row],[서비스시간]]</f>
        <v>#VALUE!</v>
      </c>
      <c r="Q121" s="10" t="str">
        <f>_xlfn.CONCAT(표1_6[[#This Row],[노선ID]],"_",표1_6[[#This Row],[BMS_BUS_ST]])</f>
        <v>165000278_169000058</v>
      </c>
      <c r="R121" s="8">
        <v>5</v>
      </c>
      <c r="S121" s="8" t="e">
        <f>IF(표1_6[[#This Row],[정류소순번]]=1,0,_xlfn.CONCAT(B121,"_",I120,"_",I121))</f>
        <v>#N/A</v>
      </c>
      <c r="T121" s="8" t="e">
        <f>IF(표1_6[[#This Row],[정류소순번]]=1,0,_xlfn.CONCAT(I120,"_",I121))</f>
        <v>#N/A</v>
      </c>
      <c r="U121" s="8" t="e">
        <v>#N/A</v>
      </c>
      <c r="V121"/>
    </row>
    <row r="122" spans="1:22">
      <c r="A122" s="8" t="s">
        <v>737</v>
      </c>
      <c r="B122" s="6">
        <v>165000327</v>
      </c>
      <c r="C122" s="7" t="s">
        <v>736</v>
      </c>
      <c r="D122" s="6">
        <v>123</v>
      </c>
      <c r="E122" s="7" t="s">
        <v>322</v>
      </c>
      <c r="F122" s="8">
        <v>89337</v>
      </c>
      <c r="G122" s="4" t="e">
        <v>#N/A</v>
      </c>
      <c r="H122" s="9">
        <v>6619</v>
      </c>
      <c r="I122" s="9" t="e">
        <v>#N/A</v>
      </c>
      <c r="J122" s="10">
        <f>_xlfn.IFNA(IF(표1_6[[#This Row],[정류소순번]]=1,0,표1_6[[#This Row],[RUN_DT]]/(24*60*60)),표1_6[[#This Row],[정류소 이동시간]])</f>
        <v>1.3888888888888889E-3</v>
      </c>
      <c r="K122" s="10">
        <f>표1_6[[#This Row],[SRV_DT]]/(24*60*60)</f>
        <v>1.1574074074074073E-5</v>
      </c>
      <c r="L122" s="10">
        <v>1.3888888888888889E-3</v>
      </c>
      <c r="M122" s="10" t="e">
        <f>TEXT(표1_6[[#This Row],[O_ARR]],"hh:mm:ss")</f>
        <v>#VALUE!</v>
      </c>
      <c r="N122" s="10" t="e">
        <f>TEXT(표1_6[[#This Row],[O_DEP]],"hh:mm:ss")</f>
        <v>#VALUE!</v>
      </c>
      <c r="O122" s="10" t="e">
        <f>IF(표1_6[[#This Row],[정류소순번]]=1,표1_6[[#This Row],[운행시간]],표1_6[[#This Row],[정류소 이동시간]]+P121)</f>
        <v>#VALUE!</v>
      </c>
      <c r="P122" s="10" t="e">
        <f>표1_6[[#This Row],[O_ARR]]+표1_6[[#This Row],[서비스시간]]</f>
        <v>#VALUE!</v>
      </c>
      <c r="Q122" s="10" t="e">
        <f>_xlfn.CONCAT(표1_6[[#This Row],[노선ID]],"_",표1_6[[#This Row],[BMS_BUS_ST]])</f>
        <v>#N/A</v>
      </c>
      <c r="R122" s="8">
        <v>1</v>
      </c>
      <c r="S122" s="8" t="e">
        <f>IF(표1_6[[#This Row],[정류소순번]]=1,0,_xlfn.CONCAT(B122,"_",I121,"_",I122))</f>
        <v>#N/A</v>
      </c>
      <c r="T122" s="8" t="e">
        <f>IF(표1_6[[#This Row],[정류소순번]]=1,0,_xlfn.CONCAT(I121,"_",I122))</f>
        <v>#N/A</v>
      </c>
      <c r="U122" s="8" t="e">
        <v>#N/A</v>
      </c>
      <c r="V122"/>
    </row>
    <row r="123" spans="1:22">
      <c r="A123" s="8" t="s">
        <v>786</v>
      </c>
      <c r="B123" s="6">
        <v>165000441</v>
      </c>
      <c r="C123" s="7" t="s">
        <v>785</v>
      </c>
      <c r="D123" s="6">
        <v>125</v>
      </c>
      <c r="E123" s="7" t="s">
        <v>787</v>
      </c>
      <c r="F123" s="8">
        <v>89254</v>
      </c>
      <c r="G123" s="4" t="s">
        <v>788</v>
      </c>
      <c r="H123" s="9">
        <v>2102</v>
      </c>
      <c r="I123" s="9">
        <v>168001254</v>
      </c>
      <c r="J123" s="10">
        <f>_xlfn.IFNA(IF(표1_6[[#This Row],[정류소순번]]=1,0,표1_6[[#This Row],[RUN_DT]]/(24*60*60)),표1_6[[#This Row],[정류소 이동시간]])</f>
        <v>1.3888888888888889E-3</v>
      </c>
      <c r="K123" s="10">
        <f>표1_6[[#This Row],[SRV_DT]]/(24*60*60)</f>
        <v>1.1574074074074073E-5</v>
      </c>
      <c r="L123" s="10">
        <v>1.3888888888888889E-3</v>
      </c>
      <c r="M123" s="10" t="e">
        <f>TEXT(표1_6[[#This Row],[O_ARR]],"hh:mm:ss")</f>
        <v>#VALUE!</v>
      </c>
      <c r="N123" s="10" t="e">
        <f>TEXT(표1_6[[#This Row],[O_DEP]],"hh:mm:ss")</f>
        <v>#VALUE!</v>
      </c>
      <c r="O123" s="10" t="e">
        <f>IF(표1_6[[#This Row],[정류소순번]]=1,표1_6[[#This Row],[운행시간]],표1_6[[#This Row],[정류소 이동시간]]+P122)</f>
        <v>#VALUE!</v>
      </c>
      <c r="P123" s="10" t="e">
        <f>표1_6[[#This Row],[O_ARR]]+표1_6[[#This Row],[서비스시간]]</f>
        <v>#VALUE!</v>
      </c>
      <c r="Q123" s="10" t="str">
        <f>_xlfn.CONCAT(표1_6[[#This Row],[노선ID]],"_",표1_6[[#This Row],[BMS_BUS_ST]])</f>
        <v>165000441_168001254</v>
      </c>
      <c r="R123" s="8">
        <v>1</v>
      </c>
      <c r="S123" s="8" t="e">
        <f>IF(표1_6[[#This Row],[정류소순번]]=1,0,_xlfn.CONCAT(B123,"_",I122,"_",I123))</f>
        <v>#N/A</v>
      </c>
      <c r="T123" s="8" t="e">
        <f>IF(표1_6[[#This Row],[정류소순번]]=1,0,_xlfn.CONCAT(I122,"_",I123))</f>
        <v>#N/A</v>
      </c>
      <c r="U123" s="8" t="e">
        <v>#N/A</v>
      </c>
      <c r="V123"/>
    </row>
    <row r="124" spans="1:22">
      <c r="A124" s="8" t="s">
        <v>726</v>
      </c>
      <c r="B124" s="6">
        <v>165000306</v>
      </c>
      <c r="C124" s="7" t="s">
        <v>59</v>
      </c>
      <c r="D124" s="6">
        <v>125</v>
      </c>
      <c r="E124" s="7" t="s">
        <v>634</v>
      </c>
      <c r="F124" s="8">
        <v>43058</v>
      </c>
      <c r="G124" s="4" t="s">
        <v>636</v>
      </c>
      <c r="H124" s="9">
        <v>837</v>
      </c>
      <c r="I124" s="9">
        <v>169000058</v>
      </c>
      <c r="J124" s="10">
        <f>_xlfn.IFNA(IF(표1_6[[#This Row],[정류소순번]]=1,0,표1_6[[#This Row],[RUN_DT]]/(24*60*60)),표1_6[[#This Row],[정류소 이동시간]])</f>
        <v>1.3888888888888889E-3</v>
      </c>
      <c r="K124" s="10">
        <f>표1_6[[#This Row],[SRV_DT]]/(24*60*60)</f>
        <v>1.1574074074074073E-5</v>
      </c>
      <c r="L124" s="10">
        <v>1.3888888888888889E-3</v>
      </c>
      <c r="M124" s="10" t="e">
        <f>TEXT(표1_6[[#This Row],[O_ARR]],"hh:mm:ss")</f>
        <v>#VALUE!</v>
      </c>
      <c r="N124" s="10" t="e">
        <f>TEXT(표1_6[[#This Row],[O_DEP]],"hh:mm:ss")</f>
        <v>#VALUE!</v>
      </c>
      <c r="O124" s="10" t="e">
        <f>IF(표1_6[[#This Row],[정류소순번]]=1,표1_6[[#This Row],[운행시간]],표1_6[[#This Row],[정류소 이동시간]]+P123)</f>
        <v>#VALUE!</v>
      </c>
      <c r="P124" s="10" t="e">
        <f>표1_6[[#This Row],[O_ARR]]+표1_6[[#This Row],[서비스시간]]</f>
        <v>#VALUE!</v>
      </c>
      <c r="Q124" s="10" t="str">
        <f>_xlfn.CONCAT(표1_6[[#This Row],[노선ID]],"_",표1_6[[#This Row],[BMS_BUS_ST]])</f>
        <v>165000306_169000058</v>
      </c>
      <c r="R124" s="8">
        <v>1</v>
      </c>
      <c r="S124" s="8" t="str">
        <f>IF(표1_6[[#This Row],[정류소순번]]=1,0,_xlfn.CONCAT(B124,"_",I123,"_",I124))</f>
        <v>165000306_168001254_169000058</v>
      </c>
      <c r="T124" s="8" t="str">
        <f>IF(표1_6[[#This Row],[정류소순번]]=1,0,_xlfn.CONCAT(I123,"_",I124))</f>
        <v>168001254_169000058</v>
      </c>
      <c r="U124" s="8" t="e">
        <v>#N/A</v>
      </c>
      <c r="V124"/>
    </row>
    <row r="125" spans="1:22">
      <c r="A125" s="8" t="s">
        <v>784</v>
      </c>
      <c r="B125" s="6">
        <v>165000439</v>
      </c>
      <c r="C125" s="7" t="s">
        <v>783</v>
      </c>
      <c r="D125" s="6">
        <v>84</v>
      </c>
      <c r="E125" s="7" t="s">
        <v>227</v>
      </c>
      <c r="F125" s="8">
        <v>42363</v>
      </c>
      <c r="G125" s="4" t="s">
        <v>228</v>
      </c>
      <c r="H125" s="9">
        <v>586</v>
      </c>
      <c r="I125" s="9">
        <v>168000363</v>
      </c>
      <c r="J125" s="10">
        <f>_xlfn.IFNA(IF(표1_6[[#This Row],[정류소순번]]=1,0,표1_6[[#This Row],[RUN_DT]]/(24*60*60)),표1_6[[#This Row],[정류소 이동시간]])</f>
        <v>1.3888888888888889E-3</v>
      </c>
      <c r="K125" s="10">
        <f>표1_6[[#This Row],[SRV_DT]]/(24*60*60)</f>
        <v>1.1574074074074073E-5</v>
      </c>
      <c r="L125" s="10">
        <v>1.3888888888888889E-3</v>
      </c>
      <c r="M125" s="10" t="e">
        <f>TEXT(표1_6[[#This Row],[O_ARR]],"hh:mm:ss")</f>
        <v>#VALUE!</v>
      </c>
      <c r="N125" s="10" t="e">
        <f>TEXT(표1_6[[#This Row],[O_DEP]],"hh:mm:ss")</f>
        <v>#VALUE!</v>
      </c>
      <c r="O125" s="10" t="e">
        <f>IF(표1_6[[#This Row],[정류소순번]]=1,표1_6[[#This Row],[운행시간]],표1_6[[#This Row],[정류소 이동시간]]+P124)</f>
        <v>#VALUE!</v>
      </c>
      <c r="P125" s="10" t="e">
        <f>표1_6[[#This Row],[O_ARR]]+표1_6[[#This Row],[서비스시간]]</f>
        <v>#VALUE!</v>
      </c>
      <c r="Q125" s="10" t="str">
        <f>_xlfn.CONCAT(표1_6[[#This Row],[노선ID]],"_",표1_6[[#This Row],[BMS_BUS_ST]])</f>
        <v>165000439_168000363</v>
      </c>
      <c r="R125" s="8">
        <v>1</v>
      </c>
      <c r="S125" s="8" t="str">
        <f>IF(표1_6[[#This Row],[정류소순번]]=1,0,_xlfn.CONCAT(B125,"_",I124,"_",I125))</f>
        <v>165000439_169000058_168000363</v>
      </c>
      <c r="T125" s="8" t="str">
        <f>IF(표1_6[[#This Row],[정류소순번]]=1,0,_xlfn.CONCAT(I124,"_",I125))</f>
        <v>169000058_168000363</v>
      </c>
      <c r="U125" s="8" t="e">
        <v>#N/A</v>
      </c>
      <c r="V125"/>
    </row>
    <row r="126" spans="1:22">
      <c r="A126" s="8" t="s">
        <v>821</v>
      </c>
      <c r="B126" s="6">
        <v>165000507</v>
      </c>
      <c r="C126" s="7" t="s">
        <v>820</v>
      </c>
      <c r="D126" s="6">
        <v>58</v>
      </c>
      <c r="E126" s="7" t="s">
        <v>227</v>
      </c>
      <c r="F126" s="8">
        <v>42363</v>
      </c>
      <c r="G126" s="4" t="s">
        <v>228</v>
      </c>
      <c r="H126" s="9">
        <v>586</v>
      </c>
      <c r="I126" s="9">
        <v>168000363</v>
      </c>
      <c r="J126" s="10">
        <f>_xlfn.IFNA(IF(표1_6[[#This Row],[정류소순번]]=1,0,표1_6[[#This Row],[RUN_DT]]/(24*60*60)),표1_6[[#This Row],[정류소 이동시간]])</f>
        <v>1.3888888888888889E-3</v>
      </c>
      <c r="K126" s="10">
        <f>표1_6[[#This Row],[SRV_DT]]/(24*60*60)</f>
        <v>1.1574074074074073E-5</v>
      </c>
      <c r="L126" s="10">
        <v>1.3888888888888889E-3</v>
      </c>
      <c r="M126" s="10" t="e">
        <f>TEXT(표1_6[[#This Row],[O_ARR]],"hh:mm:ss")</f>
        <v>#VALUE!</v>
      </c>
      <c r="N126" s="10" t="e">
        <f>TEXT(표1_6[[#This Row],[O_DEP]],"hh:mm:ss")</f>
        <v>#VALUE!</v>
      </c>
      <c r="O126" s="10" t="e">
        <f>IF(표1_6[[#This Row],[정류소순번]]=1,표1_6[[#This Row],[운행시간]],표1_6[[#This Row],[정류소 이동시간]]+P125)</f>
        <v>#VALUE!</v>
      </c>
      <c r="P126" s="10" t="e">
        <f>표1_6[[#This Row],[O_ARR]]+표1_6[[#This Row],[서비스시간]]</f>
        <v>#VALUE!</v>
      </c>
      <c r="Q126" s="10" t="str">
        <f>_xlfn.CONCAT(표1_6[[#This Row],[노선ID]],"_",표1_6[[#This Row],[BMS_BUS_ST]])</f>
        <v>165000507_168000363</v>
      </c>
      <c r="R126" s="8">
        <v>1</v>
      </c>
      <c r="S126" s="8" t="str">
        <f>IF(표1_6[[#This Row],[정류소순번]]=1,0,_xlfn.CONCAT(B126,"_",I125,"_",I126))</f>
        <v>165000507_168000363_168000363</v>
      </c>
      <c r="T126" s="8" t="str">
        <f>IF(표1_6[[#This Row],[정류소순번]]=1,0,_xlfn.CONCAT(I125,"_",I126))</f>
        <v>168000363_168000363</v>
      </c>
      <c r="U126" s="8" t="e">
        <v>#N/A</v>
      </c>
      <c r="V126"/>
    </row>
    <row r="127" spans="1:22">
      <c r="A127" s="8" t="s">
        <v>714</v>
      </c>
      <c r="B127" s="6">
        <v>165000280</v>
      </c>
      <c r="C127" s="7" t="s">
        <v>60</v>
      </c>
      <c r="D127" s="6">
        <v>98</v>
      </c>
      <c r="E127" s="7" t="s">
        <v>634</v>
      </c>
      <c r="F127" s="8">
        <v>43058</v>
      </c>
      <c r="G127" s="4" t="s">
        <v>636</v>
      </c>
      <c r="H127" s="9">
        <v>837</v>
      </c>
      <c r="I127" s="9">
        <v>169000058</v>
      </c>
      <c r="J127" s="10">
        <f>_xlfn.IFNA(IF(표1_6[[#This Row],[정류소순번]]=1,0,표1_6[[#This Row],[RUN_DT]]/(24*60*60)),표1_6[[#This Row],[정류소 이동시간]])</f>
        <v>1.3888888888888889E-3</v>
      </c>
      <c r="K127" s="10">
        <f>표1_6[[#This Row],[SRV_DT]]/(24*60*60)</f>
        <v>1.1574074074074073E-5</v>
      </c>
      <c r="L127" s="10">
        <v>1.3888888888888889E-3</v>
      </c>
      <c r="M127" s="10" t="e">
        <f>TEXT(표1_6[[#This Row],[O_ARR]],"hh:mm:ss")</f>
        <v>#VALUE!</v>
      </c>
      <c r="N127" s="10" t="e">
        <f>TEXT(표1_6[[#This Row],[O_DEP]],"hh:mm:ss")</f>
        <v>#VALUE!</v>
      </c>
      <c r="O127" s="10" t="e">
        <f>IF(표1_6[[#This Row],[정류소순번]]=1,표1_6[[#This Row],[운행시간]],표1_6[[#This Row],[정류소 이동시간]]+P126)</f>
        <v>#VALUE!</v>
      </c>
      <c r="P127" s="10" t="e">
        <f>표1_6[[#This Row],[O_ARR]]+표1_6[[#This Row],[서비스시간]]</f>
        <v>#VALUE!</v>
      </c>
      <c r="Q127" s="10" t="str">
        <f>_xlfn.CONCAT(표1_6[[#This Row],[노선ID]],"_",표1_6[[#This Row],[BMS_BUS_ST]])</f>
        <v>165000280_169000058</v>
      </c>
      <c r="R127" s="8">
        <v>1</v>
      </c>
      <c r="S127" s="8" t="str">
        <f>IF(표1_6[[#This Row],[정류소순번]]=1,0,_xlfn.CONCAT(B127,"_",I126,"_",I127))</f>
        <v>165000280_168000363_169000058</v>
      </c>
      <c r="T127" s="8" t="str">
        <f>IF(표1_6[[#This Row],[정류소순번]]=1,0,_xlfn.CONCAT(I126,"_",I127))</f>
        <v>168000363_169000058</v>
      </c>
      <c r="U127" s="8" t="e">
        <v>#N/A</v>
      </c>
      <c r="V127"/>
    </row>
    <row r="128" spans="1:22">
      <c r="A128" s="8" t="s">
        <v>852</v>
      </c>
      <c r="B128" s="6">
        <v>165000496</v>
      </c>
      <c r="C128" s="7" t="s">
        <v>61</v>
      </c>
      <c r="D128" s="6">
        <v>65</v>
      </c>
      <c r="E128" s="7" t="s">
        <v>634</v>
      </c>
      <c r="F128" s="8">
        <v>43058</v>
      </c>
      <c r="G128" s="3" t="s">
        <v>636</v>
      </c>
      <c r="H128" s="9">
        <v>837</v>
      </c>
      <c r="I128" s="9">
        <v>169000058</v>
      </c>
      <c r="J128" s="10">
        <f>_xlfn.IFNA(IF(표1_6[[#This Row],[정류소순번]]=1,0,표1_6[[#This Row],[RUN_DT]]/(24*60*60)),표1_6[[#This Row],[정류소 이동시간]])</f>
        <v>0.57784722222222218</v>
      </c>
      <c r="K128" s="10">
        <f>표1_6[[#This Row],[SRV_DT]]/(24*60*60)</f>
        <v>1.1574074074074073E-5</v>
      </c>
      <c r="L128" s="10">
        <v>2.3148148148148146E-4</v>
      </c>
      <c r="M128" s="10" t="e">
        <f>TEXT(표1_6[[#This Row],[O_ARR]],"hh:mm:ss")</f>
        <v>#VALUE!</v>
      </c>
      <c r="N128" s="10" t="e">
        <f>TEXT(표1_6[[#This Row],[O_DEP]],"hh:mm:ss")</f>
        <v>#VALUE!</v>
      </c>
      <c r="O128" s="10" t="e">
        <f>IF(표1_6[[#This Row],[정류소순번]]=1,표1_6[[#This Row],[운행시간]],표1_6[[#This Row],[정류소 이동시간]]+P127)</f>
        <v>#VALUE!</v>
      </c>
      <c r="P128" s="10" t="e">
        <f>표1_6[[#This Row],[O_ARR]]+표1_6[[#This Row],[서비스시간]]</f>
        <v>#VALUE!</v>
      </c>
      <c r="Q128" s="10" t="str">
        <f>_xlfn.CONCAT(표1_6[[#This Row],[노선ID]],"_",표1_6[[#This Row],[BMS_BUS_ST]])</f>
        <v>165000496_169000058</v>
      </c>
      <c r="R128" s="8">
        <v>1</v>
      </c>
      <c r="S128" s="8" t="str">
        <f>IF(표1_6[[#This Row],[정류소순번]]=1,0,_xlfn.CONCAT(B128,"_",I127,"_",I128))</f>
        <v>165000496_169000058_169000058</v>
      </c>
      <c r="T128" s="8" t="str">
        <f>IF(표1_6[[#This Row],[정류소순번]]=1,0,_xlfn.CONCAT(I127,"_",I128))</f>
        <v>169000058_169000058</v>
      </c>
      <c r="U128" s="8">
        <v>49926</v>
      </c>
      <c r="V128"/>
    </row>
    <row r="129" spans="1:22">
      <c r="A129" s="8" t="s">
        <v>324</v>
      </c>
      <c r="B129" s="6">
        <v>165000041</v>
      </c>
      <c r="C129" s="7" t="s">
        <v>323</v>
      </c>
      <c r="D129" s="6">
        <v>116</v>
      </c>
      <c r="E129" s="7" t="s">
        <v>160</v>
      </c>
      <c r="F129" s="8">
        <v>35148</v>
      </c>
      <c r="G129" s="4" t="s">
        <v>161</v>
      </c>
      <c r="H129" s="9">
        <v>579</v>
      </c>
      <c r="I129" s="9">
        <v>161000148</v>
      </c>
      <c r="J129" s="10">
        <f>_xlfn.IFNA(IF(표1_6[[#This Row],[정류소순번]]=1,0,표1_6[[#This Row],[RUN_DT]]/(24*60*60)),표1_6[[#This Row],[정류소 이동시간]])</f>
        <v>1.3888888888888889E-3</v>
      </c>
      <c r="K129" s="10">
        <f>표1_6[[#This Row],[SRV_DT]]/(24*60*60)</f>
        <v>8.2557189542824076E-4</v>
      </c>
      <c r="L129" s="10">
        <v>1.3888888888888889E-3</v>
      </c>
      <c r="M129" s="10" t="e">
        <f>TEXT(표1_6[[#This Row],[O_ARR]],"hh:mm:ss")</f>
        <v>#VALUE!</v>
      </c>
      <c r="N129" s="10" t="e">
        <f>TEXT(표1_6[[#This Row],[O_DEP]],"hh:mm:ss")</f>
        <v>#VALUE!</v>
      </c>
      <c r="O129" s="10" t="e">
        <f>IF(표1_6[[#This Row],[정류소순번]]=1,표1_6[[#This Row],[운행시간]],표1_6[[#This Row],[정류소 이동시간]]+P128)</f>
        <v>#VALUE!</v>
      </c>
      <c r="P129" s="10" t="e">
        <f>표1_6[[#This Row],[O_ARR]]+표1_6[[#This Row],[서비스시간]]</f>
        <v>#VALUE!</v>
      </c>
      <c r="Q129" s="10" t="str">
        <f>_xlfn.CONCAT(표1_6[[#This Row],[노선ID]],"_",표1_6[[#This Row],[BMS_BUS_ST]])</f>
        <v>165000041_161000148</v>
      </c>
      <c r="R129" s="8">
        <v>71.329411765000003</v>
      </c>
      <c r="S129" s="8" t="str">
        <f>IF(표1_6[[#This Row],[정류소순번]]=1,0,_xlfn.CONCAT(B129,"_",I128,"_",I129))</f>
        <v>165000041_169000058_161000148</v>
      </c>
      <c r="T129" s="8" t="str">
        <f>IF(표1_6[[#This Row],[정류소순번]]=1,0,_xlfn.CONCAT(I128,"_",I129))</f>
        <v>169000058_161000148</v>
      </c>
      <c r="U129" s="8" t="e">
        <v>#N/A</v>
      </c>
      <c r="V129"/>
    </row>
    <row r="130" spans="1:22">
      <c r="A130" s="8" t="s">
        <v>715</v>
      </c>
      <c r="B130" s="6">
        <v>165000281</v>
      </c>
      <c r="C130" s="7" t="s">
        <v>62</v>
      </c>
      <c r="D130" s="6">
        <v>60</v>
      </c>
      <c r="E130" s="7" t="s">
        <v>634</v>
      </c>
      <c r="F130" s="8">
        <v>43058</v>
      </c>
      <c r="G130" s="4" t="s">
        <v>636</v>
      </c>
      <c r="H130" s="9">
        <v>837</v>
      </c>
      <c r="I130" s="9">
        <v>169000058</v>
      </c>
      <c r="J130" s="10">
        <f>_xlfn.IFNA(IF(표1_6[[#This Row],[정류소순번]]=1,0,표1_6[[#This Row],[RUN_DT]]/(24*60*60)),표1_6[[#This Row],[정류소 이동시간]])</f>
        <v>1.3888888888888889E-3</v>
      </c>
      <c r="K130" s="10">
        <f>표1_6[[#This Row],[SRV_DT]]/(24*60*60)</f>
        <v>6.9444444444444444E-5</v>
      </c>
      <c r="L130" s="10">
        <v>1.3888888888888889E-3</v>
      </c>
      <c r="M130" s="10" t="e">
        <f>TEXT(표1_6[[#This Row],[O_ARR]],"hh:mm:ss")</f>
        <v>#VALUE!</v>
      </c>
      <c r="N130" s="10" t="e">
        <f>TEXT(표1_6[[#This Row],[O_DEP]],"hh:mm:ss")</f>
        <v>#VALUE!</v>
      </c>
      <c r="O130" s="10" t="e">
        <f>IF(표1_6[[#This Row],[정류소순번]]=1,표1_6[[#This Row],[운행시간]],표1_6[[#This Row],[정류소 이동시간]]+P129)</f>
        <v>#VALUE!</v>
      </c>
      <c r="P130" s="10" t="e">
        <f>표1_6[[#This Row],[O_ARR]]+표1_6[[#This Row],[서비스시간]]</f>
        <v>#VALUE!</v>
      </c>
      <c r="Q130" s="10" t="str">
        <f>_xlfn.CONCAT(표1_6[[#This Row],[노선ID]],"_",표1_6[[#This Row],[BMS_BUS_ST]])</f>
        <v>165000281_169000058</v>
      </c>
      <c r="R130" s="8">
        <v>6</v>
      </c>
      <c r="S130" s="8" t="str">
        <f>IF(표1_6[[#This Row],[정류소순번]]=1,0,_xlfn.CONCAT(B130,"_",I129,"_",I130))</f>
        <v>165000281_161000148_169000058</v>
      </c>
      <c r="T130" s="8" t="str">
        <f>IF(표1_6[[#This Row],[정류소순번]]=1,0,_xlfn.CONCAT(I129,"_",I130))</f>
        <v>161000148_169000058</v>
      </c>
      <c r="U130" s="8" t="e">
        <v>#N/A</v>
      </c>
      <c r="V130"/>
    </row>
    <row r="131" spans="1:22">
      <c r="A131" s="8" t="s">
        <v>326</v>
      </c>
      <c r="B131" s="6">
        <v>165000042</v>
      </c>
      <c r="C131" s="7" t="s">
        <v>325</v>
      </c>
      <c r="D131" s="6">
        <v>187</v>
      </c>
      <c r="E131" s="7" t="s">
        <v>223</v>
      </c>
      <c r="F131" s="8">
        <v>35501</v>
      </c>
      <c r="G131" s="4" t="s">
        <v>224</v>
      </c>
      <c r="H131" s="9">
        <v>1858</v>
      </c>
      <c r="I131" s="9">
        <v>161000501</v>
      </c>
      <c r="J131" s="10">
        <f>_xlfn.IFNA(IF(표1_6[[#This Row],[정류소순번]]=1,0,표1_6[[#This Row],[RUN_DT]]/(24*60*60)),표1_6[[#This Row],[정류소 이동시간]])</f>
        <v>1.3888888888888889E-3</v>
      </c>
      <c r="K131" s="10">
        <f>표1_6[[#This Row],[SRV_DT]]/(24*60*60)</f>
        <v>8.0314009662037049E-4</v>
      </c>
      <c r="L131" s="10">
        <v>1.3888888888888889E-3</v>
      </c>
      <c r="M131" s="10" t="e">
        <f>TEXT(표1_6[[#This Row],[O_ARR]],"hh:mm:ss")</f>
        <v>#VALUE!</v>
      </c>
      <c r="N131" s="10" t="e">
        <f>TEXT(표1_6[[#This Row],[O_DEP]],"hh:mm:ss")</f>
        <v>#VALUE!</v>
      </c>
      <c r="O131" s="10" t="e">
        <f>IF(표1_6[[#This Row],[정류소순번]]=1,표1_6[[#This Row],[운행시간]],표1_6[[#This Row],[정류소 이동시간]]+P130)</f>
        <v>#VALUE!</v>
      </c>
      <c r="P131" s="10" t="e">
        <f>표1_6[[#This Row],[O_ARR]]+표1_6[[#This Row],[서비스시간]]</f>
        <v>#VALUE!</v>
      </c>
      <c r="Q131" s="10" t="str">
        <f>_xlfn.CONCAT(표1_6[[#This Row],[노선ID]],"_",표1_6[[#This Row],[BMS_BUS_ST]])</f>
        <v>165000042_161000501</v>
      </c>
      <c r="R131" s="8">
        <v>69.391304348000006</v>
      </c>
      <c r="S131" s="8" t="str">
        <f>IF(표1_6[[#This Row],[정류소순번]]=1,0,_xlfn.CONCAT(B131,"_",I130,"_",I131))</f>
        <v>165000042_169000058_161000501</v>
      </c>
      <c r="T131" s="8" t="str">
        <f>IF(표1_6[[#This Row],[정류소순번]]=1,0,_xlfn.CONCAT(I130,"_",I131))</f>
        <v>169000058_161000501</v>
      </c>
      <c r="U131" s="8" t="e">
        <v>#N/A</v>
      </c>
      <c r="V131"/>
    </row>
    <row r="132" spans="1:22">
      <c r="A132" s="8" t="s">
        <v>716</v>
      </c>
      <c r="B132" s="6">
        <v>165000284</v>
      </c>
      <c r="C132" s="7" t="s">
        <v>63</v>
      </c>
      <c r="D132" s="6">
        <v>78</v>
      </c>
      <c r="E132" s="7" t="s">
        <v>634</v>
      </c>
      <c r="F132" s="8">
        <v>43058</v>
      </c>
      <c r="G132" s="4" t="s">
        <v>636</v>
      </c>
      <c r="H132" s="9">
        <v>837</v>
      </c>
      <c r="I132" s="9">
        <v>169000058</v>
      </c>
      <c r="J132" s="10">
        <f>_xlfn.IFNA(IF(표1_6[[#This Row],[정류소순번]]=1,0,표1_6[[#This Row],[RUN_DT]]/(24*60*60)),표1_6[[#This Row],[정류소 이동시간]])</f>
        <v>1.3888888888888889E-3</v>
      </c>
      <c r="K132" s="10">
        <f>표1_6[[#This Row],[SRV_DT]]/(24*60*60)</f>
        <v>1.5972222222222223E-4</v>
      </c>
      <c r="L132" s="10">
        <v>1.3888888888888889E-3</v>
      </c>
      <c r="M132" s="10" t="e">
        <f>TEXT(표1_6[[#This Row],[O_ARR]],"hh:mm:ss")</f>
        <v>#VALUE!</v>
      </c>
      <c r="N132" s="10" t="e">
        <f>TEXT(표1_6[[#This Row],[O_DEP]],"hh:mm:ss")</f>
        <v>#VALUE!</v>
      </c>
      <c r="O132" s="10" t="e">
        <f>IF(표1_6[[#This Row],[정류소순번]]=1,표1_6[[#This Row],[운행시간]],표1_6[[#This Row],[정류소 이동시간]]+P131)</f>
        <v>#VALUE!</v>
      </c>
      <c r="P132" s="10" t="e">
        <f>표1_6[[#This Row],[O_ARR]]+표1_6[[#This Row],[서비스시간]]</f>
        <v>#VALUE!</v>
      </c>
      <c r="Q132" s="10" t="str">
        <f>_xlfn.CONCAT(표1_6[[#This Row],[노선ID]],"_",표1_6[[#This Row],[BMS_BUS_ST]])</f>
        <v>165000284_169000058</v>
      </c>
      <c r="R132" s="8">
        <v>13.8</v>
      </c>
      <c r="S132" s="8" t="str">
        <f>IF(표1_6[[#This Row],[정류소순번]]=1,0,_xlfn.CONCAT(B132,"_",I131,"_",I132))</f>
        <v>165000284_161000501_169000058</v>
      </c>
      <c r="T132" s="8" t="str">
        <f>IF(표1_6[[#This Row],[정류소순번]]=1,0,_xlfn.CONCAT(I131,"_",I132))</f>
        <v>161000501_169000058</v>
      </c>
      <c r="U132" s="8" t="e">
        <v>#N/A</v>
      </c>
      <c r="V132"/>
    </row>
    <row r="133" spans="1:22">
      <c r="A133" s="8" t="s">
        <v>812</v>
      </c>
      <c r="B133" s="6">
        <v>165000474</v>
      </c>
      <c r="C133" s="7" t="s">
        <v>64</v>
      </c>
      <c r="D133" s="6">
        <v>113</v>
      </c>
      <c r="E133" s="7" t="s">
        <v>634</v>
      </c>
      <c r="F133" s="8">
        <v>43058</v>
      </c>
      <c r="G133" s="4" t="s">
        <v>636</v>
      </c>
      <c r="H133" s="9">
        <v>837</v>
      </c>
      <c r="I133" s="9">
        <v>169000058</v>
      </c>
      <c r="J133" s="10">
        <f>_xlfn.IFNA(IF(표1_6[[#This Row],[정류소순번]]=1,0,표1_6[[#This Row],[RUN_DT]]/(24*60*60)),표1_6[[#This Row],[정류소 이동시간]])</f>
        <v>0.57784722222222218</v>
      </c>
      <c r="K133" s="10">
        <f>표1_6[[#This Row],[SRV_DT]]/(24*60*60)</f>
        <v>1.1574074074074073E-5</v>
      </c>
      <c r="L133" s="10">
        <v>1.3888888888888889E-3</v>
      </c>
      <c r="M133" s="10" t="e">
        <f>TEXT(표1_6[[#This Row],[O_ARR]],"hh:mm:ss")</f>
        <v>#VALUE!</v>
      </c>
      <c r="N133" s="10" t="e">
        <f>TEXT(표1_6[[#This Row],[O_DEP]],"hh:mm:ss")</f>
        <v>#VALUE!</v>
      </c>
      <c r="O133" s="10" t="e">
        <f>IF(표1_6[[#This Row],[정류소순번]]=1,표1_6[[#This Row],[운행시간]],표1_6[[#This Row],[정류소 이동시간]]+P132)</f>
        <v>#VALUE!</v>
      </c>
      <c r="P133" s="10" t="e">
        <f>표1_6[[#This Row],[O_ARR]]+표1_6[[#This Row],[서비스시간]]</f>
        <v>#VALUE!</v>
      </c>
      <c r="Q133" s="10" t="str">
        <f>_xlfn.CONCAT(표1_6[[#This Row],[노선ID]],"_",표1_6[[#This Row],[BMS_BUS_ST]])</f>
        <v>165000474_169000058</v>
      </c>
      <c r="R133" s="8">
        <v>1</v>
      </c>
      <c r="S133" s="8" t="str">
        <f>IF(표1_6[[#This Row],[정류소순번]]=1,0,_xlfn.CONCAT(B133,"_",I132,"_",I133))</f>
        <v>165000474_169000058_169000058</v>
      </c>
      <c r="T133" s="8" t="str">
        <f>IF(표1_6[[#This Row],[정류소순번]]=1,0,_xlfn.CONCAT(I132,"_",I133))</f>
        <v>169000058_169000058</v>
      </c>
      <c r="U133" s="8">
        <v>49926</v>
      </c>
      <c r="V133"/>
    </row>
    <row r="134" spans="1:22">
      <c r="A134" s="8" t="s">
        <v>758</v>
      </c>
      <c r="B134" s="6">
        <v>165000379</v>
      </c>
      <c r="C134" s="7" t="s">
        <v>757</v>
      </c>
      <c r="D134" s="6">
        <v>125</v>
      </c>
      <c r="E134" s="7" t="s">
        <v>266</v>
      </c>
      <c r="F134" s="8">
        <v>70021</v>
      </c>
      <c r="G134" s="4" t="s">
        <v>267</v>
      </c>
      <c r="H134" s="9">
        <v>2436</v>
      </c>
      <c r="I134" s="9">
        <v>224000021</v>
      </c>
      <c r="J134" s="10">
        <f>_xlfn.IFNA(IF(표1_6[[#This Row],[정류소순번]]=1,0,표1_6[[#This Row],[RUN_DT]]/(24*60*60)),표1_6[[#This Row],[정류소 이동시간]])</f>
        <v>1.3888888888888889E-3</v>
      </c>
      <c r="K134" s="10">
        <f>표1_6[[#This Row],[SRV_DT]]/(24*60*60)</f>
        <v>1.1574074074074073E-5</v>
      </c>
      <c r="L134" s="10">
        <v>1.3888888888888889E-3</v>
      </c>
      <c r="M134" s="10" t="e">
        <f>TEXT(표1_6[[#This Row],[O_ARR]],"hh:mm:ss")</f>
        <v>#VALUE!</v>
      </c>
      <c r="N134" s="10" t="e">
        <f>TEXT(표1_6[[#This Row],[O_DEP]],"hh:mm:ss")</f>
        <v>#VALUE!</v>
      </c>
      <c r="O134" s="10" t="e">
        <f>IF(표1_6[[#This Row],[정류소순번]]=1,표1_6[[#This Row],[운행시간]],표1_6[[#This Row],[정류소 이동시간]]+P133)</f>
        <v>#VALUE!</v>
      </c>
      <c r="P134" s="10" t="e">
        <f>표1_6[[#This Row],[O_ARR]]+표1_6[[#This Row],[서비스시간]]</f>
        <v>#VALUE!</v>
      </c>
      <c r="Q134" s="10" t="str">
        <f>_xlfn.CONCAT(표1_6[[#This Row],[노선ID]],"_",표1_6[[#This Row],[BMS_BUS_ST]])</f>
        <v>165000379_224000021</v>
      </c>
      <c r="R134" s="8">
        <v>1</v>
      </c>
      <c r="S134" s="8" t="str">
        <f>IF(표1_6[[#This Row],[정류소순번]]=1,0,_xlfn.CONCAT(B134,"_",I133,"_",I134))</f>
        <v>165000379_169000058_224000021</v>
      </c>
      <c r="T134" s="8" t="str">
        <f>IF(표1_6[[#This Row],[정류소순번]]=1,0,_xlfn.CONCAT(I133,"_",I134))</f>
        <v>169000058_224000021</v>
      </c>
      <c r="U134" s="8" t="e">
        <v>#N/A</v>
      </c>
      <c r="V134"/>
    </row>
    <row r="135" spans="1:22">
      <c r="A135" s="8" t="s">
        <v>803</v>
      </c>
      <c r="B135" s="6">
        <v>165000458</v>
      </c>
      <c r="C135" s="7" t="s">
        <v>65</v>
      </c>
      <c r="D135" s="6">
        <v>140</v>
      </c>
      <c r="E135" s="7" t="s">
        <v>634</v>
      </c>
      <c r="F135" s="8">
        <v>43057</v>
      </c>
      <c r="G135" s="4" t="s">
        <v>691</v>
      </c>
      <c r="H135" s="9">
        <v>3664</v>
      </c>
      <c r="I135" s="9">
        <v>169000057</v>
      </c>
      <c r="J135" s="10">
        <f>_xlfn.IFNA(IF(표1_6[[#This Row],[정류소순번]]=1,0,표1_6[[#This Row],[RUN_DT]]/(24*60*60)),표1_6[[#This Row],[정류소 이동시간]])</f>
        <v>1.3888888888888889E-3</v>
      </c>
      <c r="K135" s="10">
        <f>표1_6[[#This Row],[SRV_DT]]/(24*60*60)</f>
        <v>1.1574074074074073E-5</v>
      </c>
      <c r="L135" s="10">
        <v>1.3888888888888889E-3</v>
      </c>
      <c r="M135" s="10" t="e">
        <f>TEXT(표1_6[[#This Row],[O_ARR]],"hh:mm:ss")</f>
        <v>#VALUE!</v>
      </c>
      <c r="N135" s="10" t="e">
        <f>TEXT(표1_6[[#This Row],[O_DEP]],"hh:mm:ss")</f>
        <v>#VALUE!</v>
      </c>
      <c r="O135" s="10" t="e">
        <f>IF(표1_6[[#This Row],[정류소순번]]=1,표1_6[[#This Row],[운행시간]],표1_6[[#This Row],[정류소 이동시간]]+P134)</f>
        <v>#VALUE!</v>
      </c>
      <c r="P135" s="10" t="e">
        <f>표1_6[[#This Row],[O_ARR]]+표1_6[[#This Row],[서비스시간]]</f>
        <v>#VALUE!</v>
      </c>
      <c r="Q135" s="10" t="str">
        <f>_xlfn.CONCAT(표1_6[[#This Row],[노선ID]],"_",표1_6[[#This Row],[BMS_BUS_ST]])</f>
        <v>165000458_169000057</v>
      </c>
      <c r="R135" s="8">
        <v>1</v>
      </c>
      <c r="S135" s="8" t="str">
        <f>IF(표1_6[[#This Row],[정류소순번]]=1,0,_xlfn.CONCAT(B135,"_",I134,"_",I135))</f>
        <v>165000458_224000021_169000057</v>
      </c>
      <c r="T135" s="8" t="str">
        <f>IF(표1_6[[#This Row],[정류소순번]]=1,0,_xlfn.CONCAT(I134,"_",I135))</f>
        <v>224000021_169000057</v>
      </c>
      <c r="U135" s="8" t="e">
        <v>#N/A</v>
      </c>
      <c r="V135"/>
    </row>
    <row r="136" spans="1:22">
      <c r="A136" s="8" t="s">
        <v>717</v>
      </c>
      <c r="B136" s="6">
        <v>165000285</v>
      </c>
      <c r="C136" s="7" t="s">
        <v>66</v>
      </c>
      <c r="D136" s="6">
        <v>60</v>
      </c>
      <c r="E136" s="7" t="s">
        <v>634</v>
      </c>
      <c r="F136" s="8">
        <v>43058</v>
      </c>
      <c r="G136" s="4" t="s">
        <v>636</v>
      </c>
      <c r="H136" s="9">
        <v>837</v>
      </c>
      <c r="I136" s="9">
        <v>169000058</v>
      </c>
      <c r="J136" s="10">
        <f>_xlfn.IFNA(IF(표1_6[[#This Row],[정류소순번]]=1,0,표1_6[[#This Row],[RUN_DT]]/(24*60*60)),표1_6[[#This Row],[정류소 이동시간]])</f>
        <v>1.3888888888888889E-3</v>
      </c>
      <c r="K136" s="10">
        <f>표1_6[[#This Row],[SRV_DT]]/(24*60*60)</f>
        <v>1.1574074074074073E-5</v>
      </c>
      <c r="L136" s="10">
        <v>1.3888888888888889E-3</v>
      </c>
      <c r="M136" s="10" t="e">
        <f>TEXT(표1_6[[#This Row],[O_ARR]],"hh:mm:ss")</f>
        <v>#VALUE!</v>
      </c>
      <c r="N136" s="10" t="e">
        <f>TEXT(표1_6[[#This Row],[O_DEP]],"hh:mm:ss")</f>
        <v>#VALUE!</v>
      </c>
      <c r="O136" s="10" t="e">
        <f>IF(표1_6[[#This Row],[정류소순번]]=1,표1_6[[#This Row],[운행시간]],표1_6[[#This Row],[정류소 이동시간]]+P135)</f>
        <v>#VALUE!</v>
      </c>
      <c r="P136" s="10" t="e">
        <f>표1_6[[#This Row],[O_ARR]]+표1_6[[#This Row],[서비스시간]]</f>
        <v>#VALUE!</v>
      </c>
      <c r="Q136" s="10" t="str">
        <f>_xlfn.CONCAT(표1_6[[#This Row],[노선ID]],"_",표1_6[[#This Row],[BMS_BUS_ST]])</f>
        <v>165000285_169000058</v>
      </c>
      <c r="R136" s="8">
        <v>1</v>
      </c>
      <c r="S136" s="8" t="str">
        <f>IF(표1_6[[#This Row],[정류소순번]]=1,0,_xlfn.CONCAT(B136,"_",I135,"_",I136))</f>
        <v>165000285_169000057_169000058</v>
      </c>
      <c r="T136" s="8" t="str">
        <f>IF(표1_6[[#This Row],[정류소순번]]=1,0,_xlfn.CONCAT(I135,"_",I136))</f>
        <v>169000057_169000058</v>
      </c>
      <c r="U136" s="8" t="e">
        <v>#N/A</v>
      </c>
      <c r="V136"/>
    </row>
    <row r="137" spans="1:22">
      <c r="A137" s="8" t="s">
        <v>419</v>
      </c>
      <c r="B137" s="6">
        <v>165000071</v>
      </c>
      <c r="C137" s="7" t="s">
        <v>418</v>
      </c>
      <c r="D137" s="6">
        <v>101</v>
      </c>
      <c r="E137" s="7" t="s">
        <v>420</v>
      </c>
      <c r="F137" s="8">
        <v>42181</v>
      </c>
      <c r="G137" s="4" t="s">
        <v>421</v>
      </c>
      <c r="H137" s="9">
        <v>2546</v>
      </c>
      <c r="I137" s="9">
        <v>168000181</v>
      </c>
      <c r="J137" s="10">
        <f>_xlfn.IFNA(IF(표1_6[[#This Row],[정류소순번]]=1,0,표1_6[[#This Row],[RUN_DT]]/(24*60*60)),표1_6[[#This Row],[정류소 이동시간]])</f>
        <v>1.3888888888888889E-3</v>
      </c>
      <c r="K137" s="10">
        <f>표1_6[[#This Row],[SRV_DT]]/(24*60*60)</f>
        <v>1.1574074074074073E-5</v>
      </c>
      <c r="L137" s="10">
        <v>1.3888888888888889E-3</v>
      </c>
      <c r="M137" s="10" t="e">
        <f>TEXT(표1_6[[#This Row],[O_ARR]],"hh:mm:ss")</f>
        <v>#VALUE!</v>
      </c>
      <c r="N137" s="10" t="e">
        <f>TEXT(표1_6[[#This Row],[O_DEP]],"hh:mm:ss")</f>
        <v>#VALUE!</v>
      </c>
      <c r="O137" s="10" t="e">
        <f>IF(표1_6[[#This Row],[정류소순번]]=1,표1_6[[#This Row],[운행시간]],표1_6[[#This Row],[정류소 이동시간]]+P136)</f>
        <v>#VALUE!</v>
      </c>
      <c r="P137" s="10" t="e">
        <f>표1_6[[#This Row],[O_ARR]]+표1_6[[#This Row],[서비스시간]]</f>
        <v>#VALUE!</v>
      </c>
      <c r="Q137" s="10" t="str">
        <f>_xlfn.CONCAT(표1_6[[#This Row],[노선ID]],"_",표1_6[[#This Row],[BMS_BUS_ST]])</f>
        <v>165000071_168000181</v>
      </c>
      <c r="R137" s="8">
        <v>1</v>
      </c>
      <c r="S137" s="8" t="str">
        <f>IF(표1_6[[#This Row],[정류소순번]]=1,0,_xlfn.CONCAT(B137,"_",I136,"_",I137))</f>
        <v>165000071_169000058_168000181</v>
      </c>
      <c r="T137" s="8" t="str">
        <f>IF(표1_6[[#This Row],[정류소순번]]=1,0,_xlfn.CONCAT(I136,"_",I137))</f>
        <v>169000058_168000181</v>
      </c>
      <c r="U137" s="8" t="e">
        <v>#N/A</v>
      </c>
      <c r="V137"/>
    </row>
    <row r="138" spans="1:22">
      <c r="A138" s="8" t="s">
        <v>171</v>
      </c>
      <c r="B138" s="6">
        <v>165000006</v>
      </c>
      <c r="C138" s="7" t="s">
        <v>170</v>
      </c>
      <c r="D138" s="6">
        <v>58</v>
      </c>
      <c r="E138" s="7" t="s">
        <v>172</v>
      </c>
      <c r="F138" s="8">
        <v>37142</v>
      </c>
      <c r="G138" s="4" t="s">
        <v>179</v>
      </c>
      <c r="H138" s="9">
        <v>6152</v>
      </c>
      <c r="I138" s="9">
        <v>163000142</v>
      </c>
      <c r="J138" s="10">
        <f>_xlfn.IFNA(IF(표1_6[[#This Row],[정류소순번]]=1,0,표1_6[[#This Row],[RUN_DT]]/(24*60*60)),표1_6[[#This Row],[정류소 이동시간]])</f>
        <v>1.3888888888888889E-3</v>
      </c>
      <c r="K138" s="10">
        <f>표1_6[[#This Row],[SRV_DT]]/(24*60*60)</f>
        <v>1.5288731667824075E-4</v>
      </c>
      <c r="L138" s="10">
        <v>1.3888888888888889E-3</v>
      </c>
      <c r="M138" s="10" t="e">
        <f>TEXT(표1_6[[#This Row],[O_ARR]],"hh:mm:ss")</f>
        <v>#VALUE!</v>
      </c>
      <c r="N138" s="10" t="e">
        <f>TEXT(표1_6[[#This Row],[O_DEP]],"hh:mm:ss")</f>
        <v>#VALUE!</v>
      </c>
      <c r="O138" s="10" t="e">
        <f>IF(표1_6[[#This Row],[정류소순번]]=1,표1_6[[#This Row],[운행시간]],표1_6[[#This Row],[정류소 이동시간]]+P137)</f>
        <v>#VALUE!</v>
      </c>
      <c r="P138" s="10" t="e">
        <f>표1_6[[#This Row],[O_ARR]]+표1_6[[#This Row],[서비스시간]]</f>
        <v>#VALUE!</v>
      </c>
      <c r="Q138" s="10" t="str">
        <f>_xlfn.CONCAT(표1_6[[#This Row],[노선ID]],"_",표1_6[[#This Row],[BMS_BUS_ST]])</f>
        <v>165000006_163000142</v>
      </c>
      <c r="R138" s="8">
        <v>13.209464161</v>
      </c>
      <c r="S138" s="8" t="str">
        <f>IF(표1_6[[#This Row],[정류소순번]]=1,0,_xlfn.CONCAT(B138,"_",I137,"_",I138))</f>
        <v>165000006_168000181_163000142</v>
      </c>
      <c r="T138" s="8" t="str">
        <f>IF(표1_6[[#This Row],[정류소순번]]=1,0,_xlfn.CONCAT(I137,"_",I138))</f>
        <v>168000181_163000142</v>
      </c>
      <c r="U138" s="8" t="e">
        <v>#N/A</v>
      </c>
      <c r="V138"/>
    </row>
    <row r="139" spans="1:22">
      <c r="A139" s="8" t="s">
        <v>718</v>
      </c>
      <c r="B139" s="6">
        <v>165000286</v>
      </c>
      <c r="C139" s="7" t="s">
        <v>67</v>
      </c>
      <c r="D139" s="6">
        <v>105</v>
      </c>
      <c r="E139" s="7" t="s">
        <v>634</v>
      </c>
      <c r="F139" s="8">
        <v>43058</v>
      </c>
      <c r="G139" s="4" t="s">
        <v>636</v>
      </c>
      <c r="H139" s="9">
        <v>837</v>
      </c>
      <c r="I139" s="9">
        <v>169000058</v>
      </c>
      <c r="J139" s="10">
        <f>_xlfn.IFNA(IF(표1_6[[#This Row],[정류소순번]]=1,0,표1_6[[#This Row],[RUN_DT]]/(24*60*60)),표1_6[[#This Row],[정류소 이동시간]])</f>
        <v>1.3888888888888889E-3</v>
      </c>
      <c r="K139" s="10">
        <f>표1_6[[#This Row],[SRV_DT]]/(24*60*60)</f>
        <v>3.4722222222222222E-5</v>
      </c>
      <c r="L139" s="10">
        <v>1.3888888888888889E-3</v>
      </c>
      <c r="M139" s="10" t="e">
        <f>TEXT(표1_6[[#This Row],[O_ARR]],"hh:mm:ss")</f>
        <v>#VALUE!</v>
      </c>
      <c r="N139" s="10" t="e">
        <f>TEXT(표1_6[[#This Row],[O_DEP]],"hh:mm:ss")</f>
        <v>#VALUE!</v>
      </c>
      <c r="O139" s="10" t="e">
        <f>IF(표1_6[[#This Row],[정류소순번]]=1,표1_6[[#This Row],[운행시간]],표1_6[[#This Row],[정류소 이동시간]]+P138)</f>
        <v>#VALUE!</v>
      </c>
      <c r="P139" s="10" t="e">
        <f>표1_6[[#This Row],[O_ARR]]+표1_6[[#This Row],[서비스시간]]</f>
        <v>#VALUE!</v>
      </c>
      <c r="Q139" s="10" t="str">
        <f>_xlfn.CONCAT(표1_6[[#This Row],[노선ID]],"_",표1_6[[#This Row],[BMS_BUS_ST]])</f>
        <v>165000286_169000058</v>
      </c>
      <c r="R139" s="8">
        <v>3</v>
      </c>
      <c r="S139" s="8" t="str">
        <f>IF(표1_6[[#This Row],[정류소순번]]=1,0,_xlfn.CONCAT(B139,"_",I138,"_",I139))</f>
        <v>165000286_163000142_169000058</v>
      </c>
      <c r="T139" s="8" t="str">
        <f>IF(표1_6[[#This Row],[정류소순번]]=1,0,_xlfn.CONCAT(I138,"_",I139))</f>
        <v>163000142_169000058</v>
      </c>
      <c r="U139" s="8" t="e">
        <v>#N/A</v>
      </c>
      <c r="V139"/>
    </row>
    <row r="140" spans="1:22">
      <c r="A140" s="8" t="s">
        <v>423</v>
      </c>
      <c r="B140" s="6">
        <v>165000072</v>
      </c>
      <c r="C140" s="7" t="s">
        <v>422</v>
      </c>
      <c r="D140" s="6">
        <v>68</v>
      </c>
      <c r="E140" s="7" t="s">
        <v>287</v>
      </c>
      <c r="F140" s="8">
        <v>36145</v>
      </c>
      <c r="G140" s="4" t="s">
        <v>288</v>
      </c>
      <c r="H140" s="9">
        <v>2266</v>
      </c>
      <c r="I140" s="9">
        <v>162000145</v>
      </c>
      <c r="J140" s="10">
        <f>_xlfn.IFNA(IF(표1_6[[#This Row],[정류소순번]]=1,0,표1_6[[#This Row],[RUN_DT]]/(24*60*60)),표1_6[[#This Row],[정류소 이동시간]])</f>
        <v>1.3888888888888889E-3</v>
      </c>
      <c r="K140" s="10">
        <f>표1_6[[#This Row],[SRV_DT]]/(24*60*60)</f>
        <v>1.3120453042361111E-3</v>
      </c>
      <c r="L140" s="10">
        <v>1.3888888888888889E-3</v>
      </c>
      <c r="M140" s="10" t="e">
        <f>TEXT(표1_6[[#This Row],[O_ARR]],"hh:mm:ss")</f>
        <v>#VALUE!</v>
      </c>
      <c r="N140" s="10" t="e">
        <f>TEXT(표1_6[[#This Row],[O_DEP]],"hh:mm:ss")</f>
        <v>#VALUE!</v>
      </c>
      <c r="O140" s="10" t="e">
        <f>IF(표1_6[[#This Row],[정류소순번]]=1,표1_6[[#This Row],[운행시간]],표1_6[[#This Row],[정류소 이동시간]]+P139)</f>
        <v>#VALUE!</v>
      </c>
      <c r="P140" s="10" t="e">
        <f>표1_6[[#This Row],[O_ARR]]+표1_6[[#This Row],[서비스시간]]</f>
        <v>#VALUE!</v>
      </c>
      <c r="Q140" s="10" t="str">
        <f>_xlfn.CONCAT(표1_6[[#This Row],[노선ID]],"_",표1_6[[#This Row],[BMS_BUS_ST]])</f>
        <v>165000072_162000145</v>
      </c>
      <c r="R140" s="8">
        <v>113.360714286</v>
      </c>
      <c r="S140" s="8" t="str">
        <f>IF(표1_6[[#This Row],[정류소순번]]=1,0,_xlfn.CONCAT(B140,"_",I139,"_",I140))</f>
        <v>165000072_169000058_162000145</v>
      </c>
      <c r="T140" s="8" t="str">
        <f>IF(표1_6[[#This Row],[정류소순번]]=1,0,_xlfn.CONCAT(I139,"_",I140))</f>
        <v>169000058_162000145</v>
      </c>
      <c r="U140" s="8" t="e">
        <v>#N/A</v>
      </c>
      <c r="V140"/>
    </row>
    <row r="141" spans="1:22">
      <c r="A141" s="8" t="s">
        <v>425</v>
      </c>
      <c r="B141" s="6">
        <v>165000073</v>
      </c>
      <c r="C141" s="7" t="s">
        <v>424</v>
      </c>
      <c r="D141" s="6">
        <v>30</v>
      </c>
      <c r="E141" s="7" t="s">
        <v>426</v>
      </c>
      <c r="F141" s="8">
        <v>37601</v>
      </c>
      <c r="G141" s="4" t="s">
        <v>427</v>
      </c>
      <c r="H141" s="9">
        <v>3091</v>
      </c>
      <c r="I141" s="9">
        <v>163000601</v>
      </c>
      <c r="J141" s="10">
        <f>_xlfn.IFNA(IF(표1_6[[#This Row],[정류소순번]]=1,0,표1_6[[#This Row],[RUN_DT]]/(24*60*60)),표1_6[[#This Row],[정류소 이동시간]])</f>
        <v>1.3888888888888889E-3</v>
      </c>
      <c r="K141" s="10">
        <f>표1_6[[#This Row],[SRV_DT]]/(24*60*60)</f>
        <v>1.1574074074074073E-5</v>
      </c>
      <c r="L141" s="10">
        <v>1.3888888888888889E-3</v>
      </c>
      <c r="M141" s="10" t="e">
        <f>TEXT(표1_6[[#This Row],[O_ARR]],"hh:mm:ss")</f>
        <v>#VALUE!</v>
      </c>
      <c r="N141" s="10" t="e">
        <f>TEXT(표1_6[[#This Row],[O_DEP]],"hh:mm:ss")</f>
        <v>#VALUE!</v>
      </c>
      <c r="O141" s="10" t="e">
        <f>IF(표1_6[[#This Row],[정류소순번]]=1,표1_6[[#This Row],[운행시간]],표1_6[[#This Row],[정류소 이동시간]]+P140)</f>
        <v>#VALUE!</v>
      </c>
      <c r="P141" s="10" t="e">
        <f>표1_6[[#This Row],[O_ARR]]+표1_6[[#This Row],[서비스시간]]</f>
        <v>#VALUE!</v>
      </c>
      <c r="Q141" s="10" t="str">
        <f>_xlfn.CONCAT(표1_6[[#This Row],[노선ID]],"_",표1_6[[#This Row],[BMS_BUS_ST]])</f>
        <v>165000073_163000601</v>
      </c>
      <c r="R141" s="8">
        <v>1</v>
      </c>
      <c r="S141" s="8" t="str">
        <f>IF(표1_6[[#This Row],[정류소순번]]=1,0,_xlfn.CONCAT(B141,"_",I140,"_",I141))</f>
        <v>165000073_162000145_163000601</v>
      </c>
      <c r="T141" s="8" t="str">
        <f>IF(표1_6[[#This Row],[정류소순번]]=1,0,_xlfn.CONCAT(I140,"_",I141))</f>
        <v>162000145_163000601</v>
      </c>
      <c r="U141" s="8" t="e">
        <v>#N/A</v>
      </c>
      <c r="V141"/>
    </row>
    <row r="142" spans="1:22">
      <c r="A142" s="8" t="s">
        <v>429</v>
      </c>
      <c r="B142" s="6">
        <v>165000074</v>
      </c>
      <c r="C142" s="7" t="s">
        <v>428</v>
      </c>
      <c r="D142" s="6">
        <v>31</v>
      </c>
      <c r="E142" s="7" t="s">
        <v>229</v>
      </c>
      <c r="F142" s="8">
        <v>37167</v>
      </c>
      <c r="G142" s="4" t="s">
        <v>230</v>
      </c>
      <c r="H142" s="9">
        <v>1331</v>
      </c>
      <c r="I142" s="9">
        <v>163000167</v>
      </c>
      <c r="J142" s="10">
        <f>_xlfn.IFNA(IF(표1_6[[#This Row],[정류소순번]]=1,0,표1_6[[#This Row],[RUN_DT]]/(24*60*60)),표1_6[[#This Row],[정류소 이동시간]])</f>
        <v>1.3888888888888889E-3</v>
      </c>
      <c r="K142" s="10">
        <f>표1_6[[#This Row],[SRV_DT]]/(24*60*60)</f>
        <v>2.2013888888888886E-3</v>
      </c>
      <c r="L142" s="10">
        <v>1.3888888888888889E-3</v>
      </c>
      <c r="M142" s="10" t="e">
        <f>TEXT(표1_6[[#This Row],[O_ARR]],"hh:mm:ss")</f>
        <v>#VALUE!</v>
      </c>
      <c r="N142" s="10" t="e">
        <f>TEXT(표1_6[[#This Row],[O_DEP]],"hh:mm:ss")</f>
        <v>#VALUE!</v>
      </c>
      <c r="O142" s="10" t="e">
        <f>IF(표1_6[[#This Row],[정류소순번]]=1,표1_6[[#This Row],[운행시간]],표1_6[[#This Row],[정류소 이동시간]]+P141)</f>
        <v>#VALUE!</v>
      </c>
      <c r="P142" s="10" t="e">
        <f>표1_6[[#This Row],[O_ARR]]+표1_6[[#This Row],[서비스시간]]</f>
        <v>#VALUE!</v>
      </c>
      <c r="Q142" s="10" t="str">
        <f>_xlfn.CONCAT(표1_6[[#This Row],[노선ID]],"_",표1_6[[#This Row],[BMS_BUS_ST]])</f>
        <v>165000074_163000167</v>
      </c>
      <c r="R142" s="8">
        <v>190.2</v>
      </c>
      <c r="S142" s="8" t="str">
        <f>IF(표1_6[[#This Row],[정류소순번]]=1,0,_xlfn.CONCAT(B142,"_",I141,"_",I142))</f>
        <v>165000074_163000601_163000167</v>
      </c>
      <c r="T142" s="8" t="str">
        <f>IF(표1_6[[#This Row],[정류소순번]]=1,0,_xlfn.CONCAT(I141,"_",I142))</f>
        <v>163000601_163000167</v>
      </c>
      <c r="U142" s="8" t="e">
        <v>#N/A</v>
      </c>
      <c r="V142"/>
    </row>
    <row r="143" spans="1:22">
      <c r="A143" s="8" t="s">
        <v>430</v>
      </c>
      <c r="B143" s="6">
        <v>165000076</v>
      </c>
      <c r="C143" s="7" t="s">
        <v>68</v>
      </c>
      <c r="D143" s="6">
        <v>42</v>
      </c>
      <c r="E143" s="7" t="s">
        <v>301</v>
      </c>
      <c r="F143" s="8">
        <v>39203</v>
      </c>
      <c r="G143" s="4" t="s">
        <v>302</v>
      </c>
      <c r="H143" s="9">
        <v>5683</v>
      </c>
      <c r="I143" s="9">
        <v>165000203</v>
      </c>
      <c r="J143" s="10">
        <f>_xlfn.IFNA(IF(표1_6[[#This Row],[정류소순번]]=1,0,표1_6[[#This Row],[RUN_DT]]/(24*60*60)),표1_6[[#This Row],[정류소 이동시간]])</f>
        <v>1.3888888888888889E-3</v>
      </c>
      <c r="K143" s="10">
        <f>표1_6[[#This Row],[SRV_DT]]/(24*60*60)</f>
        <v>8.2999843063657401E-4</v>
      </c>
      <c r="L143" s="10">
        <v>1.3888888888888889E-3</v>
      </c>
      <c r="M143" s="10" t="e">
        <f>TEXT(표1_6[[#This Row],[O_ARR]],"hh:mm:ss")</f>
        <v>#VALUE!</v>
      </c>
      <c r="N143" s="10" t="e">
        <f>TEXT(표1_6[[#This Row],[O_DEP]],"hh:mm:ss")</f>
        <v>#VALUE!</v>
      </c>
      <c r="O143" s="10" t="e">
        <f>IF(표1_6[[#This Row],[정류소순번]]=1,표1_6[[#This Row],[운행시간]],표1_6[[#This Row],[정류소 이동시간]]+P142)</f>
        <v>#VALUE!</v>
      </c>
      <c r="P143" s="10" t="e">
        <f>표1_6[[#This Row],[O_ARR]]+표1_6[[#This Row],[서비스시간]]</f>
        <v>#VALUE!</v>
      </c>
      <c r="Q143" s="10" t="str">
        <f>_xlfn.CONCAT(표1_6[[#This Row],[노선ID]],"_",표1_6[[#This Row],[BMS_BUS_ST]])</f>
        <v>165000076_165000203</v>
      </c>
      <c r="R143" s="8">
        <v>71.711864406999993</v>
      </c>
      <c r="S143" s="8" t="str">
        <f>IF(표1_6[[#This Row],[정류소순번]]=1,0,_xlfn.CONCAT(B143,"_",I142,"_",I143))</f>
        <v>165000076_163000167_165000203</v>
      </c>
      <c r="T143" s="8" t="str">
        <f>IF(표1_6[[#This Row],[정류소순번]]=1,0,_xlfn.CONCAT(I142,"_",I143))</f>
        <v>163000167_165000203</v>
      </c>
      <c r="U143" s="8" t="e">
        <v>#N/A</v>
      </c>
      <c r="V143"/>
    </row>
    <row r="144" spans="1:22">
      <c r="A144" s="8" t="s">
        <v>432</v>
      </c>
      <c r="B144" s="6">
        <v>165000077</v>
      </c>
      <c r="C144" s="7" t="s">
        <v>431</v>
      </c>
      <c r="D144" s="6">
        <v>55</v>
      </c>
      <c r="E144" s="7" t="s">
        <v>433</v>
      </c>
      <c r="F144" s="8">
        <v>37096</v>
      </c>
      <c r="G144" s="4" t="s">
        <v>434</v>
      </c>
      <c r="H144" s="9">
        <v>5518</v>
      </c>
      <c r="I144" s="9">
        <v>163000096</v>
      </c>
      <c r="J144" s="10">
        <f>_xlfn.IFNA(IF(표1_6[[#This Row],[정류소순번]]=1,0,표1_6[[#This Row],[RUN_DT]]/(24*60*60)),표1_6[[#This Row],[정류소 이동시간]])</f>
        <v>1.3888888888888889E-3</v>
      </c>
      <c r="K144" s="10">
        <f>표1_6[[#This Row],[SRV_DT]]/(24*60*60)</f>
        <v>1.6568324860763888E-3</v>
      </c>
      <c r="L144" s="10">
        <v>1.3888888888888889E-3</v>
      </c>
      <c r="M144" s="10" t="e">
        <f>TEXT(표1_6[[#This Row],[O_ARR]],"hh:mm:ss")</f>
        <v>#VALUE!</v>
      </c>
      <c r="N144" s="10" t="e">
        <f>TEXT(표1_6[[#This Row],[O_DEP]],"hh:mm:ss")</f>
        <v>#VALUE!</v>
      </c>
      <c r="O144" s="10" t="e">
        <f>IF(표1_6[[#This Row],[정류소순번]]=1,표1_6[[#This Row],[운행시간]],표1_6[[#This Row],[정류소 이동시간]]+P143)</f>
        <v>#VALUE!</v>
      </c>
      <c r="P144" s="10" t="e">
        <f>표1_6[[#This Row],[O_ARR]]+표1_6[[#This Row],[서비스시간]]</f>
        <v>#VALUE!</v>
      </c>
      <c r="Q144" s="10" t="str">
        <f>_xlfn.CONCAT(표1_6[[#This Row],[노선ID]],"_",표1_6[[#This Row],[BMS_BUS_ST]])</f>
        <v>165000077_163000096</v>
      </c>
      <c r="R144" s="8">
        <v>143.15032679699999</v>
      </c>
      <c r="S144" s="8" t="str">
        <f>IF(표1_6[[#This Row],[정류소순번]]=1,0,_xlfn.CONCAT(B144,"_",I143,"_",I144))</f>
        <v>165000077_165000203_163000096</v>
      </c>
      <c r="T144" s="8" t="str">
        <f>IF(표1_6[[#This Row],[정류소순번]]=1,0,_xlfn.CONCAT(I143,"_",I144))</f>
        <v>165000203_163000096</v>
      </c>
      <c r="U144" s="8" t="e">
        <v>#N/A</v>
      </c>
      <c r="V144"/>
    </row>
    <row r="145" spans="1:22">
      <c r="A145" s="8" t="s">
        <v>681</v>
      </c>
      <c r="B145" s="6">
        <v>165000243</v>
      </c>
      <c r="C145" s="7" t="s">
        <v>69</v>
      </c>
      <c r="D145" s="6">
        <v>25</v>
      </c>
      <c r="E145" s="7" t="s">
        <v>433</v>
      </c>
      <c r="F145" s="8">
        <v>37096</v>
      </c>
      <c r="G145" s="4" t="s">
        <v>434</v>
      </c>
      <c r="H145" s="9">
        <v>5518</v>
      </c>
      <c r="I145" s="9">
        <v>163000096</v>
      </c>
      <c r="J145" s="10">
        <f>_xlfn.IFNA(IF(표1_6[[#This Row],[정류소순번]]=1,0,표1_6[[#This Row],[RUN_DT]]/(24*60*60)),표1_6[[#This Row],[정류소 이동시간]])</f>
        <v>1.3888888888888889E-3</v>
      </c>
      <c r="K145" s="10">
        <f>표1_6[[#This Row],[SRV_DT]]/(24*60*60)</f>
        <v>4.9164653784722226E-4</v>
      </c>
      <c r="L145" s="10">
        <v>1.3888888888888889E-3</v>
      </c>
      <c r="M145" s="10" t="e">
        <f>TEXT(표1_6[[#This Row],[O_ARR]],"hh:mm:ss")</f>
        <v>#VALUE!</v>
      </c>
      <c r="N145" s="10" t="e">
        <f>TEXT(표1_6[[#This Row],[O_DEP]],"hh:mm:ss")</f>
        <v>#VALUE!</v>
      </c>
      <c r="O145" s="10" t="e">
        <f>IF(표1_6[[#This Row],[정류소순번]]=1,표1_6[[#This Row],[운행시간]],표1_6[[#This Row],[정류소 이동시간]]+P144)</f>
        <v>#VALUE!</v>
      </c>
      <c r="P145" s="10" t="e">
        <f>표1_6[[#This Row],[O_ARR]]+표1_6[[#This Row],[서비스시간]]</f>
        <v>#VALUE!</v>
      </c>
      <c r="Q145" s="10" t="str">
        <f>_xlfn.CONCAT(표1_6[[#This Row],[노선ID]],"_",표1_6[[#This Row],[BMS_BUS_ST]])</f>
        <v>165000243_163000096</v>
      </c>
      <c r="R145" s="8">
        <v>42.47826087</v>
      </c>
      <c r="S145" s="8" t="str">
        <f>IF(표1_6[[#This Row],[정류소순번]]=1,0,_xlfn.CONCAT(B145,"_",I144,"_",I145))</f>
        <v>165000243_163000096_163000096</v>
      </c>
      <c r="T145" s="8" t="str">
        <f>IF(표1_6[[#This Row],[정류소순번]]=1,0,_xlfn.CONCAT(I144,"_",I145))</f>
        <v>163000096_163000096</v>
      </c>
      <c r="U145" s="8" t="e">
        <v>#N/A</v>
      </c>
      <c r="V145"/>
    </row>
    <row r="146" spans="1:22">
      <c r="A146" s="8" t="s">
        <v>436</v>
      </c>
      <c r="B146" s="6">
        <v>165000078</v>
      </c>
      <c r="C146" s="7" t="s">
        <v>435</v>
      </c>
      <c r="D146" s="6">
        <v>63</v>
      </c>
      <c r="E146" s="7" t="s">
        <v>437</v>
      </c>
      <c r="F146" s="8">
        <v>37559</v>
      </c>
      <c r="G146" s="4" t="s">
        <v>438</v>
      </c>
      <c r="H146" s="9">
        <v>1693</v>
      </c>
      <c r="I146" s="9">
        <v>163000559</v>
      </c>
      <c r="J146" s="10">
        <f>_xlfn.IFNA(IF(표1_6[[#This Row],[정류소순번]]=1,0,표1_6[[#This Row],[RUN_DT]]/(24*60*60)),표1_6[[#This Row],[정류소 이동시간]])</f>
        <v>1.3888888888888889E-3</v>
      </c>
      <c r="K146" s="10">
        <f>표1_6[[#This Row],[SRV_DT]]/(24*60*60)</f>
        <v>1.1574074074074073E-5</v>
      </c>
      <c r="L146" s="10">
        <v>1.3888888888888889E-3</v>
      </c>
      <c r="M146" s="10" t="e">
        <f>TEXT(표1_6[[#This Row],[O_ARR]],"hh:mm:ss")</f>
        <v>#VALUE!</v>
      </c>
      <c r="N146" s="10" t="e">
        <f>TEXT(표1_6[[#This Row],[O_DEP]],"hh:mm:ss")</f>
        <v>#VALUE!</v>
      </c>
      <c r="O146" s="10" t="e">
        <f>IF(표1_6[[#This Row],[정류소순번]]=1,표1_6[[#This Row],[운행시간]],표1_6[[#This Row],[정류소 이동시간]]+P145)</f>
        <v>#VALUE!</v>
      </c>
      <c r="P146" s="10" t="e">
        <f>표1_6[[#This Row],[O_ARR]]+표1_6[[#This Row],[서비스시간]]</f>
        <v>#VALUE!</v>
      </c>
      <c r="Q146" s="10" t="str">
        <f>_xlfn.CONCAT(표1_6[[#This Row],[노선ID]],"_",표1_6[[#This Row],[BMS_BUS_ST]])</f>
        <v>165000078_163000559</v>
      </c>
      <c r="R146" s="8">
        <v>1</v>
      </c>
      <c r="S146" s="8" t="str">
        <f>IF(표1_6[[#This Row],[정류소순번]]=1,0,_xlfn.CONCAT(B146,"_",I145,"_",I146))</f>
        <v>165000078_163000096_163000559</v>
      </c>
      <c r="T146" s="8" t="str">
        <f>IF(표1_6[[#This Row],[정류소순번]]=1,0,_xlfn.CONCAT(I145,"_",I146))</f>
        <v>163000096_163000559</v>
      </c>
      <c r="U146" s="8" t="e">
        <v>#N/A</v>
      </c>
      <c r="V146"/>
    </row>
    <row r="147" spans="1:22">
      <c r="A147" s="8" t="s">
        <v>440</v>
      </c>
      <c r="B147" s="6">
        <v>165000079</v>
      </c>
      <c r="C147" s="7" t="s">
        <v>439</v>
      </c>
      <c r="D147" s="6">
        <v>57</v>
      </c>
      <c r="E147" s="7" t="s">
        <v>175</v>
      </c>
      <c r="F147" s="8">
        <v>37011</v>
      </c>
      <c r="G147" s="4" t="s">
        <v>178</v>
      </c>
      <c r="H147" s="9">
        <v>4488</v>
      </c>
      <c r="I147" s="9">
        <v>163000011</v>
      </c>
      <c r="J147" s="10">
        <f>_xlfn.IFNA(IF(표1_6[[#This Row],[정류소순번]]=1,0,표1_6[[#This Row],[RUN_DT]]/(24*60*60)),표1_6[[#This Row],[정류소 이동시간]])</f>
        <v>1.3888888888888889E-3</v>
      </c>
      <c r="K147" s="10">
        <f>표1_6[[#This Row],[SRV_DT]]/(24*60*60)</f>
        <v>1.7361111111111112E-4</v>
      </c>
      <c r="L147" s="10">
        <v>1.3888888888888889E-3</v>
      </c>
      <c r="M147" s="10" t="e">
        <f>TEXT(표1_6[[#This Row],[O_ARR]],"hh:mm:ss")</f>
        <v>#VALUE!</v>
      </c>
      <c r="N147" s="10" t="e">
        <f>TEXT(표1_6[[#This Row],[O_DEP]],"hh:mm:ss")</f>
        <v>#VALUE!</v>
      </c>
      <c r="O147" s="10" t="e">
        <f>IF(표1_6[[#This Row],[정류소순번]]=1,표1_6[[#This Row],[운행시간]],표1_6[[#This Row],[정류소 이동시간]]+P146)</f>
        <v>#VALUE!</v>
      </c>
      <c r="P147" s="10" t="e">
        <f>표1_6[[#This Row],[O_ARR]]+표1_6[[#This Row],[서비스시간]]</f>
        <v>#VALUE!</v>
      </c>
      <c r="Q147" s="10" t="str">
        <f>_xlfn.CONCAT(표1_6[[#This Row],[노선ID]],"_",표1_6[[#This Row],[BMS_BUS_ST]])</f>
        <v>165000079_163000011</v>
      </c>
      <c r="R147" s="8">
        <v>15</v>
      </c>
      <c r="S147" s="8" t="str">
        <f>IF(표1_6[[#This Row],[정류소순번]]=1,0,_xlfn.CONCAT(B147,"_",I146,"_",I147))</f>
        <v>165000079_163000559_163000011</v>
      </c>
      <c r="T147" s="8" t="str">
        <f>IF(표1_6[[#This Row],[정류소순번]]=1,0,_xlfn.CONCAT(I146,"_",I147))</f>
        <v>163000559_163000011</v>
      </c>
      <c r="U147" s="8" t="e">
        <v>#N/A</v>
      </c>
      <c r="V147"/>
    </row>
    <row r="148" spans="1:22">
      <c r="A148" s="8" t="s">
        <v>442</v>
      </c>
      <c r="B148" s="6">
        <v>165000080</v>
      </c>
      <c r="C148" s="7" t="s">
        <v>441</v>
      </c>
      <c r="D148" s="6">
        <v>47</v>
      </c>
      <c r="E148" s="7" t="s">
        <v>443</v>
      </c>
      <c r="F148" s="8">
        <v>37014</v>
      </c>
      <c r="G148" s="4" t="s">
        <v>444</v>
      </c>
      <c r="H148" s="9">
        <v>5120</v>
      </c>
      <c r="I148" s="9">
        <v>163000014</v>
      </c>
      <c r="J148" s="10">
        <f>_xlfn.IFNA(IF(표1_6[[#This Row],[정류소순번]]=1,0,표1_6[[#This Row],[RUN_DT]]/(24*60*60)),표1_6[[#This Row],[정류소 이동시간]])</f>
        <v>1.3888888888888889E-3</v>
      </c>
      <c r="K148" s="10">
        <f>표1_6[[#This Row],[SRV_DT]]/(24*60*60)</f>
        <v>9.8657407407407396E-4</v>
      </c>
      <c r="L148" s="10">
        <v>1.3888888888888889E-3</v>
      </c>
      <c r="M148" s="10" t="e">
        <f>TEXT(표1_6[[#This Row],[O_ARR]],"hh:mm:ss")</f>
        <v>#VALUE!</v>
      </c>
      <c r="N148" s="10" t="e">
        <f>TEXT(표1_6[[#This Row],[O_DEP]],"hh:mm:ss")</f>
        <v>#VALUE!</v>
      </c>
      <c r="O148" s="10" t="e">
        <f>IF(표1_6[[#This Row],[정류소순번]]=1,표1_6[[#This Row],[운행시간]],표1_6[[#This Row],[정류소 이동시간]]+P147)</f>
        <v>#VALUE!</v>
      </c>
      <c r="P148" s="10" t="e">
        <f>표1_6[[#This Row],[O_ARR]]+표1_6[[#This Row],[서비스시간]]</f>
        <v>#VALUE!</v>
      </c>
      <c r="Q148" s="10" t="str">
        <f>_xlfn.CONCAT(표1_6[[#This Row],[노선ID]],"_",표1_6[[#This Row],[BMS_BUS_ST]])</f>
        <v>165000080_163000014</v>
      </c>
      <c r="R148" s="8">
        <v>85.24</v>
      </c>
      <c r="S148" s="8" t="str">
        <f>IF(표1_6[[#This Row],[정류소순번]]=1,0,_xlfn.CONCAT(B148,"_",I147,"_",I148))</f>
        <v>165000080_163000011_163000014</v>
      </c>
      <c r="T148" s="8" t="str">
        <f>IF(표1_6[[#This Row],[정류소순번]]=1,0,_xlfn.CONCAT(I147,"_",I148))</f>
        <v>163000011_163000014</v>
      </c>
      <c r="U148" s="8" t="e">
        <v>#N/A</v>
      </c>
      <c r="V148"/>
    </row>
    <row r="149" spans="1:22">
      <c r="A149" s="8" t="s">
        <v>446</v>
      </c>
      <c r="B149" s="6">
        <v>165000081</v>
      </c>
      <c r="C149" s="7" t="s">
        <v>445</v>
      </c>
      <c r="D149" s="6">
        <v>59</v>
      </c>
      <c r="E149" s="7" t="s">
        <v>175</v>
      </c>
      <c r="F149" s="8">
        <v>37011</v>
      </c>
      <c r="G149" s="4" t="s">
        <v>178</v>
      </c>
      <c r="H149" s="9">
        <v>4488</v>
      </c>
      <c r="I149" s="9">
        <v>163000011</v>
      </c>
      <c r="J149" s="10">
        <f>_xlfn.IFNA(IF(표1_6[[#This Row],[정류소순번]]=1,0,표1_6[[#This Row],[RUN_DT]]/(24*60*60)),표1_6[[#This Row],[정류소 이동시간]])</f>
        <v>1.3888888888888889E-3</v>
      </c>
      <c r="K149" s="10">
        <f>표1_6[[#This Row],[SRV_DT]]/(24*60*60)</f>
        <v>1.4467592592592592E-4</v>
      </c>
      <c r="L149" s="10">
        <v>1.3888888888888889E-3</v>
      </c>
      <c r="M149" s="10" t="e">
        <f>TEXT(표1_6[[#This Row],[O_ARR]],"hh:mm:ss")</f>
        <v>#VALUE!</v>
      </c>
      <c r="N149" s="10" t="e">
        <f>TEXT(표1_6[[#This Row],[O_DEP]],"hh:mm:ss")</f>
        <v>#VALUE!</v>
      </c>
      <c r="O149" s="10" t="e">
        <f>IF(표1_6[[#This Row],[정류소순번]]=1,표1_6[[#This Row],[운행시간]],표1_6[[#This Row],[정류소 이동시간]]+P148)</f>
        <v>#VALUE!</v>
      </c>
      <c r="P149" s="10" t="e">
        <f>표1_6[[#This Row],[O_ARR]]+표1_6[[#This Row],[서비스시간]]</f>
        <v>#VALUE!</v>
      </c>
      <c r="Q149" s="10" t="str">
        <f>_xlfn.CONCAT(표1_6[[#This Row],[노선ID]],"_",표1_6[[#This Row],[BMS_BUS_ST]])</f>
        <v>165000081_163000011</v>
      </c>
      <c r="R149" s="8">
        <v>12.5</v>
      </c>
      <c r="S149" s="8" t="str">
        <f>IF(표1_6[[#This Row],[정류소순번]]=1,0,_xlfn.CONCAT(B149,"_",I148,"_",I149))</f>
        <v>165000081_163000014_163000011</v>
      </c>
      <c r="T149" s="8" t="str">
        <f>IF(표1_6[[#This Row],[정류소순번]]=1,0,_xlfn.CONCAT(I148,"_",I149))</f>
        <v>163000014_163000011</v>
      </c>
      <c r="U149" s="8" t="e">
        <v>#N/A</v>
      </c>
      <c r="V149"/>
    </row>
    <row r="150" spans="1:22">
      <c r="A150" s="8" t="s">
        <v>719</v>
      </c>
      <c r="B150" s="6">
        <v>165000287</v>
      </c>
      <c r="C150" s="7" t="s">
        <v>70</v>
      </c>
      <c r="D150" s="6">
        <v>69</v>
      </c>
      <c r="E150" s="7" t="s">
        <v>634</v>
      </c>
      <c r="F150" s="8">
        <v>43058</v>
      </c>
      <c r="G150" s="4" t="s">
        <v>636</v>
      </c>
      <c r="H150" s="9">
        <v>837</v>
      </c>
      <c r="I150" s="9">
        <v>169000058</v>
      </c>
      <c r="J150" s="10">
        <f>_xlfn.IFNA(IF(표1_6[[#This Row],[정류소순번]]=1,0,표1_6[[#This Row],[RUN_DT]]/(24*60*60)),표1_6[[#This Row],[정류소 이동시간]])</f>
        <v>1.3888888888888889E-3</v>
      </c>
      <c r="K150" s="10">
        <f>표1_6[[#This Row],[SRV_DT]]/(24*60*60)</f>
        <v>4.2824074074074075E-4</v>
      </c>
      <c r="L150" s="10">
        <v>1.3888888888888889E-3</v>
      </c>
      <c r="M150" s="10" t="e">
        <f>TEXT(표1_6[[#This Row],[O_ARR]],"hh:mm:ss")</f>
        <v>#VALUE!</v>
      </c>
      <c r="N150" s="10" t="e">
        <f>TEXT(표1_6[[#This Row],[O_DEP]],"hh:mm:ss")</f>
        <v>#VALUE!</v>
      </c>
      <c r="O150" s="10" t="e">
        <f>IF(표1_6[[#This Row],[정류소순번]]=1,표1_6[[#This Row],[운행시간]],표1_6[[#This Row],[정류소 이동시간]]+P149)</f>
        <v>#VALUE!</v>
      </c>
      <c r="P150" s="10" t="e">
        <f>표1_6[[#This Row],[O_ARR]]+표1_6[[#This Row],[서비스시간]]</f>
        <v>#VALUE!</v>
      </c>
      <c r="Q150" s="10" t="str">
        <f>_xlfn.CONCAT(표1_6[[#This Row],[노선ID]],"_",표1_6[[#This Row],[BMS_BUS_ST]])</f>
        <v>165000287_169000058</v>
      </c>
      <c r="R150" s="8">
        <v>37</v>
      </c>
      <c r="S150" s="8" t="str">
        <f>IF(표1_6[[#This Row],[정류소순번]]=1,0,_xlfn.CONCAT(B150,"_",I149,"_",I150))</f>
        <v>165000287_163000011_169000058</v>
      </c>
      <c r="T150" s="8" t="str">
        <f>IF(표1_6[[#This Row],[정류소순번]]=1,0,_xlfn.CONCAT(I149,"_",I150))</f>
        <v>163000011_169000058</v>
      </c>
      <c r="U150" s="8" t="e">
        <v>#N/A</v>
      </c>
      <c r="V150"/>
    </row>
    <row r="151" spans="1:22">
      <c r="A151" s="8" t="s">
        <v>448</v>
      </c>
      <c r="B151" s="6">
        <v>165000082</v>
      </c>
      <c r="C151" s="7" t="s">
        <v>447</v>
      </c>
      <c r="D151" s="6">
        <v>47</v>
      </c>
      <c r="E151" s="7" t="s">
        <v>443</v>
      </c>
      <c r="F151" s="8">
        <v>37014</v>
      </c>
      <c r="G151" s="4" t="s">
        <v>444</v>
      </c>
      <c r="H151" s="9">
        <v>5120</v>
      </c>
      <c r="I151" s="9">
        <v>163000014</v>
      </c>
      <c r="J151" s="10">
        <f>_xlfn.IFNA(IF(표1_6[[#This Row],[정류소순번]]=1,0,표1_6[[#This Row],[RUN_DT]]/(24*60*60)),표1_6[[#This Row],[정류소 이동시간]])</f>
        <v>1.3888888888888889E-3</v>
      </c>
      <c r="K151" s="10">
        <f>표1_6[[#This Row],[SRV_DT]]/(24*60*60)</f>
        <v>1.1574074074074073E-5</v>
      </c>
      <c r="L151" s="10">
        <v>1.3888888888888889E-3</v>
      </c>
      <c r="M151" s="10" t="e">
        <f>TEXT(표1_6[[#This Row],[O_ARR]],"hh:mm:ss")</f>
        <v>#VALUE!</v>
      </c>
      <c r="N151" s="10" t="e">
        <f>TEXT(표1_6[[#This Row],[O_DEP]],"hh:mm:ss")</f>
        <v>#VALUE!</v>
      </c>
      <c r="O151" s="10" t="e">
        <f>IF(표1_6[[#This Row],[정류소순번]]=1,표1_6[[#This Row],[운행시간]],표1_6[[#This Row],[정류소 이동시간]]+P150)</f>
        <v>#VALUE!</v>
      </c>
      <c r="P151" s="10" t="e">
        <f>표1_6[[#This Row],[O_ARR]]+표1_6[[#This Row],[서비스시간]]</f>
        <v>#VALUE!</v>
      </c>
      <c r="Q151" s="10" t="str">
        <f>_xlfn.CONCAT(표1_6[[#This Row],[노선ID]],"_",표1_6[[#This Row],[BMS_BUS_ST]])</f>
        <v>165000082_163000014</v>
      </c>
      <c r="R151" s="8">
        <v>1</v>
      </c>
      <c r="S151" s="8" t="str">
        <f>IF(표1_6[[#This Row],[정류소순번]]=1,0,_xlfn.CONCAT(B151,"_",I150,"_",I151))</f>
        <v>165000082_169000058_163000014</v>
      </c>
      <c r="T151" s="8" t="str">
        <f>IF(표1_6[[#This Row],[정류소순번]]=1,0,_xlfn.CONCAT(I150,"_",I151))</f>
        <v>169000058_163000014</v>
      </c>
      <c r="U151" s="8" t="e">
        <v>#N/A</v>
      </c>
      <c r="V151"/>
    </row>
    <row r="152" spans="1:22">
      <c r="A152" s="8" t="s">
        <v>450</v>
      </c>
      <c r="B152" s="6">
        <v>165000083</v>
      </c>
      <c r="C152" s="7" t="s">
        <v>449</v>
      </c>
      <c r="D152" s="6">
        <v>39</v>
      </c>
      <c r="E152" s="7" t="s">
        <v>194</v>
      </c>
      <c r="F152" s="8">
        <v>38207</v>
      </c>
      <c r="G152" s="4" t="s">
        <v>198</v>
      </c>
      <c r="H152" s="9">
        <v>1334</v>
      </c>
      <c r="I152" s="9">
        <v>164000207</v>
      </c>
      <c r="J152" s="10">
        <f>_xlfn.IFNA(IF(표1_6[[#This Row],[정류소순번]]=1,0,표1_6[[#This Row],[RUN_DT]]/(24*60*60)),표1_6[[#This Row],[정류소 이동시간]])</f>
        <v>1.3888888888888889E-3</v>
      </c>
      <c r="K152" s="10">
        <f>표1_6[[#This Row],[SRV_DT]]/(24*60*60)</f>
        <v>1.1574074074074073E-5</v>
      </c>
      <c r="L152" s="10">
        <v>1.3888888888888889E-3</v>
      </c>
      <c r="M152" s="10" t="e">
        <f>TEXT(표1_6[[#This Row],[O_ARR]],"hh:mm:ss")</f>
        <v>#VALUE!</v>
      </c>
      <c r="N152" s="10" t="e">
        <f>TEXT(표1_6[[#This Row],[O_DEP]],"hh:mm:ss")</f>
        <v>#VALUE!</v>
      </c>
      <c r="O152" s="10" t="e">
        <f>IF(표1_6[[#This Row],[정류소순번]]=1,표1_6[[#This Row],[운행시간]],표1_6[[#This Row],[정류소 이동시간]]+P151)</f>
        <v>#VALUE!</v>
      </c>
      <c r="P152" s="10" t="e">
        <f>표1_6[[#This Row],[O_ARR]]+표1_6[[#This Row],[서비스시간]]</f>
        <v>#VALUE!</v>
      </c>
      <c r="Q152" s="10" t="str">
        <f>_xlfn.CONCAT(표1_6[[#This Row],[노선ID]],"_",표1_6[[#This Row],[BMS_BUS_ST]])</f>
        <v>165000083_164000207</v>
      </c>
      <c r="R152" s="8">
        <v>1</v>
      </c>
      <c r="S152" s="8" t="str">
        <f>IF(표1_6[[#This Row],[정류소순번]]=1,0,_xlfn.CONCAT(B152,"_",I151,"_",I152))</f>
        <v>165000083_163000014_164000207</v>
      </c>
      <c r="T152" s="8" t="str">
        <f>IF(표1_6[[#This Row],[정류소순번]]=1,0,_xlfn.CONCAT(I151,"_",I152))</f>
        <v>163000014_164000207</v>
      </c>
      <c r="U152" s="8" t="e">
        <v>#N/A</v>
      </c>
      <c r="V152"/>
    </row>
    <row r="153" spans="1:22">
      <c r="A153" s="8" t="s">
        <v>452</v>
      </c>
      <c r="B153" s="6">
        <v>165000084</v>
      </c>
      <c r="C153" s="7" t="s">
        <v>451</v>
      </c>
      <c r="D153" s="6">
        <v>83</v>
      </c>
      <c r="E153" s="7" t="s">
        <v>309</v>
      </c>
      <c r="F153" s="8">
        <v>39062</v>
      </c>
      <c r="G153" s="4" t="s">
        <v>310</v>
      </c>
      <c r="H153" s="9">
        <v>5751</v>
      </c>
      <c r="I153" s="9">
        <v>165000062</v>
      </c>
      <c r="J153" s="10">
        <f>_xlfn.IFNA(IF(표1_6[[#This Row],[정류소순번]]=1,0,표1_6[[#This Row],[RUN_DT]]/(24*60*60)),표1_6[[#This Row],[정류소 이동시간]])</f>
        <v>1.3888888888888889E-3</v>
      </c>
      <c r="K153" s="10">
        <f>표1_6[[#This Row],[SRV_DT]]/(24*60*60)</f>
        <v>1.1574074074074073E-5</v>
      </c>
      <c r="L153" s="10">
        <v>1.3888888888888889E-3</v>
      </c>
      <c r="M153" s="10" t="e">
        <f>TEXT(표1_6[[#This Row],[O_ARR]],"hh:mm:ss")</f>
        <v>#VALUE!</v>
      </c>
      <c r="N153" s="10" t="e">
        <f>TEXT(표1_6[[#This Row],[O_DEP]],"hh:mm:ss")</f>
        <v>#VALUE!</v>
      </c>
      <c r="O153" s="10" t="e">
        <f>IF(표1_6[[#This Row],[정류소순번]]=1,표1_6[[#This Row],[운행시간]],표1_6[[#This Row],[정류소 이동시간]]+P152)</f>
        <v>#VALUE!</v>
      </c>
      <c r="P153" s="10" t="e">
        <f>표1_6[[#This Row],[O_ARR]]+표1_6[[#This Row],[서비스시간]]</f>
        <v>#VALUE!</v>
      </c>
      <c r="Q153" s="10" t="str">
        <f>_xlfn.CONCAT(표1_6[[#This Row],[노선ID]],"_",표1_6[[#This Row],[BMS_BUS_ST]])</f>
        <v>165000084_165000062</v>
      </c>
      <c r="R153" s="8">
        <v>1</v>
      </c>
      <c r="S153" s="8" t="str">
        <f>IF(표1_6[[#This Row],[정류소순번]]=1,0,_xlfn.CONCAT(B153,"_",I152,"_",I153))</f>
        <v>165000084_164000207_165000062</v>
      </c>
      <c r="T153" s="8" t="str">
        <f>IF(표1_6[[#This Row],[정류소순번]]=1,0,_xlfn.CONCAT(I152,"_",I153))</f>
        <v>164000207_165000062</v>
      </c>
      <c r="U153" s="8" t="e">
        <v>#N/A</v>
      </c>
      <c r="V153"/>
    </row>
    <row r="154" spans="1:22">
      <c r="A154" s="8" t="s">
        <v>836</v>
      </c>
      <c r="B154" s="6">
        <v>165000484</v>
      </c>
      <c r="C154" s="7" t="s">
        <v>71</v>
      </c>
      <c r="D154" s="6">
        <v>73</v>
      </c>
      <c r="E154" s="7" t="s">
        <v>306</v>
      </c>
      <c r="F154" s="8">
        <v>39063</v>
      </c>
      <c r="G154" s="3" t="s">
        <v>307</v>
      </c>
      <c r="H154" s="9">
        <v>5789</v>
      </c>
      <c r="I154" s="9">
        <v>165000063</v>
      </c>
      <c r="J154" s="10">
        <f>_xlfn.IFNA(IF(표1_6[[#This Row],[정류소순번]]=1,0,표1_6[[#This Row],[RUN_DT]]/(24*60*60)),표1_6[[#This Row],[정류소 이동시간]])</f>
        <v>2.3148148148148146E-4</v>
      </c>
      <c r="K154" s="10">
        <f>표1_6[[#This Row],[SRV_DT]]/(24*60*60)</f>
        <v>1.1574074074074073E-5</v>
      </c>
      <c r="L154" s="10">
        <v>2.3148148148148146E-4</v>
      </c>
      <c r="M154" s="10" t="e">
        <f>TEXT(표1_6[[#This Row],[O_ARR]],"hh:mm:ss")</f>
        <v>#VALUE!</v>
      </c>
      <c r="N154" s="10" t="e">
        <f>TEXT(표1_6[[#This Row],[O_DEP]],"hh:mm:ss")</f>
        <v>#VALUE!</v>
      </c>
      <c r="O154" s="10" t="e">
        <f>IF(표1_6[[#This Row],[정류소순번]]=1,표1_6[[#This Row],[운행시간]],표1_6[[#This Row],[정류소 이동시간]]+P153)</f>
        <v>#VALUE!</v>
      </c>
      <c r="P154" s="10" t="e">
        <f>표1_6[[#This Row],[O_ARR]]+표1_6[[#This Row],[서비스시간]]</f>
        <v>#VALUE!</v>
      </c>
      <c r="Q154" s="10" t="str">
        <f>_xlfn.CONCAT(표1_6[[#This Row],[노선ID]],"_",표1_6[[#This Row],[BMS_BUS_ST]])</f>
        <v>165000484_165000063</v>
      </c>
      <c r="R154" s="8">
        <v>1</v>
      </c>
      <c r="S154" s="8" t="str">
        <f>IF(표1_6[[#This Row],[정류소순번]]=1,0,_xlfn.CONCAT(B154,"_",I153,"_",I154))</f>
        <v>165000484_165000062_165000063</v>
      </c>
      <c r="T154" s="8" t="str">
        <f>IF(표1_6[[#This Row],[정류소순번]]=1,0,_xlfn.CONCAT(I153,"_",I154))</f>
        <v>165000062_165000063</v>
      </c>
      <c r="U154" s="8" t="e">
        <v>#N/A</v>
      </c>
      <c r="V154"/>
    </row>
    <row r="155" spans="1:22">
      <c r="A155" s="8" t="s">
        <v>456</v>
      </c>
      <c r="B155" s="6">
        <v>165000085</v>
      </c>
      <c r="C155" s="7" t="s">
        <v>455</v>
      </c>
      <c r="D155" s="6">
        <v>99</v>
      </c>
      <c r="E155" s="7" t="s">
        <v>168</v>
      </c>
      <c r="F155" s="8">
        <v>38581</v>
      </c>
      <c r="G155" s="4" t="s">
        <v>305</v>
      </c>
      <c r="H155" s="9">
        <v>2577</v>
      </c>
      <c r="I155" s="9">
        <v>164000581</v>
      </c>
      <c r="J155" s="10">
        <f>_xlfn.IFNA(IF(표1_6[[#This Row],[정류소순번]]=1,0,표1_6[[#This Row],[RUN_DT]]/(24*60*60)),표1_6[[#This Row],[정류소 이동시간]])</f>
        <v>1.3888888888888889E-3</v>
      </c>
      <c r="K155" s="10">
        <f>표1_6[[#This Row],[SRV_DT]]/(24*60*60)</f>
        <v>1.1574074074074073E-5</v>
      </c>
      <c r="L155" s="10">
        <v>1.3888888888888889E-3</v>
      </c>
      <c r="M155" s="10" t="e">
        <f>TEXT(표1_6[[#This Row],[O_ARR]],"hh:mm:ss")</f>
        <v>#VALUE!</v>
      </c>
      <c r="N155" s="10" t="e">
        <f>TEXT(표1_6[[#This Row],[O_DEP]],"hh:mm:ss")</f>
        <v>#VALUE!</v>
      </c>
      <c r="O155" s="10" t="e">
        <f>IF(표1_6[[#This Row],[정류소순번]]=1,표1_6[[#This Row],[운행시간]],표1_6[[#This Row],[정류소 이동시간]]+P154)</f>
        <v>#VALUE!</v>
      </c>
      <c r="P155" s="10" t="e">
        <f>표1_6[[#This Row],[O_ARR]]+표1_6[[#This Row],[서비스시간]]</f>
        <v>#VALUE!</v>
      </c>
      <c r="Q155" s="10" t="str">
        <f>_xlfn.CONCAT(표1_6[[#This Row],[노선ID]],"_",표1_6[[#This Row],[BMS_BUS_ST]])</f>
        <v>165000085_164000581</v>
      </c>
      <c r="R155" s="8">
        <v>1</v>
      </c>
      <c r="S155" s="8" t="str">
        <f>IF(표1_6[[#This Row],[정류소순번]]=1,0,_xlfn.CONCAT(B155,"_",I154,"_",I155))</f>
        <v>165000085_165000063_164000581</v>
      </c>
      <c r="T155" s="8" t="str">
        <f>IF(표1_6[[#This Row],[정류소순번]]=1,0,_xlfn.CONCAT(I154,"_",I155))</f>
        <v>165000063_164000581</v>
      </c>
      <c r="U155" s="8" t="e">
        <v>#N/A</v>
      </c>
      <c r="V155"/>
    </row>
    <row r="156" spans="1:22">
      <c r="A156" s="8" t="s">
        <v>796</v>
      </c>
      <c r="B156" s="6">
        <v>165000446</v>
      </c>
      <c r="C156" s="7" t="s">
        <v>72</v>
      </c>
      <c r="D156" s="6">
        <v>69</v>
      </c>
      <c r="E156" s="7" t="s">
        <v>168</v>
      </c>
      <c r="F156" s="8">
        <v>38581</v>
      </c>
      <c r="G156" s="4" t="s">
        <v>305</v>
      </c>
      <c r="H156" s="9">
        <v>2577</v>
      </c>
      <c r="I156" s="9">
        <v>164000581</v>
      </c>
      <c r="J156" s="10">
        <f>_xlfn.IFNA(IF(표1_6[[#This Row],[정류소순번]]=1,0,표1_6[[#This Row],[RUN_DT]]/(24*60*60)),표1_6[[#This Row],[정류소 이동시간]])</f>
        <v>1.3888888888888889E-3</v>
      </c>
      <c r="K156" s="10">
        <f>표1_6[[#This Row],[SRV_DT]]/(24*60*60)</f>
        <v>1.1574074074074073E-5</v>
      </c>
      <c r="L156" s="10">
        <v>1.3888888888888889E-3</v>
      </c>
      <c r="M156" s="10" t="e">
        <f>TEXT(표1_6[[#This Row],[O_ARR]],"hh:mm:ss")</f>
        <v>#VALUE!</v>
      </c>
      <c r="N156" s="10" t="e">
        <f>TEXT(표1_6[[#This Row],[O_DEP]],"hh:mm:ss")</f>
        <v>#VALUE!</v>
      </c>
      <c r="O156" s="10" t="e">
        <f>IF(표1_6[[#This Row],[정류소순번]]=1,표1_6[[#This Row],[운행시간]],표1_6[[#This Row],[정류소 이동시간]]+P155)</f>
        <v>#VALUE!</v>
      </c>
      <c r="P156" s="10" t="e">
        <f>표1_6[[#This Row],[O_ARR]]+표1_6[[#This Row],[서비스시간]]</f>
        <v>#VALUE!</v>
      </c>
      <c r="Q156" s="10" t="str">
        <f>_xlfn.CONCAT(표1_6[[#This Row],[노선ID]],"_",표1_6[[#This Row],[BMS_BUS_ST]])</f>
        <v>165000446_164000581</v>
      </c>
      <c r="R156" s="8">
        <v>1</v>
      </c>
      <c r="S156" s="8" t="str">
        <f>IF(표1_6[[#This Row],[정류소순번]]=1,0,_xlfn.CONCAT(B156,"_",I155,"_",I156))</f>
        <v>165000446_164000581_164000581</v>
      </c>
      <c r="T156" s="8" t="str">
        <f>IF(표1_6[[#This Row],[정류소순번]]=1,0,_xlfn.CONCAT(I155,"_",I156))</f>
        <v>164000581_164000581</v>
      </c>
      <c r="U156" s="8" t="e">
        <v>#N/A</v>
      </c>
      <c r="V156"/>
    </row>
    <row r="157" spans="1:22">
      <c r="A157" s="8" t="s">
        <v>782</v>
      </c>
      <c r="B157" s="6">
        <v>165000422</v>
      </c>
      <c r="C157" s="7" t="s">
        <v>781</v>
      </c>
      <c r="D157" s="6">
        <v>47</v>
      </c>
      <c r="E157" s="7" t="s">
        <v>453</v>
      </c>
      <c r="F157" s="8">
        <v>38193</v>
      </c>
      <c r="G157" s="4" t="s">
        <v>454</v>
      </c>
      <c r="H157" s="9">
        <v>4187</v>
      </c>
      <c r="I157" s="9">
        <v>164000193</v>
      </c>
      <c r="J157" s="10">
        <f>_xlfn.IFNA(IF(표1_6[[#This Row],[정류소순번]]=1,0,표1_6[[#This Row],[RUN_DT]]/(24*60*60)),표1_6[[#This Row],[정류소 이동시간]])</f>
        <v>1.3888888888888889E-3</v>
      </c>
      <c r="K157" s="10">
        <f>표1_6[[#This Row],[SRV_DT]]/(24*60*60)</f>
        <v>1.1574074074074073E-5</v>
      </c>
      <c r="L157" s="10">
        <v>1.3888888888888889E-3</v>
      </c>
      <c r="M157" s="10" t="e">
        <f>TEXT(표1_6[[#This Row],[O_ARR]],"hh:mm:ss")</f>
        <v>#VALUE!</v>
      </c>
      <c r="N157" s="10" t="e">
        <f>TEXT(표1_6[[#This Row],[O_DEP]],"hh:mm:ss")</f>
        <v>#VALUE!</v>
      </c>
      <c r="O157" s="10" t="e">
        <f>IF(표1_6[[#This Row],[정류소순번]]=1,표1_6[[#This Row],[운행시간]],표1_6[[#This Row],[정류소 이동시간]]+P156)</f>
        <v>#VALUE!</v>
      </c>
      <c r="P157" s="10" t="e">
        <f>표1_6[[#This Row],[O_ARR]]+표1_6[[#This Row],[서비스시간]]</f>
        <v>#VALUE!</v>
      </c>
      <c r="Q157" s="10" t="str">
        <f>_xlfn.CONCAT(표1_6[[#This Row],[노선ID]],"_",표1_6[[#This Row],[BMS_BUS_ST]])</f>
        <v>165000422_164000193</v>
      </c>
      <c r="R157" s="8">
        <v>1</v>
      </c>
      <c r="S157" s="8" t="str">
        <f>IF(표1_6[[#This Row],[정류소순번]]=1,0,_xlfn.CONCAT(B157,"_",I156,"_",I157))</f>
        <v>165000422_164000581_164000193</v>
      </c>
      <c r="T157" s="8" t="str">
        <f>IF(표1_6[[#This Row],[정류소순번]]=1,0,_xlfn.CONCAT(I156,"_",I157))</f>
        <v>164000581_164000193</v>
      </c>
      <c r="U157" s="8" t="e">
        <v>#N/A</v>
      </c>
      <c r="V157"/>
    </row>
    <row r="158" spans="1:22">
      <c r="A158" s="8" t="s">
        <v>761</v>
      </c>
      <c r="B158" s="6">
        <v>165000382</v>
      </c>
      <c r="C158" s="7" t="s">
        <v>760</v>
      </c>
      <c r="D158" s="6">
        <v>68</v>
      </c>
      <c r="E158" s="7" t="s">
        <v>276</v>
      </c>
      <c r="F158" s="8">
        <v>40872</v>
      </c>
      <c r="G158" s="4" t="s">
        <v>277</v>
      </c>
      <c r="H158" s="9">
        <v>1583</v>
      </c>
      <c r="I158" s="9">
        <v>166000872</v>
      </c>
      <c r="J158" s="10">
        <f>_xlfn.IFNA(IF(표1_6[[#This Row],[정류소순번]]=1,0,표1_6[[#This Row],[RUN_DT]]/(24*60*60)),표1_6[[#This Row],[정류소 이동시간]])</f>
        <v>1.3888888888888889E-3</v>
      </c>
      <c r="K158" s="10">
        <f>표1_6[[#This Row],[SRV_DT]]/(24*60*60)</f>
        <v>3.9644607843171299E-3</v>
      </c>
      <c r="L158" s="10">
        <v>1.3888888888888889E-3</v>
      </c>
      <c r="M158" s="10" t="e">
        <f>TEXT(표1_6[[#This Row],[O_ARR]],"hh:mm:ss")</f>
        <v>#VALUE!</v>
      </c>
      <c r="N158" s="10" t="e">
        <f>TEXT(표1_6[[#This Row],[O_DEP]],"hh:mm:ss")</f>
        <v>#VALUE!</v>
      </c>
      <c r="O158" s="10" t="e">
        <f>IF(표1_6[[#This Row],[정류소순번]]=1,표1_6[[#This Row],[운행시간]],표1_6[[#This Row],[정류소 이동시간]]+P157)</f>
        <v>#VALUE!</v>
      </c>
      <c r="P158" s="10" t="e">
        <f>표1_6[[#This Row],[O_ARR]]+표1_6[[#This Row],[서비스시간]]</f>
        <v>#VALUE!</v>
      </c>
      <c r="Q158" s="10" t="str">
        <f>_xlfn.CONCAT(표1_6[[#This Row],[노선ID]],"_",표1_6[[#This Row],[BMS_BUS_ST]])</f>
        <v>165000382_166000872</v>
      </c>
      <c r="R158" s="8">
        <v>342.52941176500002</v>
      </c>
      <c r="S158" s="8" t="str">
        <f>IF(표1_6[[#This Row],[정류소순번]]=1,0,_xlfn.CONCAT(B158,"_",I157,"_",I158))</f>
        <v>165000382_164000193_166000872</v>
      </c>
      <c r="T158" s="8" t="str">
        <f>IF(표1_6[[#This Row],[정류소순번]]=1,0,_xlfn.CONCAT(I157,"_",I158))</f>
        <v>164000193_166000872</v>
      </c>
      <c r="U158" s="8" t="e">
        <v>#N/A</v>
      </c>
      <c r="V158"/>
    </row>
    <row r="159" spans="1:22">
      <c r="A159" s="8" t="s">
        <v>720</v>
      </c>
      <c r="B159" s="6">
        <v>165000288</v>
      </c>
      <c r="C159" s="7" t="s">
        <v>73</v>
      </c>
      <c r="D159" s="6">
        <v>75</v>
      </c>
      <c r="E159" s="7" t="s">
        <v>634</v>
      </c>
      <c r="F159" s="8">
        <v>43096</v>
      </c>
      <c r="G159" s="4" t="s">
        <v>635</v>
      </c>
      <c r="H159" s="9">
        <v>4349</v>
      </c>
      <c r="I159" s="9">
        <v>169000096</v>
      </c>
      <c r="J159" s="10">
        <f>_xlfn.IFNA(IF(표1_6[[#This Row],[정류소순번]]=1,0,표1_6[[#This Row],[RUN_DT]]/(24*60*60)),표1_6[[#This Row],[정류소 이동시간]])</f>
        <v>1.3888888888888889E-3</v>
      </c>
      <c r="K159" s="10">
        <f>표1_6[[#This Row],[SRV_DT]]/(24*60*60)</f>
        <v>1.1574074074074073E-5</v>
      </c>
      <c r="L159" s="10">
        <v>1.3888888888888889E-3</v>
      </c>
      <c r="M159" s="10" t="e">
        <f>TEXT(표1_6[[#This Row],[O_ARR]],"hh:mm:ss")</f>
        <v>#VALUE!</v>
      </c>
      <c r="N159" s="10" t="e">
        <f>TEXT(표1_6[[#This Row],[O_DEP]],"hh:mm:ss")</f>
        <v>#VALUE!</v>
      </c>
      <c r="O159" s="10" t="e">
        <f>IF(표1_6[[#This Row],[정류소순번]]=1,표1_6[[#This Row],[운행시간]],표1_6[[#This Row],[정류소 이동시간]]+P158)</f>
        <v>#VALUE!</v>
      </c>
      <c r="P159" s="10" t="e">
        <f>표1_6[[#This Row],[O_ARR]]+표1_6[[#This Row],[서비스시간]]</f>
        <v>#VALUE!</v>
      </c>
      <c r="Q159" s="10" t="str">
        <f>_xlfn.CONCAT(표1_6[[#This Row],[노선ID]],"_",표1_6[[#This Row],[BMS_BUS_ST]])</f>
        <v>165000288_169000096</v>
      </c>
      <c r="R159" s="8">
        <v>1</v>
      </c>
      <c r="S159" s="8" t="str">
        <f>IF(표1_6[[#This Row],[정류소순번]]=1,0,_xlfn.CONCAT(B159,"_",I158,"_",I159))</f>
        <v>165000288_166000872_169000096</v>
      </c>
      <c r="T159" s="8" t="str">
        <f>IF(표1_6[[#This Row],[정류소순번]]=1,0,_xlfn.CONCAT(I158,"_",I159))</f>
        <v>166000872_169000096</v>
      </c>
      <c r="U159" s="8" t="e">
        <v>#N/A</v>
      </c>
      <c r="V159"/>
    </row>
    <row r="160" spans="1:22">
      <c r="A160" s="8" t="s">
        <v>741</v>
      </c>
      <c r="B160" s="6">
        <v>165000330</v>
      </c>
      <c r="C160" s="7" t="s">
        <v>740</v>
      </c>
      <c r="D160" s="6">
        <v>11</v>
      </c>
      <c r="E160" s="7" t="s">
        <v>742</v>
      </c>
      <c r="F160" s="8">
        <v>40850</v>
      </c>
      <c r="G160" s="4" t="s">
        <v>743</v>
      </c>
      <c r="H160" s="9">
        <v>1720</v>
      </c>
      <c r="I160" s="9">
        <v>166000850</v>
      </c>
      <c r="J160" s="10">
        <f>_xlfn.IFNA(IF(표1_6[[#This Row],[정류소순번]]=1,0,표1_6[[#This Row],[RUN_DT]]/(24*60*60)),표1_6[[#This Row],[정류소 이동시간]])</f>
        <v>1.3888888888888889E-3</v>
      </c>
      <c r="K160" s="10">
        <f>표1_6[[#This Row],[SRV_DT]]/(24*60*60)</f>
        <v>1.6782407407407406E-4</v>
      </c>
      <c r="L160" s="10">
        <v>1.3888888888888889E-3</v>
      </c>
      <c r="M160" s="10" t="e">
        <f>TEXT(표1_6[[#This Row],[O_ARR]],"hh:mm:ss")</f>
        <v>#VALUE!</v>
      </c>
      <c r="N160" s="10" t="e">
        <f>TEXT(표1_6[[#This Row],[O_DEP]],"hh:mm:ss")</f>
        <v>#VALUE!</v>
      </c>
      <c r="O160" s="10" t="e">
        <f>IF(표1_6[[#This Row],[정류소순번]]=1,표1_6[[#This Row],[운행시간]],표1_6[[#This Row],[정류소 이동시간]]+P159)</f>
        <v>#VALUE!</v>
      </c>
      <c r="P160" s="10" t="e">
        <f>표1_6[[#This Row],[O_ARR]]+표1_6[[#This Row],[서비스시간]]</f>
        <v>#VALUE!</v>
      </c>
      <c r="Q160" s="10" t="str">
        <f>_xlfn.CONCAT(표1_6[[#This Row],[노선ID]],"_",표1_6[[#This Row],[BMS_BUS_ST]])</f>
        <v>165000330_166000850</v>
      </c>
      <c r="R160" s="8">
        <v>14.5</v>
      </c>
      <c r="S160" s="8" t="str">
        <f>IF(표1_6[[#This Row],[정류소순번]]=1,0,_xlfn.CONCAT(B160,"_",I159,"_",I160))</f>
        <v>165000330_169000096_166000850</v>
      </c>
      <c r="T160" s="8" t="str">
        <f>IF(표1_6[[#This Row],[정류소순번]]=1,0,_xlfn.CONCAT(I159,"_",I160))</f>
        <v>169000096_166000850</v>
      </c>
      <c r="U160" s="8" t="e">
        <v>#N/A</v>
      </c>
      <c r="V160"/>
    </row>
    <row r="161" spans="1:22">
      <c r="A161" s="8" t="s">
        <v>460</v>
      </c>
      <c r="B161" s="6">
        <v>165000086</v>
      </c>
      <c r="C161" s="7" t="s">
        <v>459</v>
      </c>
      <c r="D161" s="6">
        <v>26</v>
      </c>
      <c r="E161" s="7" t="s">
        <v>186</v>
      </c>
      <c r="F161" s="8">
        <v>39361</v>
      </c>
      <c r="G161" s="4" t="s">
        <v>461</v>
      </c>
      <c r="H161" s="9">
        <v>5213</v>
      </c>
      <c r="I161" s="9">
        <v>165000361</v>
      </c>
      <c r="J161" s="10">
        <f>_xlfn.IFNA(IF(표1_6[[#This Row],[정류소순번]]=1,0,표1_6[[#This Row],[RUN_DT]]/(24*60*60)),표1_6[[#This Row],[정류소 이동시간]])</f>
        <v>1.3888888888888889E-3</v>
      </c>
      <c r="K161" s="10">
        <f>표1_6[[#This Row],[SRV_DT]]/(24*60*60)</f>
        <v>3.3902391975347223E-3</v>
      </c>
      <c r="L161" s="10">
        <v>1.3888888888888889E-3</v>
      </c>
      <c r="M161" s="10" t="e">
        <f>TEXT(표1_6[[#This Row],[O_ARR]],"hh:mm:ss")</f>
        <v>#VALUE!</v>
      </c>
      <c r="N161" s="10" t="e">
        <f>TEXT(표1_6[[#This Row],[O_DEP]],"hh:mm:ss")</f>
        <v>#VALUE!</v>
      </c>
      <c r="O161" s="10" t="e">
        <f>IF(표1_6[[#This Row],[정류소순번]]=1,표1_6[[#This Row],[운행시간]],표1_6[[#This Row],[정류소 이동시간]]+P160)</f>
        <v>#VALUE!</v>
      </c>
      <c r="P161" s="10" t="e">
        <f>표1_6[[#This Row],[O_ARR]]+표1_6[[#This Row],[서비스시간]]</f>
        <v>#VALUE!</v>
      </c>
      <c r="Q161" s="10" t="str">
        <f>_xlfn.CONCAT(표1_6[[#This Row],[노선ID]],"_",표1_6[[#This Row],[BMS_BUS_ST]])</f>
        <v>165000086_165000361</v>
      </c>
      <c r="R161" s="8">
        <v>292.91666666700002</v>
      </c>
      <c r="S161" s="8" t="str">
        <f>IF(표1_6[[#This Row],[정류소순번]]=1,0,_xlfn.CONCAT(B161,"_",I160,"_",I161))</f>
        <v>165000086_166000850_165000361</v>
      </c>
      <c r="T161" s="8" t="str">
        <f>IF(표1_6[[#This Row],[정류소순번]]=1,0,_xlfn.CONCAT(I160,"_",I161))</f>
        <v>166000850_165000361</v>
      </c>
      <c r="U161" s="8" t="e">
        <v>#N/A</v>
      </c>
      <c r="V161"/>
    </row>
    <row r="162" spans="1:22">
      <c r="A162" s="8" t="s">
        <v>837</v>
      </c>
      <c r="B162" s="6">
        <v>165000454</v>
      </c>
      <c r="C162" s="7" t="s">
        <v>74</v>
      </c>
      <c r="D162" s="6">
        <v>80</v>
      </c>
      <c r="E162" s="7" t="s">
        <v>248</v>
      </c>
      <c r="F162" s="8">
        <v>39872</v>
      </c>
      <c r="G162" s="3" t="s">
        <v>249</v>
      </c>
      <c r="H162" s="9">
        <v>1669</v>
      </c>
      <c r="I162" s="9">
        <v>165000872</v>
      </c>
      <c r="J162" s="10">
        <f>_xlfn.IFNA(IF(표1_6[[#This Row],[정류소순번]]=1,0,표1_6[[#This Row],[RUN_DT]]/(24*60*60)),표1_6[[#This Row],[정류소 이동시간]])</f>
        <v>1.7361111111111109E-4</v>
      </c>
      <c r="K162" s="10">
        <f>표1_6[[#This Row],[SRV_DT]]/(24*60*60)</f>
        <v>1.1574074074074073E-5</v>
      </c>
      <c r="L162" s="10">
        <v>1.7361111111111109E-4</v>
      </c>
      <c r="M162" s="10" t="e">
        <f>TEXT(표1_6[[#This Row],[O_ARR]],"hh:mm:ss")</f>
        <v>#VALUE!</v>
      </c>
      <c r="N162" s="10" t="e">
        <f>TEXT(표1_6[[#This Row],[O_DEP]],"hh:mm:ss")</f>
        <v>#VALUE!</v>
      </c>
      <c r="O162" s="10" t="e">
        <f>IF(표1_6[[#This Row],[정류소순번]]=1,표1_6[[#This Row],[운행시간]],표1_6[[#This Row],[정류소 이동시간]]+P161)</f>
        <v>#VALUE!</v>
      </c>
      <c r="P162" s="10" t="e">
        <f>표1_6[[#This Row],[O_ARR]]+표1_6[[#This Row],[서비스시간]]</f>
        <v>#VALUE!</v>
      </c>
      <c r="Q162" s="10" t="str">
        <f>_xlfn.CONCAT(표1_6[[#This Row],[노선ID]],"_",표1_6[[#This Row],[BMS_BUS_ST]])</f>
        <v>165000454_165000872</v>
      </c>
      <c r="R162" s="8">
        <v>1</v>
      </c>
      <c r="S162" s="8" t="str">
        <f>IF(표1_6[[#This Row],[정류소순번]]=1,0,_xlfn.CONCAT(B162,"_",I161,"_",I162))</f>
        <v>165000454_165000361_165000872</v>
      </c>
      <c r="T162" s="8" t="str">
        <f>IF(표1_6[[#This Row],[정류소순번]]=1,0,_xlfn.CONCAT(I161,"_",I162))</f>
        <v>165000361_165000872</v>
      </c>
      <c r="U162" s="8" t="e">
        <v>#N/A</v>
      </c>
      <c r="V162"/>
    </row>
    <row r="163" spans="1:22">
      <c r="A163" s="8" t="s">
        <v>838</v>
      </c>
      <c r="B163" s="6">
        <v>165000455</v>
      </c>
      <c r="C163" s="7" t="s">
        <v>75</v>
      </c>
      <c r="D163" s="6">
        <v>80</v>
      </c>
      <c r="E163" s="7" t="s">
        <v>248</v>
      </c>
      <c r="F163" s="8">
        <v>39872</v>
      </c>
      <c r="G163" s="3" t="s">
        <v>249</v>
      </c>
      <c r="H163" s="9">
        <v>1669</v>
      </c>
      <c r="I163" s="9">
        <v>165000872</v>
      </c>
      <c r="J163" s="10">
        <f>_xlfn.IFNA(IF(표1_6[[#This Row],[정류소순번]]=1,0,표1_6[[#This Row],[RUN_DT]]/(24*60*60)),표1_6[[#This Row],[정류소 이동시간]])</f>
        <v>5.2166005290972227E-3</v>
      </c>
      <c r="K163" s="10">
        <f>표1_6[[#This Row],[SRV_DT]]/(24*60*60)</f>
        <v>1.1574074074074073E-5</v>
      </c>
      <c r="L163" s="10">
        <v>2.4305555555555555E-4</v>
      </c>
      <c r="M163" s="10" t="e">
        <f>TEXT(표1_6[[#This Row],[O_ARR]],"hh:mm:ss")</f>
        <v>#VALUE!</v>
      </c>
      <c r="N163" s="10" t="e">
        <f>TEXT(표1_6[[#This Row],[O_DEP]],"hh:mm:ss")</f>
        <v>#VALUE!</v>
      </c>
      <c r="O163" s="10" t="e">
        <f>IF(표1_6[[#This Row],[정류소순번]]=1,표1_6[[#This Row],[운행시간]],표1_6[[#This Row],[정류소 이동시간]]+P162)</f>
        <v>#VALUE!</v>
      </c>
      <c r="P163" s="10" t="e">
        <f>표1_6[[#This Row],[O_ARR]]+표1_6[[#This Row],[서비스시간]]</f>
        <v>#VALUE!</v>
      </c>
      <c r="Q163" s="10" t="str">
        <f>_xlfn.CONCAT(표1_6[[#This Row],[노선ID]],"_",표1_6[[#This Row],[BMS_BUS_ST]])</f>
        <v>165000455_165000872</v>
      </c>
      <c r="R163" s="8">
        <v>1</v>
      </c>
      <c r="S163" s="8" t="str">
        <f>IF(표1_6[[#This Row],[정류소순번]]=1,0,_xlfn.CONCAT(B163,"_",I162,"_",I163))</f>
        <v>165000455_165000872_165000872</v>
      </c>
      <c r="T163" s="8" t="str">
        <f>IF(표1_6[[#This Row],[정류소순번]]=1,0,_xlfn.CONCAT(I162,"_",I163))</f>
        <v>165000872_165000872</v>
      </c>
      <c r="U163" s="8">
        <v>450.71428571400003</v>
      </c>
      <c r="V163"/>
    </row>
    <row r="164" spans="1:22">
      <c r="A164" s="8" t="s">
        <v>463</v>
      </c>
      <c r="B164" s="6">
        <v>165000088</v>
      </c>
      <c r="C164" s="7" t="s">
        <v>462</v>
      </c>
      <c r="D164" s="6">
        <v>26</v>
      </c>
      <c r="E164" s="7" t="s">
        <v>464</v>
      </c>
      <c r="F164" s="8">
        <v>39485</v>
      </c>
      <c r="G164" s="4" t="s">
        <v>465</v>
      </c>
      <c r="H164" s="9">
        <v>300</v>
      </c>
      <c r="I164" s="9">
        <v>165000485</v>
      </c>
      <c r="J164" s="10">
        <f>_xlfn.IFNA(IF(표1_6[[#This Row],[정류소순번]]=1,0,표1_6[[#This Row],[RUN_DT]]/(24*60*60)),표1_6[[#This Row],[정류소 이동시간]])</f>
        <v>1.3888888888888889E-3</v>
      </c>
      <c r="K164" s="10">
        <f>표1_6[[#This Row],[SRV_DT]]/(24*60*60)</f>
        <v>1.1574074074074073E-5</v>
      </c>
      <c r="L164" s="10">
        <v>1.3888888888888889E-3</v>
      </c>
      <c r="M164" s="10" t="e">
        <f>TEXT(표1_6[[#This Row],[O_ARR]],"hh:mm:ss")</f>
        <v>#VALUE!</v>
      </c>
      <c r="N164" s="10" t="e">
        <f>TEXT(표1_6[[#This Row],[O_DEP]],"hh:mm:ss")</f>
        <v>#VALUE!</v>
      </c>
      <c r="O164" s="10" t="e">
        <f>IF(표1_6[[#This Row],[정류소순번]]=1,표1_6[[#This Row],[운행시간]],표1_6[[#This Row],[정류소 이동시간]]+P163)</f>
        <v>#VALUE!</v>
      </c>
      <c r="P164" s="10" t="e">
        <f>표1_6[[#This Row],[O_ARR]]+표1_6[[#This Row],[서비스시간]]</f>
        <v>#VALUE!</v>
      </c>
      <c r="Q164" s="10" t="str">
        <f>_xlfn.CONCAT(표1_6[[#This Row],[노선ID]],"_",표1_6[[#This Row],[BMS_BUS_ST]])</f>
        <v>165000088_165000485</v>
      </c>
      <c r="R164" s="8">
        <v>1</v>
      </c>
      <c r="S164" s="8" t="str">
        <f>IF(표1_6[[#This Row],[정류소순번]]=1,0,_xlfn.CONCAT(B164,"_",I163,"_",I164))</f>
        <v>165000088_165000872_165000485</v>
      </c>
      <c r="T164" s="8" t="str">
        <f>IF(표1_6[[#This Row],[정류소순번]]=1,0,_xlfn.CONCAT(I163,"_",I164))</f>
        <v>165000872_165000485</v>
      </c>
      <c r="U164" s="8" t="e">
        <v>#N/A</v>
      </c>
      <c r="V164"/>
    </row>
    <row r="165" spans="1:22">
      <c r="A165" s="8" t="s">
        <v>467</v>
      </c>
      <c r="B165" s="6">
        <v>165000089</v>
      </c>
      <c r="C165" s="7" t="s">
        <v>466</v>
      </c>
      <c r="D165" s="6">
        <v>47</v>
      </c>
      <c r="E165" s="7" t="s">
        <v>195</v>
      </c>
      <c r="F165" s="8">
        <v>39566</v>
      </c>
      <c r="G165" s="4" t="s">
        <v>468</v>
      </c>
      <c r="H165" s="9">
        <v>6175</v>
      </c>
      <c r="I165" s="9">
        <v>165000566</v>
      </c>
      <c r="J165" s="10">
        <f>_xlfn.IFNA(IF(표1_6[[#This Row],[정류소순번]]=1,0,표1_6[[#This Row],[RUN_DT]]/(24*60*60)),표1_6[[#This Row],[정류소 이동시간]])</f>
        <v>1.3888888888888889E-3</v>
      </c>
      <c r="K165" s="10">
        <f>표1_6[[#This Row],[SRV_DT]]/(24*60*60)</f>
        <v>3.9593141870717594E-3</v>
      </c>
      <c r="L165" s="10">
        <v>1.3888888888888889E-3</v>
      </c>
      <c r="M165" s="10" t="e">
        <f>TEXT(표1_6[[#This Row],[O_ARR]],"hh:mm:ss")</f>
        <v>#VALUE!</v>
      </c>
      <c r="N165" s="10" t="e">
        <f>TEXT(표1_6[[#This Row],[O_DEP]],"hh:mm:ss")</f>
        <v>#VALUE!</v>
      </c>
      <c r="O165" s="10" t="e">
        <f>IF(표1_6[[#This Row],[정류소순번]]=1,표1_6[[#This Row],[운행시간]],표1_6[[#This Row],[정류소 이동시간]]+P164)</f>
        <v>#VALUE!</v>
      </c>
      <c r="P165" s="10" t="e">
        <f>표1_6[[#This Row],[O_ARR]]+표1_6[[#This Row],[서비스시간]]</f>
        <v>#VALUE!</v>
      </c>
      <c r="Q165" s="10" t="str">
        <f>_xlfn.CONCAT(표1_6[[#This Row],[노선ID]],"_",표1_6[[#This Row],[BMS_BUS_ST]])</f>
        <v>165000089_165000566</v>
      </c>
      <c r="R165" s="8">
        <v>342.084745763</v>
      </c>
      <c r="S165" s="8" t="str">
        <f>IF(표1_6[[#This Row],[정류소순번]]=1,0,_xlfn.CONCAT(B165,"_",I164,"_",I165))</f>
        <v>165000089_165000485_165000566</v>
      </c>
      <c r="T165" s="8" t="str">
        <f>IF(표1_6[[#This Row],[정류소순번]]=1,0,_xlfn.CONCAT(I164,"_",I165))</f>
        <v>165000485_165000566</v>
      </c>
      <c r="U165" s="8" t="e">
        <v>#N/A</v>
      </c>
      <c r="V165"/>
    </row>
    <row r="166" spans="1:22">
      <c r="A166" s="8" t="s">
        <v>470</v>
      </c>
      <c r="B166" s="6">
        <v>165000090</v>
      </c>
      <c r="C166" s="7" t="s">
        <v>469</v>
      </c>
      <c r="D166" s="6">
        <v>70</v>
      </c>
      <c r="E166" s="7" t="s">
        <v>471</v>
      </c>
      <c r="F166" s="8">
        <v>92023</v>
      </c>
      <c r="G166" s="4" t="s">
        <v>472</v>
      </c>
      <c r="H166" s="9">
        <v>3701</v>
      </c>
      <c r="I166" s="9">
        <v>165001023</v>
      </c>
      <c r="J166" s="10">
        <f>_xlfn.IFNA(IF(표1_6[[#This Row],[정류소순번]]=1,0,표1_6[[#This Row],[RUN_DT]]/(24*60*60)),표1_6[[#This Row],[정류소 이동시간]])</f>
        <v>1.3888888888888889E-3</v>
      </c>
      <c r="K166" s="10">
        <f>표1_6[[#This Row],[SRV_DT]]/(24*60*60)</f>
        <v>1.1574074074074073E-5</v>
      </c>
      <c r="L166" s="10">
        <v>1.3888888888888889E-3</v>
      </c>
      <c r="M166" s="10" t="e">
        <f>TEXT(표1_6[[#This Row],[O_ARR]],"hh:mm:ss")</f>
        <v>#VALUE!</v>
      </c>
      <c r="N166" s="10" t="e">
        <f>TEXT(표1_6[[#This Row],[O_DEP]],"hh:mm:ss")</f>
        <v>#VALUE!</v>
      </c>
      <c r="O166" s="10" t="e">
        <f>IF(표1_6[[#This Row],[정류소순번]]=1,표1_6[[#This Row],[운행시간]],표1_6[[#This Row],[정류소 이동시간]]+P165)</f>
        <v>#VALUE!</v>
      </c>
      <c r="P166" s="10" t="e">
        <f>표1_6[[#This Row],[O_ARR]]+표1_6[[#This Row],[서비스시간]]</f>
        <v>#VALUE!</v>
      </c>
      <c r="Q166" s="10" t="str">
        <f>_xlfn.CONCAT(표1_6[[#This Row],[노선ID]],"_",표1_6[[#This Row],[BMS_BUS_ST]])</f>
        <v>165000090_165001023</v>
      </c>
      <c r="R166" s="8">
        <v>1</v>
      </c>
      <c r="S166" s="8" t="str">
        <f>IF(표1_6[[#This Row],[정류소순번]]=1,0,_xlfn.CONCAT(B166,"_",I165,"_",I166))</f>
        <v>165000090_165000566_165001023</v>
      </c>
      <c r="T166" s="8" t="str">
        <f>IF(표1_6[[#This Row],[정류소순번]]=1,0,_xlfn.CONCAT(I165,"_",I166))</f>
        <v>165000566_165001023</v>
      </c>
      <c r="U166" s="8" t="e">
        <v>#N/A</v>
      </c>
      <c r="V166"/>
    </row>
    <row r="167" spans="1:22">
      <c r="A167" s="8" t="s">
        <v>474</v>
      </c>
      <c r="B167" s="6">
        <v>165000091</v>
      </c>
      <c r="C167" s="7" t="s">
        <v>473</v>
      </c>
      <c r="D167" s="6">
        <v>38</v>
      </c>
      <c r="E167" s="7" t="s">
        <v>475</v>
      </c>
      <c r="F167" s="8">
        <v>39757</v>
      </c>
      <c r="G167" s="4" t="s">
        <v>476</v>
      </c>
      <c r="H167" s="9">
        <v>3876</v>
      </c>
      <c r="I167" s="9">
        <v>165000757</v>
      </c>
      <c r="J167" s="10">
        <f>_xlfn.IFNA(IF(표1_6[[#This Row],[정류소순번]]=1,0,표1_6[[#This Row],[RUN_DT]]/(24*60*60)),표1_6[[#This Row],[정류소 이동시간]])</f>
        <v>1.3888888888888889E-3</v>
      </c>
      <c r="K167" s="10">
        <f>표1_6[[#This Row],[SRV_DT]]/(24*60*60)</f>
        <v>1.1574074074074073E-5</v>
      </c>
      <c r="L167" s="10">
        <v>1.3888888888888889E-3</v>
      </c>
      <c r="M167" s="10" t="e">
        <f>TEXT(표1_6[[#This Row],[O_ARR]],"hh:mm:ss")</f>
        <v>#VALUE!</v>
      </c>
      <c r="N167" s="10" t="e">
        <f>TEXT(표1_6[[#This Row],[O_DEP]],"hh:mm:ss")</f>
        <v>#VALUE!</v>
      </c>
      <c r="O167" s="10" t="e">
        <f>IF(표1_6[[#This Row],[정류소순번]]=1,표1_6[[#This Row],[운행시간]],표1_6[[#This Row],[정류소 이동시간]]+P166)</f>
        <v>#VALUE!</v>
      </c>
      <c r="P167" s="10" t="e">
        <f>표1_6[[#This Row],[O_ARR]]+표1_6[[#This Row],[서비스시간]]</f>
        <v>#VALUE!</v>
      </c>
      <c r="Q167" s="10" t="str">
        <f>_xlfn.CONCAT(표1_6[[#This Row],[노선ID]],"_",표1_6[[#This Row],[BMS_BUS_ST]])</f>
        <v>165000091_165000757</v>
      </c>
      <c r="R167" s="8">
        <v>1</v>
      </c>
      <c r="S167" s="8" t="str">
        <f>IF(표1_6[[#This Row],[정류소순번]]=1,0,_xlfn.CONCAT(B167,"_",I166,"_",I167))</f>
        <v>165000091_165001023_165000757</v>
      </c>
      <c r="T167" s="8" t="str">
        <f>IF(표1_6[[#This Row],[정류소순번]]=1,0,_xlfn.CONCAT(I166,"_",I167))</f>
        <v>165001023_165000757</v>
      </c>
      <c r="U167" s="8" t="e">
        <v>#N/A</v>
      </c>
      <c r="V167"/>
    </row>
    <row r="168" spans="1:22">
      <c r="A168" s="8" t="s">
        <v>478</v>
      </c>
      <c r="B168" s="6">
        <v>165000092</v>
      </c>
      <c r="C168" s="7" t="s">
        <v>477</v>
      </c>
      <c r="D168" s="6">
        <v>51</v>
      </c>
      <c r="E168" s="7" t="s">
        <v>479</v>
      </c>
      <c r="F168" s="8">
        <v>39442</v>
      </c>
      <c r="G168" s="4" t="s">
        <v>480</v>
      </c>
      <c r="H168" s="9">
        <v>936</v>
      </c>
      <c r="I168" s="9">
        <v>165000442</v>
      </c>
      <c r="J168" s="10">
        <f>_xlfn.IFNA(IF(표1_6[[#This Row],[정류소순번]]=1,0,표1_6[[#This Row],[RUN_DT]]/(24*60*60)),표1_6[[#This Row],[정류소 이동시간]])</f>
        <v>1.3888888888888889E-3</v>
      </c>
      <c r="K168" s="10">
        <f>표1_6[[#This Row],[SRV_DT]]/(24*60*60)</f>
        <v>2.1211153682407407E-3</v>
      </c>
      <c r="L168" s="10">
        <v>1.3888888888888889E-3</v>
      </c>
      <c r="M168" s="10" t="e">
        <f>TEXT(표1_6[[#This Row],[O_ARR]],"hh:mm:ss")</f>
        <v>#VALUE!</v>
      </c>
      <c r="N168" s="10" t="e">
        <f>TEXT(표1_6[[#This Row],[O_DEP]],"hh:mm:ss")</f>
        <v>#VALUE!</v>
      </c>
      <c r="O168" s="10" t="e">
        <f>IF(표1_6[[#This Row],[정류소순번]]=1,표1_6[[#This Row],[운행시간]],표1_6[[#This Row],[정류소 이동시간]]+P167)</f>
        <v>#VALUE!</v>
      </c>
      <c r="P168" s="10" t="e">
        <f>표1_6[[#This Row],[O_ARR]]+표1_6[[#This Row],[서비스시간]]</f>
        <v>#VALUE!</v>
      </c>
      <c r="Q168" s="10" t="str">
        <f>_xlfn.CONCAT(표1_6[[#This Row],[노선ID]],"_",표1_6[[#This Row],[BMS_BUS_ST]])</f>
        <v>165000092_165000442</v>
      </c>
      <c r="R168" s="8">
        <v>183.264367816</v>
      </c>
      <c r="S168" s="8" t="str">
        <f>IF(표1_6[[#This Row],[정류소순번]]=1,0,_xlfn.CONCAT(B168,"_",I167,"_",I168))</f>
        <v>165000092_165000757_165000442</v>
      </c>
      <c r="T168" s="8" t="str">
        <f>IF(표1_6[[#This Row],[정류소순번]]=1,0,_xlfn.CONCAT(I167,"_",I168))</f>
        <v>165000757_165000442</v>
      </c>
      <c r="U168" s="8" t="e">
        <v>#N/A</v>
      </c>
      <c r="V168"/>
    </row>
    <row r="169" spans="1:22">
      <c r="A169" s="8" t="s">
        <v>482</v>
      </c>
      <c r="B169" s="6">
        <v>165000093</v>
      </c>
      <c r="C169" s="7" t="s">
        <v>481</v>
      </c>
      <c r="D169" s="6">
        <v>73</v>
      </c>
      <c r="E169" s="7" t="s">
        <v>483</v>
      </c>
      <c r="F169" s="8">
        <v>39853</v>
      </c>
      <c r="G169" s="4" t="s">
        <v>484</v>
      </c>
      <c r="H169" s="9">
        <v>1974</v>
      </c>
      <c r="I169" s="9">
        <v>165000853</v>
      </c>
      <c r="J169" s="10">
        <f>_xlfn.IFNA(IF(표1_6[[#This Row],[정류소순번]]=1,0,표1_6[[#This Row],[RUN_DT]]/(24*60*60)),표1_6[[#This Row],[정류소 이동시간]])</f>
        <v>1.3888888888888889E-3</v>
      </c>
      <c r="K169" s="10">
        <f>표1_6[[#This Row],[SRV_DT]]/(24*60*60)</f>
        <v>9.017434988194444E-4</v>
      </c>
      <c r="L169" s="10">
        <v>1.3888888888888889E-3</v>
      </c>
      <c r="M169" s="10" t="e">
        <f>TEXT(표1_6[[#This Row],[O_ARR]],"hh:mm:ss")</f>
        <v>#VALUE!</v>
      </c>
      <c r="N169" s="10" t="e">
        <f>TEXT(표1_6[[#This Row],[O_DEP]],"hh:mm:ss")</f>
        <v>#VALUE!</v>
      </c>
      <c r="O169" s="10" t="e">
        <f>IF(표1_6[[#This Row],[정류소순번]]=1,표1_6[[#This Row],[운행시간]],표1_6[[#This Row],[정류소 이동시간]]+P168)</f>
        <v>#VALUE!</v>
      </c>
      <c r="P169" s="10" t="e">
        <f>표1_6[[#This Row],[O_ARR]]+표1_6[[#This Row],[서비스시간]]</f>
        <v>#VALUE!</v>
      </c>
      <c r="Q169" s="10" t="str">
        <f>_xlfn.CONCAT(표1_6[[#This Row],[노선ID]],"_",표1_6[[#This Row],[BMS_BUS_ST]])</f>
        <v>165000093_165000853</v>
      </c>
      <c r="R169" s="8">
        <v>77.910638297999995</v>
      </c>
      <c r="S169" s="8" t="str">
        <f>IF(표1_6[[#This Row],[정류소순번]]=1,0,_xlfn.CONCAT(B169,"_",I168,"_",I169))</f>
        <v>165000093_165000442_165000853</v>
      </c>
      <c r="T169" s="8" t="str">
        <f>IF(표1_6[[#This Row],[정류소순번]]=1,0,_xlfn.CONCAT(I168,"_",I169))</f>
        <v>165000442_165000853</v>
      </c>
      <c r="U169" s="8" t="e">
        <v>#N/A</v>
      </c>
      <c r="V169"/>
    </row>
    <row r="170" spans="1:22">
      <c r="A170" s="8" t="s">
        <v>486</v>
      </c>
      <c r="B170" s="6">
        <v>165000094</v>
      </c>
      <c r="C170" s="7" t="s">
        <v>485</v>
      </c>
      <c r="D170" s="6">
        <v>54</v>
      </c>
      <c r="E170" s="7" t="s">
        <v>487</v>
      </c>
      <c r="F170" s="8">
        <v>39813</v>
      </c>
      <c r="G170" s="4" t="s">
        <v>488</v>
      </c>
      <c r="H170" s="9">
        <v>2218</v>
      </c>
      <c r="I170" s="9">
        <v>165000813</v>
      </c>
      <c r="J170" s="10">
        <f>_xlfn.IFNA(IF(표1_6[[#This Row],[정류소순번]]=1,0,표1_6[[#This Row],[RUN_DT]]/(24*60*60)),표1_6[[#This Row],[정류소 이동시간]])</f>
        <v>1.3888888888888889E-3</v>
      </c>
      <c r="K170" s="10">
        <f>표1_6[[#This Row],[SRV_DT]]/(24*60*60)</f>
        <v>3.6175789760300925E-3</v>
      </c>
      <c r="L170" s="10">
        <v>1.3888888888888889E-3</v>
      </c>
      <c r="M170" s="10" t="e">
        <f>TEXT(표1_6[[#This Row],[O_ARR]],"hh:mm:ss")</f>
        <v>#VALUE!</v>
      </c>
      <c r="N170" s="10" t="e">
        <f>TEXT(표1_6[[#This Row],[O_DEP]],"hh:mm:ss")</f>
        <v>#VALUE!</v>
      </c>
      <c r="O170" s="10" t="e">
        <f>IF(표1_6[[#This Row],[정류소순번]]=1,표1_6[[#This Row],[운행시간]],표1_6[[#This Row],[정류소 이동시간]]+P169)</f>
        <v>#VALUE!</v>
      </c>
      <c r="P170" s="10" t="e">
        <f>표1_6[[#This Row],[O_ARR]]+표1_6[[#This Row],[서비스시간]]</f>
        <v>#VALUE!</v>
      </c>
      <c r="Q170" s="10" t="str">
        <f>_xlfn.CONCAT(표1_6[[#This Row],[노선ID]],"_",표1_6[[#This Row],[BMS_BUS_ST]])</f>
        <v>165000094_165000813</v>
      </c>
      <c r="R170" s="8">
        <v>312.55882352899999</v>
      </c>
      <c r="S170" s="8" t="str">
        <f>IF(표1_6[[#This Row],[정류소순번]]=1,0,_xlfn.CONCAT(B170,"_",I169,"_",I170))</f>
        <v>165000094_165000853_165000813</v>
      </c>
      <c r="T170" s="8" t="str">
        <f>IF(표1_6[[#This Row],[정류소순번]]=1,0,_xlfn.CONCAT(I169,"_",I170))</f>
        <v>165000853_165000813</v>
      </c>
      <c r="U170" s="8" t="e">
        <v>#N/A</v>
      </c>
      <c r="V170"/>
    </row>
    <row r="171" spans="1:22">
      <c r="A171" s="8" t="s">
        <v>490</v>
      </c>
      <c r="B171" s="6">
        <v>165000095</v>
      </c>
      <c r="C171" s="7" t="s">
        <v>489</v>
      </c>
      <c r="D171" s="6">
        <v>17</v>
      </c>
      <c r="E171" s="7" t="s">
        <v>148</v>
      </c>
      <c r="F171" s="8">
        <v>39483</v>
      </c>
      <c r="G171" s="4" t="s">
        <v>491</v>
      </c>
      <c r="H171" s="9">
        <v>1136</v>
      </c>
      <c r="I171" s="9">
        <v>165000483</v>
      </c>
      <c r="J171" s="10">
        <f>_xlfn.IFNA(IF(표1_6[[#This Row],[정류소순번]]=1,0,표1_6[[#This Row],[RUN_DT]]/(24*60*60)),표1_6[[#This Row],[정류소 이동시간]])</f>
        <v>1.3888888888888889E-3</v>
      </c>
      <c r="K171" s="10">
        <f>표1_6[[#This Row],[SRV_DT]]/(24*60*60)</f>
        <v>3.3179012346064816E-4</v>
      </c>
      <c r="L171" s="10">
        <v>1.3888888888888889E-3</v>
      </c>
      <c r="M171" s="10" t="e">
        <f>TEXT(표1_6[[#This Row],[O_ARR]],"hh:mm:ss")</f>
        <v>#VALUE!</v>
      </c>
      <c r="N171" s="10" t="e">
        <f>TEXT(표1_6[[#This Row],[O_DEP]],"hh:mm:ss")</f>
        <v>#VALUE!</v>
      </c>
      <c r="O171" s="10" t="e">
        <f>IF(표1_6[[#This Row],[정류소순번]]=1,표1_6[[#This Row],[운행시간]],표1_6[[#This Row],[정류소 이동시간]]+P170)</f>
        <v>#VALUE!</v>
      </c>
      <c r="P171" s="10" t="e">
        <f>표1_6[[#This Row],[O_ARR]]+표1_6[[#This Row],[서비스시간]]</f>
        <v>#VALUE!</v>
      </c>
      <c r="Q171" s="10" t="str">
        <f>_xlfn.CONCAT(표1_6[[#This Row],[노선ID]],"_",표1_6[[#This Row],[BMS_BUS_ST]])</f>
        <v>165000095_165000483</v>
      </c>
      <c r="R171" s="8">
        <v>28.666666667000001</v>
      </c>
      <c r="S171" s="8" t="str">
        <f>IF(표1_6[[#This Row],[정류소순번]]=1,0,_xlfn.CONCAT(B171,"_",I170,"_",I171))</f>
        <v>165000095_165000813_165000483</v>
      </c>
      <c r="T171" s="8" t="str">
        <f>IF(표1_6[[#This Row],[정류소순번]]=1,0,_xlfn.CONCAT(I170,"_",I171))</f>
        <v>165000813_165000483</v>
      </c>
      <c r="U171" s="8" t="e">
        <v>#N/A</v>
      </c>
      <c r="V171"/>
    </row>
    <row r="172" spans="1:22">
      <c r="A172" s="8" t="s">
        <v>846</v>
      </c>
      <c r="B172" s="6">
        <v>165000481</v>
      </c>
      <c r="C172" s="7" t="s">
        <v>76</v>
      </c>
      <c r="D172" s="6">
        <v>82</v>
      </c>
      <c r="E172" s="7" t="s">
        <v>634</v>
      </c>
      <c r="F172" s="8">
        <v>43096</v>
      </c>
      <c r="G172" s="3" t="s">
        <v>635</v>
      </c>
      <c r="H172" s="9">
        <v>4349</v>
      </c>
      <c r="I172" s="9">
        <v>169000096</v>
      </c>
      <c r="J172" s="10">
        <f>_xlfn.IFNA(IF(표1_6[[#This Row],[정류소순번]]=1,0,표1_6[[#This Row],[RUN_DT]]/(24*60*60)),표1_6[[#This Row],[정류소 이동시간]])</f>
        <v>3.0092592592592589E-4</v>
      </c>
      <c r="K172" s="10">
        <f>표1_6[[#This Row],[SRV_DT]]/(24*60*60)</f>
        <v>1.1574074074074073E-5</v>
      </c>
      <c r="L172" s="10">
        <v>3.0092592592592589E-4</v>
      </c>
      <c r="M172" s="10" t="e">
        <f>TEXT(표1_6[[#This Row],[O_ARR]],"hh:mm:ss")</f>
        <v>#VALUE!</v>
      </c>
      <c r="N172" s="10" t="e">
        <f>TEXT(표1_6[[#This Row],[O_DEP]],"hh:mm:ss")</f>
        <v>#VALUE!</v>
      </c>
      <c r="O172" s="10" t="e">
        <f>IF(표1_6[[#This Row],[정류소순번]]=1,표1_6[[#This Row],[운행시간]],표1_6[[#This Row],[정류소 이동시간]]+P171)</f>
        <v>#VALUE!</v>
      </c>
      <c r="P172" s="10" t="e">
        <f>표1_6[[#This Row],[O_ARR]]+표1_6[[#This Row],[서비스시간]]</f>
        <v>#VALUE!</v>
      </c>
      <c r="Q172" s="10" t="str">
        <f>_xlfn.CONCAT(표1_6[[#This Row],[노선ID]],"_",표1_6[[#This Row],[BMS_BUS_ST]])</f>
        <v>165000481_169000096</v>
      </c>
      <c r="R172" s="8">
        <v>1</v>
      </c>
      <c r="S172" s="8" t="str">
        <f>IF(표1_6[[#This Row],[정류소순번]]=1,0,_xlfn.CONCAT(B172,"_",I171,"_",I172))</f>
        <v>165000481_165000483_169000096</v>
      </c>
      <c r="T172" s="8" t="str">
        <f>IF(표1_6[[#This Row],[정류소순번]]=1,0,_xlfn.CONCAT(I171,"_",I172))</f>
        <v>165000483_169000096</v>
      </c>
      <c r="U172" s="8" t="e">
        <v>#N/A</v>
      </c>
      <c r="V172"/>
    </row>
    <row r="173" spans="1:22">
      <c r="A173" s="8" t="s">
        <v>721</v>
      </c>
      <c r="B173" s="6">
        <v>165000289</v>
      </c>
      <c r="C173" s="7" t="s">
        <v>77</v>
      </c>
      <c r="D173" s="6">
        <v>74</v>
      </c>
      <c r="E173" s="7" t="s">
        <v>634</v>
      </c>
      <c r="F173" s="8">
        <v>43058</v>
      </c>
      <c r="G173" s="4" t="s">
        <v>636</v>
      </c>
      <c r="H173" s="9">
        <v>837</v>
      </c>
      <c r="I173" s="9">
        <v>169000058</v>
      </c>
      <c r="J173" s="10">
        <f>_xlfn.IFNA(IF(표1_6[[#This Row],[정류소순번]]=1,0,표1_6[[#This Row],[RUN_DT]]/(24*60*60)),표1_6[[#This Row],[정류소 이동시간]])</f>
        <v>6.3693718228009259E-3</v>
      </c>
      <c r="K173" s="10">
        <f>표1_6[[#This Row],[SRV_DT]]/(24*60*60)</f>
        <v>1.1574074074074075E-4</v>
      </c>
      <c r="L173" s="10">
        <v>1.3888888888888889E-3</v>
      </c>
      <c r="M173" s="10" t="e">
        <f>TEXT(표1_6[[#This Row],[O_ARR]],"hh:mm:ss")</f>
        <v>#VALUE!</v>
      </c>
      <c r="N173" s="10" t="e">
        <f>TEXT(표1_6[[#This Row],[O_DEP]],"hh:mm:ss")</f>
        <v>#VALUE!</v>
      </c>
      <c r="O173" s="10" t="e">
        <f>IF(표1_6[[#This Row],[정류소순번]]=1,표1_6[[#This Row],[운행시간]],표1_6[[#This Row],[정류소 이동시간]]+P172)</f>
        <v>#VALUE!</v>
      </c>
      <c r="P173" s="10" t="e">
        <f>표1_6[[#This Row],[O_ARR]]+표1_6[[#This Row],[서비스시간]]</f>
        <v>#VALUE!</v>
      </c>
      <c r="Q173" s="10" t="str">
        <f>_xlfn.CONCAT(표1_6[[#This Row],[노선ID]],"_",표1_6[[#This Row],[BMS_BUS_ST]])</f>
        <v>165000289_169000058</v>
      </c>
      <c r="R173" s="8">
        <v>10</v>
      </c>
      <c r="S173" s="8" t="str">
        <f>IF(표1_6[[#This Row],[정류소순번]]=1,0,_xlfn.CONCAT(B173,"_",I172,"_",I173))</f>
        <v>165000289_169000096_169000058</v>
      </c>
      <c r="T173" s="8" t="str">
        <f>IF(표1_6[[#This Row],[정류소순번]]=1,0,_xlfn.CONCAT(I172,"_",I173))</f>
        <v>169000096_169000058</v>
      </c>
      <c r="U173" s="8">
        <v>550.31372549000002</v>
      </c>
      <c r="V173"/>
    </row>
    <row r="174" spans="1:22">
      <c r="A174" s="8" t="s">
        <v>493</v>
      </c>
      <c r="B174" s="6">
        <v>165000096</v>
      </c>
      <c r="C174" s="7" t="s">
        <v>492</v>
      </c>
      <c r="D174" s="6">
        <v>38</v>
      </c>
      <c r="E174" s="7" t="s">
        <v>494</v>
      </c>
      <c r="F174" s="8">
        <v>39549</v>
      </c>
      <c r="G174" s="4" t="s">
        <v>495</v>
      </c>
      <c r="H174" s="9">
        <v>5876</v>
      </c>
      <c r="I174" s="9">
        <v>165000549</v>
      </c>
      <c r="J174" s="10">
        <f>_xlfn.IFNA(IF(표1_6[[#This Row],[정류소순번]]=1,0,표1_6[[#This Row],[RUN_DT]]/(24*60*60)),표1_6[[#This Row],[정류소 이동시간]])</f>
        <v>1.3888888888888889E-3</v>
      </c>
      <c r="K174" s="10">
        <f>표1_6[[#This Row],[SRV_DT]]/(24*60*60)</f>
        <v>1.1574074074074073E-5</v>
      </c>
      <c r="L174" s="10">
        <v>1.3888888888888889E-3</v>
      </c>
      <c r="M174" s="10" t="e">
        <f>TEXT(표1_6[[#This Row],[O_ARR]],"hh:mm:ss")</f>
        <v>#VALUE!</v>
      </c>
      <c r="N174" s="10" t="e">
        <f>TEXT(표1_6[[#This Row],[O_DEP]],"hh:mm:ss")</f>
        <v>#VALUE!</v>
      </c>
      <c r="O174" s="10" t="e">
        <f>IF(표1_6[[#This Row],[정류소순번]]=1,표1_6[[#This Row],[운행시간]],표1_6[[#This Row],[정류소 이동시간]]+P173)</f>
        <v>#VALUE!</v>
      </c>
      <c r="P174" s="10" t="e">
        <f>표1_6[[#This Row],[O_ARR]]+표1_6[[#This Row],[서비스시간]]</f>
        <v>#VALUE!</v>
      </c>
      <c r="Q174" s="10" t="str">
        <f>_xlfn.CONCAT(표1_6[[#This Row],[노선ID]],"_",표1_6[[#This Row],[BMS_BUS_ST]])</f>
        <v>165000096_165000549</v>
      </c>
      <c r="R174" s="8">
        <v>1</v>
      </c>
      <c r="S174" s="8" t="str">
        <f>IF(표1_6[[#This Row],[정류소순번]]=1,0,_xlfn.CONCAT(B174,"_",I173,"_",I174))</f>
        <v>165000096_169000058_165000549</v>
      </c>
      <c r="T174" s="8" t="str">
        <f>IF(표1_6[[#This Row],[정류소순번]]=1,0,_xlfn.CONCAT(I173,"_",I174))</f>
        <v>169000058_165000549</v>
      </c>
      <c r="U174" s="8" t="e">
        <v>#N/A</v>
      </c>
      <c r="V174"/>
    </row>
    <row r="175" spans="1:22">
      <c r="A175" s="8" t="s">
        <v>722</v>
      </c>
      <c r="B175" s="6">
        <v>165000290</v>
      </c>
      <c r="C175" s="7" t="s">
        <v>78</v>
      </c>
      <c r="D175" s="6">
        <v>100</v>
      </c>
      <c r="E175" s="7" t="s">
        <v>634</v>
      </c>
      <c r="F175" s="8">
        <v>43058</v>
      </c>
      <c r="G175" s="4" t="s">
        <v>636</v>
      </c>
      <c r="H175" s="9">
        <v>837</v>
      </c>
      <c r="I175" s="9">
        <v>169000058</v>
      </c>
      <c r="J175" s="10">
        <f>_xlfn.IFNA(IF(표1_6[[#This Row],[정류소순번]]=1,0,표1_6[[#This Row],[RUN_DT]]/(24*60*60)),표1_6[[#This Row],[정류소 이동시간]])</f>
        <v>1.3888888888888889E-3</v>
      </c>
      <c r="K175" s="10">
        <f>표1_6[[#This Row],[SRV_DT]]/(24*60*60)</f>
        <v>5.2469135802083334E-4</v>
      </c>
      <c r="L175" s="10">
        <v>1.3888888888888889E-3</v>
      </c>
      <c r="M175" s="10" t="e">
        <f>TEXT(표1_6[[#This Row],[O_ARR]],"hh:mm:ss")</f>
        <v>#VALUE!</v>
      </c>
      <c r="N175" s="10" t="e">
        <f>TEXT(표1_6[[#This Row],[O_DEP]],"hh:mm:ss")</f>
        <v>#VALUE!</v>
      </c>
      <c r="O175" s="10" t="e">
        <f>IF(표1_6[[#This Row],[정류소순번]]=1,표1_6[[#This Row],[운행시간]],표1_6[[#This Row],[정류소 이동시간]]+P174)</f>
        <v>#VALUE!</v>
      </c>
      <c r="P175" s="10" t="e">
        <f>표1_6[[#This Row],[O_ARR]]+표1_6[[#This Row],[서비스시간]]</f>
        <v>#VALUE!</v>
      </c>
      <c r="Q175" s="10" t="str">
        <f>_xlfn.CONCAT(표1_6[[#This Row],[노선ID]],"_",표1_6[[#This Row],[BMS_BUS_ST]])</f>
        <v>165000290_169000058</v>
      </c>
      <c r="R175" s="8">
        <v>45.333333332999999</v>
      </c>
      <c r="S175" s="8" t="str">
        <f>IF(표1_6[[#This Row],[정류소순번]]=1,0,_xlfn.CONCAT(B175,"_",I174,"_",I175))</f>
        <v>165000290_165000549_169000058</v>
      </c>
      <c r="T175" s="8" t="str">
        <f>IF(표1_6[[#This Row],[정류소순번]]=1,0,_xlfn.CONCAT(I174,"_",I175))</f>
        <v>165000549_169000058</v>
      </c>
      <c r="U175" s="8" t="e">
        <v>#N/A</v>
      </c>
      <c r="V175"/>
    </row>
    <row r="176" spans="1:22">
      <c r="A176" s="8" t="s">
        <v>497</v>
      </c>
      <c r="B176" s="6">
        <v>165000097</v>
      </c>
      <c r="C176" s="7" t="s">
        <v>496</v>
      </c>
      <c r="D176" s="6">
        <v>43</v>
      </c>
      <c r="E176" s="7" t="s">
        <v>498</v>
      </c>
      <c r="F176" s="8">
        <v>40520</v>
      </c>
      <c r="G176" s="4" t="s">
        <v>499</v>
      </c>
      <c r="H176" s="9">
        <v>4159</v>
      </c>
      <c r="I176" s="9">
        <v>166000520</v>
      </c>
      <c r="J176" s="10">
        <f>_xlfn.IFNA(IF(표1_6[[#This Row],[정류소순번]]=1,0,표1_6[[#This Row],[RUN_DT]]/(24*60*60)),표1_6[[#This Row],[정류소 이동시간]])</f>
        <v>1.3888888888888889E-3</v>
      </c>
      <c r="K176" s="10">
        <f>표1_6[[#This Row],[SRV_DT]]/(24*60*60)</f>
        <v>2.1713096767245373E-3</v>
      </c>
      <c r="L176" s="10">
        <v>1.3888888888888889E-3</v>
      </c>
      <c r="M176" s="10" t="e">
        <f>TEXT(표1_6[[#This Row],[O_ARR]],"hh:mm:ss")</f>
        <v>#VALUE!</v>
      </c>
      <c r="N176" s="10" t="e">
        <f>TEXT(표1_6[[#This Row],[O_DEP]],"hh:mm:ss")</f>
        <v>#VALUE!</v>
      </c>
      <c r="O176" s="10" t="e">
        <f>IF(표1_6[[#This Row],[정류소순번]]=1,표1_6[[#This Row],[운행시간]],표1_6[[#This Row],[정류소 이동시간]]+P175)</f>
        <v>#VALUE!</v>
      </c>
      <c r="P176" s="10" t="e">
        <f>표1_6[[#This Row],[O_ARR]]+표1_6[[#This Row],[서비스시간]]</f>
        <v>#VALUE!</v>
      </c>
      <c r="Q176" s="10" t="str">
        <f>_xlfn.CONCAT(표1_6[[#This Row],[노선ID]],"_",표1_6[[#This Row],[BMS_BUS_ST]])</f>
        <v>165000097_166000520</v>
      </c>
      <c r="R176" s="8">
        <v>187.60115606900001</v>
      </c>
      <c r="S176" s="8" t="str">
        <f>IF(표1_6[[#This Row],[정류소순번]]=1,0,_xlfn.CONCAT(B176,"_",I175,"_",I176))</f>
        <v>165000097_169000058_166000520</v>
      </c>
      <c r="T176" s="8" t="str">
        <f>IF(표1_6[[#This Row],[정류소순번]]=1,0,_xlfn.CONCAT(I175,"_",I176))</f>
        <v>169000058_166000520</v>
      </c>
      <c r="U176" s="8" t="e">
        <v>#N/A</v>
      </c>
      <c r="V176"/>
    </row>
    <row r="177" spans="1:22">
      <c r="A177" s="8" t="s">
        <v>503</v>
      </c>
      <c r="B177" s="6">
        <v>165000098</v>
      </c>
      <c r="C177" s="7" t="s">
        <v>502</v>
      </c>
      <c r="D177" s="6">
        <v>17</v>
      </c>
      <c r="E177" s="7" t="s">
        <v>243</v>
      </c>
      <c r="F177" s="8">
        <v>40173</v>
      </c>
      <c r="G177" s="4" t="s">
        <v>280</v>
      </c>
      <c r="H177" s="9">
        <v>5082</v>
      </c>
      <c r="I177" s="9">
        <v>166000173</v>
      </c>
      <c r="J177" s="10">
        <f>_xlfn.IFNA(IF(표1_6[[#This Row],[정류소순번]]=1,0,표1_6[[#This Row],[RUN_DT]]/(24*60*60)),표1_6[[#This Row],[정류소 이동시간]])</f>
        <v>1.3888888888888889E-3</v>
      </c>
      <c r="K177" s="10">
        <f>표1_6[[#This Row],[SRV_DT]]/(24*60*60)</f>
        <v>1.1574074074074073E-5</v>
      </c>
      <c r="L177" s="10">
        <v>1.3888888888888889E-3</v>
      </c>
      <c r="M177" s="10" t="e">
        <f>TEXT(표1_6[[#This Row],[O_ARR]],"hh:mm:ss")</f>
        <v>#VALUE!</v>
      </c>
      <c r="N177" s="10" t="e">
        <f>TEXT(표1_6[[#This Row],[O_DEP]],"hh:mm:ss")</f>
        <v>#VALUE!</v>
      </c>
      <c r="O177" s="10" t="e">
        <f>IF(표1_6[[#This Row],[정류소순번]]=1,표1_6[[#This Row],[운행시간]],표1_6[[#This Row],[정류소 이동시간]]+P176)</f>
        <v>#VALUE!</v>
      </c>
      <c r="P177" s="10" t="e">
        <f>표1_6[[#This Row],[O_ARR]]+표1_6[[#This Row],[서비스시간]]</f>
        <v>#VALUE!</v>
      </c>
      <c r="Q177" s="10" t="str">
        <f>_xlfn.CONCAT(표1_6[[#This Row],[노선ID]],"_",표1_6[[#This Row],[BMS_BUS_ST]])</f>
        <v>165000098_166000173</v>
      </c>
      <c r="R177" s="8">
        <v>1</v>
      </c>
      <c r="S177" s="8" t="str">
        <f>IF(표1_6[[#This Row],[정류소순번]]=1,0,_xlfn.CONCAT(B177,"_",I176,"_",I177))</f>
        <v>165000098_166000520_166000173</v>
      </c>
      <c r="T177" s="8" t="str">
        <f>IF(표1_6[[#This Row],[정류소순번]]=1,0,_xlfn.CONCAT(I176,"_",I177))</f>
        <v>166000520_166000173</v>
      </c>
      <c r="U177" s="8" t="e">
        <v>#N/A</v>
      </c>
      <c r="V177"/>
    </row>
    <row r="178" spans="1:22">
      <c r="A178" s="8" t="s">
        <v>506</v>
      </c>
      <c r="B178" s="6">
        <v>165000101</v>
      </c>
      <c r="C178" s="7" t="s">
        <v>505</v>
      </c>
      <c r="D178" s="6">
        <v>41</v>
      </c>
      <c r="E178" s="7" t="s">
        <v>508</v>
      </c>
      <c r="F178" s="8">
        <v>40640</v>
      </c>
      <c r="G178" s="4" t="s">
        <v>509</v>
      </c>
      <c r="H178" s="9">
        <v>4831</v>
      </c>
      <c r="I178" s="9">
        <v>166000640</v>
      </c>
      <c r="J178" s="10">
        <f>_xlfn.IFNA(IF(표1_6[[#This Row],[정류소순번]]=1,0,표1_6[[#This Row],[RUN_DT]]/(24*60*60)),표1_6[[#This Row],[정류소 이동시간]])</f>
        <v>1.3888888888888889E-3</v>
      </c>
      <c r="K178" s="10">
        <f>표1_6[[#This Row],[SRV_DT]]/(24*60*60)</f>
        <v>1.1574074074074073E-5</v>
      </c>
      <c r="L178" s="10">
        <v>1.3888888888888889E-3</v>
      </c>
      <c r="M178" s="10" t="e">
        <f>TEXT(표1_6[[#This Row],[O_ARR]],"hh:mm:ss")</f>
        <v>#VALUE!</v>
      </c>
      <c r="N178" s="10" t="e">
        <f>TEXT(표1_6[[#This Row],[O_DEP]],"hh:mm:ss")</f>
        <v>#VALUE!</v>
      </c>
      <c r="O178" s="10" t="e">
        <f>IF(표1_6[[#This Row],[정류소순번]]=1,표1_6[[#This Row],[운행시간]],표1_6[[#This Row],[정류소 이동시간]]+P177)</f>
        <v>#VALUE!</v>
      </c>
      <c r="P178" s="10" t="e">
        <f>표1_6[[#This Row],[O_ARR]]+표1_6[[#This Row],[서비스시간]]</f>
        <v>#VALUE!</v>
      </c>
      <c r="Q178" s="10" t="str">
        <f>_xlfn.CONCAT(표1_6[[#This Row],[노선ID]],"_",표1_6[[#This Row],[BMS_BUS_ST]])</f>
        <v>165000101_166000640</v>
      </c>
      <c r="R178" s="8">
        <v>1</v>
      </c>
      <c r="S178" s="8" t="str">
        <f>IF(표1_6[[#This Row],[정류소순번]]=1,0,_xlfn.CONCAT(B178,"_",I177,"_",I178))</f>
        <v>165000101_166000173_166000640</v>
      </c>
      <c r="T178" s="8" t="str">
        <f>IF(표1_6[[#This Row],[정류소순번]]=1,0,_xlfn.CONCAT(I177,"_",I178))</f>
        <v>166000173_166000640</v>
      </c>
      <c r="U178" s="8" t="e">
        <v>#N/A</v>
      </c>
      <c r="V178"/>
    </row>
    <row r="179" spans="1:22">
      <c r="A179" s="8" t="s">
        <v>511</v>
      </c>
      <c r="B179" s="6">
        <v>165000102</v>
      </c>
      <c r="C179" s="7" t="s">
        <v>510</v>
      </c>
      <c r="D179" s="6">
        <v>82</v>
      </c>
      <c r="E179" s="7" t="s">
        <v>205</v>
      </c>
      <c r="F179" s="8">
        <v>40852</v>
      </c>
      <c r="G179" s="4" t="s">
        <v>308</v>
      </c>
      <c r="H179" s="9">
        <v>1938</v>
      </c>
      <c r="I179" s="9">
        <v>166000852</v>
      </c>
      <c r="J179" s="10">
        <f>_xlfn.IFNA(IF(표1_6[[#This Row],[정류소순번]]=1,0,표1_6[[#This Row],[RUN_DT]]/(24*60*60)),표1_6[[#This Row],[정류소 이동시간]])</f>
        <v>1.3888888888888889E-3</v>
      </c>
      <c r="K179" s="10">
        <f>표1_6[[#This Row],[SRV_DT]]/(24*60*60)</f>
        <v>1.1574074074074073E-5</v>
      </c>
      <c r="L179" s="10">
        <v>1.3888888888888889E-3</v>
      </c>
      <c r="M179" s="10" t="e">
        <f>TEXT(표1_6[[#This Row],[O_ARR]],"hh:mm:ss")</f>
        <v>#VALUE!</v>
      </c>
      <c r="N179" s="10" t="e">
        <f>TEXT(표1_6[[#This Row],[O_DEP]],"hh:mm:ss")</f>
        <v>#VALUE!</v>
      </c>
      <c r="O179" s="10" t="e">
        <f>IF(표1_6[[#This Row],[정류소순번]]=1,표1_6[[#This Row],[운행시간]],표1_6[[#This Row],[정류소 이동시간]]+P178)</f>
        <v>#VALUE!</v>
      </c>
      <c r="P179" s="10" t="e">
        <f>표1_6[[#This Row],[O_ARR]]+표1_6[[#This Row],[서비스시간]]</f>
        <v>#VALUE!</v>
      </c>
      <c r="Q179" s="10" t="str">
        <f>_xlfn.CONCAT(표1_6[[#This Row],[노선ID]],"_",표1_6[[#This Row],[BMS_BUS_ST]])</f>
        <v>165000102_166000852</v>
      </c>
      <c r="R179" s="8">
        <v>1</v>
      </c>
      <c r="S179" s="8" t="str">
        <f>IF(표1_6[[#This Row],[정류소순번]]=1,0,_xlfn.CONCAT(B179,"_",I178,"_",I179))</f>
        <v>165000102_166000640_166000852</v>
      </c>
      <c r="T179" s="8" t="str">
        <f>IF(표1_6[[#This Row],[정류소순번]]=1,0,_xlfn.CONCAT(I178,"_",I179))</f>
        <v>166000640_166000852</v>
      </c>
      <c r="U179" s="8" t="e">
        <v>#N/A</v>
      </c>
      <c r="V179"/>
    </row>
    <row r="180" spans="1:22">
      <c r="A180" s="8" t="s">
        <v>515</v>
      </c>
      <c r="B180" s="6">
        <v>165000103</v>
      </c>
      <c r="C180" s="7" t="s">
        <v>514</v>
      </c>
      <c r="D180" s="6">
        <v>21</v>
      </c>
      <c r="E180" s="7" t="s">
        <v>244</v>
      </c>
      <c r="F180" s="8">
        <v>40799</v>
      </c>
      <c r="G180" s="4" t="s">
        <v>245</v>
      </c>
      <c r="H180" s="9">
        <v>1342</v>
      </c>
      <c r="I180" s="9">
        <v>166000799</v>
      </c>
      <c r="J180" s="10">
        <f>_xlfn.IFNA(IF(표1_6[[#This Row],[정류소순번]]=1,0,표1_6[[#This Row],[RUN_DT]]/(24*60*60)),표1_6[[#This Row],[정류소 이동시간]])</f>
        <v>1.3888888888888889E-3</v>
      </c>
      <c r="K180" s="10">
        <f>표1_6[[#This Row],[SRV_DT]]/(24*60*60)</f>
        <v>1.1574074074074073E-5</v>
      </c>
      <c r="L180" s="10">
        <v>1.3888888888888889E-3</v>
      </c>
      <c r="M180" s="10" t="e">
        <f>TEXT(표1_6[[#This Row],[O_ARR]],"hh:mm:ss")</f>
        <v>#VALUE!</v>
      </c>
      <c r="N180" s="10" t="e">
        <f>TEXT(표1_6[[#This Row],[O_DEP]],"hh:mm:ss")</f>
        <v>#VALUE!</v>
      </c>
      <c r="O180" s="10" t="e">
        <f>IF(표1_6[[#This Row],[정류소순번]]=1,표1_6[[#This Row],[운행시간]],표1_6[[#This Row],[정류소 이동시간]]+P179)</f>
        <v>#VALUE!</v>
      </c>
      <c r="P180" s="10" t="e">
        <f>표1_6[[#This Row],[O_ARR]]+표1_6[[#This Row],[서비스시간]]</f>
        <v>#VALUE!</v>
      </c>
      <c r="Q180" s="10" t="str">
        <f>_xlfn.CONCAT(표1_6[[#This Row],[노선ID]],"_",표1_6[[#This Row],[BMS_BUS_ST]])</f>
        <v>165000103_166000799</v>
      </c>
      <c r="R180" s="8">
        <v>1</v>
      </c>
      <c r="S180" s="8" t="str">
        <f>IF(표1_6[[#This Row],[정류소순번]]=1,0,_xlfn.CONCAT(B180,"_",I179,"_",I180))</f>
        <v>165000103_166000852_166000799</v>
      </c>
      <c r="T180" s="8" t="str">
        <f>IF(표1_6[[#This Row],[정류소순번]]=1,0,_xlfn.CONCAT(I179,"_",I180))</f>
        <v>166000852_166000799</v>
      </c>
      <c r="U180" s="8" t="e">
        <v>#N/A</v>
      </c>
      <c r="V180"/>
    </row>
    <row r="181" spans="1:22">
      <c r="A181" s="8" t="s">
        <v>868</v>
      </c>
      <c r="B181" s="6">
        <v>165000501</v>
      </c>
      <c r="C181" s="7" t="s">
        <v>79</v>
      </c>
      <c r="D181" s="6">
        <v>18</v>
      </c>
      <c r="E181" s="7" t="s">
        <v>244</v>
      </c>
      <c r="F181" s="8">
        <v>40799</v>
      </c>
      <c r="G181" s="3" t="s">
        <v>245</v>
      </c>
      <c r="H181" s="9">
        <v>1342</v>
      </c>
      <c r="I181" s="9">
        <v>166000799</v>
      </c>
      <c r="J181" s="10">
        <f>_xlfn.IFNA(IF(표1_6[[#This Row],[정류소순번]]=1,0,표1_6[[#This Row],[RUN_DT]]/(24*60*60)),표1_6[[#This Row],[정류소 이동시간]])</f>
        <v>3.3564814814814812E-4</v>
      </c>
      <c r="K181" s="10">
        <f>표1_6[[#This Row],[SRV_DT]]/(24*60*60)</f>
        <v>1.1574074074074073E-5</v>
      </c>
      <c r="L181" s="10">
        <v>3.3564814814814812E-4</v>
      </c>
      <c r="M181" s="10" t="e">
        <f>TEXT(표1_6[[#This Row],[O_ARR]],"hh:mm:ss")</f>
        <v>#VALUE!</v>
      </c>
      <c r="N181" s="10" t="e">
        <f>TEXT(표1_6[[#This Row],[O_DEP]],"hh:mm:ss")</f>
        <v>#VALUE!</v>
      </c>
      <c r="O181" s="10" t="e">
        <f>IF(표1_6[[#This Row],[정류소순번]]=1,표1_6[[#This Row],[운행시간]],표1_6[[#This Row],[정류소 이동시간]]+P180)</f>
        <v>#VALUE!</v>
      </c>
      <c r="P181" s="10" t="e">
        <f>표1_6[[#This Row],[O_ARR]]+표1_6[[#This Row],[서비스시간]]</f>
        <v>#VALUE!</v>
      </c>
      <c r="Q181" s="10" t="str">
        <f>_xlfn.CONCAT(표1_6[[#This Row],[노선ID]],"_",표1_6[[#This Row],[BMS_BUS_ST]])</f>
        <v>165000501_166000799</v>
      </c>
      <c r="R181" s="8">
        <v>1</v>
      </c>
      <c r="S181" s="8" t="str">
        <f>IF(표1_6[[#This Row],[정류소순번]]=1,0,_xlfn.CONCAT(B181,"_",I180,"_",I181))</f>
        <v>165000501_166000799_166000799</v>
      </c>
      <c r="T181" s="8" t="str">
        <f>IF(표1_6[[#This Row],[정류소순번]]=1,0,_xlfn.CONCAT(I180,"_",I181))</f>
        <v>166000799_166000799</v>
      </c>
      <c r="U181" s="8" t="e">
        <v>#N/A</v>
      </c>
      <c r="V181"/>
    </row>
    <row r="182" spans="1:22">
      <c r="A182" s="8" t="s">
        <v>517</v>
      </c>
      <c r="B182" s="6">
        <v>165000104</v>
      </c>
      <c r="C182" s="7" t="s">
        <v>516</v>
      </c>
      <c r="D182" s="6">
        <v>57</v>
      </c>
      <c r="E182" s="7" t="s">
        <v>317</v>
      </c>
      <c r="F182" s="8">
        <v>40633</v>
      </c>
      <c r="G182" s="4" t="s">
        <v>507</v>
      </c>
      <c r="H182" s="9">
        <v>5305</v>
      </c>
      <c r="I182" s="9">
        <v>166000633</v>
      </c>
      <c r="J182" s="10">
        <f>_xlfn.IFNA(IF(표1_6[[#This Row],[정류소순번]]=1,0,표1_6[[#This Row],[RUN_DT]]/(24*60*60)),표1_6[[#This Row],[정류소 이동시간]])</f>
        <v>1.3888888888888889E-3</v>
      </c>
      <c r="K182" s="10">
        <f>표1_6[[#This Row],[SRV_DT]]/(24*60*60)</f>
        <v>1.1574074074074073E-5</v>
      </c>
      <c r="L182" s="10">
        <v>1.3888888888888889E-3</v>
      </c>
      <c r="M182" s="10" t="e">
        <f>TEXT(표1_6[[#This Row],[O_ARR]],"hh:mm:ss")</f>
        <v>#VALUE!</v>
      </c>
      <c r="N182" s="10" t="e">
        <f>TEXT(표1_6[[#This Row],[O_DEP]],"hh:mm:ss")</f>
        <v>#VALUE!</v>
      </c>
      <c r="O182" s="10" t="e">
        <f>IF(표1_6[[#This Row],[정류소순번]]=1,표1_6[[#This Row],[운행시간]],표1_6[[#This Row],[정류소 이동시간]]+P181)</f>
        <v>#VALUE!</v>
      </c>
      <c r="P182" s="10" t="e">
        <f>표1_6[[#This Row],[O_ARR]]+표1_6[[#This Row],[서비스시간]]</f>
        <v>#VALUE!</v>
      </c>
      <c r="Q182" s="10" t="str">
        <f>_xlfn.CONCAT(표1_6[[#This Row],[노선ID]],"_",표1_6[[#This Row],[BMS_BUS_ST]])</f>
        <v>165000104_166000633</v>
      </c>
      <c r="R182" s="8">
        <v>1</v>
      </c>
      <c r="S182" s="8" t="str">
        <f>IF(표1_6[[#This Row],[정류소순번]]=1,0,_xlfn.CONCAT(B182,"_",I181,"_",I182))</f>
        <v>165000104_166000799_166000633</v>
      </c>
      <c r="T182" s="8" t="str">
        <f>IF(표1_6[[#This Row],[정류소순번]]=1,0,_xlfn.CONCAT(I181,"_",I182))</f>
        <v>166000799_166000633</v>
      </c>
      <c r="U182" s="8" t="e">
        <v>#N/A</v>
      </c>
      <c r="V182"/>
    </row>
    <row r="183" spans="1:22">
      <c r="A183" s="8" t="s">
        <v>519</v>
      </c>
      <c r="B183" s="6">
        <v>165000106</v>
      </c>
      <c r="C183" s="7" t="s">
        <v>518</v>
      </c>
      <c r="D183" s="6">
        <v>21</v>
      </c>
      <c r="E183" s="7" t="s">
        <v>145</v>
      </c>
      <c r="F183" s="8">
        <v>40462</v>
      </c>
      <c r="G183" s="4" t="s">
        <v>146</v>
      </c>
      <c r="H183" s="9">
        <v>6044</v>
      </c>
      <c r="I183" s="9">
        <v>166000462</v>
      </c>
      <c r="J183" s="10">
        <f>_xlfn.IFNA(IF(표1_6[[#This Row],[정류소순번]]=1,0,표1_6[[#This Row],[RUN_DT]]/(24*60*60)),표1_6[[#This Row],[정류소 이동시간]])</f>
        <v>1.3888888888888889E-3</v>
      </c>
      <c r="K183" s="10">
        <f>표1_6[[#This Row],[SRV_DT]]/(24*60*60)</f>
        <v>4.8525377229166665E-4</v>
      </c>
      <c r="L183" s="10">
        <v>1.3888888888888889E-3</v>
      </c>
      <c r="M183" s="10" t="e">
        <f>TEXT(표1_6[[#This Row],[O_ARR]],"hh:mm:ss")</f>
        <v>#VALUE!</v>
      </c>
      <c r="N183" s="10" t="e">
        <f>TEXT(표1_6[[#This Row],[O_DEP]],"hh:mm:ss")</f>
        <v>#VALUE!</v>
      </c>
      <c r="O183" s="10" t="e">
        <f>IF(표1_6[[#This Row],[정류소순번]]=1,표1_6[[#This Row],[운행시간]],표1_6[[#This Row],[정류소 이동시간]]+P182)</f>
        <v>#VALUE!</v>
      </c>
      <c r="P183" s="10" t="e">
        <f>표1_6[[#This Row],[O_ARR]]+표1_6[[#This Row],[서비스시간]]</f>
        <v>#VALUE!</v>
      </c>
      <c r="Q183" s="10" t="str">
        <f>_xlfn.CONCAT(표1_6[[#This Row],[노선ID]],"_",표1_6[[#This Row],[BMS_BUS_ST]])</f>
        <v>165000106_166000462</v>
      </c>
      <c r="R183" s="8">
        <v>41.925925925999998</v>
      </c>
      <c r="S183" s="8" t="str">
        <f>IF(표1_6[[#This Row],[정류소순번]]=1,0,_xlfn.CONCAT(B183,"_",I182,"_",I183))</f>
        <v>165000106_166000633_166000462</v>
      </c>
      <c r="T183" s="8" t="str">
        <f>IF(표1_6[[#This Row],[정류소순번]]=1,0,_xlfn.CONCAT(I182,"_",I183))</f>
        <v>166000633_166000462</v>
      </c>
      <c r="U183" s="8" t="e">
        <v>#N/A</v>
      </c>
      <c r="V183"/>
    </row>
    <row r="184" spans="1:22">
      <c r="A184" s="8" t="s">
        <v>521</v>
      </c>
      <c r="B184" s="6">
        <v>165000107</v>
      </c>
      <c r="C184" s="7" t="s">
        <v>520</v>
      </c>
      <c r="D184" s="6">
        <v>38</v>
      </c>
      <c r="E184" s="7" t="s">
        <v>244</v>
      </c>
      <c r="F184" s="8">
        <v>40091</v>
      </c>
      <c r="G184" s="4" t="s">
        <v>250</v>
      </c>
      <c r="H184" s="9">
        <v>5129</v>
      </c>
      <c r="I184" s="9">
        <v>166000091</v>
      </c>
      <c r="J184" s="10">
        <f>_xlfn.IFNA(IF(표1_6[[#This Row],[정류소순번]]=1,0,표1_6[[#This Row],[RUN_DT]]/(24*60*60)),표1_6[[#This Row],[정류소 이동시간]])</f>
        <v>1.3888888888888889E-3</v>
      </c>
      <c r="K184" s="10">
        <f>표1_6[[#This Row],[SRV_DT]]/(24*60*60)</f>
        <v>1.1574074074074073E-5</v>
      </c>
      <c r="L184" s="10">
        <v>1.3888888888888889E-3</v>
      </c>
      <c r="M184" s="10" t="e">
        <f>TEXT(표1_6[[#This Row],[O_ARR]],"hh:mm:ss")</f>
        <v>#VALUE!</v>
      </c>
      <c r="N184" s="10" t="e">
        <f>TEXT(표1_6[[#This Row],[O_DEP]],"hh:mm:ss")</f>
        <v>#VALUE!</v>
      </c>
      <c r="O184" s="10" t="e">
        <f>IF(표1_6[[#This Row],[정류소순번]]=1,표1_6[[#This Row],[운행시간]],표1_6[[#This Row],[정류소 이동시간]]+P183)</f>
        <v>#VALUE!</v>
      </c>
      <c r="P184" s="10" t="e">
        <f>표1_6[[#This Row],[O_ARR]]+표1_6[[#This Row],[서비스시간]]</f>
        <v>#VALUE!</v>
      </c>
      <c r="Q184" s="10" t="str">
        <f>_xlfn.CONCAT(표1_6[[#This Row],[노선ID]],"_",표1_6[[#This Row],[BMS_BUS_ST]])</f>
        <v>165000107_166000091</v>
      </c>
      <c r="R184" s="8">
        <v>1</v>
      </c>
      <c r="S184" s="8" t="str">
        <f>IF(표1_6[[#This Row],[정류소순번]]=1,0,_xlfn.CONCAT(B184,"_",I183,"_",I184))</f>
        <v>165000107_166000462_166000091</v>
      </c>
      <c r="T184" s="8" t="str">
        <f>IF(표1_6[[#This Row],[정류소순번]]=1,0,_xlfn.CONCAT(I183,"_",I184))</f>
        <v>166000462_166000091</v>
      </c>
      <c r="U184" s="8" t="e">
        <v>#N/A</v>
      </c>
      <c r="V184"/>
    </row>
    <row r="185" spans="1:22">
      <c r="A185" s="8" t="s">
        <v>523</v>
      </c>
      <c r="B185" s="6">
        <v>165000109</v>
      </c>
      <c r="C185" s="7" t="s">
        <v>522</v>
      </c>
      <c r="D185" s="6">
        <v>19</v>
      </c>
      <c r="E185" s="7" t="s">
        <v>144</v>
      </c>
      <c r="F185" s="8">
        <v>40441</v>
      </c>
      <c r="G185" s="4" t="s">
        <v>524</v>
      </c>
      <c r="H185" s="9">
        <v>5572</v>
      </c>
      <c r="I185" s="9">
        <v>166000441</v>
      </c>
      <c r="J185" s="10">
        <f>_xlfn.IFNA(IF(표1_6[[#This Row],[정류소순번]]=1,0,표1_6[[#This Row],[RUN_DT]]/(24*60*60)),표1_6[[#This Row],[정류소 이동시간]])</f>
        <v>1.3888888888888889E-3</v>
      </c>
      <c r="K185" s="10">
        <f>표1_6[[#This Row],[SRV_DT]]/(24*60*60)</f>
        <v>1.9553571428587964E-3</v>
      </c>
      <c r="L185" s="10">
        <v>1.3888888888888889E-3</v>
      </c>
      <c r="M185" s="10" t="e">
        <f>TEXT(표1_6[[#This Row],[O_ARR]],"hh:mm:ss")</f>
        <v>#VALUE!</v>
      </c>
      <c r="N185" s="10" t="e">
        <f>TEXT(표1_6[[#This Row],[O_DEP]],"hh:mm:ss")</f>
        <v>#VALUE!</v>
      </c>
      <c r="O185" s="10" t="e">
        <f>IF(표1_6[[#This Row],[정류소순번]]=1,표1_6[[#This Row],[운행시간]],표1_6[[#This Row],[정류소 이동시간]]+P184)</f>
        <v>#VALUE!</v>
      </c>
      <c r="P185" s="10" t="e">
        <f>표1_6[[#This Row],[O_ARR]]+표1_6[[#This Row],[서비스시간]]</f>
        <v>#VALUE!</v>
      </c>
      <c r="Q185" s="10" t="str">
        <f>_xlfn.CONCAT(표1_6[[#This Row],[노선ID]],"_",표1_6[[#This Row],[BMS_BUS_ST]])</f>
        <v>165000109_166000441</v>
      </c>
      <c r="R185" s="8">
        <v>168.942857143</v>
      </c>
      <c r="S185" s="8" t="str">
        <f>IF(표1_6[[#This Row],[정류소순번]]=1,0,_xlfn.CONCAT(B185,"_",I184,"_",I185))</f>
        <v>165000109_166000091_166000441</v>
      </c>
      <c r="T185" s="8" t="str">
        <f>IF(표1_6[[#This Row],[정류소순번]]=1,0,_xlfn.CONCAT(I184,"_",I185))</f>
        <v>166000091_166000441</v>
      </c>
      <c r="U185" s="8" t="e">
        <v>#N/A</v>
      </c>
      <c r="V185"/>
    </row>
    <row r="186" spans="1:22">
      <c r="A186" s="8" t="s">
        <v>526</v>
      </c>
      <c r="B186" s="6">
        <v>165000110</v>
      </c>
      <c r="C186" s="7" t="s">
        <v>525</v>
      </c>
      <c r="D186" s="6">
        <v>37</v>
      </c>
      <c r="E186" s="7" t="s">
        <v>201</v>
      </c>
      <c r="F186" s="8">
        <v>39807</v>
      </c>
      <c r="G186" s="4" t="s">
        <v>529</v>
      </c>
      <c r="H186" s="9">
        <v>1416</v>
      </c>
      <c r="I186" s="9">
        <v>165000807</v>
      </c>
      <c r="J186" s="10">
        <f>_xlfn.IFNA(IF(표1_6[[#This Row],[정류소순번]]=1,0,표1_6[[#This Row],[RUN_DT]]/(24*60*60)),표1_6[[#This Row],[정류소 이동시간]])</f>
        <v>1.3888888888888889E-3</v>
      </c>
      <c r="K186" s="10">
        <f>표1_6[[#This Row],[SRV_DT]]/(24*60*60)</f>
        <v>1.1574074074074073E-5</v>
      </c>
      <c r="L186" s="10">
        <v>1.3888888888888889E-3</v>
      </c>
      <c r="M186" s="10" t="e">
        <f>TEXT(표1_6[[#This Row],[O_ARR]],"hh:mm:ss")</f>
        <v>#VALUE!</v>
      </c>
      <c r="N186" s="10" t="e">
        <f>TEXT(표1_6[[#This Row],[O_DEP]],"hh:mm:ss")</f>
        <v>#VALUE!</v>
      </c>
      <c r="O186" s="10" t="e">
        <f>IF(표1_6[[#This Row],[정류소순번]]=1,표1_6[[#This Row],[운행시간]],표1_6[[#This Row],[정류소 이동시간]]+P185)</f>
        <v>#VALUE!</v>
      </c>
      <c r="P186" s="10" t="e">
        <f>표1_6[[#This Row],[O_ARR]]+표1_6[[#This Row],[서비스시간]]</f>
        <v>#VALUE!</v>
      </c>
      <c r="Q186" s="10" t="str">
        <f>_xlfn.CONCAT(표1_6[[#This Row],[노선ID]],"_",표1_6[[#This Row],[BMS_BUS_ST]])</f>
        <v>165000110_165000807</v>
      </c>
      <c r="R186" s="8">
        <v>1</v>
      </c>
      <c r="S186" s="8" t="str">
        <f>IF(표1_6[[#This Row],[정류소순번]]=1,0,_xlfn.CONCAT(B186,"_",I185,"_",I186))</f>
        <v>165000110_166000441_165000807</v>
      </c>
      <c r="T186" s="8" t="str">
        <f>IF(표1_6[[#This Row],[정류소순번]]=1,0,_xlfn.CONCAT(I185,"_",I186))</f>
        <v>166000441_165000807</v>
      </c>
      <c r="U186" s="8" t="e">
        <v>#N/A</v>
      </c>
      <c r="V186"/>
    </row>
    <row r="187" spans="1:22">
      <c r="A187" s="8" t="s">
        <v>530</v>
      </c>
      <c r="B187" s="6">
        <v>165000111</v>
      </c>
      <c r="C187" s="7" t="s">
        <v>80</v>
      </c>
      <c r="D187" s="6">
        <v>9</v>
      </c>
      <c r="E187" s="7" t="s">
        <v>157</v>
      </c>
      <c r="F187" s="8">
        <v>40081</v>
      </c>
      <c r="G187" s="4" t="s">
        <v>504</v>
      </c>
      <c r="H187" s="9">
        <v>4628</v>
      </c>
      <c r="I187" s="9">
        <v>166000081</v>
      </c>
      <c r="J187" s="10">
        <f>_xlfn.IFNA(IF(표1_6[[#This Row],[정류소순번]]=1,0,표1_6[[#This Row],[RUN_DT]]/(24*60*60)),표1_6[[#This Row],[정류소 이동시간]])</f>
        <v>1.3888888888888889E-3</v>
      </c>
      <c r="K187" s="10">
        <f>표1_6[[#This Row],[SRV_DT]]/(24*60*60)</f>
        <v>1.1574074074074073E-5</v>
      </c>
      <c r="L187" s="10">
        <v>1.3888888888888889E-3</v>
      </c>
      <c r="M187" s="10" t="e">
        <f>TEXT(표1_6[[#This Row],[O_ARR]],"hh:mm:ss")</f>
        <v>#VALUE!</v>
      </c>
      <c r="N187" s="10" t="e">
        <f>TEXT(표1_6[[#This Row],[O_DEP]],"hh:mm:ss")</f>
        <v>#VALUE!</v>
      </c>
      <c r="O187" s="10" t="e">
        <f>IF(표1_6[[#This Row],[정류소순번]]=1,표1_6[[#This Row],[운행시간]],표1_6[[#This Row],[정류소 이동시간]]+P186)</f>
        <v>#VALUE!</v>
      </c>
      <c r="P187" s="10" t="e">
        <f>표1_6[[#This Row],[O_ARR]]+표1_6[[#This Row],[서비스시간]]</f>
        <v>#VALUE!</v>
      </c>
      <c r="Q187" s="10" t="str">
        <f>_xlfn.CONCAT(표1_6[[#This Row],[노선ID]],"_",표1_6[[#This Row],[BMS_BUS_ST]])</f>
        <v>165000111_166000081</v>
      </c>
      <c r="R187" s="8">
        <v>1</v>
      </c>
      <c r="S187" s="8" t="str">
        <f>IF(표1_6[[#This Row],[정류소순번]]=1,0,_xlfn.CONCAT(B187,"_",I186,"_",I187))</f>
        <v>165000111_165000807_166000081</v>
      </c>
      <c r="T187" s="8" t="str">
        <f>IF(표1_6[[#This Row],[정류소순번]]=1,0,_xlfn.CONCAT(I186,"_",I187))</f>
        <v>165000807_166000081</v>
      </c>
      <c r="U187" s="8" t="e">
        <v>#N/A</v>
      </c>
      <c r="V187"/>
    </row>
    <row r="188" spans="1:22">
      <c r="A188" s="8" t="s">
        <v>756</v>
      </c>
      <c r="B188" s="6">
        <v>165000378</v>
      </c>
      <c r="C188" s="7" t="s">
        <v>81</v>
      </c>
      <c r="D188" s="6">
        <v>21</v>
      </c>
      <c r="E188" s="7" t="s">
        <v>527</v>
      </c>
      <c r="F188" s="8">
        <v>40158</v>
      </c>
      <c r="G188" s="4" t="s">
        <v>528</v>
      </c>
      <c r="H188" s="9">
        <v>5416</v>
      </c>
      <c r="I188" s="9">
        <v>166000158</v>
      </c>
      <c r="J188" s="10">
        <f>_xlfn.IFNA(IF(표1_6[[#This Row],[정류소순번]]=1,0,표1_6[[#This Row],[RUN_DT]]/(24*60*60)),표1_6[[#This Row],[정류소 이동시간]])</f>
        <v>1.0752314814814815E-2</v>
      </c>
      <c r="K188" s="10">
        <f>표1_6[[#This Row],[SRV_DT]]/(24*60*60)</f>
        <v>1.4548306530208332E-3</v>
      </c>
      <c r="L188" s="10">
        <v>1.3888888888888889E-3</v>
      </c>
      <c r="M188" s="10" t="e">
        <f>TEXT(표1_6[[#This Row],[O_ARR]],"hh:mm:ss")</f>
        <v>#VALUE!</v>
      </c>
      <c r="N188" s="10" t="e">
        <f>TEXT(표1_6[[#This Row],[O_DEP]],"hh:mm:ss")</f>
        <v>#VALUE!</v>
      </c>
      <c r="O188" s="10" t="e">
        <f>IF(표1_6[[#This Row],[정류소순번]]=1,표1_6[[#This Row],[운행시간]],표1_6[[#This Row],[정류소 이동시간]]+P187)</f>
        <v>#VALUE!</v>
      </c>
      <c r="P188" s="10" t="e">
        <f>표1_6[[#This Row],[O_ARR]]+표1_6[[#This Row],[서비스시간]]</f>
        <v>#VALUE!</v>
      </c>
      <c r="Q188" s="10" t="str">
        <f>_xlfn.CONCAT(표1_6[[#This Row],[노선ID]],"_",표1_6[[#This Row],[BMS_BUS_ST]])</f>
        <v>165000378_166000158</v>
      </c>
      <c r="R188" s="8">
        <v>125.69736842099999</v>
      </c>
      <c r="S188" s="8" t="str">
        <f>IF(표1_6[[#This Row],[정류소순번]]=1,0,_xlfn.CONCAT(B188,"_",I187,"_",I188))</f>
        <v>165000378_166000081_166000158</v>
      </c>
      <c r="T188" s="8" t="str">
        <f>IF(표1_6[[#This Row],[정류소순번]]=1,0,_xlfn.CONCAT(I187,"_",I188))</f>
        <v>166000081_166000158</v>
      </c>
      <c r="U188" s="8">
        <v>929</v>
      </c>
      <c r="V188"/>
    </row>
    <row r="189" spans="1:22">
      <c r="A189" s="8" t="s">
        <v>532</v>
      </c>
      <c r="B189" s="6">
        <v>165000112</v>
      </c>
      <c r="C189" s="7" t="s">
        <v>531</v>
      </c>
      <c r="D189" s="6">
        <v>45</v>
      </c>
      <c r="E189" s="7" t="s">
        <v>317</v>
      </c>
      <c r="F189" s="8">
        <v>40633</v>
      </c>
      <c r="G189" s="4" t="s">
        <v>507</v>
      </c>
      <c r="H189" s="9">
        <v>5305</v>
      </c>
      <c r="I189" s="9">
        <v>166000633</v>
      </c>
      <c r="J189" s="10">
        <f>_xlfn.IFNA(IF(표1_6[[#This Row],[정류소순번]]=1,0,표1_6[[#This Row],[RUN_DT]]/(24*60*60)),표1_6[[#This Row],[정류소 이동시간]])</f>
        <v>2.6388888888888885E-3</v>
      </c>
      <c r="K189" s="10">
        <f>표1_6[[#This Row],[SRV_DT]]/(24*60*60)</f>
        <v>7.7777777777777784E-4</v>
      </c>
      <c r="L189" s="10">
        <v>2.6388888888888885E-3</v>
      </c>
      <c r="M189" s="10" t="e">
        <f>TEXT(표1_6[[#This Row],[O_ARR]],"hh:mm:ss")</f>
        <v>#VALUE!</v>
      </c>
      <c r="N189" s="10" t="e">
        <f>TEXT(표1_6[[#This Row],[O_DEP]],"hh:mm:ss")</f>
        <v>#VALUE!</v>
      </c>
      <c r="O189" s="10" t="e">
        <f>IF(표1_6[[#This Row],[정류소순번]]=1,표1_6[[#This Row],[운행시간]],표1_6[[#This Row],[정류소 이동시간]]+P188)</f>
        <v>#VALUE!</v>
      </c>
      <c r="P189" s="10" t="e">
        <f>표1_6[[#This Row],[O_ARR]]+표1_6[[#This Row],[서비스시간]]</f>
        <v>#VALUE!</v>
      </c>
      <c r="Q189" s="10" t="str">
        <f>_xlfn.CONCAT(표1_6[[#This Row],[노선ID]],"_",표1_6[[#This Row],[BMS_BUS_ST]])</f>
        <v>165000112_166000633</v>
      </c>
      <c r="R189" s="8">
        <v>67.2</v>
      </c>
      <c r="S189" s="8" t="str">
        <f>IF(표1_6[[#This Row],[정류소순번]]=1,0,_xlfn.CONCAT(B189,"_",I188,"_",I189))</f>
        <v>165000112_166000158_166000633</v>
      </c>
      <c r="T189" s="8" t="str">
        <f>IF(표1_6[[#This Row],[정류소순번]]=1,0,_xlfn.CONCAT(I188,"_",I189))</f>
        <v>166000158_166000633</v>
      </c>
      <c r="U189" s="8" t="e">
        <v>#N/A</v>
      </c>
      <c r="V189"/>
    </row>
    <row r="190" spans="1:22">
      <c r="A190" s="8" t="s">
        <v>534</v>
      </c>
      <c r="B190" s="6">
        <v>165000113</v>
      </c>
      <c r="C190" s="7" t="s">
        <v>533</v>
      </c>
      <c r="D190" s="6">
        <v>49</v>
      </c>
      <c r="E190" s="7" t="s">
        <v>208</v>
      </c>
      <c r="F190" s="8">
        <v>37460</v>
      </c>
      <c r="G190" s="4" t="s">
        <v>209</v>
      </c>
      <c r="H190" s="9">
        <v>734</v>
      </c>
      <c r="I190" s="9">
        <v>163000460</v>
      </c>
      <c r="J190" s="10">
        <f>_xlfn.IFNA(IF(표1_6[[#This Row],[정류소순번]]=1,0,표1_6[[#This Row],[RUN_DT]]/(24*60*60)),표1_6[[#This Row],[정류소 이동시간]])</f>
        <v>1.3888888888888889E-3</v>
      </c>
      <c r="K190" s="10">
        <f>표1_6[[#This Row],[SRV_DT]]/(24*60*60)</f>
        <v>2.4743112014467593E-3</v>
      </c>
      <c r="L190" s="10">
        <v>1.3888888888888889E-3</v>
      </c>
      <c r="M190" s="10" t="e">
        <f>TEXT(표1_6[[#This Row],[O_ARR]],"hh:mm:ss")</f>
        <v>#VALUE!</v>
      </c>
      <c r="N190" s="10" t="e">
        <f>TEXT(표1_6[[#This Row],[O_DEP]],"hh:mm:ss")</f>
        <v>#VALUE!</v>
      </c>
      <c r="O190" s="10" t="e">
        <f>IF(표1_6[[#This Row],[정류소순번]]=1,표1_6[[#This Row],[운행시간]],표1_6[[#This Row],[정류소 이동시간]]+P189)</f>
        <v>#VALUE!</v>
      </c>
      <c r="P190" s="10" t="e">
        <f>표1_6[[#This Row],[O_ARR]]+표1_6[[#This Row],[서비스시간]]</f>
        <v>#VALUE!</v>
      </c>
      <c r="Q190" s="10" t="str">
        <f>_xlfn.CONCAT(표1_6[[#This Row],[노선ID]],"_",표1_6[[#This Row],[BMS_BUS_ST]])</f>
        <v>165000113_163000460</v>
      </c>
      <c r="R190" s="8">
        <v>213.78048780500001</v>
      </c>
      <c r="S190" s="8" t="str">
        <f>IF(표1_6[[#This Row],[정류소순번]]=1,0,_xlfn.CONCAT(B190,"_",I189,"_",I190))</f>
        <v>165000113_166000633_163000460</v>
      </c>
      <c r="T190" s="8" t="str">
        <f>IF(표1_6[[#This Row],[정류소순번]]=1,0,_xlfn.CONCAT(I189,"_",I190))</f>
        <v>166000633_163000460</v>
      </c>
      <c r="U190" s="8" t="e">
        <v>#N/A</v>
      </c>
      <c r="V190"/>
    </row>
    <row r="191" spans="1:22">
      <c r="A191" s="8" t="s">
        <v>536</v>
      </c>
      <c r="B191" s="6">
        <v>165000114</v>
      </c>
      <c r="C191" s="7" t="s">
        <v>535</v>
      </c>
      <c r="D191" s="6">
        <v>26</v>
      </c>
      <c r="E191" s="7" t="s">
        <v>149</v>
      </c>
      <c r="F191" s="8">
        <v>40488</v>
      </c>
      <c r="G191" s="4" t="s">
        <v>537</v>
      </c>
      <c r="H191" s="9">
        <v>4822</v>
      </c>
      <c r="I191" s="9">
        <v>166000488</v>
      </c>
      <c r="J191" s="10">
        <f>_xlfn.IFNA(IF(표1_6[[#This Row],[정류소순번]]=1,0,표1_6[[#This Row],[RUN_DT]]/(24*60*60)),표1_6[[#This Row],[정류소 이동시간]])</f>
        <v>1.3888888888888889E-3</v>
      </c>
      <c r="K191" s="10">
        <f>표1_6[[#This Row],[SRV_DT]]/(24*60*60)</f>
        <v>4.6296296296296294E-5</v>
      </c>
      <c r="L191" s="10">
        <v>1.3888888888888889E-3</v>
      </c>
      <c r="M191" s="10" t="e">
        <f>TEXT(표1_6[[#This Row],[O_ARR]],"hh:mm:ss")</f>
        <v>#VALUE!</v>
      </c>
      <c r="N191" s="10" t="e">
        <f>TEXT(표1_6[[#This Row],[O_DEP]],"hh:mm:ss")</f>
        <v>#VALUE!</v>
      </c>
      <c r="O191" s="10" t="e">
        <f>IF(표1_6[[#This Row],[정류소순번]]=1,표1_6[[#This Row],[운행시간]],표1_6[[#This Row],[정류소 이동시간]]+P190)</f>
        <v>#VALUE!</v>
      </c>
      <c r="P191" s="10" t="e">
        <f>표1_6[[#This Row],[O_ARR]]+표1_6[[#This Row],[서비스시간]]</f>
        <v>#VALUE!</v>
      </c>
      <c r="Q191" s="10" t="str">
        <f>_xlfn.CONCAT(표1_6[[#This Row],[노선ID]],"_",표1_6[[#This Row],[BMS_BUS_ST]])</f>
        <v>165000114_166000488</v>
      </c>
      <c r="R191" s="8">
        <v>4</v>
      </c>
      <c r="S191" s="8" t="str">
        <f>IF(표1_6[[#This Row],[정류소순번]]=1,0,_xlfn.CONCAT(B191,"_",I190,"_",I191))</f>
        <v>165000114_163000460_166000488</v>
      </c>
      <c r="T191" s="8" t="str">
        <f>IF(표1_6[[#This Row],[정류소순번]]=1,0,_xlfn.CONCAT(I190,"_",I191))</f>
        <v>163000460_166000488</v>
      </c>
      <c r="U191" s="8" t="e">
        <v>#N/A</v>
      </c>
      <c r="V191"/>
    </row>
    <row r="192" spans="1:22">
      <c r="A192" s="8" t="s">
        <v>539</v>
      </c>
      <c r="B192" s="6">
        <v>165000116</v>
      </c>
      <c r="C192" s="7" t="s">
        <v>538</v>
      </c>
      <c r="D192" s="6">
        <v>25</v>
      </c>
      <c r="E192" s="7" t="s">
        <v>210</v>
      </c>
      <c r="F192" s="8">
        <v>40245</v>
      </c>
      <c r="G192" s="4" t="s">
        <v>540</v>
      </c>
      <c r="H192" s="9">
        <v>693</v>
      </c>
      <c r="I192" s="9">
        <v>166000245</v>
      </c>
      <c r="J192" s="10">
        <f>_xlfn.IFNA(IF(표1_6[[#This Row],[정류소순번]]=1,0,표1_6[[#This Row],[RUN_DT]]/(24*60*60)),표1_6[[#This Row],[정류소 이동시간]])</f>
        <v>1.3888888888888889E-3</v>
      </c>
      <c r="K192" s="10">
        <f>표1_6[[#This Row],[SRV_DT]]/(24*60*60)</f>
        <v>2.0336076817592591E-3</v>
      </c>
      <c r="L192" s="10">
        <v>1.3888888888888889E-3</v>
      </c>
      <c r="M192" s="10" t="e">
        <f>TEXT(표1_6[[#This Row],[O_ARR]],"hh:mm:ss")</f>
        <v>#VALUE!</v>
      </c>
      <c r="N192" s="10" t="e">
        <f>TEXT(표1_6[[#This Row],[O_DEP]],"hh:mm:ss")</f>
        <v>#VALUE!</v>
      </c>
      <c r="O192" s="10" t="e">
        <f>IF(표1_6[[#This Row],[정류소순번]]=1,표1_6[[#This Row],[운행시간]],표1_6[[#This Row],[정류소 이동시간]]+P191)</f>
        <v>#VALUE!</v>
      </c>
      <c r="P192" s="10" t="e">
        <f>표1_6[[#This Row],[O_ARR]]+표1_6[[#This Row],[서비스시간]]</f>
        <v>#VALUE!</v>
      </c>
      <c r="Q192" s="10" t="str">
        <f>_xlfn.CONCAT(표1_6[[#This Row],[노선ID]],"_",표1_6[[#This Row],[BMS_BUS_ST]])</f>
        <v>165000116_166000245</v>
      </c>
      <c r="R192" s="8">
        <v>175.70370370399999</v>
      </c>
      <c r="S192" s="8" t="str">
        <f>IF(표1_6[[#This Row],[정류소순번]]=1,0,_xlfn.CONCAT(B192,"_",I191,"_",I192))</f>
        <v>165000116_166000488_166000245</v>
      </c>
      <c r="T192" s="8" t="str">
        <f>IF(표1_6[[#This Row],[정류소순번]]=1,0,_xlfn.CONCAT(I191,"_",I192))</f>
        <v>166000488_166000245</v>
      </c>
      <c r="U192" s="8" t="e">
        <v>#N/A</v>
      </c>
      <c r="V192"/>
    </row>
    <row r="193" spans="1:22">
      <c r="A193" s="8" t="s">
        <v>723</v>
      </c>
      <c r="B193" s="6">
        <v>165000292</v>
      </c>
      <c r="C193" s="7" t="s">
        <v>82</v>
      </c>
      <c r="D193" s="6">
        <v>84</v>
      </c>
      <c r="E193" s="7" t="s">
        <v>634</v>
      </c>
      <c r="F193" s="8">
        <v>43057</v>
      </c>
      <c r="G193" s="4" t="s">
        <v>691</v>
      </c>
      <c r="H193" s="9">
        <v>3664</v>
      </c>
      <c r="I193" s="9">
        <v>169000057</v>
      </c>
      <c r="J193" s="10">
        <f>_xlfn.IFNA(IF(표1_6[[#This Row],[정류소순번]]=1,0,표1_6[[#This Row],[RUN_DT]]/(24*60*60)),표1_6[[#This Row],[정류소 이동시간]])</f>
        <v>1.3888888888888889E-3</v>
      </c>
      <c r="K193" s="10">
        <f>표1_6[[#This Row],[SRV_DT]]/(24*60*60)</f>
        <v>1.1574074074074073E-5</v>
      </c>
      <c r="L193" s="10">
        <v>1.3888888888888889E-3</v>
      </c>
      <c r="M193" s="10" t="e">
        <f>TEXT(표1_6[[#This Row],[O_ARR]],"hh:mm:ss")</f>
        <v>#VALUE!</v>
      </c>
      <c r="N193" s="10" t="e">
        <f>TEXT(표1_6[[#This Row],[O_DEP]],"hh:mm:ss")</f>
        <v>#VALUE!</v>
      </c>
      <c r="O193" s="10" t="e">
        <f>IF(표1_6[[#This Row],[정류소순번]]=1,표1_6[[#This Row],[운행시간]],표1_6[[#This Row],[정류소 이동시간]]+P192)</f>
        <v>#VALUE!</v>
      </c>
      <c r="P193" s="10" t="e">
        <f>표1_6[[#This Row],[O_ARR]]+표1_6[[#This Row],[서비스시간]]</f>
        <v>#VALUE!</v>
      </c>
      <c r="Q193" s="10" t="str">
        <f>_xlfn.CONCAT(표1_6[[#This Row],[노선ID]],"_",표1_6[[#This Row],[BMS_BUS_ST]])</f>
        <v>165000292_169000057</v>
      </c>
      <c r="R193" s="8">
        <v>1</v>
      </c>
      <c r="S193" s="8" t="str">
        <f>IF(표1_6[[#This Row],[정류소순번]]=1,0,_xlfn.CONCAT(B193,"_",I192,"_",I193))</f>
        <v>165000292_166000245_169000057</v>
      </c>
      <c r="T193" s="8" t="str">
        <f>IF(표1_6[[#This Row],[정류소순번]]=1,0,_xlfn.CONCAT(I192,"_",I193))</f>
        <v>166000245_169000057</v>
      </c>
      <c r="U193" s="8" t="e">
        <v>#N/A</v>
      </c>
      <c r="V193"/>
    </row>
    <row r="194" spans="1:22">
      <c r="A194" s="8" t="s">
        <v>542</v>
      </c>
      <c r="B194" s="6">
        <v>165000117</v>
      </c>
      <c r="C194" s="7" t="s">
        <v>541</v>
      </c>
      <c r="D194" s="6">
        <v>27</v>
      </c>
      <c r="E194" s="7" t="s">
        <v>210</v>
      </c>
      <c r="F194" s="8">
        <v>40245</v>
      </c>
      <c r="G194" s="4" t="s">
        <v>540</v>
      </c>
      <c r="H194" s="9">
        <v>693</v>
      </c>
      <c r="I194" s="9">
        <v>166000245</v>
      </c>
      <c r="J194" s="10">
        <f>_xlfn.IFNA(IF(표1_6[[#This Row],[정류소순번]]=1,0,표1_6[[#This Row],[RUN_DT]]/(24*60*60)),표1_6[[#This Row],[정류소 이동시간]])</f>
        <v>1.3888888888888889E-3</v>
      </c>
      <c r="K194" s="10">
        <f>표1_6[[#This Row],[SRV_DT]]/(24*60*60)</f>
        <v>3.5219907407407409E-3</v>
      </c>
      <c r="L194" s="10">
        <v>1.3888888888888889E-3</v>
      </c>
      <c r="M194" s="10" t="e">
        <f>TEXT(표1_6[[#This Row],[O_ARR]],"hh:mm:ss")</f>
        <v>#VALUE!</v>
      </c>
      <c r="N194" s="10" t="e">
        <f>TEXT(표1_6[[#This Row],[O_DEP]],"hh:mm:ss")</f>
        <v>#VALUE!</v>
      </c>
      <c r="O194" s="10" t="e">
        <f>IF(표1_6[[#This Row],[정류소순번]]=1,표1_6[[#This Row],[운행시간]],표1_6[[#This Row],[정류소 이동시간]]+P193)</f>
        <v>#VALUE!</v>
      </c>
      <c r="P194" s="10" t="e">
        <f>표1_6[[#This Row],[O_ARR]]+표1_6[[#This Row],[서비스시간]]</f>
        <v>#VALUE!</v>
      </c>
      <c r="Q194" s="10" t="str">
        <f>_xlfn.CONCAT(표1_6[[#This Row],[노선ID]],"_",표1_6[[#This Row],[BMS_BUS_ST]])</f>
        <v>165000117_166000245</v>
      </c>
      <c r="R194" s="8">
        <v>304.3</v>
      </c>
      <c r="S194" s="8" t="str">
        <f>IF(표1_6[[#This Row],[정류소순번]]=1,0,_xlfn.CONCAT(B194,"_",I193,"_",I194))</f>
        <v>165000117_169000057_166000245</v>
      </c>
      <c r="T194" s="8" t="str">
        <f>IF(표1_6[[#This Row],[정류소순번]]=1,0,_xlfn.CONCAT(I193,"_",I194))</f>
        <v>169000057_166000245</v>
      </c>
      <c r="U194" s="8" t="e">
        <v>#N/A</v>
      </c>
      <c r="V194"/>
    </row>
    <row r="195" spans="1:22">
      <c r="A195" s="8" t="s">
        <v>544</v>
      </c>
      <c r="B195" s="6">
        <v>165000118</v>
      </c>
      <c r="C195" s="7" t="s">
        <v>543</v>
      </c>
      <c r="D195" s="6">
        <v>44</v>
      </c>
      <c r="E195" s="7" t="s">
        <v>512</v>
      </c>
      <c r="F195" s="8">
        <v>40830</v>
      </c>
      <c r="G195" s="4" t="s">
        <v>513</v>
      </c>
      <c r="H195" s="9">
        <v>4857</v>
      </c>
      <c r="I195" s="9">
        <v>166000830</v>
      </c>
      <c r="J195" s="10">
        <f>_xlfn.IFNA(IF(표1_6[[#This Row],[정류소순번]]=1,0,표1_6[[#This Row],[RUN_DT]]/(24*60*60)),표1_6[[#This Row],[정류소 이동시간]])</f>
        <v>1.3888888888888889E-3</v>
      </c>
      <c r="K195" s="10">
        <f>표1_6[[#This Row],[SRV_DT]]/(24*60*60)</f>
        <v>3.2407407407407406E-4</v>
      </c>
      <c r="L195" s="10">
        <v>1.3888888888888889E-3</v>
      </c>
      <c r="M195" s="10" t="e">
        <f>TEXT(표1_6[[#This Row],[O_ARR]],"hh:mm:ss")</f>
        <v>#VALUE!</v>
      </c>
      <c r="N195" s="10" t="e">
        <f>TEXT(표1_6[[#This Row],[O_DEP]],"hh:mm:ss")</f>
        <v>#VALUE!</v>
      </c>
      <c r="O195" s="10" t="e">
        <f>IF(표1_6[[#This Row],[정류소순번]]=1,표1_6[[#This Row],[운행시간]],표1_6[[#This Row],[정류소 이동시간]]+P194)</f>
        <v>#VALUE!</v>
      </c>
      <c r="P195" s="10" t="e">
        <f>표1_6[[#This Row],[O_ARR]]+표1_6[[#This Row],[서비스시간]]</f>
        <v>#VALUE!</v>
      </c>
      <c r="Q195" s="10" t="str">
        <f>_xlfn.CONCAT(표1_6[[#This Row],[노선ID]],"_",표1_6[[#This Row],[BMS_BUS_ST]])</f>
        <v>165000118_166000830</v>
      </c>
      <c r="R195" s="8">
        <v>28</v>
      </c>
      <c r="S195" s="8" t="str">
        <f>IF(표1_6[[#This Row],[정류소순번]]=1,0,_xlfn.CONCAT(B195,"_",I194,"_",I195))</f>
        <v>165000118_166000245_166000830</v>
      </c>
      <c r="T195" s="8" t="str">
        <f>IF(표1_6[[#This Row],[정류소순번]]=1,0,_xlfn.CONCAT(I194,"_",I195))</f>
        <v>166000245_166000830</v>
      </c>
      <c r="U195" s="8" t="e">
        <v>#N/A</v>
      </c>
      <c r="V195"/>
    </row>
    <row r="196" spans="1:22">
      <c r="A196" s="8" t="s">
        <v>798</v>
      </c>
      <c r="B196" s="6">
        <v>165000447</v>
      </c>
      <c r="C196" s="7" t="s">
        <v>797</v>
      </c>
      <c r="D196" s="6">
        <v>37</v>
      </c>
      <c r="E196" s="7" t="s">
        <v>241</v>
      </c>
      <c r="F196" s="8">
        <v>40848</v>
      </c>
      <c r="G196" s="4" t="s">
        <v>242</v>
      </c>
      <c r="H196" s="9">
        <v>1218</v>
      </c>
      <c r="I196" s="9">
        <v>166000848</v>
      </c>
      <c r="J196" s="10">
        <f>_xlfn.IFNA(IF(표1_6[[#This Row],[정류소순번]]=1,0,표1_6[[#This Row],[RUN_DT]]/(24*60*60)),표1_6[[#This Row],[정류소 이동시간]])</f>
        <v>1.3888888888888889E-3</v>
      </c>
      <c r="K196" s="10">
        <f>표1_6[[#This Row],[SRV_DT]]/(24*60*60)</f>
        <v>1.1574074074074073E-5</v>
      </c>
      <c r="L196" s="10">
        <v>1.3888888888888889E-3</v>
      </c>
      <c r="M196" s="10" t="e">
        <f>TEXT(표1_6[[#This Row],[O_ARR]],"hh:mm:ss")</f>
        <v>#VALUE!</v>
      </c>
      <c r="N196" s="10" t="e">
        <f>TEXT(표1_6[[#This Row],[O_DEP]],"hh:mm:ss")</f>
        <v>#VALUE!</v>
      </c>
      <c r="O196" s="10" t="e">
        <f>IF(표1_6[[#This Row],[정류소순번]]=1,표1_6[[#This Row],[운행시간]],표1_6[[#This Row],[정류소 이동시간]]+P195)</f>
        <v>#VALUE!</v>
      </c>
      <c r="P196" s="10" t="e">
        <f>표1_6[[#This Row],[O_ARR]]+표1_6[[#This Row],[서비스시간]]</f>
        <v>#VALUE!</v>
      </c>
      <c r="Q196" s="10" t="str">
        <f>_xlfn.CONCAT(표1_6[[#This Row],[노선ID]],"_",표1_6[[#This Row],[BMS_BUS_ST]])</f>
        <v>165000447_166000848</v>
      </c>
      <c r="R196" s="8">
        <v>1</v>
      </c>
      <c r="S196" s="8" t="str">
        <f>IF(표1_6[[#This Row],[정류소순번]]=1,0,_xlfn.CONCAT(B196,"_",I195,"_",I196))</f>
        <v>165000447_166000830_166000848</v>
      </c>
      <c r="T196" s="8" t="str">
        <f>IF(표1_6[[#This Row],[정류소순번]]=1,0,_xlfn.CONCAT(I195,"_",I196))</f>
        <v>166000830_166000848</v>
      </c>
      <c r="U196" s="8" t="e">
        <v>#N/A</v>
      </c>
      <c r="V196"/>
    </row>
    <row r="197" spans="1:22">
      <c r="A197" s="8" t="s">
        <v>546</v>
      </c>
      <c r="B197" s="6">
        <v>165000119</v>
      </c>
      <c r="C197" s="7" t="s">
        <v>545</v>
      </c>
      <c r="D197" s="6">
        <v>30</v>
      </c>
      <c r="E197" s="7" t="s">
        <v>547</v>
      </c>
      <c r="F197" s="8">
        <v>40281</v>
      </c>
      <c r="G197" s="4" t="s">
        <v>548</v>
      </c>
      <c r="H197" s="9">
        <v>5627</v>
      </c>
      <c r="I197" s="9">
        <v>166000281</v>
      </c>
      <c r="J197" s="10">
        <f>_xlfn.IFNA(IF(표1_6[[#This Row],[정류소순번]]=1,0,표1_6[[#This Row],[RUN_DT]]/(24*60*60)),표1_6[[#This Row],[정류소 이동시간]])</f>
        <v>2.7777777777777778E-4</v>
      </c>
      <c r="K197" s="10">
        <f>표1_6[[#This Row],[SRV_DT]]/(24*60*60)</f>
        <v>1.1574074074074073E-5</v>
      </c>
      <c r="L197" s="10">
        <v>2.7777777777777778E-4</v>
      </c>
      <c r="M197" s="10" t="e">
        <f>TEXT(표1_6[[#This Row],[O_ARR]],"hh:mm:ss")</f>
        <v>#VALUE!</v>
      </c>
      <c r="N197" s="10" t="e">
        <f>TEXT(표1_6[[#This Row],[O_DEP]],"hh:mm:ss")</f>
        <v>#VALUE!</v>
      </c>
      <c r="O197" s="10" t="e">
        <f>IF(표1_6[[#This Row],[정류소순번]]=1,표1_6[[#This Row],[운행시간]],표1_6[[#This Row],[정류소 이동시간]]+P196)</f>
        <v>#VALUE!</v>
      </c>
      <c r="P197" s="10" t="e">
        <f>표1_6[[#This Row],[O_ARR]]+표1_6[[#This Row],[서비스시간]]</f>
        <v>#VALUE!</v>
      </c>
      <c r="Q197" s="10" t="str">
        <f>_xlfn.CONCAT(표1_6[[#This Row],[노선ID]],"_",표1_6[[#This Row],[BMS_BUS_ST]])</f>
        <v>165000119_166000281</v>
      </c>
      <c r="R197" s="8">
        <v>1</v>
      </c>
      <c r="S197" s="8" t="str">
        <f>IF(표1_6[[#This Row],[정류소순번]]=1,0,_xlfn.CONCAT(B197,"_",I196,"_",I197))</f>
        <v>165000119_166000848_166000281</v>
      </c>
      <c r="T197" s="8" t="str">
        <f>IF(표1_6[[#This Row],[정류소순번]]=1,0,_xlfn.CONCAT(I196,"_",I197))</f>
        <v>166000848_166000281</v>
      </c>
      <c r="U197" s="8" t="e">
        <v>#N/A</v>
      </c>
      <c r="V197"/>
    </row>
    <row r="198" spans="1:22">
      <c r="A198" s="8" t="s">
        <v>550</v>
      </c>
      <c r="B198" s="6">
        <v>165000120</v>
      </c>
      <c r="C198" s="7" t="s">
        <v>549</v>
      </c>
      <c r="D198" s="6">
        <v>33</v>
      </c>
      <c r="E198" s="7" t="s">
        <v>218</v>
      </c>
      <c r="F198" s="8">
        <v>40256</v>
      </c>
      <c r="G198" s="4" t="s">
        <v>272</v>
      </c>
      <c r="H198" s="9">
        <v>2515</v>
      </c>
      <c r="I198" s="9">
        <v>166000256</v>
      </c>
      <c r="J198" s="10">
        <f>_xlfn.IFNA(IF(표1_6[[#This Row],[정류소순번]]=1,0,표1_6[[#This Row],[RUN_DT]]/(24*60*60)),표1_6[[#This Row],[정류소 이동시간]])</f>
        <v>1.3888888888888889E-3</v>
      </c>
      <c r="K198" s="10">
        <f>표1_6[[#This Row],[SRV_DT]]/(24*60*60)</f>
        <v>4.7259837962962958E-3</v>
      </c>
      <c r="L198" s="10">
        <v>1.3888888888888889E-3</v>
      </c>
      <c r="M198" s="10" t="e">
        <f>TEXT(표1_6[[#This Row],[O_ARR]],"hh:mm:ss")</f>
        <v>#VALUE!</v>
      </c>
      <c r="N198" s="10" t="e">
        <f>TEXT(표1_6[[#This Row],[O_DEP]],"hh:mm:ss")</f>
        <v>#VALUE!</v>
      </c>
      <c r="O198" s="10" t="e">
        <f>IF(표1_6[[#This Row],[정류소순번]]=1,표1_6[[#This Row],[운행시간]],표1_6[[#This Row],[정류소 이동시간]]+P197)</f>
        <v>#VALUE!</v>
      </c>
      <c r="P198" s="10" t="e">
        <f>표1_6[[#This Row],[O_ARR]]+표1_6[[#This Row],[서비스시간]]</f>
        <v>#VALUE!</v>
      </c>
      <c r="Q198" s="10" t="str">
        <f>_xlfn.CONCAT(표1_6[[#This Row],[노선ID]],"_",표1_6[[#This Row],[BMS_BUS_ST]])</f>
        <v>165000120_166000256</v>
      </c>
      <c r="R198" s="8">
        <v>408.32499999999999</v>
      </c>
      <c r="S198" s="8" t="str">
        <f>IF(표1_6[[#This Row],[정류소순번]]=1,0,_xlfn.CONCAT(B198,"_",I197,"_",I198))</f>
        <v>165000120_166000281_166000256</v>
      </c>
      <c r="T198" s="8" t="str">
        <f>IF(표1_6[[#This Row],[정류소순번]]=1,0,_xlfn.CONCAT(I197,"_",I198))</f>
        <v>166000281_166000256</v>
      </c>
      <c r="U198" s="8" t="e">
        <v>#N/A</v>
      </c>
      <c r="V198"/>
    </row>
    <row r="199" spans="1:22">
      <c r="A199" s="8" t="s">
        <v>807</v>
      </c>
      <c r="B199" s="6">
        <v>165000466</v>
      </c>
      <c r="C199" s="7" t="s">
        <v>806</v>
      </c>
      <c r="D199" s="6">
        <v>93</v>
      </c>
      <c r="E199" s="7" t="s">
        <v>634</v>
      </c>
      <c r="F199" s="8">
        <v>43057</v>
      </c>
      <c r="G199" s="4" t="s">
        <v>691</v>
      </c>
      <c r="H199" s="9">
        <v>3664</v>
      </c>
      <c r="I199" s="9">
        <v>169000057</v>
      </c>
      <c r="J199" s="10">
        <f>_xlfn.IFNA(IF(표1_6[[#This Row],[정류소순번]]=1,0,표1_6[[#This Row],[RUN_DT]]/(24*60*60)),표1_6[[#This Row],[정류소 이동시간]])</f>
        <v>1.3888888888888889E-3</v>
      </c>
      <c r="K199" s="10">
        <f>표1_6[[#This Row],[SRV_DT]]/(24*60*60)</f>
        <v>1.1574074074074073E-5</v>
      </c>
      <c r="L199" s="10">
        <v>1.3888888888888889E-3</v>
      </c>
      <c r="M199" s="10" t="e">
        <f>TEXT(표1_6[[#This Row],[O_ARR]],"hh:mm:ss")</f>
        <v>#VALUE!</v>
      </c>
      <c r="N199" s="10" t="e">
        <f>TEXT(표1_6[[#This Row],[O_DEP]],"hh:mm:ss")</f>
        <v>#VALUE!</v>
      </c>
      <c r="O199" s="10" t="e">
        <f>IF(표1_6[[#This Row],[정류소순번]]=1,표1_6[[#This Row],[운행시간]],표1_6[[#This Row],[정류소 이동시간]]+P198)</f>
        <v>#VALUE!</v>
      </c>
      <c r="P199" s="10" t="e">
        <f>표1_6[[#This Row],[O_ARR]]+표1_6[[#This Row],[서비스시간]]</f>
        <v>#VALUE!</v>
      </c>
      <c r="Q199" s="10" t="str">
        <f>_xlfn.CONCAT(표1_6[[#This Row],[노선ID]],"_",표1_6[[#This Row],[BMS_BUS_ST]])</f>
        <v>165000466_169000057</v>
      </c>
      <c r="R199" s="8">
        <v>1</v>
      </c>
      <c r="S199" s="8" t="str">
        <f>IF(표1_6[[#This Row],[정류소순번]]=1,0,_xlfn.CONCAT(B199,"_",I198,"_",I199))</f>
        <v>165000466_166000256_169000057</v>
      </c>
      <c r="T199" s="8" t="str">
        <f>IF(표1_6[[#This Row],[정류소순번]]=1,0,_xlfn.CONCAT(I198,"_",I199))</f>
        <v>166000256_169000057</v>
      </c>
      <c r="U199" s="8" t="e">
        <v>#N/A</v>
      </c>
      <c r="V199"/>
    </row>
    <row r="200" spans="1:22">
      <c r="A200" s="8" t="s">
        <v>552</v>
      </c>
      <c r="B200" s="6">
        <v>165000121</v>
      </c>
      <c r="C200" s="7" t="s">
        <v>551</v>
      </c>
      <c r="D200" s="6">
        <v>58</v>
      </c>
      <c r="E200" s="7" t="s">
        <v>289</v>
      </c>
      <c r="F200" s="8">
        <v>41207</v>
      </c>
      <c r="G200" s="4" t="s">
        <v>290</v>
      </c>
      <c r="H200" s="9">
        <v>5277</v>
      </c>
      <c r="I200" s="9">
        <v>167000207</v>
      </c>
      <c r="J200" s="10">
        <f>_xlfn.IFNA(IF(표1_6[[#This Row],[정류소순번]]=1,0,표1_6[[#This Row],[RUN_DT]]/(24*60*60)),표1_6[[#This Row],[정류소 이동시간]])</f>
        <v>1.3888888888888889E-3</v>
      </c>
      <c r="K200" s="10">
        <f>표1_6[[#This Row],[SRV_DT]]/(24*60*60)</f>
        <v>4.8164682539351847E-4</v>
      </c>
      <c r="L200" s="10">
        <v>1.3888888888888889E-3</v>
      </c>
      <c r="M200" s="10" t="e">
        <f>TEXT(표1_6[[#This Row],[O_ARR]],"hh:mm:ss")</f>
        <v>#VALUE!</v>
      </c>
      <c r="N200" s="10" t="e">
        <f>TEXT(표1_6[[#This Row],[O_DEP]],"hh:mm:ss")</f>
        <v>#VALUE!</v>
      </c>
      <c r="O200" s="10" t="e">
        <f>IF(표1_6[[#This Row],[정류소순번]]=1,표1_6[[#This Row],[운행시간]],표1_6[[#This Row],[정류소 이동시간]]+P199)</f>
        <v>#VALUE!</v>
      </c>
      <c r="P200" s="10" t="e">
        <f>표1_6[[#This Row],[O_ARR]]+표1_6[[#This Row],[서비스시간]]</f>
        <v>#VALUE!</v>
      </c>
      <c r="Q200" s="10" t="str">
        <f>_xlfn.CONCAT(표1_6[[#This Row],[노선ID]],"_",표1_6[[#This Row],[BMS_BUS_ST]])</f>
        <v>165000121_167000207</v>
      </c>
      <c r="R200" s="8">
        <v>41.614285713999998</v>
      </c>
      <c r="S200" s="8" t="str">
        <f>IF(표1_6[[#This Row],[정류소순번]]=1,0,_xlfn.CONCAT(B200,"_",I199,"_",I200))</f>
        <v>165000121_169000057_167000207</v>
      </c>
      <c r="T200" s="8" t="str">
        <f>IF(표1_6[[#This Row],[정류소순번]]=1,0,_xlfn.CONCAT(I199,"_",I200))</f>
        <v>169000057_167000207</v>
      </c>
      <c r="U200" s="8" t="e">
        <v>#N/A</v>
      </c>
      <c r="V200"/>
    </row>
    <row r="201" spans="1:22">
      <c r="A201" s="8" t="s">
        <v>554</v>
      </c>
      <c r="B201" s="6">
        <v>165000122</v>
      </c>
      <c r="C201" s="7" t="s">
        <v>553</v>
      </c>
      <c r="D201" s="6">
        <v>63</v>
      </c>
      <c r="E201" s="7" t="s">
        <v>555</v>
      </c>
      <c r="F201" s="8">
        <v>41576</v>
      </c>
      <c r="G201" s="4" t="s">
        <v>556</v>
      </c>
      <c r="H201" s="9">
        <v>1615</v>
      </c>
      <c r="I201" s="9">
        <v>167000576</v>
      </c>
      <c r="J201" s="10">
        <f>_xlfn.IFNA(IF(표1_6[[#This Row],[정류소순번]]=1,0,표1_6[[#This Row],[RUN_DT]]/(24*60*60)),표1_6[[#This Row],[정류소 이동시간]])</f>
        <v>1.3888888888888889E-3</v>
      </c>
      <c r="K201" s="10">
        <f>표1_6[[#This Row],[SRV_DT]]/(24*60*60)</f>
        <v>1.1574074074074073E-5</v>
      </c>
      <c r="L201" s="10">
        <v>1.3888888888888889E-3</v>
      </c>
      <c r="M201" s="10" t="e">
        <f>TEXT(표1_6[[#This Row],[O_ARR]],"hh:mm:ss")</f>
        <v>#VALUE!</v>
      </c>
      <c r="N201" s="10" t="e">
        <f>TEXT(표1_6[[#This Row],[O_DEP]],"hh:mm:ss")</f>
        <v>#VALUE!</v>
      </c>
      <c r="O201" s="10" t="e">
        <f>IF(표1_6[[#This Row],[정류소순번]]=1,표1_6[[#This Row],[운행시간]],표1_6[[#This Row],[정류소 이동시간]]+P200)</f>
        <v>#VALUE!</v>
      </c>
      <c r="P201" s="10" t="e">
        <f>표1_6[[#This Row],[O_ARR]]+표1_6[[#This Row],[서비스시간]]</f>
        <v>#VALUE!</v>
      </c>
      <c r="Q201" s="10" t="str">
        <f>_xlfn.CONCAT(표1_6[[#This Row],[노선ID]],"_",표1_6[[#This Row],[BMS_BUS_ST]])</f>
        <v>165000122_167000576</v>
      </c>
      <c r="R201" s="8">
        <v>1</v>
      </c>
      <c r="S201" s="8" t="str">
        <f>IF(표1_6[[#This Row],[정류소순번]]=1,0,_xlfn.CONCAT(B201,"_",I200,"_",I201))</f>
        <v>165000122_167000207_167000576</v>
      </c>
      <c r="T201" s="8" t="str">
        <f>IF(표1_6[[#This Row],[정류소순번]]=1,0,_xlfn.CONCAT(I200,"_",I201))</f>
        <v>167000207_167000576</v>
      </c>
      <c r="U201" s="8" t="e">
        <v>#N/A</v>
      </c>
      <c r="V201"/>
    </row>
    <row r="202" spans="1:22">
      <c r="A202" s="8" t="s">
        <v>558</v>
      </c>
      <c r="B202" s="6">
        <v>165000123</v>
      </c>
      <c r="C202" s="7" t="s">
        <v>557</v>
      </c>
      <c r="D202" s="6">
        <v>91</v>
      </c>
      <c r="E202" s="7" t="s">
        <v>147</v>
      </c>
      <c r="F202" s="8">
        <v>40234</v>
      </c>
      <c r="G202" s="4" t="s">
        <v>211</v>
      </c>
      <c r="H202" s="9">
        <v>4796</v>
      </c>
      <c r="I202" s="9">
        <v>166000234</v>
      </c>
      <c r="J202" s="10">
        <f>_xlfn.IFNA(IF(표1_6[[#This Row],[정류소순번]]=1,0,표1_6[[#This Row],[RUN_DT]]/(24*60*60)),표1_6[[#This Row],[정류소 이동시간]])</f>
        <v>1.3888888888888889E-3</v>
      </c>
      <c r="K202" s="10">
        <f>표1_6[[#This Row],[SRV_DT]]/(24*60*60)</f>
        <v>1.1574074074074073E-5</v>
      </c>
      <c r="L202" s="10">
        <v>1.3888888888888889E-3</v>
      </c>
      <c r="M202" s="10" t="e">
        <f>TEXT(표1_6[[#This Row],[O_ARR]],"hh:mm:ss")</f>
        <v>#VALUE!</v>
      </c>
      <c r="N202" s="10" t="e">
        <f>TEXT(표1_6[[#This Row],[O_DEP]],"hh:mm:ss")</f>
        <v>#VALUE!</v>
      </c>
      <c r="O202" s="10" t="e">
        <f>IF(표1_6[[#This Row],[정류소순번]]=1,표1_6[[#This Row],[운행시간]],표1_6[[#This Row],[정류소 이동시간]]+P201)</f>
        <v>#VALUE!</v>
      </c>
      <c r="P202" s="10" t="e">
        <f>표1_6[[#This Row],[O_ARR]]+표1_6[[#This Row],[서비스시간]]</f>
        <v>#VALUE!</v>
      </c>
      <c r="Q202" s="10" t="str">
        <f>_xlfn.CONCAT(표1_6[[#This Row],[노선ID]],"_",표1_6[[#This Row],[BMS_BUS_ST]])</f>
        <v>165000123_166000234</v>
      </c>
      <c r="R202" s="8">
        <v>1</v>
      </c>
      <c r="S202" s="8" t="str">
        <f>IF(표1_6[[#This Row],[정류소순번]]=1,0,_xlfn.CONCAT(B202,"_",I201,"_",I202))</f>
        <v>165000123_167000576_166000234</v>
      </c>
      <c r="T202" s="8" t="str">
        <f>IF(표1_6[[#This Row],[정류소순번]]=1,0,_xlfn.CONCAT(I201,"_",I202))</f>
        <v>167000576_166000234</v>
      </c>
      <c r="U202" s="8" t="e">
        <v>#N/A</v>
      </c>
      <c r="V202"/>
    </row>
    <row r="203" spans="1:22">
      <c r="A203" s="8" t="s">
        <v>560</v>
      </c>
      <c r="B203" s="6">
        <v>165000124</v>
      </c>
      <c r="C203" s="7" t="s">
        <v>559</v>
      </c>
      <c r="D203" s="6">
        <v>91</v>
      </c>
      <c r="E203" s="7" t="s">
        <v>561</v>
      </c>
      <c r="F203" s="8">
        <v>42183</v>
      </c>
      <c r="G203" s="4" t="s">
        <v>562</v>
      </c>
      <c r="H203" s="9">
        <v>5367</v>
      </c>
      <c r="I203" s="9">
        <v>168000183</v>
      </c>
      <c r="J203" s="10">
        <f>_xlfn.IFNA(IF(표1_6[[#This Row],[정류소순번]]=1,0,표1_6[[#This Row],[RUN_DT]]/(24*60*60)),표1_6[[#This Row],[정류소 이동시간]])</f>
        <v>1.3888888888888889E-3</v>
      </c>
      <c r="K203" s="10">
        <f>표1_6[[#This Row],[SRV_DT]]/(24*60*60)</f>
        <v>1.1574074074074073E-5</v>
      </c>
      <c r="L203" s="10">
        <v>1.3888888888888889E-3</v>
      </c>
      <c r="M203" s="10" t="e">
        <f>TEXT(표1_6[[#This Row],[O_ARR]],"hh:mm:ss")</f>
        <v>#VALUE!</v>
      </c>
      <c r="N203" s="10" t="e">
        <f>TEXT(표1_6[[#This Row],[O_DEP]],"hh:mm:ss")</f>
        <v>#VALUE!</v>
      </c>
      <c r="O203" s="10" t="e">
        <f>IF(표1_6[[#This Row],[정류소순번]]=1,표1_6[[#This Row],[운행시간]],표1_6[[#This Row],[정류소 이동시간]]+P202)</f>
        <v>#VALUE!</v>
      </c>
      <c r="P203" s="10" t="e">
        <f>표1_6[[#This Row],[O_ARR]]+표1_6[[#This Row],[서비스시간]]</f>
        <v>#VALUE!</v>
      </c>
      <c r="Q203" s="10" t="str">
        <f>_xlfn.CONCAT(표1_6[[#This Row],[노선ID]],"_",표1_6[[#This Row],[BMS_BUS_ST]])</f>
        <v>165000124_168000183</v>
      </c>
      <c r="R203" s="8">
        <v>1</v>
      </c>
      <c r="S203" s="8" t="str">
        <f>IF(표1_6[[#This Row],[정류소순번]]=1,0,_xlfn.CONCAT(B203,"_",I202,"_",I203))</f>
        <v>165000124_166000234_168000183</v>
      </c>
      <c r="T203" s="8" t="str">
        <f>IF(표1_6[[#This Row],[정류소순번]]=1,0,_xlfn.CONCAT(I202,"_",I203))</f>
        <v>166000234_168000183</v>
      </c>
      <c r="U203" s="8" t="e">
        <v>#N/A</v>
      </c>
      <c r="V203"/>
    </row>
    <row r="204" spans="1:22">
      <c r="A204" s="8" t="s">
        <v>827</v>
      </c>
      <c r="B204" s="6">
        <v>166000001</v>
      </c>
      <c r="C204" s="7" t="s">
        <v>83</v>
      </c>
      <c r="D204" s="6">
        <v>57</v>
      </c>
      <c r="E204" s="7" t="s">
        <v>355</v>
      </c>
      <c r="F204" s="8">
        <v>41254</v>
      </c>
      <c r="G204" s="4" t="s">
        <v>356</v>
      </c>
      <c r="H204" s="9">
        <v>5525</v>
      </c>
      <c r="I204" s="9">
        <v>167000254</v>
      </c>
      <c r="J204" s="10">
        <f>_xlfn.IFNA(IF(표1_6[[#This Row],[정류소순번]]=1,0,표1_6[[#This Row],[RUN_DT]]/(24*60*60)),표1_6[[#This Row],[정류소 이동시간]])</f>
        <v>1.3888888888888889E-3</v>
      </c>
      <c r="K204" s="10">
        <f>표1_6[[#This Row],[SRV_DT]]/(24*60*60)</f>
        <v>9.5020325203703702E-4</v>
      </c>
      <c r="L204" s="10">
        <v>1.3888888888888889E-3</v>
      </c>
      <c r="M204" s="10" t="e">
        <f>TEXT(표1_6[[#This Row],[O_ARR]],"hh:mm:ss")</f>
        <v>#VALUE!</v>
      </c>
      <c r="N204" s="10" t="e">
        <f>TEXT(표1_6[[#This Row],[O_DEP]],"hh:mm:ss")</f>
        <v>#VALUE!</v>
      </c>
      <c r="O204" s="10" t="e">
        <f>IF(표1_6[[#This Row],[정류소순번]]=1,표1_6[[#This Row],[운행시간]],표1_6[[#This Row],[정류소 이동시간]]+P203)</f>
        <v>#VALUE!</v>
      </c>
      <c r="P204" s="10" t="e">
        <f>표1_6[[#This Row],[O_ARR]]+표1_6[[#This Row],[서비스시간]]</f>
        <v>#VALUE!</v>
      </c>
      <c r="Q204" s="10" t="str">
        <f>_xlfn.CONCAT(표1_6[[#This Row],[노선ID]],"_",표1_6[[#This Row],[BMS_BUS_ST]])</f>
        <v>166000001_167000254</v>
      </c>
      <c r="R204" s="8">
        <v>82.097560975999997</v>
      </c>
      <c r="S204" s="8" t="str">
        <f>IF(표1_6[[#This Row],[정류소순번]]=1,0,_xlfn.CONCAT(B204,"_",I203,"_",I204))</f>
        <v>166000001_168000183_167000254</v>
      </c>
      <c r="T204" s="8" t="str">
        <f>IF(표1_6[[#This Row],[정류소순번]]=1,0,_xlfn.CONCAT(I203,"_",I204))</f>
        <v>168000183_167000254</v>
      </c>
      <c r="U204" s="8" t="e">
        <v>#N/A</v>
      </c>
      <c r="V204"/>
    </row>
    <row r="205" spans="1:22">
      <c r="A205" s="8" t="s">
        <v>564</v>
      </c>
      <c r="B205" s="6">
        <v>165000125</v>
      </c>
      <c r="C205" s="7" t="s">
        <v>563</v>
      </c>
      <c r="D205" s="6">
        <v>45</v>
      </c>
      <c r="E205" s="7" t="s">
        <v>202</v>
      </c>
      <c r="F205" s="8">
        <v>41361</v>
      </c>
      <c r="G205" s="4" t="s">
        <v>565</v>
      </c>
      <c r="H205" s="9">
        <v>901</v>
      </c>
      <c r="I205" s="9">
        <v>167000361</v>
      </c>
      <c r="J205" s="10">
        <f>_xlfn.IFNA(IF(표1_6[[#This Row],[정류소순번]]=1,0,표1_6[[#This Row],[RUN_DT]]/(24*60*60)),표1_6[[#This Row],[정류소 이동시간]])</f>
        <v>1.3888888888888889E-3</v>
      </c>
      <c r="K205" s="10">
        <f>표1_6[[#This Row],[SRV_DT]]/(24*60*60)</f>
        <v>1.6444088319097223E-3</v>
      </c>
      <c r="L205" s="10">
        <v>1.3888888888888889E-3</v>
      </c>
      <c r="M205" s="10" t="e">
        <f>TEXT(표1_6[[#This Row],[O_ARR]],"hh:mm:ss")</f>
        <v>#VALUE!</v>
      </c>
      <c r="N205" s="10" t="e">
        <f>TEXT(표1_6[[#This Row],[O_DEP]],"hh:mm:ss")</f>
        <v>#VALUE!</v>
      </c>
      <c r="O205" s="10" t="e">
        <f>IF(표1_6[[#This Row],[정류소순번]]=1,표1_6[[#This Row],[운행시간]],표1_6[[#This Row],[정류소 이동시간]]+P204)</f>
        <v>#VALUE!</v>
      </c>
      <c r="P205" s="10" t="e">
        <f>표1_6[[#This Row],[O_ARR]]+표1_6[[#This Row],[서비스시간]]</f>
        <v>#VALUE!</v>
      </c>
      <c r="Q205" s="10" t="str">
        <f>_xlfn.CONCAT(표1_6[[#This Row],[노선ID]],"_",표1_6[[#This Row],[BMS_BUS_ST]])</f>
        <v>165000125_167000361</v>
      </c>
      <c r="R205" s="8">
        <v>142.076923077</v>
      </c>
      <c r="S205" s="8" t="str">
        <f>IF(표1_6[[#This Row],[정류소순번]]=1,0,_xlfn.CONCAT(B205,"_",I204,"_",I205))</f>
        <v>165000125_167000254_167000361</v>
      </c>
      <c r="T205" s="8" t="str">
        <f>IF(표1_6[[#This Row],[정류소순번]]=1,0,_xlfn.CONCAT(I204,"_",I205))</f>
        <v>167000254_167000361</v>
      </c>
      <c r="U205" s="8" t="e">
        <v>#N/A</v>
      </c>
      <c r="V205"/>
    </row>
    <row r="206" spans="1:22">
      <c r="A206" s="8" t="s">
        <v>567</v>
      </c>
      <c r="B206" s="6">
        <v>165000126</v>
      </c>
      <c r="C206" s="7" t="s">
        <v>566</v>
      </c>
      <c r="D206" s="6">
        <v>44</v>
      </c>
      <c r="E206" s="7" t="s">
        <v>241</v>
      </c>
      <c r="F206" s="8">
        <v>40848</v>
      </c>
      <c r="G206" s="4" t="s">
        <v>242</v>
      </c>
      <c r="H206" s="9">
        <v>1218</v>
      </c>
      <c r="I206" s="9">
        <v>166000848</v>
      </c>
      <c r="J206" s="10">
        <f>_xlfn.IFNA(IF(표1_6[[#This Row],[정류소순번]]=1,0,표1_6[[#This Row],[RUN_DT]]/(24*60*60)),표1_6[[#This Row],[정류소 이동시간]])</f>
        <v>1.3888888888888889E-3</v>
      </c>
      <c r="K206" s="10">
        <f>표1_6[[#This Row],[SRV_DT]]/(24*60*60)</f>
        <v>1.0827518869560187E-3</v>
      </c>
      <c r="L206" s="10">
        <v>1.3888888888888889E-3</v>
      </c>
      <c r="M206" s="10" t="e">
        <f>TEXT(표1_6[[#This Row],[O_ARR]],"hh:mm:ss")</f>
        <v>#VALUE!</v>
      </c>
      <c r="N206" s="10" t="e">
        <f>TEXT(표1_6[[#This Row],[O_DEP]],"hh:mm:ss")</f>
        <v>#VALUE!</v>
      </c>
      <c r="O206" s="10" t="e">
        <f>IF(표1_6[[#This Row],[정류소순번]]=1,표1_6[[#This Row],[운행시간]],표1_6[[#This Row],[정류소 이동시간]]+P205)</f>
        <v>#VALUE!</v>
      </c>
      <c r="P206" s="10" t="e">
        <f>표1_6[[#This Row],[O_ARR]]+표1_6[[#This Row],[서비스시간]]</f>
        <v>#VALUE!</v>
      </c>
      <c r="Q206" s="10" t="str">
        <f>_xlfn.CONCAT(표1_6[[#This Row],[노선ID]],"_",표1_6[[#This Row],[BMS_BUS_ST]])</f>
        <v>165000126_166000848</v>
      </c>
      <c r="R206" s="8">
        <v>93.549763033000005</v>
      </c>
      <c r="S206" s="8" t="str">
        <f>IF(표1_6[[#This Row],[정류소순번]]=1,0,_xlfn.CONCAT(B206,"_",I205,"_",I206))</f>
        <v>165000126_167000361_166000848</v>
      </c>
      <c r="T206" s="8" t="str">
        <f>IF(표1_6[[#This Row],[정류소순번]]=1,0,_xlfn.CONCAT(I205,"_",I206))</f>
        <v>167000361_166000848</v>
      </c>
      <c r="U206" s="8" t="e">
        <v>#N/A</v>
      </c>
      <c r="V206"/>
    </row>
    <row r="207" spans="1:22">
      <c r="A207" s="8" t="s">
        <v>569</v>
      </c>
      <c r="B207" s="6">
        <v>165000127</v>
      </c>
      <c r="C207" s="7" t="s">
        <v>568</v>
      </c>
      <c r="D207" s="6">
        <v>11</v>
      </c>
      <c r="E207" s="7" t="s">
        <v>296</v>
      </c>
      <c r="F207" s="8">
        <v>41371</v>
      </c>
      <c r="G207" s="4" t="s">
        <v>570</v>
      </c>
      <c r="H207" s="9">
        <v>4090</v>
      </c>
      <c r="I207" s="9">
        <v>167000371</v>
      </c>
      <c r="J207" s="10">
        <f>_xlfn.IFNA(IF(표1_6[[#This Row],[정류소순번]]=1,0,표1_6[[#This Row],[RUN_DT]]/(24*60*60)),표1_6[[#This Row],[정류소 이동시간]])</f>
        <v>1.3888888888888889E-3</v>
      </c>
      <c r="K207" s="10">
        <f>표1_6[[#This Row],[SRV_DT]]/(24*60*60)</f>
        <v>2.2974537037037039E-3</v>
      </c>
      <c r="L207" s="10">
        <v>1.3888888888888889E-3</v>
      </c>
      <c r="M207" s="10" t="e">
        <f>TEXT(표1_6[[#This Row],[O_ARR]],"hh:mm:ss")</f>
        <v>#VALUE!</v>
      </c>
      <c r="N207" s="10" t="e">
        <f>TEXT(표1_6[[#This Row],[O_DEP]],"hh:mm:ss")</f>
        <v>#VALUE!</v>
      </c>
      <c r="O207" s="10" t="e">
        <f>IF(표1_6[[#This Row],[정류소순번]]=1,표1_6[[#This Row],[운행시간]],표1_6[[#This Row],[정류소 이동시간]]+P206)</f>
        <v>#VALUE!</v>
      </c>
      <c r="P207" s="10" t="e">
        <f>표1_6[[#This Row],[O_ARR]]+표1_6[[#This Row],[서비스시간]]</f>
        <v>#VALUE!</v>
      </c>
      <c r="Q207" s="10" t="str">
        <f>_xlfn.CONCAT(표1_6[[#This Row],[노선ID]],"_",표1_6[[#This Row],[BMS_BUS_ST]])</f>
        <v>165000127_167000371</v>
      </c>
      <c r="R207" s="8">
        <v>198.5</v>
      </c>
      <c r="S207" s="8" t="str">
        <f>IF(표1_6[[#This Row],[정류소순번]]=1,0,_xlfn.CONCAT(B207,"_",I206,"_",I207))</f>
        <v>165000127_166000848_167000371</v>
      </c>
      <c r="T207" s="8" t="str">
        <f>IF(표1_6[[#This Row],[정류소순번]]=1,0,_xlfn.CONCAT(I206,"_",I207))</f>
        <v>166000848_167000371</v>
      </c>
      <c r="U207" s="8" t="e">
        <v>#N/A</v>
      </c>
      <c r="V207"/>
    </row>
    <row r="208" spans="1:22">
      <c r="A208" s="8" t="s">
        <v>572</v>
      </c>
      <c r="B208" s="6">
        <v>165000128</v>
      </c>
      <c r="C208" s="7" t="s">
        <v>571</v>
      </c>
      <c r="D208" s="6">
        <v>73</v>
      </c>
      <c r="E208" s="7" t="s">
        <v>241</v>
      </c>
      <c r="F208" s="8">
        <v>40848</v>
      </c>
      <c r="G208" s="4" t="s">
        <v>242</v>
      </c>
      <c r="H208" s="9">
        <v>1218</v>
      </c>
      <c r="I208" s="9">
        <v>166000848</v>
      </c>
      <c r="J208" s="10">
        <f>_xlfn.IFNA(IF(표1_6[[#This Row],[정류소순번]]=1,0,표1_6[[#This Row],[RUN_DT]]/(24*60*60)),표1_6[[#This Row],[정류소 이동시간]])</f>
        <v>1.3888888888888889E-3</v>
      </c>
      <c r="K208" s="10">
        <f>표1_6[[#This Row],[SRV_DT]]/(24*60*60)</f>
        <v>1.4705347284953705E-3</v>
      </c>
      <c r="L208" s="10">
        <v>1.3888888888888889E-3</v>
      </c>
      <c r="M208" s="10" t="e">
        <f>TEXT(표1_6[[#This Row],[O_ARR]],"hh:mm:ss")</f>
        <v>#VALUE!</v>
      </c>
      <c r="N208" s="10" t="e">
        <f>TEXT(표1_6[[#This Row],[O_DEP]],"hh:mm:ss")</f>
        <v>#VALUE!</v>
      </c>
      <c r="O208" s="10" t="e">
        <f>IF(표1_6[[#This Row],[정류소순번]]=1,표1_6[[#This Row],[운행시간]],표1_6[[#This Row],[정류소 이동시간]]+P207)</f>
        <v>#VALUE!</v>
      </c>
      <c r="P208" s="10" t="e">
        <f>표1_6[[#This Row],[O_ARR]]+표1_6[[#This Row],[서비스시간]]</f>
        <v>#VALUE!</v>
      </c>
      <c r="Q208" s="10" t="str">
        <f>_xlfn.CONCAT(표1_6[[#This Row],[노선ID]],"_",표1_6[[#This Row],[BMS_BUS_ST]])</f>
        <v>165000128_166000848</v>
      </c>
      <c r="R208" s="8">
        <v>127.054200542</v>
      </c>
      <c r="S208" s="8" t="str">
        <f>IF(표1_6[[#This Row],[정류소순번]]=1,0,_xlfn.CONCAT(B208,"_",I207,"_",I208))</f>
        <v>165000128_167000371_166000848</v>
      </c>
      <c r="T208" s="8" t="str">
        <f>IF(표1_6[[#This Row],[정류소순번]]=1,0,_xlfn.CONCAT(I207,"_",I208))</f>
        <v>167000371_166000848</v>
      </c>
      <c r="U208" s="8" t="e">
        <v>#N/A</v>
      </c>
      <c r="V208"/>
    </row>
    <row r="209" spans="1:22">
      <c r="A209" s="8" t="s">
        <v>809</v>
      </c>
      <c r="B209" s="6">
        <v>165000467</v>
      </c>
      <c r="C209" s="7" t="s">
        <v>808</v>
      </c>
      <c r="D209" s="6">
        <v>94</v>
      </c>
      <c r="E209" s="7" t="s">
        <v>634</v>
      </c>
      <c r="F209" s="8">
        <v>43057</v>
      </c>
      <c r="G209" s="4" t="s">
        <v>691</v>
      </c>
      <c r="H209" s="9">
        <v>3664</v>
      </c>
      <c r="I209" s="9">
        <v>169000057</v>
      </c>
      <c r="J209" s="10">
        <f>_xlfn.IFNA(IF(표1_6[[#This Row],[정류소순번]]=1,0,표1_6[[#This Row],[RUN_DT]]/(24*60*60)),표1_6[[#This Row],[정류소 이동시간]])</f>
        <v>1.3888888888888889E-3</v>
      </c>
      <c r="K209" s="10">
        <f>표1_6[[#This Row],[SRV_DT]]/(24*60*60)</f>
        <v>9.2592592592592588E-5</v>
      </c>
      <c r="L209" s="10">
        <v>1.3888888888888889E-3</v>
      </c>
      <c r="M209" s="10" t="e">
        <f>TEXT(표1_6[[#This Row],[O_ARR]],"hh:mm:ss")</f>
        <v>#VALUE!</v>
      </c>
      <c r="N209" s="10" t="e">
        <f>TEXT(표1_6[[#This Row],[O_DEP]],"hh:mm:ss")</f>
        <v>#VALUE!</v>
      </c>
      <c r="O209" s="10" t="e">
        <f>IF(표1_6[[#This Row],[정류소순번]]=1,표1_6[[#This Row],[운행시간]],표1_6[[#This Row],[정류소 이동시간]]+P208)</f>
        <v>#VALUE!</v>
      </c>
      <c r="P209" s="10" t="e">
        <f>표1_6[[#This Row],[O_ARR]]+표1_6[[#This Row],[서비스시간]]</f>
        <v>#VALUE!</v>
      </c>
      <c r="Q209" s="10" t="str">
        <f>_xlfn.CONCAT(표1_6[[#This Row],[노선ID]],"_",표1_6[[#This Row],[BMS_BUS_ST]])</f>
        <v>165000467_169000057</v>
      </c>
      <c r="R209" s="8">
        <v>8</v>
      </c>
      <c r="S209" s="8" t="str">
        <f>IF(표1_6[[#This Row],[정류소순번]]=1,0,_xlfn.CONCAT(B209,"_",I208,"_",I209))</f>
        <v>165000467_166000848_169000057</v>
      </c>
      <c r="T209" s="8" t="str">
        <f>IF(표1_6[[#This Row],[정류소순번]]=1,0,_xlfn.CONCAT(I208,"_",I209))</f>
        <v>166000848_169000057</v>
      </c>
      <c r="U209" s="8" t="e">
        <v>#N/A</v>
      </c>
      <c r="V209"/>
    </row>
    <row r="210" spans="1:22">
      <c r="A210" s="8" t="s">
        <v>574</v>
      </c>
      <c r="B210" s="6">
        <v>165000129</v>
      </c>
      <c r="C210" s="7" t="s">
        <v>573</v>
      </c>
      <c r="D210" s="6">
        <v>39</v>
      </c>
      <c r="E210" s="7" t="s">
        <v>575</v>
      </c>
      <c r="F210" s="8">
        <v>41469</v>
      </c>
      <c r="G210" s="4" t="s">
        <v>576</v>
      </c>
      <c r="H210" s="9">
        <v>1252</v>
      </c>
      <c r="I210" s="9">
        <v>167000469</v>
      </c>
      <c r="J210" s="10">
        <f>_xlfn.IFNA(IF(표1_6[[#This Row],[정류소순번]]=1,0,표1_6[[#This Row],[RUN_DT]]/(24*60*60)),표1_6[[#This Row],[정류소 이동시간]])</f>
        <v>1.3888888888888889E-3</v>
      </c>
      <c r="K210" s="10">
        <f>표1_6[[#This Row],[SRV_DT]]/(24*60*60)</f>
        <v>3.4722222222222224E-4</v>
      </c>
      <c r="L210" s="10">
        <v>1.3888888888888889E-3</v>
      </c>
      <c r="M210" s="10" t="e">
        <f>TEXT(표1_6[[#This Row],[O_ARR]],"hh:mm:ss")</f>
        <v>#VALUE!</v>
      </c>
      <c r="N210" s="10" t="e">
        <f>TEXT(표1_6[[#This Row],[O_DEP]],"hh:mm:ss")</f>
        <v>#VALUE!</v>
      </c>
      <c r="O210" s="10" t="e">
        <f>IF(표1_6[[#This Row],[정류소순번]]=1,표1_6[[#This Row],[운행시간]],표1_6[[#This Row],[정류소 이동시간]]+P209)</f>
        <v>#VALUE!</v>
      </c>
      <c r="P210" s="10" t="e">
        <f>표1_6[[#This Row],[O_ARR]]+표1_6[[#This Row],[서비스시간]]</f>
        <v>#VALUE!</v>
      </c>
      <c r="Q210" s="10" t="str">
        <f>_xlfn.CONCAT(표1_6[[#This Row],[노선ID]],"_",표1_6[[#This Row],[BMS_BUS_ST]])</f>
        <v>165000129_167000469</v>
      </c>
      <c r="R210" s="8">
        <v>30</v>
      </c>
      <c r="S210" s="8" t="str">
        <f>IF(표1_6[[#This Row],[정류소순번]]=1,0,_xlfn.CONCAT(B210,"_",I209,"_",I210))</f>
        <v>165000129_169000057_167000469</v>
      </c>
      <c r="T210" s="8" t="str">
        <f>IF(표1_6[[#This Row],[정류소순번]]=1,0,_xlfn.CONCAT(I209,"_",I210))</f>
        <v>169000057_167000469</v>
      </c>
      <c r="U210" s="8" t="e">
        <v>#N/A</v>
      </c>
      <c r="V210"/>
    </row>
    <row r="211" spans="1:22">
      <c r="A211" s="8" t="s">
        <v>578</v>
      </c>
      <c r="B211" s="6">
        <v>165000130</v>
      </c>
      <c r="C211" s="7" t="s">
        <v>577</v>
      </c>
      <c r="D211" s="6">
        <v>63</v>
      </c>
      <c r="E211" s="7" t="s">
        <v>579</v>
      </c>
      <c r="F211" s="8">
        <v>42922</v>
      </c>
      <c r="G211" s="4" t="s">
        <v>580</v>
      </c>
      <c r="H211" s="9">
        <v>1235</v>
      </c>
      <c r="I211" s="9">
        <v>168000922</v>
      </c>
      <c r="J211" s="10">
        <f>_xlfn.IFNA(IF(표1_6[[#This Row],[정류소순번]]=1,0,표1_6[[#This Row],[RUN_DT]]/(24*60*60)),표1_6[[#This Row],[정류소 이동시간]])</f>
        <v>1.3888888888888889E-3</v>
      </c>
      <c r="K211" s="10">
        <f>표1_6[[#This Row],[SRV_DT]]/(24*60*60)</f>
        <v>1.4120370370370369E-4</v>
      </c>
      <c r="L211" s="10">
        <v>1.3888888888888889E-3</v>
      </c>
      <c r="M211" s="10" t="e">
        <f>TEXT(표1_6[[#This Row],[O_ARR]],"hh:mm:ss")</f>
        <v>#VALUE!</v>
      </c>
      <c r="N211" s="10" t="e">
        <f>TEXT(표1_6[[#This Row],[O_DEP]],"hh:mm:ss")</f>
        <v>#VALUE!</v>
      </c>
      <c r="O211" s="10" t="e">
        <f>IF(표1_6[[#This Row],[정류소순번]]=1,표1_6[[#This Row],[운행시간]],표1_6[[#This Row],[정류소 이동시간]]+P210)</f>
        <v>#VALUE!</v>
      </c>
      <c r="P211" s="10" t="e">
        <f>표1_6[[#This Row],[O_ARR]]+표1_6[[#This Row],[서비스시간]]</f>
        <v>#VALUE!</v>
      </c>
      <c r="Q211" s="10" t="str">
        <f>_xlfn.CONCAT(표1_6[[#This Row],[노선ID]],"_",표1_6[[#This Row],[BMS_BUS_ST]])</f>
        <v>165000130_168000922</v>
      </c>
      <c r="R211" s="8">
        <v>12.2</v>
      </c>
      <c r="S211" s="8" t="str">
        <f>IF(표1_6[[#This Row],[정류소순번]]=1,0,_xlfn.CONCAT(B211,"_",I210,"_",I211))</f>
        <v>165000130_167000469_168000922</v>
      </c>
      <c r="T211" s="8" t="str">
        <f>IF(표1_6[[#This Row],[정류소순번]]=1,0,_xlfn.CONCAT(I210,"_",I211))</f>
        <v>167000469_168000922</v>
      </c>
      <c r="U211" s="8" t="e">
        <v>#N/A</v>
      </c>
      <c r="V211"/>
    </row>
    <row r="212" spans="1:22">
      <c r="A212" s="8" t="s">
        <v>752</v>
      </c>
      <c r="B212" s="6">
        <v>165000356</v>
      </c>
      <c r="C212" s="7" t="s">
        <v>84</v>
      </c>
      <c r="D212" s="6">
        <v>19</v>
      </c>
      <c r="E212" s="7" t="s">
        <v>561</v>
      </c>
      <c r="F212" s="8">
        <v>42183</v>
      </c>
      <c r="G212" s="4" t="s">
        <v>562</v>
      </c>
      <c r="H212" s="9">
        <v>5367</v>
      </c>
      <c r="I212" s="9">
        <v>168000183</v>
      </c>
      <c r="J212" s="10">
        <f>_xlfn.IFNA(IF(표1_6[[#This Row],[정류소순번]]=1,0,표1_6[[#This Row],[RUN_DT]]/(24*60*60)),표1_6[[#This Row],[정류소 이동시간]])</f>
        <v>1.2962962962962963E-3</v>
      </c>
      <c r="K212" s="10">
        <f>표1_6[[#This Row],[SRV_DT]]/(24*60*60)</f>
        <v>1.1574074074074073E-5</v>
      </c>
      <c r="L212" s="10">
        <v>1.2962962962962963E-3</v>
      </c>
      <c r="M212" s="10" t="e">
        <f>TEXT(표1_6[[#This Row],[O_ARR]],"hh:mm:ss")</f>
        <v>#VALUE!</v>
      </c>
      <c r="N212" s="10" t="e">
        <f>TEXT(표1_6[[#This Row],[O_DEP]],"hh:mm:ss")</f>
        <v>#VALUE!</v>
      </c>
      <c r="O212" s="10" t="e">
        <f>IF(표1_6[[#This Row],[정류소순번]]=1,표1_6[[#This Row],[운행시간]],표1_6[[#This Row],[정류소 이동시간]]+P211)</f>
        <v>#VALUE!</v>
      </c>
      <c r="P212" s="10" t="e">
        <f>표1_6[[#This Row],[O_ARR]]+표1_6[[#This Row],[서비스시간]]</f>
        <v>#VALUE!</v>
      </c>
      <c r="Q212" s="10" t="str">
        <f>_xlfn.CONCAT(표1_6[[#This Row],[노선ID]],"_",표1_6[[#This Row],[BMS_BUS_ST]])</f>
        <v>165000356_168000183</v>
      </c>
      <c r="R212" s="8">
        <v>1</v>
      </c>
      <c r="S212" s="8" t="str">
        <f>IF(표1_6[[#This Row],[정류소순번]]=1,0,_xlfn.CONCAT(B212,"_",I211,"_",I212))</f>
        <v>165000356_168000922_168000183</v>
      </c>
      <c r="T212" s="8" t="str">
        <f>IF(표1_6[[#This Row],[정류소순번]]=1,0,_xlfn.CONCAT(I211,"_",I212))</f>
        <v>168000922_168000183</v>
      </c>
      <c r="U212" s="8" t="e">
        <v>#N/A</v>
      </c>
      <c r="V212"/>
    </row>
    <row r="213" spans="1:22">
      <c r="A213" s="8" t="s">
        <v>582</v>
      </c>
      <c r="B213" s="6">
        <v>165000132</v>
      </c>
      <c r="C213" s="7" t="s">
        <v>581</v>
      </c>
      <c r="D213" s="6">
        <v>83</v>
      </c>
      <c r="E213" s="7" t="s">
        <v>500</v>
      </c>
      <c r="F213" s="8">
        <v>40556</v>
      </c>
      <c r="G213" s="4" t="s">
        <v>501</v>
      </c>
      <c r="H213" s="9">
        <v>4468</v>
      </c>
      <c r="I213" s="9">
        <v>166000556</v>
      </c>
      <c r="J213" s="10">
        <f>_xlfn.IFNA(IF(표1_6[[#This Row],[정류소순번]]=1,0,표1_6[[#This Row],[RUN_DT]]/(24*60*60)),표1_6[[#This Row],[정류소 이동시간]])</f>
        <v>1.3888888888888889E-3</v>
      </c>
      <c r="K213" s="10">
        <f>표1_6[[#This Row],[SRV_DT]]/(24*60*60)</f>
        <v>5.9656381681134256E-3</v>
      </c>
      <c r="L213" s="10">
        <v>1.3888888888888889E-3</v>
      </c>
      <c r="M213" s="10" t="e">
        <f>TEXT(표1_6[[#This Row],[O_ARR]],"hh:mm:ss")</f>
        <v>#VALUE!</v>
      </c>
      <c r="N213" s="10" t="e">
        <f>TEXT(표1_6[[#This Row],[O_DEP]],"hh:mm:ss")</f>
        <v>#VALUE!</v>
      </c>
      <c r="O213" s="10" t="e">
        <f>IF(표1_6[[#This Row],[정류소순번]]=1,표1_6[[#This Row],[운행시간]],표1_6[[#This Row],[정류소 이동시간]]+P212)</f>
        <v>#VALUE!</v>
      </c>
      <c r="P213" s="10" t="e">
        <f>표1_6[[#This Row],[O_ARR]]+표1_6[[#This Row],[서비스시간]]</f>
        <v>#VALUE!</v>
      </c>
      <c r="Q213" s="10" t="str">
        <f>_xlfn.CONCAT(표1_6[[#This Row],[노선ID]],"_",표1_6[[#This Row],[BMS_BUS_ST]])</f>
        <v>165000132_166000556</v>
      </c>
      <c r="R213" s="8">
        <v>515.43113772499999</v>
      </c>
      <c r="S213" s="8" t="str">
        <f>IF(표1_6[[#This Row],[정류소순번]]=1,0,_xlfn.CONCAT(B213,"_",I212,"_",I213))</f>
        <v>165000132_168000183_166000556</v>
      </c>
      <c r="T213" s="8" t="str">
        <f>IF(표1_6[[#This Row],[정류소순번]]=1,0,_xlfn.CONCAT(I212,"_",I213))</f>
        <v>168000183_166000556</v>
      </c>
      <c r="U213" s="8" t="e">
        <v>#N/A</v>
      </c>
      <c r="V213"/>
    </row>
    <row r="214" spans="1:22">
      <c r="A214" s="8" t="s">
        <v>584</v>
      </c>
      <c r="B214" s="6">
        <v>165000133</v>
      </c>
      <c r="C214" s="7" t="s">
        <v>583</v>
      </c>
      <c r="D214" s="6">
        <v>34</v>
      </c>
      <c r="E214" s="7" t="s">
        <v>585</v>
      </c>
      <c r="F214" s="8">
        <v>42774</v>
      </c>
      <c r="G214" s="4" t="s">
        <v>586</v>
      </c>
      <c r="H214" s="9">
        <v>855</v>
      </c>
      <c r="I214" s="9">
        <v>168000774</v>
      </c>
      <c r="J214" s="10">
        <f>_xlfn.IFNA(IF(표1_6[[#This Row],[정류소순번]]=1,0,표1_6[[#This Row],[RUN_DT]]/(24*60*60)),표1_6[[#This Row],[정류소 이동시간]])</f>
        <v>1.3888888888888889E-3</v>
      </c>
      <c r="K214" s="10">
        <f>표1_6[[#This Row],[SRV_DT]]/(24*60*60)</f>
        <v>4.2824074074074075E-4</v>
      </c>
      <c r="L214" s="10">
        <v>1.3888888888888889E-3</v>
      </c>
      <c r="M214" s="10" t="e">
        <f>TEXT(표1_6[[#This Row],[O_ARR]],"hh:mm:ss")</f>
        <v>#VALUE!</v>
      </c>
      <c r="N214" s="10" t="e">
        <f>TEXT(표1_6[[#This Row],[O_DEP]],"hh:mm:ss")</f>
        <v>#VALUE!</v>
      </c>
      <c r="O214" s="10" t="e">
        <f>IF(표1_6[[#This Row],[정류소순번]]=1,표1_6[[#This Row],[운행시간]],표1_6[[#This Row],[정류소 이동시간]]+P213)</f>
        <v>#VALUE!</v>
      </c>
      <c r="P214" s="10" t="e">
        <f>표1_6[[#This Row],[O_ARR]]+표1_6[[#This Row],[서비스시간]]</f>
        <v>#VALUE!</v>
      </c>
      <c r="Q214" s="10" t="str">
        <f>_xlfn.CONCAT(표1_6[[#This Row],[노선ID]],"_",표1_6[[#This Row],[BMS_BUS_ST]])</f>
        <v>165000133_168000774</v>
      </c>
      <c r="R214" s="8">
        <v>37</v>
      </c>
      <c r="S214" s="8" t="str">
        <f>IF(표1_6[[#This Row],[정류소순번]]=1,0,_xlfn.CONCAT(B214,"_",I213,"_",I214))</f>
        <v>165000133_166000556_168000774</v>
      </c>
      <c r="T214" s="8" t="str">
        <f>IF(표1_6[[#This Row],[정류소순번]]=1,0,_xlfn.CONCAT(I213,"_",I214))</f>
        <v>166000556_168000774</v>
      </c>
      <c r="U214" s="8" t="e">
        <v>#N/A</v>
      </c>
      <c r="V214"/>
    </row>
    <row r="215" spans="1:22">
      <c r="A215" s="8" t="s">
        <v>732</v>
      </c>
      <c r="B215" s="6">
        <v>165000324</v>
      </c>
      <c r="C215" s="7" t="s">
        <v>731</v>
      </c>
      <c r="D215" s="6">
        <v>68</v>
      </c>
      <c r="E215" s="7" t="s">
        <v>389</v>
      </c>
      <c r="F215" s="8">
        <v>89045</v>
      </c>
      <c r="G215" s="4" t="s">
        <v>733</v>
      </c>
      <c r="H215" s="9">
        <v>2072</v>
      </c>
      <c r="I215" s="9">
        <v>168001045</v>
      </c>
      <c r="J215" s="10">
        <f>_xlfn.IFNA(IF(표1_6[[#This Row],[정류소순번]]=1,0,표1_6[[#This Row],[RUN_DT]]/(24*60*60)),표1_6[[#This Row],[정류소 이동시간]])</f>
        <v>1.3888888888888889E-3</v>
      </c>
      <c r="K215" s="10">
        <f>표1_6[[#This Row],[SRV_DT]]/(24*60*60)</f>
        <v>1.1574074074074073E-5</v>
      </c>
      <c r="L215" s="10">
        <v>1.3888888888888889E-3</v>
      </c>
      <c r="M215" s="10" t="e">
        <f>TEXT(표1_6[[#This Row],[O_ARR]],"hh:mm:ss")</f>
        <v>#VALUE!</v>
      </c>
      <c r="N215" s="10" t="e">
        <f>TEXT(표1_6[[#This Row],[O_DEP]],"hh:mm:ss")</f>
        <v>#VALUE!</v>
      </c>
      <c r="O215" s="10" t="e">
        <f>IF(표1_6[[#This Row],[정류소순번]]=1,표1_6[[#This Row],[운행시간]],표1_6[[#This Row],[정류소 이동시간]]+P214)</f>
        <v>#VALUE!</v>
      </c>
      <c r="P215" s="10" t="e">
        <f>표1_6[[#This Row],[O_ARR]]+표1_6[[#This Row],[서비스시간]]</f>
        <v>#VALUE!</v>
      </c>
      <c r="Q215" s="10" t="str">
        <f>_xlfn.CONCAT(표1_6[[#This Row],[노선ID]],"_",표1_6[[#This Row],[BMS_BUS_ST]])</f>
        <v>165000324_168001045</v>
      </c>
      <c r="R215" s="8">
        <v>1</v>
      </c>
      <c r="S215" s="8" t="str">
        <f>IF(표1_6[[#This Row],[정류소순번]]=1,0,_xlfn.CONCAT(B215,"_",I214,"_",I215))</f>
        <v>165000324_168000774_168001045</v>
      </c>
      <c r="T215" s="8" t="str">
        <f>IF(표1_6[[#This Row],[정류소순번]]=1,0,_xlfn.CONCAT(I214,"_",I215))</f>
        <v>168000774_168001045</v>
      </c>
      <c r="U215" s="8" t="e">
        <v>#N/A</v>
      </c>
      <c r="V215"/>
    </row>
    <row r="216" spans="1:22">
      <c r="A216" s="8" t="s">
        <v>800</v>
      </c>
      <c r="B216" s="6">
        <v>165000448</v>
      </c>
      <c r="C216" s="7" t="s">
        <v>799</v>
      </c>
      <c r="D216" s="6">
        <v>48</v>
      </c>
      <c r="E216" s="7" t="s">
        <v>294</v>
      </c>
      <c r="F216" s="8">
        <v>41358</v>
      </c>
      <c r="G216" s="4" t="s">
        <v>295</v>
      </c>
      <c r="H216" s="9">
        <v>5823</v>
      </c>
      <c r="I216" s="9">
        <v>167000358</v>
      </c>
      <c r="J216" s="10">
        <f>_xlfn.IFNA(IF(표1_6[[#This Row],[정류소순번]]=1,0,표1_6[[#This Row],[RUN_DT]]/(24*60*60)),표1_6[[#This Row],[정류소 이동시간]])</f>
        <v>1.3888888888888889E-3</v>
      </c>
      <c r="K216" s="10">
        <f>표1_6[[#This Row],[SRV_DT]]/(24*60*60)</f>
        <v>1.1574074074074073E-5</v>
      </c>
      <c r="L216" s="10">
        <v>1.3888888888888889E-3</v>
      </c>
      <c r="M216" s="10" t="e">
        <f>TEXT(표1_6[[#This Row],[O_ARR]],"hh:mm:ss")</f>
        <v>#VALUE!</v>
      </c>
      <c r="N216" s="10" t="e">
        <f>TEXT(표1_6[[#This Row],[O_DEP]],"hh:mm:ss")</f>
        <v>#VALUE!</v>
      </c>
      <c r="O216" s="10" t="e">
        <f>IF(표1_6[[#This Row],[정류소순번]]=1,표1_6[[#This Row],[운행시간]],표1_6[[#This Row],[정류소 이동시간]]+P215)</f>
        <v>#VALUE!</v>
      </c>
      <c r="P216" s="10" t="e">
        <f>표1_6[[#This Row],[O_ARR]]+표1_6[[#This Row],[서비스시간]]</f>
        <v>#VALUE!</v>
      </c>
      <c r="Q216" s="10" t="str">
        <f>_xlfn.CONCAT(표1_6[[#This Row],[노선ID]],"_",표1_6[[#This Row],[BMS_BUS_ST]])</f>
        <v>165000448_167000358</v>
      </c>
      <c r="R216" s="8">
        <v>1</v>
      </c>
      <c r="S216" s="8" t="str">
        <f>IF(표1_6[[#This Row],[정류소순번]]=1,0,_xlfn.CONCAT(B216,"_",I215,"_",I216))</f>
        <v>165000448_168001045_167000358</v>
      </c>
      <c r="T216" s="8" t="str">
        <f>IF(표1_6[[#This Row],[정류소순번]]=1,0,_xlfn.CONCAT(I215,"_",I216))</f>
        <v>168001045_167000358</v>
      </c>
      <c r="U216" s="8" t="e">
        <v>#N/A</v>
      </c>
      <c r="V216"/>
    </row>
    <row r="217" spans="1:22">
      <c r="A217" s="8" t="s">
        <v>819</v>
      </c>
      <c r="B217" s="6">
        <v>165000500</v>
      </c>
      <c r="C217" s="7" t="s">
        <v>818</v>
      </c>
      <c r="D217" s="6">
        <v>90</v>
      </c>
      <c r="E217" s="7" t="s">
        <v>383</v>
      </c>
      <c r="F217" s="8">
        <v>35567</v>
      </c>
      <c r="G217" s="4" t="s">
        <v>384</v>
      </c>
      <c r="H217" s="9">
        <v>2008</v>
      </c>
      <c r="I217" s="9">
        <v>161000567</v>
      </c>
      <c r="J217" s="10">
        <f>_xlfn.IFNA(IF(표1_6[[#This Row],[정류소순번]]=1,0,표1_6[[#This Row],[RUN_DT]]/(24*60*60)),표1_6[[#This Row],[정류소 이동시간]])</f>
        <v>1.3888888888888889E-3</v>
      </c>
      <c r="K217" s="10">
        <f>표1_6[[#This Row],[SRV_DT]]/(24*60*60)</f>
        <v>1.1574074074074073E-5</v>
      </c>
      <c r="L217" s="10">
        <v>1.3888888888888889E-3</v>
      </c>
      <c r="M217" s="10" t="e">
        <f>TEXT(표1_6[[#This Row],[O_ARR]],"hh:mm:ss")</f>
        <v>#VALUE!</v>
      </c>
      <c r="N217" s="10" t="e">
        <f>TEXT(표1_6[[#This Row],[O_DEP]],"hh:mm:ss")</f>
        <v>#VALUE!</v>
      </c>
      <c r="O217" s="10" t="e">
        <f>IF(표1_6[[#This Row],[정류소순번]]=1,표1_6[[#This Row],[운행시간]],표1_6[[#This Row],[정류소 이동시간]]+P216)</f>
        <v>#VALUE!</v>
      </c>
      <c r="P217" s="10" t="e">
        <f>표1_6[[#This Row],[O_ARR]]+표1_6[[#This Row],[서비스시간]]</f>
        <v>#VALUE!</v>
      </c>
      <c r="Q217" s="10" t="str">
        <f>_xlfn.CONCAT(표1_6[[#This Row],[노선ID]],"_",표1_6[[#This Row],[BMS_BUS_ST]])</f>
        <v>165000500_161000567</v>
      </c>
      <c r="R217" s="8">
        <v>1</v>
      </c>
      <c r="S217" s="8" t="str">
        <f>IF(표1_6[[#This Row],[정류소순번]]=1,0,_xlfn.CONCAT(B217,"_",I216,"_",I217))</f>
        <v>165000500_167000358_161000567</v>
      </c>
      <c r="T217" s="8" t="str">
        <f>IF(표1_6[[#This Row],[정류소순번]]=1,0,_xlfn.CONCAT(I216,"_",I217))</f>
        <v>167000358_161000567</v>
      </c>
      <c r="U217" s="8" t="e">
        <v>#N/A</v>
      </c>
      <c r="V217"/>
    </row>
    <row r="218" spans="1:22">
      <c r="A218" s="8" t="s">
        <v>826</v>
      </c>
      <c r="B218" s="6">
        <v>165000510</v>
      </c>
      <c r="C218" s="7" t="s">
        <v>85</v>
      </c>
      <c r="D218" s="6">
        <v>46</v>
      </c>
      <c r="E218" s="7" t="s">
        <v>383</v>
      </c>
      <c r="F218" s="8">
        <v>35567</v>
      </c>
      <c r="G218" s="4" t="s">
        <v>384</v>
      </c>
      <c r="H218" s="9">
        <v>2008</v>
      </c>
      <c r="I218" s="9">
        <v>161000567</v>
      </c>
      <c r="J218" s="10">
        <f>_xlfn.IFNA(IF(표1_6[[#This Row],[정류소순번]]=1,0,표1_6[[#This Row],[RUN_DT]]/(24*60*60)),표1_6[[#This Row],[정류소 이동시간]])</f>
        <v>0.33326388888888892</v>
      </c>
      <c r="K218" s="10">
        <f>표1_6[[#This Row],[SRV_DT]]/(24*60*60)</f>
        <v>1.1574074074074073E-5</v>
      </c>
      <c r="L218" s="10">
        <v>1.3888888888888889E-3</v>
      </c>
      <c r="M218" s="10" t="e">
        <f>TEXT(표1_6[[#This Row],[O_ARR]],"hh:mm:ss")</f>
        <v>#VALUE!</v>
      </c>
      <c r="N218" s="10" t="e">
        <f>TEXT(표1_6[[#This Row],[O_DEP]],"hh:mm:ss")</f>
        <v>#VALUE!</v>
      </c>
      <c r="O218" s="10" t="e">
        <f>IF(표1_6[[#This Row],[정류소순번]]=1,표1_6[[#This Row],[운행시간]],표1_6[[#This Row],[정류소 이동시간]]+P217)</f>
        <v>#VALUE!</v>
      </c>
      <c r="P218" s="10" t="e">
        <f>표1_6[[#This Row],[O_ARR]]+표1_6[[#This Row],[서비스시간]]</f>
        <v>#VALUE!</v>
      </c>
      <c r="Q218" s="10" t="str">
        <f>_xlfn.CONCAT(표1_6[[#This Row],[노선ID]],"_",표1_6[[#This Row],[BMS_BUS_ST]])</f>
        <v>165000510_161000567</v>
      </c>
      <c r="R218" s="8">
        <v>1</v>
      </c>
      <c r="S218" s="8" t="str">
        <f>IF(표1_6[[#This Row],[정류소순번]]=1,0,_xlfn.CONCAT(B218,"_",I217,"_",I218))</f>
        <v>165000510_161000567_161000567</v>
      </c>
      <c r="T218" s="8" t="str">
        <f>IF(표1_6[[#This Row],[정류소순번]]=1,0,_xlfn.CONCAT(I217,"_",I218))</f>
        <v>161000567_161000567</v>
      </c>
      <c r="U218" s="8">
        <v>28794</v>
      </c>
      <c r="V218"/>
    </row>
    <row r="219" spans="1:22">
      <c r="A219" s="8" t="s">
        <v>181</v>
      </c>
      <c r="B219" s="6">
        <v>165000007</v>
      </c>
      <c r="C219" s="7" t="s">
        <v>180</v>
      </c>
      <c r="D219" s="6">
        <v>132</v>
      </c>
      <c r="E219" s="7" t="s">
        <v>182</v>
      </c>
      <c r="F219" s="8">
        <v>38472</v>
      </c>
      <c r="G219" s="4" t="s">
        <v>183</v>
      </c>
      <c r="H219" s="9">
        <v>1707</v>
      </c>
      <c r="I219" s="9">
        <v>164000472</v>
      </c>
      <c r="J219" s="10">
        <f>_xlfn.IFNA(IF(표1_6[[#This Row],[정류소순번]]=1,0,표1_6[[#This Row],[RUN_DT]]/(24*60*60)),표1_6[[#This Row],[정류소 이동시간]])</f>
        <v>1.3888888888888889E-3</v>
      </c>
      <c r="K219" s="10">
        <f>표1_6[[#This Row],[SRV_DT]]/(24*60*60)</f>
        <v>2.4726430972222221E-5</v>
      </c>
      <c r="L219" s="5">
        <v>1.3888888888888889E-3</v>
      </c>
      <c r="M219" s="10" t="e">
        <f>TEXT(표1_6[[#This Row],[O_ARR]],"hh:mm:ss")</f>
        <v>#VALUE!</v>
      </c>
      <c r="N219" s="10" t="e">
        <f>TEXT(표1_6[[#This Row],[O_DEP]],"hh:mm:ss")</f>
        <v>#VALUE!</v>
      </c>
      <c r="O219" s="10" t="e">
        <f>IF(표1_6[[#This Row],[정류소순번]]=1,표1_6[[#This Row],[운행시간]],표1_6[[#This Row],[정류소 이동시간]]+P218)</f>
        <v>#VALUE!</v>
      </c>
      <c r="P219" s="10" t="e">
        <f>표1_6[[#This Row],[O_ARR]]+표1_6[[#This Row],[서비스시간]]</f>
        <v>#VALUE!</v>
      </c>
      <c r="Q219" s="10" t="str">
        <f>_xlfn.CONCAT(표1_6[[#This Row],[노선ID]],"_",표1_6[[#This Row],[BMS_BUS_ST]])</f>
        <v>165000007_164000472</v>
      </c>
      <c r="R219" s="8">
        <v>2.136363636</v>
      </c>
      <c r="S219" s="8" t="str">
        <f>IF(표1_6[[#This Row],[정류소순번]]=1,0,_xlfn.CONCAT(B219,"_",I218,"_",I219))</f>
        <v>165000007_161000567_164000472</v>
      </c>
      <c r="T219" s="8" t="str">
        <f>IF(표1_6[[#This Row],[정류소순번]]=1,0,_xlfn.CONCAT(I218,"_",I219))</f>
        <v>161000567_164000472</v>
      </c>
      <c r="U219" s="8" t="e">
        <v>#N/A</v>
      </c>
      <c r="V219"/>
    </row>
    <row r="220" spans="1:22">
      <c r="A220" s="8" t="s">
        <v>810</v>
      </c>
      <c r="B220" s="6">
        <v>165000472</v>
      </c>
      <c r="C220" s="7" t="s">
        <v>86</v>
      </c>
      <c r="D220" s="6">
        <v>145</v>
      </c>
      <c r="E220" s="7" t="s">
        <v>634</v>
      </c>
      <c r="F220" s="8">
        <v>43058</v>
      </c>
      <c r="G220" s="4" t="s">
        <v>636</v>
      </c>
      <c r="H220" s="9">
        <v>837</v>
      </c>
      <c r="I220" s="9">
        <v>169000058</v>
      </c>
      <c r="J220" s="10">
        <f>_xlfn.IFNA(IF(표1_6[[#This Row],[정류소순번]]=1,0,표1_6[[#This Row],[RUN_DT]]/(24*60*60)),표1_6[[#This Row],[정류소 이동시간]])</f>
        <v>1.3888888888888889E-3</v>
      </c>
      <c r="K220" s="10">
        <f>표1_6[[#This Row],[SRV_DT]]/(24*60*60)</f>
        <v>1.7939814814814815E-4</v>
      </c>
      <c r="L220" s="10">
        <v>1.3888888888888889E-3</v>
      </c>
      <c r="M220" s="10" t="e">
        <f>TEXT(표1_6[[#This Row],[O_ARR]],"hh:mm:ss")</f>
        <v>#VALUE!</v>
      </c>
      <c r="N220" s="10" t="e">
        <f>TEXT(표1_6[[#This Row],[O_DEP]],"hh:mm:ss")</f>
        <v>#VALUE!</v>
      </c>
      <c r="O220" s="10" t="e">
        <f>IF(표1_6[[#This Row],[정류소순번]]=1,표1_6[[#This Row],[운행시간]],표1_6[[#This Row],[정류소 이동시간]]+P219)</f>
        <v>#VALUE!</v>
      </c>
      <c r="P220" s="10" t="e">
        <f>표1_6[[#This Row],[O_ARR]]+표1_6[[#This Row],[서비스시간]]</f>
        <v>#VALUE!</v>
      </c>
      <c r="Q220" s="10" t="str">
        <f>_xlfn.CONCAT(표1_6[[#This Row],[노선ID]],"_",표1_6[[#This Row],[BMS_BUS_ST]])</f>
        <v>165000472_169000058</v>
      </c>
      <c r="R220" s="8">
        <v>15.5</v>
      </c>
      <c r="S220" s="8" t="str">
        <f>IF(표1_6[[#This Row],[정류소순번]]=1,0,_xlfn.CONCAT(B220,"_",I219,"_",I220))</f>
        <v>165000472_164000472_169000058</v>
      </c>
      <c r="T220" s="8" t="str">
        <f>IF(표1_6[[#This Row],[정류소순번]]=1,0,_xlfn.CONCAT(I219,"_",I220))</f>
        <v>164000472_169000058</v>
      </c>
      <c r="U220" s="8" t="e">
        <v>#N/A</v>
      </c>
      <c r="V220"/>
    </row>
    <row r="221" spans="1:22">
      <c r="A221" s="8" t="s">
        <v>672</v>
      </c>
      <c r="B221" s="6">
        <v>165000229</v>
      </c>
      <c r="C221" s="7" t="s">
        <v>671</v>
      </c>
      <c r="D221" s="6">
        <v>74</v>
      </c>
      <c r="E221" s="7" t="s">
        <v>637</v>
      </c>
      <c r="F221" s="8">
        <v>43104</v>
      </c>
      <c r="G221" s="4" t="s">
        <v>641</v>
      </c>
      <c r="H221" s="9">
        <v>550</v>
      </c>
      <c r="I221" s="9">
        <v>169000104</v>
      </c>
      <c r="J221" s="10">
        <f>_xlfn.IFNA(IF(표1_6[[#This Row],[정류소순번]]=1,0,표1_6[[#This Row],[RUN_DT]]/(24*60*60)),표1_6[[#This Row],[정류소 이동시간]])</f>
        <v>1.3888888888888889E-3</v>
      </c>
      <c r="K221" s="10">
        <f>표1_6[[#This Row],[SRV_DT]]/(24*60*60)</f>
        <v>1.1574074074074073E-5</v>
      </c>
      <c r="L221" s="10">
        <v>1.3888888888888889E-3</v>
      </c>
      <c r="M221" s="10" t="e">
        <f>TEXT(표1_6[[#This Row],[O_ARR]],"hh:mm:ss")</f>
        <v>#VALUE!</v>
      </c>
      <c r="N221" s="10" t="e">
        <f>TEXT(표1_6[[#This Row],[O_DEP]],"hh:mm:ss")</f>
        <v>#VALUE!</v>
      </c>
      <c r="O221" s="10" t="e">
        <f>IF(표1_6[[#This Row],[정류소순번]]=1,표1_6[[#This Row],[운행시간]],표1_6[[#This Row],[정류소 이동시간]]+P220)</f>
        <v>#VALUE!</v>
      </c>
      <c r="P221" s="10" t="e">
        <f>표1_6[[#This Row],[O_ARR]]+표1_6[[#This Row],[서비스시간]]</f>
        <v>#VALUE!</v>
      </c>
      <c r="Q221" s="10" t="str">
        <f>_xlfn.CONCAT(표1_6[[#This Row],[노선ID]],"_",표1_6[[#This Row],[BMS_BUS_ST]])</f>
        <v>165000229_169000104</v>
      </c>
      <c r="R221" s="8">
        <v>1</v>
      </c>
      <c r="S221" s="8" t="str">
        <f>IF(표1_6[[#This Row],[정류소순번]]=1,0,_xlfn.CONCAT(B221,"_",I220,"_",I221))</f>
        <v>165000229_169000058_169000104</v>
      </c>
      <c r="T221" s="8" t="str">
        <f>IF(표1_6[[#This Row],[정류소순번]]=1,0,_xlfn.CONCAT(I220,"_",I221))</f>
        <v>169000058_169000104</v>
      </c>
      <c r="U221" s="8" t="e">
        <v>#N/A</v>
      </c>
      <c r="V221"/>
    </row>
    <row r="222" spans="1:22">
      <c r="A222" s="8" t="s">
        <v>766</v>
      </c>
      <c r="B222" s="6">
        <v>165000391</v>
      </c>
      <c r="C222" s="7" t="s">
        <v>765</v>
      </c>
      <c r="D222" s="6">
        <v>52</v>
      </c>
      <c r="E222" s="7" t="s">
        <v>634</v>
      </c>
      <c r="F222" s="8">
        <v>43096</v>
      </c>
      <c r="G222" s="4" t="s">
        <v>635</v>
      </c>
      <c r="H222" s="9">
        <v>4349</v>
      </c>
      <c r="I222" s="9">
        <v>169000096</v>
      </c>
      <c r="J222" s="10">
        <f>_xlfn.IFNA(IF(표1_6[[#This Row],[정류소순번]]=1,0,표1_6[[#This Row],[RUN_DT]]/(24*60*60)),표1_6[[#This Row],[정류소 이동시간]])</f>
        <v>1.3888888888888889E-3</v>
      </c>
      <c r="K222" s="10">
        <f>표1_6[[#This Row],[SRV_DT]]/(24*60*60)</f>
        <v>1.7607060185185184E-3</v>
      </c>
      <c r="L222" s="10">
        <v>1.3888888888888889E-3</v>
      </c>
      <c r="M222" s="10" t="e">
        <f>TEXT(표1_6[[#This Row],[O_ARR]],"hh:mm:ss")</f>
        <v>#VALUE!</v>
      </c>
      <c r="N222" s="10" t="e">
        <f>TEXT(표1_6[[#This Row],[O_DEP]],"hh:mm:ss")</f>
        <v>#VALUE!</v>
      </c>
      <c r="O222" s="10" t="e">
        <f>IF(표1_6[[#This Row],[정류소순번]]=1,표1_6[[#This Row],[운행시간]],표1_6[[#This Row],[정류소 이동시간]]+P221)</f>
        <v>#VALUE!</v>
      </c>
      <c r="P222" s="10" t="e">
        <f>표1_6[[#This Row],[O_ARR]]+표1_6[[#This Row],[서비스시간]]</f>
        <v>#VALUE!</v>
      </c>
      <c r="Q222" s="10" t="str">
        <f>_xlfn.CONCAT(표1_6[[#This Row],[노선ID]],"_",표1_6[[#This Row],[BMS_BUS_ST]])</f>
        <v>165000391_169000096</v>
      </c>
      <c r="R222" s="8">
        <v>152.125</v>
      </c>
      <c r="S222" s="8" t="str">
        <f>IF(표1_6[[#This Row],[정류소순번]]=1,0,_xlfn.CONCAT(B222,"_",I221,"_",I222))</f>
        <v>165000391_169000104_169000096</v>
      </c>
      <c r="T222" s="8" t="str">
        <f>IF(표1_6[[#This Row],[정류소순번]]=1,0,_xlfn.CONCAT(I221,"_",I222))</f>
        <v>169000104_169000096</v>
      </c>
      <c r="U222" s="8" t="e">
        <v>#N/A</v>
      </c>
      <c r="V222"/>
    </row>
    <row r="223" spans="1:22">
      <c r="A223" s="8" t="s">
        <v>190</v>
      </c>
      <c r="B223" s="6">
        <v>165000008</v>
      </c>
      <c r="C223" s="7" t="s">
        <v>189</v>
      </c>
      <c r="D223" s="6">
        <v>134</v>
      </c>
      <c r="E223" s="7" t="s">
        <v>182</v>
      </c>
      <c r="F223" s="8">
        <v>38472</v>
      </c>
      <c r="G223" s="4" t="s">
        <v>183</v>
      </c>
      <c r="H223" s="9">
        <v>1707</v>
      </c>
      <c r="I223" s="9">
        <v>164000472</v>
      </c>
      <c r="J223" s="10">
        <f>_xlfn.IFNA(IF(표1_6[[#This Row],[정류소순번]]=1,0,표1_6[[#This Row],[RUN_DT]]/(24*60*60)),표1_6[[#This Row],[정류소 이동시간]])</f>
        <v>1.3888888888888889E-3</v>
      </c>
      <c r="K223" s="10">
        <f>표1_6[[#This Row],[SRV_DT]]/(24*60*60)</f>
        <v>7.3082010578703714E-5</v>
      </c>
      <c r="L223" s="5">
        <v>1.3888888888888889E-3</v>
      </c>
      <c r="M223" s="10" t="e">
        <f>TEXT(표1_6[[#This Row],[O_ARR]],"hh:mm:ss")</f>
        <v>#VALUE!</v>
      </c>
      <c r="N223" s="10" t="e">
        <f>TEXT(표1_6[[#This Row],[O_DEP]],"hh:mm:ss")</f>
        <v>#VALUE!</v>
      </c>
      <c r="O223" s="10" t="e">
        <f>IF(표1_6[[#This Row],[정류소순번]]=1,표1_6[[#This Row],[운행시간]],표1_6[[#This Row],[정류소 이동시간]]+P222)</f>
        <v>#VALUE!</v>
      </c>
      <c r="P223" s="10" t="e">
        <f>표1_6[[#This Row],[O_ARR]]+표1_6[[#This Row],[서비스시간]]</f>
        <v>#VALUE!</v>
      </c>
      <c r="Q223" s="10" t="str">
        <f>_xlfn.CONCAT(표1_6[[#This Row],[노선ID]],"_",표1_6[[#This Row],[BMS_BUS_ST]])</f>
        <v>165000008_164000472</v>
      </c>
      <c r="R223" s="8">
        <v>6.3142857140000004</v>
      </c>
      <c r="S223" s="8" t="str">
        <f>IF(표1_6[[#This Row],[정류소순번]]=1,0,_xlfn.CONCAT(B223,"_",I222,"_",I223))</f>
        <v>165000008_169000096_164000472</v>
      </c>
      <c r="T223" s="8" t="str">
        <f>IF(표1_6[[#This Row],[정류소순번]]=1,0,_xlfn.CONCAT(I222,"_",I223))</f>
        <v>169000096_164000472</v>
      </c>
      <c r="U223" s="8" t="e">
        <v>#N/A</v>
      </c>
      <c r="V223"/>
    </row>
    <row r="224" spans="1:22">
      <c r="A224" s="8" t="s">
        <v>876</v>
      </c>
      <c r="B224" s="6">
        <v>165000475</v>
      </c>
      <c r="C224" s="7" t="s">
        <v>87</v>
      </c>
      <c r="D224" s="6">
        <v>131</v>
      </c>
      <c r="E224" s="7" t="s">
        <v>634</v>
      </c>
      <c r="F224" s="8">
        <v>43058</v>
      </c>
      <c r="G224" s="3" t="s">
        <v>636</v>
      </c>
      <c r="H224" s="9">
        <v>837</v>
      </c>
      <c r="I224" s="9">
        <v>169000058</v>
      </c>
      <c r="J224" s="10">
        <f>_xlfn.IFNA(IF(표1_6[[#This Row],[정류소순번]]=1,0,표1_6[[#This Row],[RUN_DT]]/(24*60*60)),표1_6[[#This Row],[정류소 이동시간]])</f>
        <v>0</v>
      </c>
      <c r="K224" s="10">
        <f>표1_6[[#This Row],[SRV_DT]]/(24*60*60)</f>
        <v>2.4305555555555555E-4</v>
      </c>
      <c r="L224" s="10"/>
      <c r="M224" s="10" t="e">
        <f>TEXT(표1_6[[#This Row],[O_ARR]],"hh:mm:ss")</f>
        <v>#VALUE!</v>
      </c>
      <c r="N224" s="10" t="e">
        <f>TEXT(표1_6[[#This Row],[O_DEP]],"hh:mm:ss")</f>
        <v>#VALUE!</v>
      </c>
      <c r="O224" s="10" t="e">
        <f>IF(표1_6[[#This Row],[정류소순번]]=1,표1_6[[#This Row],[운행시간]],표1_6[[#This Row],[정류소 이동시간]]+P223)</f>
        <v>#VALUE!</v>
      </c>
      <c r="P224" s="10" t="e">
        <f>표1_6[[#This Row],[O_ARR]]+표1_6[[#This Row],[서비스시간]]</f>
        <v>#VALUE!</v>
      </c>
      <c r="Q224" s="10" t="str">
        <f>_xlfn.CONCAT(표1_6[[#This Row],[노선ID]],"_",표1_6[[#This Row],[BMS_BUS_ST]])</f>
        <v>165000475_169000058</v>
      </c>
      <c r="R224" s="8">
        <v>21</v>
      </c>
      <c r="S224" s="8" t="str">
        <f>IF(표1_6[[#This Row],[정류소순번]]=1,0,_xlfn.CONCAT(B224,"_",I223,"_",I224))</f>
        <v>165000475_164000472_169000058</v>
      </c>
      <c r="T224" s="8" t="str">
        <f>IF(표1_6[[#This Row],[정류소순번]]=1,0,_xlfn.CONCAT(I223,"_",I224))</f>
        <v>164000472_169000058</v>
      </c>
      <c r="U224" s="8" t="e">
        <v>#N/A</v>
      </c>
      <c r="V224"/>
    </row>
    <row r="225" spans="1:22">
      <c r="A225" s="8" t="s">
        <v>847</v>
      </c>
      <c r="B225" s="6">
        <v>165000476</v>
      </c>
      <c r="C225" s="7" t="s">
        <v>88</v>
      </c>
      <c r="D225" s="6">
        <v>106</v>
      </c>
      <c r="E225" s="7" t="s">
        <v>634</v>
      </c>
      <c r="F225" s="8">
        <v>43058</v>
      </c>
      <c r="G225" s="3" t="s">
        <v>636</v>
      </c>
      <c r="H225" s="9">
        <v>837</v>
      </c>
      <c r="I225" s="9">
        <v>169000058</v>
      </c>
      <c r="J225" s="10">
        <f>_xlfn.IFNA(IF(표1_6[[#This Row],[정류소순번]]=1,0,표1_6[[#This Row],[RUN_DT]]/(24*60*60)),표1_6[[#This Row],[정류소 이동시간]])</f>
        <v>0.57784722222222218</v>
      </c>
      <c r="K225" s="10">
        <f>표1_6[[#This Row],[SRV_DT]]/(24*60*60)</f>
        <v>1.1574074074074073E-5</v>
      </c>
      <c r="L225" s="10">
        <v>1.3888888888888889E-4</v>
      </c>
      <c r="M225" s="10" t="e">
        <f>TEXT(표1_6[[#This Row],[O_ARR]],"hh:mm:ss")</f>
        <v>#VALUE!</v>
      </c>
      <c r="N225" s="10" t="e">
        <f>TEXT(표1_6[[#This Row],[O_DEP]],"hh:mm:ss")</f>
        <v>#VALUE!</v>
      </c>
      <c r="O225" s="10" t="e">
        <f>IF(표1_6[[#This Row],[정류소순번]]=1,표1_6[[#This Row],[운행시간]],표1_6[[#This Row],[정류소 이동시간]]+P224)</f>
        <v>#VALUE!</v>
      </c>
      <c r="P225" s="10" t="e">
        <f>표1_6[[#This Row],[O_ARR]]+표1_6[[#This Row],[서비스시간]]</f>
        <v>#VALUE!</v>
      </c>
      <c r="Q225" s="10" t="str">
        <f>_xlfn.CONCAT(표1_6[[#This Row],[노선ID]],"_",표1_6[[#This Row],[BMS_BUS_ST]])</f>
        <v>165000476_169000058</v>
      </c>
      <c r="R225" s="8">
        <v>1</v>
      </c>
      <c r="S225" s="8" t="str">
        <f>IF(표1_6[[#This Row],[정류소순번]]=1,0,_xlfn.CONCAT(B225,"_",I224,"_",I225))</f>
        <v>165000476_169000058_169000058</v>
      </c>
      <c r="T225" s="8" t="str">
        <f>IF(표1_6[[#This Row],[정류소순번]]=1,0,_xlfn.CONCAT(I224,"_",I225))</f>
        <v>169000058_169000058</v>
      </c>
      <c r="U225" s="8">
        <v>49926</v>
      </c>
      <c r="V225"/>
    </row>
    <row r="226" spans="1:22">
      <c r="A226" s="8" t="s">
        <v>330</v>
      </c>
      <c r="B226" s="6">
        <v>165000043</v>
      </c>
      <c r="C226" s="7" t="s">
        <v>329</v>
      </c>
      <c r="D226" s="6">
        <v>105</v>
      </c>
      <c r="E226" s="7" t="s">
        <v>248</v>
      </c>
      <c r="F226" s="8">
        <v>39872</v>
      </c>
      <c r="G226" s="4" t="s">
        <v>249</v>
      </c>
      <c r="H226" s="9">
        <v>1669</v>
      </c>
      <c r="I226" s="9">
        <v>165000872</v>
      </c>
      <c r="J226" s="10">
        <f>_xlfn.IFNA(IF(표1_6[[#This Row],[정류소순번]]=1,0,표1_6[[#This Row],[RUN_DT]]/(24*60*60)),표1_6[[#This Row],[정류소 이동시간]])</f>
        <v>1.3888888888888889E-3</v>
      </c>
      <c r="K226" s="10">
        <f>표1_6[[#This Row],[SRV_DT]]/(24*60*60)</f>
        <v>1.1574074074074073E-5</v>
      </c>
      <c r="L226" s="10">
        <v>1.3888888888888889E-3</v>
      </c>
      <c r="M226" s="10" t="e">
        <f>TEXT(표1_6[[#This Row],[O_ARR]],"hh:mm:ss")</f>
        <v>#VALUE!</v>
      </c>
      <c r="N226" s="10" t="e">
        <f>TEXT(표1_6[[#This Row],[O_DEP]],"hh:mm:ss")</f>
        <v>#VALUE!</v>
      </c>
      <c r="O226" s="10" t="e">
        <f>IF(표1_6[[#This Row],[정류소순번]]=1,표1_6[[#This Row],[운행시간]],표1_6[[#This Row],[정류소 이동시간]]+P225)</f>
        <v>#VALUE!</v>
      </c>
      <c r="P226" s="10" t="e">
        <f>표1_6[[#This Row],[O_ARR]]+표1_6[[#This Row],[서비스시간]]</f>
        <v>#VALUE!</v>
      </c>
      <c r="Q226" s="10" t="str">
        <f>_xlfn.CONCAT(표1_6[[#This Row],[노선ID]],"_",표1_6[[#This Row],[BMS_BUS_ST]])</f>
        <v>165000043_165000872</v>
      </c>
      <c r="R226" s="8">
        <v>1</v>
      </c>
      <c r="S226" s="8" t="str">
        <f>IF(표1_6[[#This Row],[정류소순번]]=1,0,_xlfn.CONCAT(B226,"_",I225,"_",I226))</f>
        <v>165000043_169000058_165000872</v>
      </c>
      <c r="T226" s="8" t="str">
        <f>IF(표1_6[[#This Row],[정류소순번]]=1,0,_xlfn.CONCAT(I225,"_",I226))</f>
        <v>169000058_165000872</v>
      </c>
      <c r="U226" s="8" t="e">
        <v>#N/A</v>
      </c>
      <c r="V226"/>
    </row>
    <row r="227" spans="1:22">
      <c r="A227" s="8" t="s">
        <v>332</v>
      </c>
      <c r="B227" s="6">
        <v>165000044</v>
      </c>
      <c r="C227" s="7" t="s">
        <v>331</v>
      </c>
      <c r="D227" s="6">
        <v>92</v>
      </c>
      <c r="E227" s="7" t="s">
        <v>212</v>
      </c>
      <c r="F227" s="8">
        <v>42522</v>
      </c>
      <c r="G227" s="4" t="s">
        <v>213</v>
      </c>
      <c r="H227" s="9">
        <v>5941</v>
      </c>
      <c r="I227" s="9">
        <v>168000522</v>
      </c>
      <c r="J227" s="10">
        <f>_xlfn.IFNA(IF(표1_6[[#This Row],[정류소순번]]=1,0,표1_6[[#This Row],[RUN_DT]]/(24*60*60)),표1_6[[#This Row],[정류소 이동시간]])</f>
        <v>1.3888888888888889E-3</v>
      </c>
      <c r="K227" s="10">
        <f>표1_6[[#This Row],[SRV_DT]]/(24*60*60)</f>
        <v>1.1574074074074073E-5</v>
      </c>
      <c r="L227" s="10">
        <v>1.3888888888888889E-3</v>
      </c>
      <c r="M227" s="10" t="e">
        <f>TEXT(표1_6[[#This Row],[O_ARR]],"hh:mm:ss")</f>
        <v>#VALUE!</v>
      </c>
      <c r="N227" s="10" t="e">
        <f>TEXT(표1_6[[#This Row],[O_DEP]],"hh:mm:ss")</f>
        <v>#VALUE!</v>
      </c>
      <c r="O227" s="10" t="e">
        <f>IF(표1_6[[#This Row],[정류소순번]]=1,표1_6[[#This Row],[운행시간]],표1_6[[#This Row],[정류소 이동시간]]+P226)</f>
        <v>#VALUE!</v>
      </c>
      <c r="P227" s="10" t="e">
        <f>표1_6[[#This Row],[O_ARR]]+표1_6[[#This Row],[서비스시간]]</f>
        <v>#VALUE!</v>
      </c>
      <c r="Q227" s="10" t="str">
        <f>_xlfn.CONCAT(표1_6[[#This Row],[노선ID]],"_",표1_6[[#This Row],[BMS_BUS_ST]])</f>
        <v>165000044_168000522</v>
      </c>
      <c r="R227" s="8">
        <v>1</v>
      </c>
      <c r="S227" s="8" t="str">
        <f>IF(표1_6[[#This Row],[정류소순번]]=1,0,_xlfn.CONCAT(B227,"_",I226,"_",I227))</f>
        <v>165000044_165000872_168000522</v>
      </c>
      <c r="T227" s="8" t="str">
        <f>IF(표1_6[[#This Row],[정류소순번]]=1,0,_xlfn.CONCAT(I226,"_",I227))</f>
        <v>165000872_168000522</v>
      </c>
      <c r="U227" s="8" t="e">
        <v>#N/A</v>
      </c>
      <c r="V227"/>
    </row>
    <row r="228" spans="1:22">
      <c r="A228" s="8" t="s">
        <v>334</v>
      </c>
      <c r="B228" s="6">
        <v>165000045</v>
      </c>
      <c r="C228" s="7" t="s">
        <v>333</v>
      </c>
      <c r="D228" s="6">
        <v>79</v>
      </c>
      <c r="E228" s="7" t="s">
        <v>168</v>
      </c>
      <c r="F228" s="8">
        <v>38581</v>
      </c>
      <c r="G228" s="4" t="s">
        <v>305</v>
      </c>
      <c r="H228" s="9">
        <v>2577</v>
      </c>
      <c r="I228" s="9">
        <v>164000581</v>
      </c>
      <c r="J228" s="10">
        <f>_xlfn.IFNA(IF(표1_6[[#This Row],[정류소순번]]=1,0,표1_6[[#This Row],[RUN_DT]]/(24*60*60)),표1_6[[#This Row],[정류소 이동시간]])</f>
        <v>1.3888888888888889E-3</v>
      </c>
      <c r="K228" s="10">
        <f>표1_6[[#This Row],[SRV_DT]]/(24*60*60)</f>
        <v>1.1574074074074073E-5</v>
      </c>
      <c r="L228" s="10">
        <v>1.3888888888888889E-3</v>
      </c>
      <c r="M228" s="10" t="e">
        <f>TEXT(표1_6[[#This Row],[O_ARR]],"hh:mm:ss")</f>
        <v>#VALUE!</v>
      </c>
      <c r="N228" s="10" t="e">
        <f>TEXT(표1_6[[#This Row],[O_DEP]],"hh:mm:ss")</f>
        <v>#VALUE!</v>
      </c>
      <c r="O228" s="10" t="e">
        <f>IF(표1_6[[#This Row],[정류소순번]]=1,표1_6[[#This Row],[운행시간]],표1_6[[#This Row],[정류소 이동시간]]+P227)</f>
        <v>#VALUE!</v>
      </c>
      <c r="P228" s="10" t="e">
        <f>표1_6[[#This Row],[O_ARR]]+표1_6[[#This Row],[서비스시간]]</f>
        <v>#VALUE!</v>
      </c>
      <c r="Q228" s="10" t="str">
        <f>_xlfn.CONCAT(표1_6[[#This Row],[노선ID]],"_",표1_6[[#This Row],[BMS_BUS_ST]])</f>
        <v>165000045_164000581</v>
      </c>
      <c r="R228" s="8">
        <v>1</v>
      </c>
      <c r="S228" s="8" t="str">
        <f>IF(표1_6[[#This Row],[정류소순번]]=1,0,_xlfn.CONCAT(B228,"_",I227,"_",I228))</f>
        <v>165000045_168000522_164000581</v>
      </c>
      <c r="T228" s="8" t="str">
        <f>IF(표1_6[[#This Row],[정류소순번]]=1,0,_xlfn.CONCAT(I227,"_",I228))</f>
        <v>168000522_164000581</v>
      </c>
      <c r="U228" s="8" t="e">
        <v>#N/A</v>
      </c>
      <c r="V228"/>
    </row>
    <row r="229" spans="1:22">
      <c r="A229" s="8" t="s">
        <v>338</v>
      </c>
      <c r="B229" s="6">
        <v>165000046</v>
      </c>
      <c r="C229" s="7" t="s">
        <v>337</v>
      </c>
      <c r="D229" s="6">
        <v>80</v>
      </c>
      <c r="E229" s="7" t="s">
        <v>168</v>
      </c>
      <c r="F229" s="8">
        <v>38581</v>
      </c>
      <c r="G229" s="4" t="s">
        <v>305</v>
      </c>
      <c r="H229" s="9">
        <v>2577</v>
      </c>
      <c r="I229" s="9">
        <v>164000581</v>
      </c>
      <c r="J229" s="10">
        <f>_xlfn.IFNA(IF(표1_6[[#This Row],[정류소순번]]=1,0,표1_6[[#This Row],[RUN_DT]]/(24*60*60)),표1_6[[#This Row],[정류소 이동시간]])</f>
        <v>1.3888888888888889E-3</v>
      </c>
      <c r="K229" s="10">
        <f>표1_6[[#This Row],[SRV_DT]]/(24*60*60)</f>
        <v>1.1574074074074073E-5</v>
      </c>
      <c r="L229" s="10">
        <v>1.3888888888888889E-3</v>
      </c>
      <c r="M229" s="10" t="e">
        <f>TEXT(표1_6[[#This Row],[O_ARR]],"hh:mm:ss")</f>
        <v>#VALUE!</v>
      </c>
      <c r="N229" s="10" t="e">
        <f>TEXT(표1_6[[#This Row],[O_DEP]],"hh:mm:ss")</f>
        <v>#VALUE!</v>
      </c>
      <c r="O229" s="10" t="e">
        <f>IF(표1_6[[#This Row],[정류소순번]]=1,표1_6[[#This Row],[운행시간]],표1_6[[#This Row],[정류소 이동시간]]+P228)</f>
        <v>#VALUE!</v>
      </c>
      <c r="P229" s="10" t="e">
        <f>표1_6[[#This Row],[O_ARR]]+표1_6[[#This Row],[서비스시간]]</f>
        <v>#VALUE!</v>
      </c>
      <c r="Q229" s="10" t="str">
        <f>_xlfn.CONCAT(표1_6[[#This Row],[노선ID]],"_",표1_6[[#This Row],[BMS_BUS_ST]])</f>
        <v>165000046_164000581</v>
      </c>
      <c r="R229" s="8">
        <v>1</v>
      </c>
      <c r="S229" s="8" t="str">
        <f>IF(표1_6[[#This Row],[정류소순번]]=1,0,_xlfn.CONCAT(B229,"_",I228,"_",I229))</f>
        <v>165000046_164000581_164000581</v>
      </c>
      <c r="T229" s="8" t="str">
        <f>IF(표1_6[[#This Row],[정류소순번]]=1,0,_xlfn.CONCAT(I228,"_",I229))</f>
        <v>164000581_164000581</v>
      </c>
      <c r="U229" s="8" t="e">
        <v>#N/A</v>
      </c>
      <c r="V229"/>
    </row>
    <row r="230" spans="1:22">
      <c r="A230" s="8" t="s">
        <v>678</v>
      </c>
      <c r="B230" s="6">
        <v>165000240</v>
      </c>
      <c r="C230" s="7" t="s">
        <v>677</v>
      </c>
      <c r="D230" s="6">
        <v>185</v>
      </c>
      <c r="E230" s="7" t="s">
        <v>679</v>
      </c>
      <c r="F230" s="8">
        <v>42804</v>
      </c>
      <c r="G230" s="4" t="s">
        <v>680</v>
      </c>
      <c r="H230" s="9">
        <v>1518</v>
      </c>
      <c r="I230" s="9">
        <v>168000804</v>
      </c>
      <c r="J230" s="10">
        <f>_xlfn.IFNA(IF(표1_6[[#This Row],[정류소순번]]=1,0,표1_6[[#This Row],[RUN_DT]]/(24*60*60)),표1_6[[#This Row],[정류소 이동시간]])</f>
        <v>1.3888888888888889E-3</v>
      </c>
      <c r="K230" s="10">
        <f>표1_6[[#This Row],[SRV_DT]]/(24*60*60)</f>
        <v>1.1574074074074073E-5</v>
      </c>
      <c r="L230" s="10">
        <v>1.3888888888888889E-3</v>
      </c>
      <c r="M230" s="10" t="e">
        <f>TEXT(표1_6[[#This Row],[O_ARR]],"hh:mm:ss")</f>
        <v>#VALUE!</v>
      </c>
      <c r="N230" s="10" t="e">
        <f>TEXT(표1_6[[#This Row],[O_DEP]],"hh:mm:ss")</f>
        <v>#VALUE!</v>
      </c>
      <c r="O230" s="10" t="e">
        <f>IF(표1_6[[#This Row],[정류소순번]]=1,표1_6[[#This Row],[운행시간]],표1_6[[#This Row],[정류소 이동시간]]+P229)</f>
        <v>#VALUE!</v>
      </c>
      <c r="P230" s="10" t="e">
        <f>표1_6[[#This Row],[O_ARR]]+표1_6[[#This Row],[서비스시간]]</f>
        <v>#VALUE!</v>
      </c>
      <c r="Q230" s="10" t="str">
        <f>_xlfn.CONCAT(표1_6[[#This Row],[노선ID]],"_",표1_6[[#This Row],[BMS_BUS_ST]])</f>
        <v>165000240_168000804</v>
      </c>
      <c r="R230" s="8">
        <v>1</v>
      </c>
      <c r="S230" s="8" t="str">
        <f>IF(표1_6[[#This Row],[정류소순번]]=1,0,_xlfn.CONCAT(B230,"_",I229,"_",I230))</f>
        <v>165000240_164000581_168000804</v>
      </c>
      <c r="T230" s="8" t="str">
        <f>IF(표1_6[[#This Row],[정류소순번]]=1,0,_xlfn.CONCAT(I229,"_",I230))</f>
        <v>164000581_168000804</v>
      </c>
      <c r="U230" s="8" t="e">
        <v>#N/A</v>
      </c>
      <c r="V230"/>
    </row>
    <row r="231" spans="1:22">
      <c r="A231" s="8" t="s">
        <v>340</v>
      </c>
      <c r="B231" s="6">
        <v>165000048</v>
      </c>
      <c r="C231" s="7" t="s">
        <v>339</v>
      </c>
      <c r="D231" s="6">
        <v>91</v>
      </c>
      <c r="E231" s="7" t="s">
        <v>212</v>
      </c>
      <c r="F231" s="8">
        <v>42522</v>
      </c>
      <c r="G231" s="4" t="s">
        <v>213</v>
      </c>
      <c r="H231" s="9">
        <v>5941</v>
      </c>
      <c r="I231" s="9">
        <v>168000522</v>
      </c>
      <c r="J231" s="10">
        <f>_xlfn.IFNA(IF(표1_6[[#This Row],[정류소순번]]=1,0,표1_6[[#This Row],[RUN_DT]]/(24*60*60)),표1_6[[#This Row],[정류소 이동시간]])</f>
        <v>1.3888888888888889E-3</v>
      </c>
      <c r="K231" s="10">
        <f>표1_6[[#This Row],[SRV_DT]]/(24*60*60)</f>
        <v>1.1574074074074073E-5</v>
      </c>
      <c r="L231" s="10">
        <v>1.3888888888888889E-3</v>
      </c>
      <c r="M231" s="10" t="e">
        <f>TEXT(표1_6[[#This Row],[O_ARR]],"hh:mm:ss")</f>
        <v>#VALUE!</v>
      </c>
      <c r="N231" s="10" t="e">
        <f>TEXT(표1_6[[#This Row],[O_DEP]],"hh:mm:ss")</f>
        <v>#VALUE!</v>
      </c>
      <c r="O231" s="10" t="e">
        <f>IF(표1_6[[#This Row],[정류소순번]]=1,표1_6[[#This Row],[운행시간]],표1_6[[#This Row],[정류소 이동시간]]+P230)</f>
        <v>#VALUE!</v>
      </c>
      <c r="P231" s="10" t="e">
        <f>표1_6[[#This Row],[O_ARR]]+표1_6[[#This Row],[서비스시간]]</f>
        <v>#VALUE!</v>
      </c>
      <c r="Q231" s="10" t="str">
        <f>_xlfn.CONCAT(표1_6[[#This Row],[노선ID]],"_",표1_6[[#This Row],[BMS_BUS_ST]])</f>
        <v>165000048_168000522</v>
      </c>
      <c r="R231" s="8">
        <v>1</v>
      </c>
      <c r="S231" s="8" t="str">
        <f>IF(표1_6[[#This Row],[정류소순번]]=1,0,_xlfn.CONCAT(B231,"_",I230,"_",I231))</f>
        <v>165000048_168000804_168000522</v>
      </c>
      <c r="T231" s="8" t="str">
        <f>IF(표1_6[[#This Row],[정류소순번]]=1,0,_xlfn.CONCAT(I230,"_",I231))</f>
        <v>168000804_168000522</v>
      </c>
      <c r="U231" s="8" t="e">
        <v>#N/A</v>
      </c>
      <c r="V231"/>
    </row>
    <row r="232" spans="1:22">
      <c r="A232" s="8" t="s">
        <v>802</v>
      </c>
      <c r="B232" s="6">
        <v>165000451</v>
      </c>
      <c r="C232" s="7" t="s">
        <v>801</v>
      </c>
      <c r="D232" s="6">
        <v>77</v>
      </c>
      <c r="E232" s="7" t="s">
        <v>168</v>
      </c>
      <c r="F232" s="8">
        <v>38581</v>
      </c>
      <c r="G232" s="4" t="s">
        <v>305</v>
      </c>
      <c r="H232" s="9">
        <v>2577</v>
      </c>
      <c r="I232" s="9">
        <v>164000581</v>
      </c>
      <c r="J232" s="10">
        <f>_xlfn.IFNA(IF(표1_6[[#This Row],[정류소순번]]=1,0,표1_6[[#This Row],[RUN_DT]]/(24*60*60)),표1_6[[#This Row],[정류소 이동시간]])</f>
        <v>1.3888888888888889E-3</v>
      </c>
      <c r="K232" s="10">
        <f>표1_6[[#This Row],[SRV_DT]]/(24*60*60)</f>
        <v>2.0919067215277777E-4</v>
      </c>
      <c r="L232" s="10">
        <v>1.3888888888888889E-3</v>
      </c>
      <c r="M232" s="10" t="e">
        <f>TEXT(표1_6[[#This Row],[O_ARR]],"hh:mm:ss")</f>
        <v>#VALUE!</v>
      </c>
      <c r="N232" s="10" t="e">
        <f>TEXT(표1_6[[#This Row],[O_DEP]],"hh:mm:ss")</f>
        <v>#VALUE!</v>
      </c>
      <c r="O232" s="10" t="e">
        <f>IF(표1_6[[#This Row],[정류소순번]]=1,표1_6[[#This Row],[운행시간]],표1_6[[#This Row],[정류소 이동시간]]+P231)</f>
        <v>#VALUE!</v>
      </c>
      <c r="P232" s="10" t="e">
        <f>표1_6[[#This Row],[O_ARR]]+표1_6[[#This Row],[서비스시간]]</f>
        <v>#VALUE!</v>
      </c>
      <c r="Q232" s="10" t="str">
        <f>_xlfn.CONCAT(표1_6[[#This Row],[노선ID]],"_",표1_6[[#This Row],[BMS_BUS_ST]])</f>
        <v>165000451_164000581</v>
      </c>
      <c r="R232" s="8">
        <v>18.074074073999999</v>
      </c>
      <c r="S232" s="8" t="str">
        <f>IF(표1_6[[#This Row],[정류소순번]]=1,0,_xlfn.CONCAT(B232,"_",I231,"_",I232))</f>
        <v>165000451_168000522_164000581</v>
      </c>
      <c r="T232" s="8" t="str">
        <f>IF(표1_6[[#This Row],[정류소순번]]=1,0,_xlfn.CONCAT(I231,"_",I232))</f>
        <v>168000522_164000581</v>
      </c>
      <c r="U232" s="8" t="e">
        <v>#N/A</v>
      </c>
      <c r="V232"/>
    </row>
    <row r="233" spans="1:22">
      <c r="A233" s="8" t="s">
        <v>674</v>
      </c>
      <c r="B233" s="6">
        <v>165000230</v>
      </c>
      <c r="C233" s="7" t="s">
        <v>673</v>
      </c>
      <c r="D233" s="6">
        <v>220</v>
      </c>
      <c r="E233" s="7" t="s">
        <v>634</v>
      </c>
      <c r="F233" s="8">
        <v>43096</v>
      </c>
      <c r="G233" s="4" t="s">
        <v>635</v>
      </c>
      <c r="H233" s="9">
        <v>4349</v>
      </c>
      <c r="I233" s="9">
        <v>169000096</v>
      </c>
      <c r="J233" s="10">
        <f>_xlfn.IFNA(IF(표1_6[[#This Row],[정류소순번]]=1,0,표1_6[[#This Row],[RUN_DT]]/(24*60*60)),표1_6[[#This Row],[정류소 이동시간]])</f>
        <v>1.3888888888888889E-3</v>
      </c>
      <c r="K233" s="10">
        <f>표1_6[[#This Row],[SRV_DT]]/(24*60*60)</f>
        <v>2.3024817850694447E-3</v>
      </c>
      <c r="L233" s="10">
        <v>1.3888888888888889E-3</v>
      </c>
      <c r="M233" s="10" t="e">
        <f>TEXT(표1_6[[#This Row],[O_ARR]],"hh:mm:ss")</f>
        <v>#VALUE!</v>
      </c>
      <c r="N233" s="10" t="e">
        <f>TEXT(표1_6[[#This Row],[O_DEP]],"hh:mm:ss")</f>
        <v>#VALUE!</v>
      </c>
      <c r="O233" s="10" t="e">
        <f>IF(표1_6[[#This Row],[정류소순번]]=1,표1_6[[#This Row],[운행시간]],표1_6[[#This Row],[정류소 이동시간]]+P232)</f>
        <v>#VALUE!</v>
      </c>
      <c r="P233" s="10" t="e">
        <f>표1_6[[#This Row],[O_ARR]]+표1_6[[#This Row],[서비스시간]]</f>
        <v>#VALUE!</v>
      </c>
      <c r="Q233" s="10" t="str">
        <f>_xlfn.CONCAT(표1_6[[#This Row],[노선ID]],"_",표1_6[[#This Row],[BMS_BUS_ST]])</f>
        <v>165000230_169000096</v>
      </c>
      <c r="R233" s="8">
        <v>198.93442623000001</v>
      </c>
      <c r="S233" s="8" t="str">
        <f>IF(표1_6[[#This Row],[정류소순번]]=1,0,_xlfn.CONCAT(B233,"_",I232,"_",I233))</f>
        <v>165000230_164000581_169000096</v>
      </c>
      <c r="T233" s="8" t="str">
        <f>IF(표1_6[[#This Row],[정류소순번]]=1,0,_xlfn.CONCAT(I232,"_",I233))</f>
        <v>164000581_169000096</v>
      </c>
      <c r="U233" s="8" t="e">
        <v>#N/A</v>
      </c>
      <c r="V233"/>
    </row>
    <row r="234" spans="1:22">
      <c r="A234" s="8" t="s">
        <v>633</v>
      </c>
      <c r="B234" s="6">
        <v>165000165</v>
      </c>
      <c r="C234" s="7" t="s">
        <v>89</v>
      </c>
      <c r="D234" s="6">
        <v>231</v>
      </c>
      <c r="E234" s="7" t="s">
        <v>634</v>
      </c>
      <c r="F234" s="8">
        <v>43096</v>
      </c>
      <c r="G234" s="4" t="s">
        <v>635</v>
      </c>
      <c r="H234" s="9">
        <v>4349</v>
      </c>
      <c r="I234" s="9">
        <v>169000096</v>
      </c>
      <c r="J234" s="10">
        <f>_xlfn.IFNA(IF(표1_6[[#This Row],[정류소순번]]=1,0,표1_6[[#This Row],[RUN_DT]]/(24*60*60)),표1_6[[#This Row],[정류소 이동시간]])</f>
        <v>0.20667824074074073</v>
      </c>
      <c r="K234" s="10">
        <f>표1_6[[#This Row],[SRV_DT]]/(24*60*60)</f>
        <v>3.7418226650578704E-3</v>
      </c>
      <c r="L234" s="10">
        <v>1.3888888888888889E-3</v>
      </c>
      <c r="M234" s="10" t="e">
        <f>TEXT(표1_6[[#This Row],[O_ARR]],"hh:mm:ss")</f>
        <v>#VALUE!</v>
      </c>
      <c r="N234" s="10" t="e">
        <f>TEXT(표1_6[[#This Row],[O_DEP]],"hh:mm:ss")</f>
        <v>#VALUE!</v>
      </c>
      <c r="O234" s="10" t="e">
        <f>IF(표1_6[[#This Row],[정류소순번]]=1,표1_6[[#This Row],[운행시간]],표1_6[[#This Row],[정류소 이동시간]]+P233)</f>
        <v>#VALUE!</v>
      </c>
      <c r="P234" s="10" t="e">
        <f>표1_6[[#This Row],[O_ARR]]+표1_6[[#This Row],[서비스시간]]</f>
        <v>#VALUE!</v>
      </c>
      <c r="Q234" s="10" t="str">
        <f>_xlfn.CONCAT(표1_6[[#This Row],[노선ID]],"_",표1_6[[#This Row],[BMS_BUS_ST]])</f>
        <v>165000165_169000096</v>
      </c>
      <c r="R234" s="8">
        <v>323.29347826100002</v>
      </c>
      <c r="S234" s="8" t="str">
        <f>IF(표1_6[[#This Row],[정류소순번]]=1,0,_xlfn.CONCAT(B234,"_",I233,"_",I234))</f>
        <v>165000165_169000096_169000096</v>
      </c>
      <c r="T234" s="8" t="str">
        <f>IF(표1_6[[#This Row],[정류소순번]]=1,0,_xlfn.CONCAT(I233,"_",I234))</f>
        <v>169000096_169000096</v>
      </c>
      <c r="U234" s="8">
        <v>17857</v>
      </c>
      <c r="V234"/>
    </row>
    <row r="235" spans="1:22">
      <c r="A235" s="8" t="s">
        <v>814</v>
      </c>
      <c r="B235" s="6">
        <v>165000498</v>
      </c>
      <c r="C235" s="7" t="s">
        <v>813</v>
      </c>
      <c r="D235" s="6">
        <v>20</v>
      </c>
      <c r="E235" s="7" t="s">
        <v>327</v>
      </c>
      <c r="F235" s="8">
        <v>89270</v>
      </c>
      <c r="G235" s="4" t="s">
        <v>815</v>
      </c>
      <c r="H235" s="9">
        <v>2858</v>
      </c>
      <c r="I235" s="9">
        <v>168001270</v>
      </c>
      <c r="J235" s="10">
        <f>_xlfn.IFNA(IF(표1_6[[#This Row],[정류소순번]]=1,0,표1_6[[#This Row],[RUN_DT]]/(24*60*60)),표1_6[[#This Row],[정류소 이동시간]])</f>
        <v>1.3888888888888889E-3</v>
      </c>
      <c r="K235" s="10">
        <f>표1_6[[#This Row],[SRV_DT]]/(24*60*60)</f>
        <v>2.003761574074074E-3</v>
      </c>
      <c r="L235" s="10">
        <v>1.3888888888888889E-3</v>
      </c>
      <c r="M235" s="10" t="e">
        <f>TEXT(표1_6[[#This Row],[O_ARR]],"hh:mm:ss")</f>
        <v>#VALUE!</v>
      </c>
      <c r="N235" s="10" t="e">
        <f>TEXT(표1_6[[#This Row],[O_DEP]],"hh:mm:ss")</f>
        <v>#VALUE!</v>
      </c>
      <c r="O235" s="10" t="e">
        <f>IF(표1_6[[#This Row],[정류소순번]]=1,표1_6[[#This Row],[운행시간]],표1_6[[#This Row],[정류소 이동시간]]+P234)</f>
        <v>#VALUE!</v>
      </c>
      <c r="P235" s="10" t="e">
        <f>표1_6[[#This Row],[O_ARR]]+표1_6[[#This Row],[서비스시간]]</f>
        <v>#VALUE!</v>
      </c>
      <c r="Q235" s="10" t="str">
        <f>_xlfn.CONCAT(표1_6[[#This Row],[노선ID]],"_",표1_6[[#This Row],[BMS_BUS_ST]])</f>
        <v>165000498_168001270</v>
      </c>
      <c r="R235" s="8">
        <v>173.125</v>
      </c>
      <c r="S235" s="8" t="str">
        <f>IF(표1_6[[#This Row],[정류소순번]]=1,0,_xlfn.CONCAT(B235,"_",I234,"_",I235))</f>
        <v>165000498_169000096_168001270</v>
      </c>
      <c r="T235" s="8" t="str">
        <f>IF(표1_6[[#This Row],[정류소순번]]=1,0,_xlfn.CONCAT(I234,"_",I235))</f>
        <v>169000096_168001270</v>
      </c>
      <c r="U235" s="8" t="e">
        <v>#N/A</v>
      </c>
      <c r="V235"/>
    </row>
    <row r="236" spans="1:22">
      <c r="A236" s="8" t="s">
        <v>817</v>
      </c>
      <c r="B236" s="6">
        <v>165000499</v>
      </c>
      <c r="C236" s="7" t="s">
        <v>816</v>
      </c>
      <c r="D236" s="6">
        <v>16</v>
      </c>
      <c r="E236" s="7" t="s">
        <v>327</v>
      </c>
      <c r="F236" s="8">
        <v>89270</v>
      </c>
      <c r="G236" s="4" t="s">
        <v>815</v>
      </c>
      <c r="H236" s="9">
        <v>2858</v>
      </c>
      <c r="I236" s="9">
        <v>168001270</v>
      </c>
      <c r="J236" s="10">
        <f>_xlfn.IFNA(IF(표1_6[[#This Row],[정류소순번]]=1,0,표1_6[[#This Row],[RUN_DT]]/(24*60*60)),표1_6[[#This Row],[정류소 이동시간]])</f>
        <v>1.3888888888888889E-3</v>
      </c>
      <c r="K236" s="10">
        <f>표1_6[[#This Row],[SRV_DT]]/(24*60*60)</f>
        <v>9.9473326537037046E-4</v>
      </c>
      <c r="L236" s="10">
        <v>1.3888888888888889E-3</v>
      </c>
      <c r="M236" s="10" t="e">
        <f>TEXT(표1_6[[#This Row],[O_ARR]],"hh:mm:ss")</f>
        <v>#VALUE!</v>
      </c>
      <c r="N236" s="10" t="e">
        <f>TEXT(표1_6[[#This Row],[O_DEP]],"hh:mm:ss")</f>
        <v>#VALUE!</v>
      </c>
      <c r="O236" s="10" t="e">
        <f>IF(표1_6[[#This Row],[정류소순번]]=1,표1_6[[#This Row],[운행시간]],표1_6[[#This Row],[정류소 이동시간]]+P235)</f>
        <v>#VALUE!</v>
      </c>
      <c r="P236" s="10" t="e">
        <f>표1_6[[#This Row],[O_ARR]]+표1_6[[#This Row],[서비스시간]]</f>
        <v>#VALUE!</v>
      </c>
      <c r="Q236" s="10" t="str">
        <f>_xlfn.CONCAT(표1_6[[#This Row],[노선ID]],"_",표1_6[[#This Row],[BMS_BUS_ST]])</f>
        <v>165000499_168001270</v>
      </c>
      <c r="R236" s="8">
        <v>85.944954128000006</v>
      </c>
      <c r="S236" s="8" t="str">
        <f>IF(표1_6[[#This Row],[정류소순번]]=1,0,_xlfn.CONCAT(B236,"_",I235,"_",I236))</f>
        <v>165000499_168001270_168001270</v>
      </c>
      <c r="T236" s="8" t="str">
        <f>IF(표1_6[[#This Row],[정류소순번]]=1,0,_xlfn.CONCAT(I235,"_",I236))</f>
        <v>168001270_168001270</v>
      </c>
      <c r="U236" s="8" t="e">
        <v>#N/A</v>
      </c>
      <c r="V236"/>
    </row>
    <row r="237" spans="1:22">
      <c r="A237" s="8" t="s">
        <v>739</v>
      </c>
      <c r="B237" s="6">
        <v>165000328</v>
      </c>
      <c r="C237" s="7" t="s">
        <v>738</v>
      </c>
      <c r="D237" s="6">
        <v>140</v>
      </c>
      <c r="E237" s="7" t="s">
        <v>380</v>
      </c>
      <c r="F237" s="8">
        <v>42868</v>
      </c>
      <c r="G237" s="4" t="s">
        <v>381</v>
      </c>
      <c r="H237" s="9">
        <v>2149</v>
      </c>
      <c r="I237" s="9">
        <v>168000868</v>
      </c>
      <c r="J237" s="10">
        <f>_xlfn.IFNA(IF(표1_6[[#This Row],[정류소순번]]=1,0,표1_6[[#This Row],[RUN_DT]]/(24*60*60)),표1_6[[#This Row],[정류소 이동시간]])</f>
        <v>1.3888888888888889E-3</v>
      </c>
      <c r="K237" s="10">
        <f>표1_6[[#This Row],[SRV_DT]]/(24*60*60)</f>
        <v>1.1574074074074073E-5</v>
      </c>
      <c r="L237" s="10">
        <v>1.3888888888888889E-3</v>
      </c>
      <c r="M237" s="10" t="e">
        <f>TEXT(표1_6[[#This Row],[O_ARR]],"hh:mm:ss")</f>
        <v>#VALUE!</v>
      </c>
      <c r="N237" s="10" t="e">
        <f>TEXT(표1_6[[#This Row],[O_DEP]],"hh:mm:ss")</f>
        <v>#VALUE!</v>
      </c>
      <c r="O237" s="10" t="e">
        <f>IF(표1_6[[#This Row],[정류소순번]]=1,표1_6[[#This Row],[운행시간]],표1_6[[#This Row],[정류소 이동시간]]+P236)</f>
        <v>#VALUE!</v>
      </c>
      <c r="P237" s="10" t="e">
        <f>표1_6[[#This Row],[O_ARR]]+표1_6[[#This Row],[서비스시간]]</f>
        <v>#VALUE!</v>
      </c>
      <c r="Q237" s="10" t="str">
        <f>_xlfn.CONCAT(표1_6[[#This Row],[노선ID]],"_",표1_6[[#This Row],[BMS_BUS_ST]])</f>
        <v>165000328_168000868</v>
      </c>
      <c r="R237" s="8">
        <v>1</v>
      </c>
      <c r="S237" s="8" t="str">
        <f>IF(표1_6[[#This Row],[정류소순번]]=1,0,_xlfn.CONCAT(B237,"_",I236,"_",I237))</f>
        <v>165000328_168001270_168000868</v>
      </c>
      <c r="T237" s="8" t="str">
        <f>IF(표1_6[[#This Row],[정류소순번]]=1,0,_xlfn.CONCAT(I236,"_",I237))</f>
        <v>168001270_168000868</v>
      </c>
      <c r="U237" s="8" t="e">
        <v>#N/A</v>
      </c>
      <c r="V237"/>
    </row>
    <row r="238" spans="1:22">
      <c r="A238" s="8" t="s">
        <v>646</v>
      </c>
      <c r="B238" s="6">
        <v>165000181</v>
      </c>
      <c r="C238" s="7" t="s">
        <v>645</v>
      </c>
      <c r="D238" s="6">
        <v>145</v>
      </c>
      <c r="E238" s="7" t="s">
        <v>212</v>
      </c>
      <c r="F238" s="8">
        <v>42522</v>
      </c>
      <c r="G238" s="4" t="s">
        <v>213</v>
      </c>
      <c r="H238" s="9">
        <v>5941</v>
      </c>
      <c r="I238" s="9">
        <v>168000522</v>
      </c>
      <c r="J238" s="10">
        <f>_xlfn.IFNA(IF(표1_6[[#This Row],[정류소순번]]=1,0,표1_6[[#This Row],[RUN_DT]]/(24*60*60)),표1_6[[#This Row],[정류소 이동시간]])</f>
        <v>1.3888888888888889E-3</v>
      </c>
      <c r="K238" s="10">
        <f>표1_6[[#This Row],[SRV_DT]]/(24*60*60)</f>
        <v>1.1574074074074073E-5</v>
      </c>
      <c r="L238" s="10">
        <v>1.3888888888888889E-3</v>
      </c>
      <c r="M238" s="10" t="e">
        <f>TEXT(표1_6[[#This Row],[O_ARR]],"hh:mm:ss")</f>
        <v>#VALUE!</v>
      </c>
      <c r="N238" s="10" t="e">
        <f>TEXT(표1_6[[#This Row],[O_DEP]],"hh:mm:ss")</f>
        <v>#VALUE!</v>
      </c>
      <c r="O238" s="10" t="e">
        <f>IF(표1_6[[#This Row],[정류소순번]]=1,표1_6[[#This Row],[운행시간]],표1_6[[#This Row],[정류소 이동시간]]+P237)</f>
        <v>#VALUE!</v>
      </c>
      <c r="P238" s="10" t="e">
        <f>표1_6[[#This Row],[O_ARR]]+표1_6[[#This Row],[서비스시간]]</f>
        <v>#VALUE!</v>
      </c>
      <c r="Q238" s="10" t="str">
        <f>_xlfn.CONCAT(표1_6[[#This Row],[노선ID]],"_",표1_6[[#This Row],[BMS_BUS_ST]])</f>
        <v>165000181_168000522</v>
      </c>
      <c r="R238" s="8">
        <v>1</v>
      </c>
      <c r="S238" s="8" t="str">
        <f>IF(표1_6[[#This Row],[정류소순번]]=1,0,_xlfn.CONCAT(B238,"_",I237,"_",I238))</f>
        <v>165000181_168000868_168000522</v>
      </c>
      <c r="T238" s="8" t="str">
        <f>IF(표1_6[[#This Row],[정류소순번]]=1,0,_xlfn.CONCAT(I237,"_",I238))</f>
        <v>168000868_168000522</v>
      </c>
      <c r="U238" s="8" t="e">
        <v>#N/A</v>
      </c>
      <c r="V238"/>
    </row>
    <row r="239" spans="1:22">
      <c r="A239" s="8" t="s">
        <v>588</v>
      </c>
      <c r="B239" s="6">
        <v>165000140</v>
      </c>
      <c r="C239" s="7" t="s">
        <v>587</v>
      </c>
      <c r="D239" s="6">
        <v>110</v>
      </c>
      <c r="E239" s="7" t="s">
        <v>259</v>
      </c>
      <c r="F239" s="8">
        <v>39793</v>
      </c>
      <c r="G239" s="4" t="s">
        <v>260</v>
      </c>
      <c r="H239" s="9">
        <v>1475</v>
      </c>
      <c r="I239" s="9">
        <v>165000793</v>
      </c>
      <c r="J239" s="10">
        <f>_xlfn.IFNA(IF(표1_6[[#This Row],[정류소순번]]=1,0,표1_6[[#This Row],[RUN_DT]]/(24*60*60)),표1_6[[#This Row],[정류소 이동시간]])</f>
        <v>1.1689814814814816E-3</v>
      </c>
      <c r="K239" s="10">
        <f>표1_6[[#This Row],[SRV_DT]]/(24*60*60)</f>
        <v>2.8338945005787036E-4</v>
      </c>
      <c r="L239" s="10">
        <v>1.1689814814814816E-3</v>
      </c>
      <c r="M239" s="10" t="e">
        <f>TEXT(표1_6[[#This Row],[O_ARR]],"hh:mm:ss")</f>
        <v>#VALUE!</v>
      </c>
      <c r="N239" s="10" t="e">
        <f>TEXT(표1_6[[#This Row],[O_DEP]],"hh:mm:ss")</f>
        <v>#VALUE!</v>
      </c>
      <c r="O239" s="10" t="e">
        <f>IF(표1_6[[#This Row],[정류소순번]]=1,표1_6[[#This Row],[운행시간]],표1_6[[#This Row],[정류소 이동시간]]+P238)</f>
        <v>#VALUE!</v>
      </c>
      <c r="P239" s="10" t="e">
        <f>표1_6[[#This Row],[O_ARR]]+표1_6[[#This Row],[서비스시간]]</f>
        <v>#VALUE!</v>
      </c>
      <c r="Q239" s="10" t="str">
        <f>_xlfn.CONCAT(표1_6[[#This Row],[노선ID]],"_",표1_6[[#This Row],[BMS_BUS_ST]])</f>
        <v>165000140_165000793</v>
      </c>
      <c r="R239" s="8">
        <v>24.484848485000001</v>
      </c>
      <c r="S239" s="8" t="str">
        <f>IF(표1_6[[#This Row],[정류소순번]]=1,0,_xlfn.CONCAT(B239,"_",I238,"_",I239))</f>
        <v>165000140_168000522_165000793</v>
      </c>
      <c r="T239" s="8" t="str">
        <f>IF(표1_6[[#This Row],[정류소순번]]=1,0,_xlfn.CONCAT(I238,"_",I239))</f>
        <v>168000522_165000793</v>
      </c>
      <c r="U239" s="8" t="e">
        <v>#N/A</v>
      </c>
      <c r="V239"/>
    </row>
    <row r="240" spans="1:22">
      <c r="A240" s="8" t="s">
        <v>342</v>
      </c>
      <c r="B240" s="6">
        <v>165000050</v>
      </c>
      <c r="C240" s="7" t="s">
        <v>341</v>
      </c>
      <c r="D240" s="6">
        <v>112</v>
      </c>
      <c r="E240" s="7" t="s">
        <v>345</v>
      </c>
      <c r="F240" s="8">
        <v>42646</v>
      </c>
      <c r="G240" s="4" t="s">
        <v>346</v>
      </c>
      <c r="H240" s="9">
        <v>1119</v>
      </c>
      <c r="I240" s="9">
        <v>168000646</v>
      </c>
      <c r="J240" s="10">
        <f>_xlfn.IFNA(IF(표1_6[[#This Row],[정류소순번]]=1,0,표1_6[[#This Row],[RUN_DT]]/(24*60*60)),표1_6[[#This Row],[정류소 이동시간]])</f>
        <v>1.3888888888888889E-3</v>
      </c>
      <c r="K240" s="10">
        <f>표1_6[[#This Row],[SRV_DT]]/(24*60*60)</f>
        <v>1.1574074074074073E-5</v>
      </c>
      <c r="L240" s="10">
        <v>1.3888888888888889E-3</v>
      </c>
      <c r="M240" s="10" t="e">
        <f>TEXT(표1_6[[#This Row],[O_ARR]],"hh:mm:ss")</f>
        <v>#VALUE!</v>
      </c>
      <c r="N240" s="10" t="e">
        <f>TEXT(표1_6[[#This Row],[O_DEP]],"hh:mm:ss")</f>
        <v>#VALUE!</v>
      </c>
      <c r="O240" s="10" t="e">
        <f>IF(표1_6[[#This Row],[정류소순번]]=1,표1_6[[#This Row],[운행시간]],표1_6[[#This Row],[정류소 이동시간]]+P239)</f>
        <v>#VALUE!</v>
      </c>
      <c r="P240" s="10" t="e">
        <f>표1_6[[#This Row],[O_ARR]]+표1_6[[#This Row],[서비스시간]]</f>
        <v>#VALUE!</v>
      </c>
      <c r="Q240" s="10" t="str">
        <f>_xlfn.CONCAT(표1_6[[#This Row],[노선ID]],"_",표1_6[[#This Row],[BMS_BUS_ST]])</f>
        <v>165000050_168000646</v>
      </c>
      <c r="R240" s="8">
        <v>1</v>
      </c>
      <c r="S240" s="8" t="str">
        <f>IF(표1_6[[#This Row],[정류소순번]]=1,0,_xlfn.CONCAT(B240,"_",I239,"_",I240))</f>
        <v>165000050_165000793_168000646</v>
      </c>
      <c r="T240" s="8" t="str">
        <f>IF(표1_6[[#This Row],[정류소순번]]=1,0,_xlfn.CONCAT(I239,"_",I240))</f>
        <v>165000793_168000646</v>
      </c>
      <c r="U240" s="8" t="e">
        <v>#N/A</v>
      </c>
      <c r="V240"/>
    </row>
    <row r="241" spans="1:22">
      <c r="A241" s="8" t="s">
        <v>590</v>
      </c>
      <c r="B241" s="6">
        <v>165000141</v>
      </c>
      <c r="C241" s="7" t="s">
        <v>589</v>
      </c>
      <c r="D241" s="6">
        <v>63</v>
      </c>
      <c r="E241" s="7" t="s">
        <v>205</v>
      </c>
      <c r="F241" s="8">
        <v>40852</v>
      </c>
      <c r="G241" s="4" t="s">
        <v>308</v>
      </c>
      <c r="H241" s="9">
        <v>1938</v>
      </c>
      <c r="I241" s="9">
        <v>166000852</v>
      </c>
      <c r="J241" s="10">
        <f>_xlfn.IFNA(IF(표1_6[[#This Row],[정류소순번]]=1,0,표1_6[[#This Row],[RUN_DT]]/(24*60*60)),표1_6[[#This Row],[정류소 이동시간]])</f>
        <v>5.0925925925925921E-4</v>
      </c>
      <c r="K241" s="10">
        <f>표1_6[[#This Row],[SRV_DT]]/(24*60*60)</f>
        <v>1.1574074074074073E-5</v>
      </c>
      <c r="L241" s="10">
        <v>5.0925925925925921E-4</v>
      </c>
      <c r="M241" s="10" t="e">
        <f>TEXT(표1_6[[#This Row],[O_ARR]],"hh:mm:ss")</f>
        <v>#VALUE!</v>
      </c>
      <c r="N241" s="10" t="e">
        <f>TEXT(표1_6[[#This Row],[O_DEP]],"hh:mm:ss")</f>
        <v>#VALUE!</v>
      </c>
      <c r="O241" s="10" t="e">
        <f>IF(표1_6[[#This Row],[정류소순번]]=1,표1_6[[#This Row],[운행시간]],표1_6[[#This Row],[정류소 이동시간]]+P240)</f>
        <v>#VALUE!</v>
      </c>
      <c r="P241" s="10" t="e">
        <f>표1_6[[#This Row],[O_ARR]]+표1_6[[#This Row],[서비스시간]]</f>
        <v>#VALUE!</v>
      </c>
      <c r="Q241" s="10" t="str">
        <f>_xlfn.CONCAT(표1_6[[#This Row],[노선ID]],"_",표1_6[[#This Row],[BMS_BUS_ST]])</f>
        <v>165000141_166000852</v>
      </c>
      <c r="R241" s="8">
        <v>1</v>
      </c>
      <c r="S241" s="8" t="str">
        <f>IF(표1_6[[#This Row],[정류소순번]]=1,0,_xlfn.CONCAT(B241,"_",I240,"_",I241))</f>
        <v>165000141_168000646_166000852</v>
      </c>
      <c r="T241" s="8" t="str">
        <f>IF(표1_6[[#This Row],[정류소순번]]=1,0,_xlfn.CONCAT(I240,"_",I241))</f>
        <v>168000646_166000852</v>
      </c>
      <c r="U241" s="8" t="e">
        <v>#N/A</v>
      </c>
      <c r="V241"/>
    </row>
    <row r="242" spans="1:22">
      <c r="A242" s="8" t="s">
        <v>592</v>
      </c>
      <c r="B242" s="6">
        <v>165000142</v>
      </c>
      <c r="C242" s="7" t="s">
        <v>591</v>
      </c>
      <c r="D242" s="6">
        <v>58</v>
      </c>
      <c r="E242" s="7" t="s">
        <v>205</v>
      </c>
      <c r="F242" s="8">
        <v>40852</v>
      </c>
      <c r="G242" s="4" t="s">
        <v>308</v>
      </c>
      <c r="H242" s="9">
        <v>1938</v>
      </c>
      <c r="I242" s="9">
        <v>166000852</v>
      </c>
      <c r="J242" s="10">
        <f>_xlfn.IFNA(IF(표1_6[[#This Row],[정류소순번]]=1,0,표1_6[[#This Row],[RUN_DT]]/(24*60*60)),표1_6[[#This Row],[정류소 이동시간]])</f>
        <v>1.3888888888888889E-3</v>
      </c>
      <c r="K242" s="10">
        <f>표1_6[[#This Row],[SRV_DT]]/(24*60*60)</f>
        <v>1.1574074074074073E-5</v>
      </c>
      <c r="L242" s="10">
        <v>1.3888888888888889E-3</v>
      </c>
      <c r="M242" s="10" t="e">
        <f>TEXT(표1_6[[#This Row],[O_ARR]],"hh:mm:ss")</f>
        <v>#VALUE!</v>
      </c>
      <c r="N242" s="10" t="e">
        <f>TEXT(표1_6[[#This Row],[O_DEP]],"hh:mm:ss")</f>
        <v>#VALUE!</v>
      </c>
      <c r="O242" s="10" t="e">
        <f>IF(표1_6[[#This Row],[정류소순번]]=1,표1_6[[#This Row],[운행시간]],표1_6[[#This Row],[정류소 이동시간]]+P241)</f>
        <v>#VALUE!</v>
      </c>
      <c r="P242" s="10" t="e">
        <f>표1_6[[#This Row],[O_ARR]]+표1_6[[#This Row],[서비스시간]]</f>
        <v>#VALUE!</v>
      </c>
      <c r="Q242" s="10" t="str">
        <f>_xlfn.CONCAT(표1_6[[#This Row],[노선ID]],"_",표1_6[[#This Row],[BMS_BUS_ST]])</f>
        <v>165000142_166000852</v>
      </c>
      <c r="R242" s="8">
        <v>1</v>
      </c>
      <c r="S242" s="8" t="str">
        <f>IF(표1_6[[#This Row],[정류소순번]]=1,0,_xlfn.CONCAT(B242,"_",I241,"_",I242))</f>
        <v>165000142_166000852_166000852</v>
      </c>
      <c r="T242" s="8" t="str">
        <f>IF(표1_6[[#This Row],[정류소순번]]=1,0,_xlfn.CONCAT(I241,"_",I242))</f>
        <v>166000852_166000852</v>
      </c>
      <c r="U242" s="8" t="e">
        <v>#N/A</v>
      </c>
      <c r="V242"/>
    </row>
    <row r="243" spans="1:22">
      <c r="A243" s="8" t="s">
        <v>754</v>
      </c>
      <c r="B243" s="6">
        <v>165000377</v>
      </c>
      <c r="C243" s="7" t="s">
        <v>753</v>
      </c>
      <c r="D243" s="6">
        <v>35</v>
      </c>
      <c r="E243" s="7" t="s">
        <v>382</v>
      </c>
      <c r="F243" s="8">
        <v>89023</v>
      </c>
      <c r="G243" s="4" t="s">
        <v>755</v>
      </c>
      <c r="H243" s="9">
        <v>1867</v>
      </c>
      <c r="I243" s="9">
        <v>168001023</v>
      </c>
      <c r="J243" s="10">
        <f>_xlfn.IFNA(IF(표1_6[[#This Row],[정류소순번]]=1,0,표1_6[[#This Row],[RUN_DT]]/(24*60*60)),표1_6[[#This Row],[정류소 이동시간]])</f>
        <v>1.3888888888888889E-3</v>
      </c>
      <c r="K243" s="10">
        <f>표1_6[[#This Row],[SRV_DT]]/(24*60*60)</f>
        <v>1.1574074074074073E-5</v>
      </c>
      <c r="L243" s="10">
        <v>1.3888888888888889E-3</v>
      </c>
      <c r="M243" s="10" t="e">
        <f>TEXT(표1_6[[#This Row],[O_ARR]],"hh:mm:ss")</f>
        <v>#VALUE!</v>
      </c>
      <c r="N243" s="10" t="e">
        <f>TEXT(표1_6[[#This Row],[O_DEP]],"hh:mm:ss")</f>
        <v>#VALUE!</v>
      </c>
      <c r="O243" s="10" t="e">
        <f>IF(표1_6[[#This Row],[정류소순번]]=1,표1_6[[#This Row],[운행시간]],표1_6[[#This Row],[정류소 이동시간]]+P242)</f>
        <v>#VALUE!</v>
      </c>
      <c r="P243" s="10" t="e">
        <f>표1_6[[#This Row],[O_ARR]]+표1_6[[#This Row],[서비스시간]]</f>
        <v>#VALUE!</v>
      </c>
      <c r="Q243" s="10" t="str">
        <f>_xlfn.CONCAT(표1_6[[#This Row],[노선ID]],"_",표1_6[[#This Row],[BMS_BUS_ST]])</f>
        <v>165000377_168001023</v>
      </c>
      <c r="R243" s="8">
        <v>1</v>
      </c>
      <c r="S243" s="8" t="str">
        <f>IF(표1_6[[#This Row],[정류소순번]]=1,0,_xlfn.CONCAT(B243,"_",I242,"_",I243))</f>
        <v>165000377_166000852_168001023</v>
      </c>
      <c r="T243" s="8" t="str">
        <f>IF(표1_6[[#This Row],[정류소순번]]=1,0,_xlfn.CONCAT(I242,"_",I243))</f>
        <v>166000852_168001023</v>
      </c>
      <c r="U243" s="8" t="e">
        <v>#N/A</v>
      </c>
      <c r="V243"/>
    </row>
    <row r="244" spans="1:22">
      <c r="A244" s="8" t="s">
        <v>659</v>
      </c>
      <c r="B244" s="6">
        <v>165000203</v>
      </c>
      <c r="C244" s="7" t="s">
        <v>90</v>
      </c>
      <c r="D244" s="6">
        <v>58</v>
      </c>
      <c r="E244" s="7" t="s">
        <v>236</v>
      </c>
      <c r="F244" s="8">
        <v>41249</v>
      </c>
      <c r="G244" s="4" t="s">
        <v>237</v>
      </c>
      <c r="H244" s="9">
        <v>4984</v>
      </c>
      <c r="I244" s="9">
        <v>167000249</v>
      </c>
      <c r="J244" s="10">
        <f>_xlfn.IFNA(IF(표1_6[[#This Row],[정류소순번]]=1,0,표1_6[[#This Row],[RUN_DT]]/(24*60*60)),표1_6[[#This Row],[정류소 이동시간]])</f>
        <v>1.3888888888888889E-3</v>
      </c>
      <c r="K244" s="10">
        <f>표1_6[[#This Row],[SRV_DT]]/(24*60*60)</f>
        <v>3.3068783068287034E-4</v>
      </c>
      <c r="L244" s="10">
        <v>1.3888888888888889E-3</v>
      </c>
      <c r="M244" s="10" t="e">
        <f>TEXT(표1_6[[#This Row],[O_ARR]],"hh:mm:ss")</f>
        <v>#VALUE!</v>
      </c>
      <c r="N244" s="10" t="e">
        <f>TEXT(표1_6[[#This Row],[O_DEP]],"hh:mm:ss")</f>
        <v>#VALUE!</v>
      </c>
      <c r="O244" s="10" t="e">
        <f>IF(표1_6[[#This Row],[정류소순번]]=1,표1_6[[#This Row],[운행시간]],표1_6[[#This Row],[정류소 이동시간]]+P243)</f>
        <v>#VALUE!</v>
      </c>
      <c r="P244" s="10" t="e">
        <f>표1_6[[#This Row],[O_ARR]]+표1_6[[#This Row],[서비스시간]]</f>
        <v>#VALUE!</v>
      </c>
      <c r="Q244" s="10" t="str">
        <f>_xlfn.CONCAT(표1_6[[#This Row],[노선ID]],"_",표1_6[[#This Row],[BMS_BUS_ST]])</f>
        <v>165000203_167000249</v>
      </c>
      <c r="R244" s="8">
        <v>28.571428570999998</v>
      </c>
      <c r="S244" s="8" t="str">
        <f>IF(표1_6[[#This Row],[정류소순번]]=1,0,_xlfn.CONCAT(B244,"_",I243,"_",I244))</f>
        <v>165000203_168001023_167000249</v>
      </c>
      <c r="T244" s="8" t="str">
        <f>IF(표1_6[[#This Row],[정류소순번]]=1,0,_xlfn.CONCAT(I243,"_",I244))</f>
        <v>168001023_167000249</v>
      </c>
      <c r="U244" s="8" t="e">
        <v>#N/A</v>
      </c>
      <c r="V244"/>
    </row>
    <row r="245" spans="1:22">
      <c r="A245" s="8" t="s">
        <v>348</v>
      </c>
      <c r="B245" s="6">
        <v>165000052</v>
      </c>
      <c r="C245" s="7" t="s">
        <v>347</v>
      </c>
      <c r="D245" s="6">
        <v>79</v>
      </c>
      <c r="E245" s="7" t="s">
        <v>345</v>
      </c>
      <c r="F245" s="8">
        <v>42646</v>
      </c>
      <c r="G245" s="4" t="s">
        <v>346</v>
      </c>
      <c r="H245" s="9">
        <v>1119</v>
      </c>
      <c r="I245" s="9">
        <v>168000646</v>
      </c>
      <c r="J245" s="10">
        <f>_xlfn.IFNA(IF(표1_6[[#This Row],[정류소순번]]=1,0,표1_6[[#This Row],[RUN_DT]]/(24*60*60)),표1_6[[#This Row],[정류소 이동시간]])</f>
        <v>1.3888888888888889E-3</v>
      </c>
      <c r="K245" s="10">
        <f>표1_6[[#This Row],[SRV_DT]]/(24*60*60)</f>
        <v>1.1574074074074073E-5</v>
      </c>
      <c r="L245" s="10">
        <v>1.3888888888888889E-3</v>
      </c>
      <c r="M245" s="10" t="e">
        <f>TEXT(표1_6[[#This Row],[O_ARR]],"hh:mm:ss")</f>
        <v>#VALUE!</v>
      </c>
      <c r="N245" s="10" t="e">
        <f>TEXT(표1_6[[#This Row],[O_DEP]],"hh:mm:ss")</f>
        <v>#VALUE!</v>
      </c>
      <c r="O245" s="10" t="e">
        <f>IF(표1_6[[#This Row],[정류소순번]]=1,표1_6[[#This Row],[운행시간]],표1_6[[#This Row],[정류소 이동시간]]+P244)</f>
        <v>#VALUE!</v>
      </c>
      <c r="P245" s="10" t="e">
        <f>표1_6[[#This Row],[O_ARR]]+표1_6[[#This Row],[서비스시간]]</f>
        <v>#VALUE!</v>
      </c>
      <c r="Q245" s="10" t="str">
        <f>_xlfn.CONCAT(표1_6[[#This Row],[노선ID]],"_",표1_6[[#This Row],[BMS_BUS_ST]])</f>
        <v>165000052_168000646</v>
      </c>
      <c r="R245" s="8">
        <v>1</v>
      </c>
      <c r="S245" s="8" t="str">
        <f>IF(표1_6[[#This Row],[정류소순번]]=1,0,_xlfn.CONCAT(B245,"_",I244,"_",I245))</f>
        <v>165000052_167000249_168000646</v>
      </c>
      <c r="T245" s="8" t="str">
        <f>IF(표1_6[[#This Row],[정류소순번]]=1,0,_xlfn.CONCAT(I244,"_",I245))</f>
        <v>167000249_168000646</v>
      </c>
      <c r="U245" s="8" t="e">
        <v>#N/A</v>
      </c>
      <c r="V245"/>
    </row>
    <row r="246" spans="1:22">
      <c r="A246" s="8" t="s">
        <v>643</v>
      </c>
      <c r="B246" s="6">
        <v>165000169</v>
      </c>
      <c r="C246" s="7" t="s">
        <v>642</v>
      </c>
      <c r="D246" s="6">
        <v>95</v>
      </c>
      <c r="E246" s="7" t="s">
        <v>182</v>
      </c>
      <c r="F246" s="8">
        <v>38472</v>
      </c>
      <c r="G246" s="4" t="s">
        <v>183</v>
      </c>
      <c r="H246" s="9">
        <v>1707</v>
      </c>
      <c r="I246" s="9">
        <v>164000472</v>
      </c>
      <c r="J246" s="10">
        <f>_xlfn.IFNA(IF(표1_6[[#This Row],[정류소순번]]=1,0,표1_6[[#This Row],[RUN_DT]]/(24*60*60)),표1_6[[#This Row],[정류소 이동시간]])</f>
        <v>1.3888888888888889E-3</v>
      </c>
      <c r="K246" s="10">
        <f>표1_6[[#This Row],[SRV_DT]]/(24*60*60)</f>
        <v>4.6296296296296298E-4</v>
      </c>
      <c r="L246" s="10">
        <v>1.3888888888888889E-3</v>
      </c>
      <c r="M246" s="10" t="e">
        <f>TEXT(표1_6[[#This Row],[O_ARR]],"hh:mm:ss")</f>
        <v>#VALUE!</v>
      </c>
      <c r="N246" s="10" t="e">
        <f>TEXT(표1_6[[#This Row],[O_DEP]],"hh:mm:ss")</f>
        <v>#VALUE!</v>
      </c>
      <c r="O246" s="10" t="e">
        <f>IF(표1_6[[#This Row],[정류소순번]]=1,표1_6[[#This Row],[운행시간]],표1_6[[#This Row],[정류소 이동시간]]+P245)</f>
        <v>#VALUE!</v>
      </c>
      <c r="P246" s="10" t="e">
        <f>표1_6[[#This Row],[O_ARR]]+표1_6[[#This Row],[서비스시간]]</f>
        <v>#VALUE!</v>
      </c>
      <c r="Q246" s="10" t="str">
        <f>_xlfn.CONCAT(표1_6[[#This Row],[노선ID]],"_",표1_6[[#This Row],[BMS_BUS_ST]])</f>
        <v>165000169_164000472</v>
      </c>
      <c r="R246" s="8">
        <v>40</v>
      </c>
      <c r="S246" s="8" t="str">
        <f>IF(표1_6[[#This Row],[정류소순번]]=1,0,_xlfn.CONCAT(B246,"_",I245,"_",I246))</f>
        <v>165000169_168000646_164000472</v>
      </c>
      <c r="T246" s="8" t="str">
        <f>IF(표1_6[[#This Row],[정류소순번]]=1,0,_xlfn.CONCAT(I245,"_",I246))</f>
        <v>168000646_164000472</v>
      </c>
      <c r="U246" s="8" t="e">
        <v>#N/A</v>
      </c>
      <c r="V246"/>
    </row>
    <row r="247" spans="1:22">
      <c r="A247" s="8" t="s">
        <v>670</v>
      </c>
      <c r="B247" s="6">
        <v>165000225</v>
      </c>
      <c r="C247" s="7" t="s">
        <v>91</v>
      </c>
      <c r="D247" s="6">
        <v>77</v>
      </c>
      <c r="E247" s="7" t="s">
        <v>182</v>
      </c>
      <c r="F247" s="8">
        <v>38472</v>
      </c>
      <c r="G247" s="4" t="s">
        <v>183</v>
      </c>
      <c r="H247" s="9">
        <v>1707</v>
      </c>
      <c r="I247" s="9">
        <v>164000472</v>
      </c>
      <c r="J247" s="10">
        <f>_xlfn.IFNA(IF(표1_6[[#This Row],[정류소순번]]=1,0,표1_6[[#This Row],[RUN_DT]]/(24*60*60)),표1_6[[#This Row],[정류소 이동시간]])</f>
        <v>2.2885802469131945E-2</v>
      </c>
      <c r="K247" s="10">
        <f>표1_6[[#This Row],[SRV_DT]]/(24*60*60)</f>
        <v>3.3766103059027777E-4</v>
      </c>
      <c r="L247" s="10">
        <v>1.3888888888888889E-3</v>
      </c>
      <c r="M247" s="10" t="e">
        <f>TEXT(표1_6[[#This Row],[O_ARR]],"hh:mm:ss")</f>
        <v>#VALUE!</v>
      </c>
      <c r="N247" s="10" t="e">
        <f>TEXT(표1_6[[#This Row],[O_DEP]],"hh:mm:ss")</f>
        <v>#VALUE!</v>
      </c>
      <c r="O247" s="10" t="e">
        <f>IF(표1_6[[#This Row],[정류소순번]]=1,표1_6[[#This Row],[운행시간]],표1_6[[#This Row],[정류소 이동시간]]+P246)</f>
        <v>#VALUE!</v>
      </c>
      <c r="P247" s="10" t="e">
        <f>표1_6[[#This Row],[O_ARR]]+표1_6[[#This Row],[서비스시간]]</f>
        <v>#VALUE!</v>
      </c>
      <c r="Q247" s="10" t="str">
        <f>_xlfn.CONCAT(표1_6[[#This Row],[노선ID]],"_",표1_6[[#This Row],[BMS_BUS_ST]])</f>
        <v>165000225_164000472</v>
      </c>
      <c r="R247" s="8">
        <v>29.173913042999999</v>
      </c>
      <c r="S247" s="8" t="str">
        <f>IF(표1_6[[#This Row],[정류소순번]]=1,0,_xlfn.CONCAT(B247,"_",I246,"_",I247))</f>
        <v>165000225_164000472_164000472</v>
      </c>
      <c r="T247" s="8" t="str">
        <f>IF(표1_6[[#This Row],[정류소순번]]=1,0,_xlfn.CONCAT(I246,"_",I247))</f>
        <v>164000472_164000472</v>
      </c>
      <c r="U247" s="8">
        <v>1977.3333333329999</v>
      </c>
      <c r="V247"/>
    </row>
    <row r="248" spans="1:22">
      <c r="A248" s="8" t="s">
        <v>762</v>
      </c>
      <c r="B248" s="6">
        <v>165000388</v>
      </c>
      <c r="C248" s="7" t="s">
        <v>92</v>
      </c>
      <c r="D248" s="6">
        <v>70</v>
      </c>
      <c r="E248" s="7" t="s">
        <v>184</v>
      </c>
      <c r="F248" s="8">
        <v>38376</v>
      </c>
      <c r="G248" s="4" t="s">
        <v>191</v>
      </c>
      <c r="H248" s="9">
        <v>5566</v>
      </c>
      <c r="I248" s="9">
        <v>164000376</v>
      </c>
      <c r="J248" s="10">
        <f>_xlfn.IFNA(IF(표1_6[[#This Row],[정류소순번]]=1,0,표1_6[[#This Row],[RUN_DT]]/(24*60*60)),표1_6[[#This Row],[정류소 이동시간]])</f>
        <v>1.3888888888888889E-3</v>
      </c>
      <c r="K248" s="10">
        <f>표1_6[[#This Row],[SRV_DT]]/(24*60*60)</f>
        <v>1.1574074074074073E-5</v>
      </c>
      <c r="L248" s="10">
        <v>1.3888888888888889E-3</v>
      </c>
      <c r="M248" s="10" t="e">
        <f>TEXT(표1_6[[#This Row],[O_ARR]],"hh:mm:ss")</f>
        <v>#VALUE!</v>
      </c>
      <c r="N248" s="10" t="e">
        <f>TEXT(표1_6[[#This Row],[O_DEP]],"hh:mm:ss")</f>
        <v>#VALUE!</v>
      </c>
      <c r="O248" s="10" t="e">
        <f>IF(표1_6[[#This Row],[정류소순번]]=1,표1_6[[#This Row],[운행시간]],표1_6[[#This Row],[정류소 이동시간]]+P247)</f>
        <v>#VALUE!</v>
      </c>
      <c r="P248" s="10" t="e">
        <f>표1_6[[#This Row],[O_ARR]]+표1_6[[#This Row],[서비스시간]]</f>
        <v>#VALUE!</v>
      </c>
      <c r="Q248" s="10" t="str">
        <f>_xlfn.CONCAT(표1_6[[#This Row],[노선ID]],"_",표1_6[[#This Row],[BMS_BUS_ST]])</f>
        <v>165000388_164000376</v>
      </c>
      <c r="R248" s="8">
        <v>1</v>
      </c>
      <c r="S248" s="8" t="str">
        <f>IF(표1_6[[#This Row],[정류소순번]]=1,0,_xlfn.CONCAT(B248,"_",I247,"_",I248))</f>
        <v>165000388_164000472_164000376</v>
      </c>
      <c r="T248" s="8" t="str">
        <f>IF(표1_6[[#This Row],[정류소순번]]=1,0,_xlfn.CONCAT(I247,"_",I248))</f>
        <v>164000472_164000376</v>
      </c>
      <c r="U248" s="8" t="e">
        <v>#N/A</v>
      </c>
      <c r="V248"/>
    </row>
    <row r="249" spans="1:22">
      <c r="A249" s="8" t="s">
        <v>350</v>
      </c>
      <c r="B249" s="6">
        <v>165000053</v>
      </c>
      <c r="C249" s="7" t="s">
        <v>349</v>
      </c>
      <c r="D249" s="6">
        <v>155</v>
      </c>
      <c r="E249" s="7" t="s">
        <v>139</v>
      </c>
      <c r="F249" s="8">
        <v>42699</v>
      </c>
      <c r="G249" s="4" t="s">
        <v>140</v>
      </c>
      <c r="H249" s="9">
        <v>2140</v>
      </c>
      <c r="I249" s="9">
        <v>168000699</v>
      </c>
      <c r="J249" s="10">
        <f>_xlfn.IFNA(IF(표1_6[[#This Row],[정류소순번]]=1,0,표1_6[[#This Row],[RUN_DT]]/(24*60*60)),표1_6[[#This Row],[정류소 이동시간]])</f>
        <v>1.3888888888888889E-3</v>
      </c>
      <c r="K249" s="10">
        <f>표1_6[[#This Row],[SRV_DT]]/(24*60*60)</f>
        <v>1.9330734243055557E-4</v>
      </c>
      <c r="L249" s="10">
        <v>1.3888888888888889E-3</v>
      </c>
      <c r="M249" s="10" t="e">
        <f>TEXT(표1_6[[#This Row],[O_ARR]],"hh:mm:ss")</f>
        <v>#VALUE!</v>
      </c>
      <c r="N249" s="10" t="e">
        <f>TEXT(표1_6[[#This Row],[O_DEP]],"hh:mm:ss")</f>
        <v>#VALUE!</v>
      </c>
      <c r="O249" s="10" t="e">
        <f>IF(표1_6[[#This Row],[정류소순번]]=1,표1_6[[#This Row],[운행시간]],표1_6[[#This Row],[정류소 이동시간]]+P248)</f>
        <v>#VALUE!</v>
      </c>
      <c r="P249" s="10" t="e">
        <f>표1_6[[#This Row],[O_ARR]]+표1_6[[#This Row],[서비스시간]]</f>
        <v>#VALUE!</v>
      </c>
      <c r="Q249" s="10" t="str">
        <f>_xlfn.CONCAT(표1_6[[#This Row],[노선ID]],"_",표1_6[[#This Row],[BMS_BUS_ST]])</f>
        <v>165000053_168000699</v>
      </c>
      <c r="R249" s="8">
        <v>16.701754386000001</v>
      </c>
      <c r="S249" s="8" t="str">
        <f>IF(표1_6[[#This Row],[정류소순번]]=1,0,_xlfn.CONCAT(B249,"_",I248,"_",I249))</f>
        <v>165000053_164000376_168000699</v>
      </c>
      <c r="T249" s="8" t="str">
        <f>IF(표1_6[[#This Row],[정류소순번]]=1,0,_xlfn.CONCAT(I248,"_",I249))</f>
        <v>164000376_168000699</v>
      </c>
      <c r="U249" s="8" t="e">
        <v>#N/A</v>
      </c>
      <c r="V249"/>
    </row>
    <row r="250" spans="1:22">
      <c r="A250" s="8" t="s">
        <v>594</v>
      </c>
      <c r="B250" s="6">
        <v>165000144</v>
      </c>
      <c r="C250" s="7" t="s">
        <v>593</v>
      </c>
      <c r="D250" s="6">
        <v>79</v>
      </c>
      <c r="E250" s="7" t="s">
        <v>173</v>
      </c>
      <c r="F250" s="8">
        <v>37020</v>
      </c>
      <c r="G250" s="4" t="s">
        <v>174</v>
      </c>
      <c r="H250" s="9">
        <v>4450</v>
      </c>
      <c r="I250" s="9">
        <v>163000020</v>
      </c>
      <c r="J250" s="10">
        <f>_xlfn.IFNA(IF(표1_6[[#This Row],[정류소순번]]=1,0,표1_6[[#This Row],[RUN_DT]]/(24*60*60)),표1_6[[#This Row],[정류소 이동시간]])</f>
        <v>9.6412037037037039E-3</v>
      </c>
      <c r="K250" s="10">
        <f>표1_6[[#This Row],[SRV_DT]]/(24*60*60)</f>
        <v>1.1574074074074073E-5</v>
      </c>
      <c r="L250" s="10">
        <v>9.6412037037037039E-3</v>
      </c>
      <c r="M250" s="10" t="e">
        <f>TEXT(표1_6[[#This Row],[O_ARR]],"hh:mm:ss")</f>
        <v>#VALUE!</v>
      </c>
      <c r="N250" s="10" t="e">
        <f>TEXT(표1_6[[#This Row],[O_DEP]],"hh:mm:ss")</f>
        <v>#VALUE!</v>
      </c>
      <c r="O250" s="10" t="e">
        <f>IF(표1_6[[#This Row],[정류소순번]]=1,표1_6[[#This Row],[운행시간]],표1_6[[#This Row],[정류소 이동시간]]+P249)</f>
        <v>#VALUE!</v>
      </c>
      <c r="P250" s="10" t="e">
        <f>표1_6[[#This Row],[O_ARR]]+표1_6[[#This Row],[서비스시간]]</f>
        <v>#VALUE!</v>
      </c>
      <c r="Q250" s="10" t="str">
        <f>_xlfn.CONCAT(표1_6[[#This Row],[노선ID]],"_",표1_6[[#This Row],[BMS_BUS_ST]])</f>
        <v>165000144_163000020</v>
      </c>
      <c r="R250" s="8">
        <v>1</v>
      </c>
      <c r="S250" s="8" t="str">
        <f>IF(표1_6[[#This Row],[정류소순번]]=1,0,_xlfn.CONCAT(B250,"_",I249,"_",I250))</f>
        <v>165000144_168000699_163000020</v>
      </c>
      <c r="T250" s="8" t="str">
        <f>IF(표1_6[[#This Row],[정류소순번]]=1,0,_xlfn.CONCAT(I249,"_",I250))</f>
        <v>168000699_163000020</v>
      </c>
      <c r="U250" s="8" t="e">
        <v>#N/A</v>
      </c>
      <c r="V250"/>
    </row>
    <row r="251" spans="1:22">
      <c r="A251" s="8" t="s">
        <v>840</v>
      </c>
      <c r="B251" s="6">
        <v>165000459</v>
      </c>
      <c r="C251" s="7" t="s">
        <v>93</v>
      </c>
      <c r="D251" s="6">
        <v>191</v>
      </c>
      <c r="E251" s="7" t="s">
        <v>634</v>
      </c>
      <c r="F251" s="8">
        <v>43057</v>
      </c>
      <c r="G251" s="3" t="s">
        <v>691</v>
      </c>
      <c r="H251" s="9">
        <v>3664</v>
      </c>
      <c r="I251" s="9">
        <v>169000057</v>
      </c>
      <c r="J251" s="10">
        <f>_xlfn.IFNA(IF(표1_6[[#This Row],[정류소순번]]=1,0,표1_6[[#This Row],[RUN_DT]]/(24*60*60)),표1_6[[#This Row],[정류소 이동시간]])</f>
        <v>3.3564814814814812E-4</v>
      </c>
      <c r="K251" s="10">
        <f>표1_6[[#This Row],[SRV_DT]]/(24*60*60)</f>
        <v>1.1574074074074073E-5</v>
      </c>
      <c r="L251" s="10">
        <v>3.3564814814814812E-4</v>
      </c>
      <c r="M251" s="10" t="e">
        <f>TEXT(표1_6[[#This Row],[O_ARR]],"hh:mm:ss")</f>
        <v>#VALUE!</v>
      </c>
      <c r="N251" s="10" t="e">
        <f>TEXT(표1_6[[#This Row],[O_DEP]],"hh:mm:ss")</f>
        <v>#VALUE!</v>
      </c>
      <c r="O251" s="10" t="e">
        <f>IF(표1_6[[#This Row],[정류소순번]]=1,표1_6[[#This Row],[운행시간]],표1_6[[#This Row],[정류소 이동시간]]+P250)</f>
        <v>#VALUE!</v>
      </c>
      <c r="P251" s="10" t="e">
        <f>표1_6[[#This Row],[O_ARR]]+표1_6[[#This Row],[서비스시간]]</f>
        <v>#VALUE!</v>
      </c>
      <c r="Q251" s="10" t="str">
        <f>_xlfn.CONCAT(표1_6[[#This Row],[노선ID]],"_",표1_6[[#This Row],[BMS_BUS_ST]])</f>
        <v>165000459_169000057</v>
      </c>
      <c r="R251" s="8">
        <v>1</v>
      </c>
      <c r="S251" s="8" t="str">
        <f>IF(표1_6[[#This Row],[정류소순번]]=1,0,_xlfn.CONCAT(B251,"_",I250,"_",I251))</f>
        <v>165000459_163000020_169000057</v>
      </c>
      <c r="T251" s="8" t="str">
        <f>IF(표1_6[[#This Row],[정류소순번]]=1,0,_xlfn.CONCAT(I250,"_",I251))</f>
        <v>163000020_169000057</v>
      </c>
      <c r="U251" s="8" t="e">
        <v>#N/A</v>
      </c>
      <c r="V251"/>
    </row>
    <row r="252" spans="1:22">
      <c r="A252" s="8" t="s">
        <v>841</v>
      </c>
      <c r="B252" s="6">
        <v>165000460</v>
      </c>
      <c r="C252" s="7" t="s">
        <v>94</v>
      </c>
      <c r="D252" s="6">
        <v>196</v>
      </c>
      <c r="E252" s="7" t="s">
        <v>638</v>
      </c>
      <c r="F252" s="8">
        <v>43020</v>
      </c>
      <c r="G252" s="3" t="s">
        <v>640</v>
      </c>
      <c r="H252" s="9">
        <v>692</v>
      </c>
      <c r="I252" s="9">
        <v>169000020</v>
      </c>
      <c r="J252" s="10">
        <f>_xlfn.IFNA(IF(표1_6[[#This Row],[정류소순번]]=1,0,표1_6[[#This Row],[RUN_DT]]/(24*60*60)),표1_6[[#This Row],[정류소 이동시간]])</f>
        <v>3.2407407407407406E-4</v>
      </c>
      <c r="K252" s="10">
        <f>표1_6[[#This Row],[SRV_DT]]/(24*60*60)</f>
        <v>1.1574074074074073E-5</v>
      </c>
      <c r="L252" s="10">
        <v>3.2407407407407406E-4</v>
      </c>
      <c r="M252" s="10" t="e">
        <f>TEXT(표1_6[[#This Row],[O_ARR]],"hh:mm:ss")</f>
        <v>#VALUE!</v>
      </c>
      <c r="N252" s="10" t="e">
        <f>TEXT(표1_6[[#This Row],[O_DEP]],"hh:mm:ss")</f>
        <v>#VALUE!</v>
      </c>
      <c r="O252" s="10" t="e">
        <f>IF(표1_6[[#This Row],[정류소순번]]=1,표1_6[[#This Row],[운행시간]],표1_6[[#This Row],[정류소 이동시간]]+P251)</f>
        <v>#VALUE!</v>
      </c>
      <c r="P252" s="10" t="e">
        <f>표1_6[[#This Row],[O_ARR]]+표1_6[[#This Row],[서비스시간]]</f>
        <v>#VALUE!</v>
      </c>
      <c r="Q252" s="10" t="str">
        <f>_xlfn.CONCAT(표1_6[[#This Row],[노선ID]],"_",표1_6[[#This Row],[BMS_BUS_ST]])</f>
        <v>165000460_169000020</v>
      </c>
      <c r="R252" s="8">
        <v>1</v>
      </c>
      <c r="S252" s="8" t="str">
        <f>IF(표1_6[[#This Row],[정류소순번]]=1,0,_xlfn.CONCAT(B252,"_",I251,"_",I252))</f>
        <v>165000460_169000057_169000020</v>
      </c>
      <c r="T252" s="8" t="str">
        <f>IF(표1_6[[#This Row],[정류소순번]]=1,0,_xlfn.CONCAT(I251,"_",I252))</f>
        <v>169000057_169000020</v>
      </c>
      <c r="U252" s="8" t="e">
        <v>#N/A</v>
      </c>
      <c r="V252"/>
    </row>
    <row r="253" spans="1:22">
      <c r="A253" s="8" t="s">
        <v>193</v>
      </c>
      <c r="B253" s="6">
        <v>165000012</v>
      </c>
      <c r="C253" s="7" t="s">
        <v>192</v>
      </c>
      <c r="D253" s="6">
        <v>156</v>
      </c>
      <c r="E253" s="7" t="s">
        <v>184</v>
      </c>
      <c r="F253" s="8">
        <v>38499</v>
      </c>
      <c r="G253" s="4" t="s">
        <v>188</v>
      </c>
      <c r="H253" s="9">
        <v>1257</v>
      </c>
      <c r="I253" s="9">
        <v>164000499</v>
      </c>
      <c r="J253" s="10">
        <f>_xlfn.IFNA(IF(표1_6[[#This Row],[정류소순번]]=1,0,표1_6[[#This Row],[RUN_DT]]/(24*60*60)),표1_6[[#This Row],[정류소 이동시간]])</f>
        <v>1.3888888888888889E-3</v>
      </c>
      <c r="K253" s="10">
        <f>표1_6[[#This Row],[SRV_DT]]/(24*60*60)</f>
        <v>1.1574074074074073E-5</v>
      </c>
      <c r="L253" s="10">
        <v>1.3888888888888889E-3</v>
      </c>
      <c r="M253" s="10" t="e">
        <f>TEXT(표1_6[[#This Row],[O_ARR]],"hh:mm:ss")</f>
        <v>#VALUE!</v>
      </c>
      <c r="N253" s="10" t="e">
        <f>TEXT(표1_6[[#This Row],[O_DEP]],"hh:mm:ss")</f>
        <v>#VALUE!</v>
      </c>
      <c r="O253" s="10" t="e">
        <f>IF(표1_6[[#This Row],[정류소순번]]=1,표1_6[[#This Row],[운행시간]],표1_6[[#This Row],[정류소 이동시간]]+P252)</f>
        <v>#VALUE!</v>
      </c>
      <c r="P253" s="10" t="e">
        <f>표1_6[[#This Row],[O_ARR]]+표1_6[[#This Row],[서비스시간]]</f>
        <v>#VALUE!</v>
      </c>
      <c r="Q253" s="10" t="str">
        <f>_xlfn.CONCAT(표1_6[[#This Row],[노선ID]],"_",표1_6[[#This Row],[BMS_BUS_ST]])</f>
        <v>165000012_164000499</v>
      </c>
      <c r="R253" s="8">
        <v>1</v>
      </c>
      <c r="S253" s="8" t="str">
        <f>IF(표1_6[[#This Row],[정류소순번]]=1,0,_xlfn.CONCAT(B253,"_",I252,"_",I253))</f>
        <v>165000012_169000020_164000499</v>
      </c>
      <c r="T253" s="8" t="str">
        <f>IF(표1_6[[#This Row],[정류소순번]]=1,0,_xlfn.CONCAT(I252,"_",I253))</f>
        <v>169000020_164000499</v>
      </c>
      <c r="U253" s="8" t="e">
        <v>#N/A</v>
      </c>
      <c r="V253"/>
    </row>
    <row r="254" spans="1:22">
      <c r="A254" s="8" t="s">
        <v>353</v>
      </c>
      <c r="B254" s="6">
        <v>165000054</v>
      </c>
      <c r="C254" s="7" t="s">
        <v>352</v>
      </c>
      <c r="D254" s="6">
        <v>128</v>
      </c>
      <c r="E254" s="7" t="s">
        <v>354</v>
      </c>
      <c r="F254" s="8">
        <v>89144</v>
      </c>
      <c r="G254" s="4" t="s">
        <v>357</v>
      </c>
      <c r="H254" s="9">
        <v>1659</v>
      </c>
      <c r="I254" s="9">
        <v>168001144</v>
      </c>
      <c r="J254" s="10">
        <f>_xlfn.IFNA(IF(표1_6[[#This Row],[정류소순번]]=1,0,표1_6[[#This Row],[RUN_DT]]/(24*60*60)),표1_6[[#This Row],[정류소 이동시간]])</f>
        <v>1.3888888888888889E-3</v>
      </c>
      <c r="K254" s="10">
        <f>표1_6[[#This Row],[SRV_DT]]/(24*60*60)</f>
        <v>1.1574074074074073E-5</v>
      </c>
      <c r="L254" s="10">
        <v>1.3888888888888889E-3</v>
      </c>
      <c r="M254" s="10" t="e">
        <f>TEXT(표1_6[[#This Row],[O_ARR]],"hh:mm:ss")</f>
        <v>#VALUE!</v>
      </c>
      <c r="N254" s="10" t="e">
        <f>TEXT(표1_6[[#This Row],[O_DEP]],"hh:mm:ss")</f>
        <v>#VALUE!</v>
      </c>
      <c r="O254" s="10" t="e">
        <f>IF(표1_6[[#This Row],[정류소순번]]=1,표1_6[[#This Row],[운행시간]],표1_6[[#This Row],[정류소 이동시간]]+P253)</f>
        <v>#VALUE!</v>
      </c>
      <c r="P254" s="10" t="e">
        <f>표1_6[[#This Row],[O_ARR]]+표1_6[[#This Row],[서비스시간]]</f>
        <v>#VALUE!</v>
      </c>
      <c r="Q254" s="10" t="str">
        <f>_xlfn.CONCAT(표1_6[[#This Row],[노선ID]],"_",표1_6[[#This Row],[BMS_BUS_ST]])</f>
        <v>165000054_168001144</v>
      </c>
      <c r="R254" s="8">
        <v>1</v>
      </c>
      <c r="S254" s="8" t="str">
        <f>IF(표1_6[[#This Row],[정류소순번]]=1,0,_xlfn.CONCAT(B254,"_",I253,"_",I254))</f>
        <v>165000054_164000499_168001144</v>
      </c>
      <c r="T254" s="8" t="str">
        <f>IF(표1_6[[#This Row],[정류소순번]]=1,0,_xlfn.CONCAT(I253,"_",I254))</f>
        <v>164000499_168001144</v>
      </c>
      <c r="U254" s="8" t="e">
        <v>#N/A</v>
      </c>
      <c r="V254"/>
    </row>
    <row r="255" spans="1:22">
      <c r="A255" s="8" t="s">
        <v>730</v>
      </c>
      <c r="B255" s="6">
        <v>165000313</v>
      </c>
      <c r="C255" s="7" t="s">
        <v>729</v>
      </c>
      <c r="D255" s="6">
        <v>71</v>
      </c>
      <c r="E255" s="7" t="s">
        <v>634</v>
      </c>
      <c r="F255" s="8">
        <v>43096</v>
      </c>
      <c r="G255" s="4" t="s">
        <v>635</v>
      </c>
      <c r="H255" s="9">
        <v>4349</v>
      </c>
      <c r="I255" s="9">
        <v>169000096</v>
      </c>
      <c r="J255" s="10">
        <f>_xlfn.IFNA(IF(표1_6[[#This Row],[정류소순번]]=1,0,표1_6[[#This Row],[RUN_DT]]/(24*60*60)),표1_6[[#This Row],[정류소 이동시간]])</f>
        <v>1.3888888888888889E-3</v>
      </c>
      <c r="K255" s="10">
        <f>표1_6[[#This Row],[SRV_DT]]/(24*60*60)</f>
        <v>4.8764943741203704E-3</v>
      </c>
      <c r="L255" s="10">
        <v>1.3888888888888889E-3</v>
      </c>
      <c r="M255" s="10" t="e">
        <f>TEXT(표1_6[[#This Row],[O_ARR]],"hh:mm:ss")</f>
        <v>#VALUE!</v>
      </c>
      <c r="N255" s="10" t="e">
        <f>TEXT(표1_6[[#This Row],[O_DEP]],"hh:mm:ss")</f>
        <v>#VALUE!</v>
      </c>
      <c r="O255" s="10" t="e">
        <f>IF(표1_6[[#This Row],[정류소순번]]=1,표1_6[[#This Row],[운행시간]],표1_6[[#This Row],[정류소 이동시간]]+P254)</f>
        <v>#VALUE!</v>
      </c>
      <c r="P255" s="10" t="e">
        <f>표1_6[[#This Row],[O_ARR]]+표1_6[[#This Row],[서비스시간]]</f>
        <v>#VALUE!</v>
      </c>
      <c r="Q255" s="10" t="str">
        <f>_xlfn.CONCAT(표1_6[[#This Row],[노선ID]],"_",표1_6[[#This Row],[BMS_BUS_ST]])</f>
        <v>165000313_169000096</v>
      </c>
      <c r="R255" s="8">
        <v>421.32911392400001</v>
      </c>
      <c r="S255" s="8" t="str">
        <f>IF(표1_6[[#This Row],[정류소순번]]=1,0,_xlfn.CONCAT(B255,"_",I254,"_",I255))</f>
        <v>165000313_168001144_169000096</v>
      </c>
      <c r="T255" s="8" t="str">
        <f>IF(표1_6[[#This Row],[정류소순번]]=1,0,_xlfn.CONCAT(I254,"_",I255))</f>
        <v>168001144_169000096</v>
      </c>
      <c r="U255" s="8" t="e">
        <v>#N/A</v>
      </c>
      <c r="V255"/>
    </row>
    <row r="256" spans="1:22">
      <c r="A256" s="8" t="s">
        <v>790</v>
      </c>
      <c r="B256" s="6">
        <v>165000442</v>
      </c>
      <c r="C256" s="7" t="s">
        <v>789</v>
      </c>
      <c r="D256" s="6">
        <v>113</v>
      </c>
      <c r="E256" s="7" t="s">
        <v>791</v>
      </c>
      <c r="F256" s="8">
        <v>89340</v>
      </c>
      <c r="G256" s="4" t="e">
        <v>#N/A</v>
      </c>
      <c r="H256" s="9">
        <v>6625</v>
      </c>
      <c r="I256" s="9" t="e">
        <v>#N/A</v>
      </c>
      <c r="J256" s="10">
        <f>_xlfn.IFNA(IF(표1_6[[#This Row],[정류소순번]]=1,0,표1_6[[#This Row],[RUN_DT]]/(24*60*60)),표1_6[[#This Row],[정류소 이동시간]])</f>
        <v>1.3888888888888889E-3</v>
      </c>
      <c r="K256" s="10">
        <f>표1_6[[#This Row],[SRV_DT]]/(24*60*60)</f>
        <v>1.1574074074074073E-5</v>
      </c>
      <c r="L256" s="10">
        <v>1.3888888888888889E-3</v>
      </c>
      <c r="M256" s="10" t="e">
        <f>TEXT(표1_6[[#This Row],[O_ARR]],"hh:mm:ss")</f>
        <v>#VALUE!</v>
      </c>
      <c r="N256" s="10" t="e">
        <f>TEXT(표1_6[[#This Row],[O_DEP]],"hh:mm:ss")</f>
        <v>#VALUE!</v>
      </c>
      <c r="O256" s="10" t="e">
        <f>IF(표1_6[[#This Row],[정류소순번]]=1,표1_6[[#This Row],[운행시간]],표1_6[[#This Row],[정류소 이동시간]]+P255)</f>
        <v>#VALUE!</v>
      </c>
      <c r="P256" s="10" t="e">
        <f>표1_6[[#This Row],[O_ARR]]+표1_6[[#This Row],[서비스시간]]</f>
        <v>#VALUE!</v>
      </c>
      <c r="Q256" s="10" t="e">
        <f>_xlfn.CONCAT(표1_6[[#This Row],[노선ID]],"_",표1_6[[#This Row],[BMS_BUS_ST]])</f>
        <v>#N/A</v>
      </c>
      <c r="R256" s="8">
        <v>1</v>
      </c>
      <c r="S256" s="8" t="e">
        <f>IF(표1_6[[#This Row],[정류소순번]]=1,0,_xlfn.CONCAT(B256,"_",I255,"_",I256))</f>
        <v>#N/A</v>
      </c>
      <c r="T256" s="8" t="e">
        <f>IF(표1_6[[#This Row],[정류소순번]]=1,0,_xlfn.CONCAT(I255,"_",I256))</f>
        <v>#N/A</v>
      </c>
      <c r="U256" s="8" t="e">
        <v>#N/A</v>
      </c>
      <c r="V256"/>
    </row>
    <row r="257" spans="1:22">
      <c r="A257" s="8" t="s">
        <v>793</v>
      </c>
      <c r="B257" s="6">
        <v>165000443</v>
      </c>
      <c r="C257" s="7" t="s">
        <v>792</v>
      </c>
      <c r="D257" s="6">
        <v>140</v>
      </c>
      <c r="E257" s="7" t="s">
        <v>791</v>
      </c>
      <c r="F257" s="8">
        <v>89340</v>
      </c>
      <c r="G257" s="4" t="e">
        <v>#N/A</v>
      </c>
      <c r="H257" s="9">
        <v>6625</v>
      </c>
      <c r="I257" s="9" t="e">
        <v>#N/A</v>
      </c>
      <c r="J257" s="10">
        <f>_xlfn.IFNA(IF(표1_6[[#This Row],[정류소순번]]=1,0,표1_6[[#This Row],[RUN_DT]]/(24*60*60)),표1_6[[#This Row],[정류소 이동시간]])</f>
        <v>1.3888888888888889E-3</v>
      </c>
      <c r="K257" s="10">
        <f>표1_6[[#This Row],[SRV_DT]]/(24*60*60)</f>
        <v>1.1574074074074073E-5</v>
      </c>
      <c r="L257" s="10">
        <v>1.3888888888888889E-3</v>
      </c>
      <c r="M257" s="10" t="e">
        <f>TEXT(표1_6[[#This Row],[O_ARR]],"hh:mm:ss")</f>
        <v>#VALUE!</v>
      </c>
      <c r="N257" s="10" t="e">
        <f>TEXT(표1_6[[#This Row],[O_DEP]],"hh:mm:ss")</f>
        <v>#VALUE!</v>
      </c>
      <c r="O257" s="10" t="e">
        <f>IF(표1_6[[#This Row],[정류소순번]]=1,표1_6[[#This Row],[운행시간]],표1_6[[#This Row],[정류소 이동시간]]+P256)</f>
        <v>#VALUE!</v>
      </c>
      <c r="P257" s="10" t="e">
        <f>표1_6[[#This Row],[O_ARR]]+표1_6[[#This Row],[서비스시간]]</f>
        <v>#VALUE!</v>
      </c>
      <c r="Q257" s="10" t="e">
        <f>_xlfn.CONCAT(표1_6[[#This Row],[노선ID]],"_",표1_6[[#This Row],[BMS_BUS_ST]])</f>
        <v>#N/A</v>
      </c>
      <c r="R257" s="8">
        <v>1</v>
      </c>
      <c r="S257" s="8" t="e">
        <f>IF(표1_6[[#This Row],[정류소순번]]=1,0,_xlfn.CONCAT(B257,"_",I256,"_",I257))</f>
        <v>#N/A</v>
      </c>
      <c r="T257" s="8" t="e">
        <f>IF(표1_6[[#This Row],[정류소순번]]=1,0,_xlfn.CONCAT(I256,"_",I257))</f>
        <v>#N/A</v>
      </c>
      <c r="U257" s="8" t="e">
        <v>#N/A</v>
      </c>
      <c r="V257"/>
    </row>
    <row r="258" spans="1:22">
      <c r="A258" s="8" t="s">
        <v>359</v>
      </c>
      <c r="B258" s="6">
        <v>165000055</v>
      </c>
      <c r="C258" s="7" t="s">
        <v>358</v>
      </c>
      <c r="D258" s="6">
        <v>97</v>
      </c>
      <c r="E258" s="7" t="s">
        <v>293</v>
      </c>
      <c r="F258" s="8">
        <v>41345</v>
      </c>
      <c r="G258" s="4" t="s">
        <v>360</v>
      </c>
      <c r="H258" s="9">
        <v>4659</v>
      </c>
      <c r="I258" s="9">
        <v>167000345</v>
      </c>
      <c r="J258" s="10">
        <f>_xlfn.IFNA(IF(표1_6[[#This Row],[정류소순번]]=1,0,표1_6[[#This Row],[RUN_DT]]/(24*60*60)),표1_6[[#This Row],[정류소 이동시간]])</f>
        <v>1.3888888888888889E-3</v>
      </c>
      <c r="K258" s="10">
        <f>표1_6[[#This Row],[SRV_DT]]/(24*60*60)</f>
        <v>1.1574074074074073E-5</v>
      </c>
      <c r="L258" s="10">
        <v>1.3888888888888889E-3</v>
      </c>
      <c r="M258" s="10" t="e">
        <f>TEXT(표1_6[[#This Row],[O_ARR]],"hh:mm:ss")</f>
        <v>#VALUE!</v>
      </c>
      <c r="N258" s="10" t="e">
        <f>TEXT(표1_6[[#This Row],[O_DEP]],"hh:mm:ss")</f>
        <v>#VALUE!</v>
      </c>
      <c r="O258" s="10" t="e">
        <f>IF(표1_6[[#This Row],[정류소순번]]=1,표1_6[[#This Row],[운행시간]],표1_6[[#This Row],[정류소 이동시간]]+P257)</f>
        <v>#VALUE!</v>
      </c>
      <c r="P258" s="10" t="e">
        <f>표1_6[[#This Row],[O_ARR]]+표1_6[[#This Row],[서비스시간]]</f>
        <v>#VALUE!</v>
      </c>
      <c r="Q258" s="10" t="str">
        <f>_xlfn.CONCAT(표1_6[[#This Row],[노선ID]],"_",표1_6[[#This Row],[BMS_BUS_ST]])</f>
        <v>165000055_167000345</v>
      </c>
      <c r="R258" s="8">
        <v>1</v>
      </c>
      <c r="S258" s="8" t="e">
        <f>IF(표1_6[[#This Row],[정류소순번]]=1,0,_xlfn.CONCAT(B258,"_",I257,"_",I258))</f>
        <v>#N/A</v>
      </c>
      <c r="T258" s="8" t="e">
        <f>IF(표1_6[[#This Row],[정류소순번]]=1,0,_xlfn.CONCAT(I257,"_",I258))</f>
        <v>#N/A</v>
      </c>
      <c r="U258" s="8" t="e">
        <v>#N/A</v>
      </c>
      <c r="V258"/>
    </row>
    <row r="259" spans="1:22">
      <c r="A259" s="8" t="s">
        <v>860</v>
      </c>
      <c r="B259" s="6">
        <v>165000364</v>
      </c>
      <c r="C259" s="7" t="s">
        <v>95</v>
      </c>
      <c r="D259" s="6">
        <v>94</v>
      </c>
      <c r="E259" s="7" t="s">
        <v>196</v>
      </c>
      <c r="F259" s="8">
        <v>39909</v>
      </c>
      <c r="G259" s="3" t="s">
        <v>197</v>
      </c>
      <c r="H259" s="9">
        <v>1992</v>
      </c>
      <c r="I259" s="9">
        <v>165000909</v>
      </c>
      <c r="J259" s="10">
        <f>_xlfn.IFNA(IF(표1_6[[#This Row],[정류소순번]]=1,0,표1_6[[#This Row],[RUN_DT]]/(24*60*60)),표1_6[[#This Row],[정류소 이동시간]])</f>
        <v>2.4305555555555555E-4</v>
      </c>
      <c r="K259" s="10">
        <f>표1_6[[#This Row],[SRV_DT]]/(24*60*60)</f>
        <v>1.1574074074074073E-5</v>
      </c>
      <c r="L259" s="10">
        <v>2.4305555555555555E-4</v>
      </c>
      <c r="M259" s="10" t="e">
        <f>TEXT(표1_6[[#This Row],[O_ARR]],"hh:mm:ss")</f>
        <v>#VALUE!</v>
      </c>
      <c r="N259" s="10" t="e">
        <f>TEXT(표1_6[[#This Row],[O_DEP]],"hh:mm:ss")</f>
        <v>#VALUE!</v>
      </c>
      <c r="O259" s="10" t="e">
        <f>IF(표1_6[[#This Row],[정류소순번]]=1,표1_6[[#This Row],[운행시간]],표1_6[[#This Row],[정류소 이동시간]]+P258)</f>
        <v>#VALUE!</v>
      </c>
      <c r="P259" s="10" t="e">
        <f>표1_6[[#This Row],[O_ARR]]+표1_6[[#This Row],[서비스시간]]</f>
        <v>#VALUE!</v>
      </c>
      <c r="Q259" s="10" t="str">
        <f>_xlfn.CONCAT(표1_6[[#This Row],[노선ID]],"_",표1_6[[#This Row],[BMS_BUS_ST]])</f>
        <v>165000364_165000909</v>
      </c>
      <c r="R259" s="8">
        <v>1</v>
      </c>
      <c r="S259" s="8" t="str">
        <f>IF(표1_6[[#This Row],[정류소순번]]=1,0,_xlfn.CONCAT(B259,"_",I258,"_",I259))</f>
        <v>165000364_167000345_165000909</v>
      </c>
      <c r="T259" s="8" t="str">
        <f>IF(표1_6[[#This Row],[정류소순번]]=1,0,_xlfn.CONCAT(I258,"_",I259))</f>
        <v>167000345_165000909</v>
      </c>
      <c r="U259" s="8" t="e">
        <v>#N/A</v>
      </c>
      <c r="V259"/>
    </row>
    <row r="260" spans="1:22">
      <c r="A260" s="8" t="s">
        <v>842</v>
      </c>
      <c r="B260" s="6">
        <v>165000461</v>
      </c>
      <c r="C260" s="7" t="s">
        <v>96</v>
      </c>
      <c r="D260" s="6">
        <v>189</v>
      </c>
      <c r="E260" s="7" t="s">
        <v>634</v>
      </c>
      <c r="F260" s="8">
        <v>43057</v>
      </c>
      <c r="G260" s="3" t="s">
        <v>691</v>
      </c>
      <c r="H260" s="9">
        <v>3664</v>
      </c>
      <c r="I260" s="9">
        <v>169000057</v>
      </c>
      <c r="J260" s="10">
        <f>_xlfn.IFNA(IF(표1_6[[#This Row],[정류소순번]]=1,0,표1_6[[#This Row],[RUN_DT]]/(24*60*60)),표1_6[[#This Row],[정류소 이동시간]])</f>
        <v>2.8935185185185184E-4</v>
      </c>
      <c r="K260" s="10">
        <f>표1_6[[#This Row],[SRV_DT]]/(24*60*60)</f>
        <v>1.1574074074074073E-5</v>
      </c>
      <c r="L260" s="10">
        <v>2.8935185185185184E-4</v>
      </c>
      <c r="M260" s="10" t="e">
        <f>TEXT(표1_6[[#This Row],[O_ARR]],"hh:mm:ss")</f>
        <v>#VALUE!</v>
      </c>
      <c r="N260" s="10" t="e">
        <f>TEXT(표1_6[[#This Row],[O_DEP]],"hh:mm:ss")</f>
        <v>#VALUE!</v>
      </c>
      <c r="O260" s="10" t="e">
        <f>IF(표1_6[[#This Row],[정류소순번]]=1,표1_6[[#This Row],[운행시간]],표1_6[[#This Row],[정류소 이동시간]]+P259)</f>
        <v>#VALUE!</v>
      </c>
      <c r="P260" s="10" t="e">
        <f>표1_6[[#This Row],[O_ARR]]+표1_6[[#This Row],[서비스시간]]</f>
        <v>#VALUE!</v>
      </c>
      <c r="Q260" s="10" t="str">
        <f>_xlfn.CONCAT(표1_6[[#This Row],[노선ID]],"_",표1_6[[#This Row],[BMS_BUS_ST]])</f>
        <v>165000461_169000057</v>
      </c>
      <c r="R260" s="8">
        <v>1</v>
      </c>
      <c r="S260" s="8" t="str">
        <f>IF(표1_6[[#This Row],[정류소순번]]=1,0,_xlfn.CONCAT(B260,"_",I259,"_",I260))</f>
        <v>165000461_165000909_169000057</v>
      </c>
      <c r="T260" s="8" t="str">
        <f>IF(표1_6[[#This Row],[정류소순번]]=1,0,_xlfn.CONCAT(I259,"_",I260))</f>
        <v>165000909_169000057</v>
      </c>
      <c r="U260" s="8" t="e">
        <v>#N/A</v>
      </c>
      <c r="V260"/>
    </row>
    <row r="261" spans="1:22">
      <c r="A261" s="8" t="s">
        <v>843</v>
      </c>
      <c r="B261" s="6">
        <v>165000462</v>
      </c>
      <c r="C261" s="7" t="s">
        <v>97</v>
      </c>
      <c r="D261" s="6">
        <v>196</v>
      </c>
      <c r="E261" s="7" t="s">
        <v>638</v>
      </c>
      <c r="F261" s="8">
        <v>43018</v>
      </c>
      <c r="G261" s="3" t="s">
        <v>639</v>
      </c>
      <c r="H261" s="9">
        <v>6013</v>
      </c>
      <c r="I261" s="9">
        <v>169000018</v>
      </c>
      <c r="J261" s="10">
        <f>_xlfn.IFNA(IF(표1_6[[#This Row],[정류소순번]]=1,0,표1_6[[#This Row],[RUN_DT]]/(24*60*60)),표1_6[[#This Row],[정류소 이동시간]])</f>
        <v>6.9444444444444444E-5</v>
      </c>
      <c r="K261" s="10">
        <f>표1_6[[#This Row],[SRV_DT]]/(24*60*60)</f>
        <v>1.1574074074074073E-5</v>
      </c>
      <c r="L261" s="10">
        <v>6.9444444444444444E-5</v>
      </c>
      <c r="M261" s="10" t="e">
        <f>TEXT(표1_6[[#This Row],[O_ARR]],"hh:mm:ss")</f>
        <v>#VALUE!</v>
      </c>
      <c r="N261" s="10" t="e">
        <f>TEXT(표1_6[[#This Row],[O_DEP]],"hh:mm:ss")</f>
        <v>#VALUE!</v>
      </c>
      <c r="O261" s="10" t="e">
        <f>IF(표1_6[[#This Row],[정류소순번]]=1,표1_6[[#This Row],[운행시간]],표1_6[[#This Row],[정류소 이동시간]]+P260)</f>
        <v>#VALUE!</v>
      </c>
      <c r="P261" s="10" t="e">
        <f>표1_6[[#This Row],[O_ARR]]+표1_6[[#This Row],[서비스시간]]</f>
        <v>#VALUE!</v>
      </c>
      <c r="Q261" s="10" t="str">
        <f>_xlfn.CONCAT(표1_6[[#This Row],[노선ID]],"_",표1_6[[#This Row],[BMS_BUS_ST]])</f>
        <v>165000462_169000018</v>
      </c>
      <c r="R261" s="8">
        <v>1</v>
      </c>
      <c r="S261" s="8" t="str">
        <f>IF(표1_6[[#This Row],[정류소순번]]=1,0,_xlfn.CONCAT(B261,"_",I260,"_",I261))</f>
        <v>165000462_169000057_169000018</v>
      </c>
      <c r="T261" s="8" t="str">
        <f>IF(표1_6[[#This Row],[정류소순번]]=1,0,_xlfn.CONCAT(I260,"_",I261))</f>
        <v>169000057_169000018</v>
      </c>
      <c r="U261" s="8" t="e">
        <v>#N/A</v>
      </c>
      <c r="V261"/>
    </row>
    <row r="262" spans="1:22">
      <c r="A262" s="8" t="s">
        <v>745</v>
      </c>
      <c r="B262" s="6">
        <v>165000334</v>
      </c>
      <c r="C262" s="7" t="s">
        <v>744</v>
      </c>
      <c r="D262" s="6">
        <v>128</v>
      </c>
      <c r="E262" s="7" t="s">
        <v>166</v>
      </c>
      <c r="F262" s="8">
        <v>38337</v>
      </c>
      <c r="G262" s="4" t="s">
        <v>167</v>
      </c>
      <c r="H262" s="9">
        <v>547</v>
      </c>
      <c r="I262" s="9">
        <v>164000337</v>
      </c>
      <c r="J262" s="10">
        <f>_xlfn.IFNA(IF(표1_6[[#This Row],[정류소순번]]=1,0,표1_6[[#This Row],[RUN_DT]]/(24*60*60)),표1_6[[#This Row],[정류소 이동시간]])</f>
        <v>1.3888888888888889E-3</v>
      </c>
      <c r="K262" s="10">
        <f>표1_6[[#This Row],[SRV_DT]]/(24*60*60)</f>
        <v>1.1574074074074073E-5</v>
      </c>
      <c r="L262" s="10">
        <v>1.3888888888888889E-3</v>
      </c>
      <c r="M262" s="10" t="e">
        <f>TEXT(표1_6[[#This Row],[O_ARR]],"hh:mm:ss")</f>
        <v>#VALUE!</v>
      </c>
      <c r="N262" s="10" t="e">
        <f>TEXT(표1_6[[#This Row],[O_DEP]],"hh:mm:ss")</f>
        <v>#VALUE!</v>
      </c>
      <c r="O262" s="10" t="e">
        <f>IF(표1_6[[#This Row],[정류소순번]]=1,표1_6[[#This Row],[운행시간]],표1_6[[#This Row],[정류소 이동시간]]+P261)</f>
        <v>#VALUE!</v>
      </c>
      <c r="P262" s="10" t="e">
        <f>표1_6[[#This Row],[O_ARR]]+표1_6[[#This Row],[서비스시간]]</f>
        <v>#VALUE!</v>
      </c>
      <c r="Q262" s="10" t="str">
        <f>_xlfn.CONCAT(표1_6[[#This Row],[노선ID]],"_",표1_6[[#This Row],[BMS_BUS_ST]])</f>
        <v>165000334_164000337</v>
      </c>
      <c r="R262" s="8">
        <v>1</v>
      </c>
      <c r="S262" s="8" t="str">
        <f>IF(표1_6[[#This Row],[정류소순번]]=1,0,_xlfn.CONCAT(B262,"_",I261,"_",I262))</f>
        <v>165000334_169000018_164000337</v>
      </c>
      <c r="T262" s="8" t="str">
        <f>IF(표1_6[[#This Row],[정류소순번]]=1,0,_xlfn.CONCAT(I261,"_",I262))</f>
        <v>169000018_164000337</v>
      </c>
      <c r="U262" s="8" t="e">
        <v>#N/A</v>
      </c>
      <c r="V262"/>
    </row>
    <row r="263" spans="1:22">
      <c r="A263" s="8" t="s">
        <v>849</v>
      </c>
      <c r="B263" s="6">
        <v>165000491</v>
      </c>
      <c r="C263" s="7" t="s">
        <v>98</v>
      </c>
      <c r="D263" s="6">
        <v>21</v>
      </c>
      <c r="E263" s="7" t="s">
        <v>634</v>
      </c>
      <c r="F263" s="8">
        <v>43096</v>
      </c>
      <c r="G263" s="3" t="s">
        <v>635</v>
      </c>
      <c r="H263" s="9">
        <v>4349</v>
      </c>
      <c r="I263" s="9">
        <v>169000096</v>
      </c>
      <c r="J263" s="10">
        <f>_xlfn.IFNA(IF(표1_6[[#This Row],[정류소순번]]=1,0,표1_6[[#This Row],[RUN_DT]]/(24*60*60)),표1_6[[#This Row],[정류소 이동시간]])</f>
        <v>3.1250000000000001E-4</v>
      </c>
      <c r="K263" s="10">
        <f>표1_6[[#This Row],[SRV_DT]]/(24*60*60)</f>
        <v>1.1574074074074073E-5</v>
      </c>
      <c r="L263" s="10">
        <v>3.1250000000000001E-4</v>
      </c>
      <c r="M263" s="10" t="e">
        <f>TEXT(표1_6[[#This Row],[O_ARR]],"hh:mm:ss")</f>
        <v>#VALUE!</v>
      </c>
      <c r="N263" s="10" t="e">
        <f>TEXT(표1_6[[#This Row],[O_DEP]],"hh:mm:ss")</f>
        <v>#VALUE!</v>
      </c>
      <c r="O263" s="10" t="e">
        <f>IF(표1_6[[#This Row],[정류소순번]]=1,표1_6[[#This Row],[운행시간]],표1_6[[#This Row],[정류소 이동시간]]+P262)</f>
        <v>#VALUE!</v>
      </c>
      <c r="P263" s="10" t="e">
        <f>표1_6[[#This Row],[O_ARR]]+표1_6[[#This Row],[서비스시간]]</f>
        <v>#VALUE!</v>
      </c>
      <c r="Q263" s="10" t="str">
        <f>_xlfn.CONCAT(표1_6[[#This Row],[노선ID]],"_",표1_6[[#This Row],[BMS_BUS_ST]])</f>
        <v>165000491_169000096</v>
      </c>
      <c r="R263" s="8">
        <v>1</v>
      </c>
      <c r="S263" s="8" t="str">
        <f>IF(표1_6[[#This Row],[정류소순번]]=1,0,_xlfn.CONCAT(B263,"_",I262,"_",I263))</f>
        <v>165000491_164000337_169000096</v>
      </c>
      <c r="T263" s="8" t="str">
        <f>IF(표1_6[[#This Row],[정류소순번]]=1,0,_xlfn.CONCAT(I262,"_",I263))</f>
        <v>164000337_169000096</v>
      </c>
      <c r="U263" s="8" t="e">
        <v>#N/A</v>
      </c>
      <c r="V263"/>
    </row>
    <row r="264" spans="1:22">
      <c r="A264" s="8" t="s">
        <v>652</v>
      </c>
      <c r="B264" s="6">
        <v>165000189</v>
      </c>
      <c r="C264" s="7" t="s">
        <v>651</v>
      </c>
      <c r="D264" s="6">
        <v>80</v>
      </c>
      <c r="E264" s="7" t="s">
        <v>142</v>
      </c>
      <c r="F264" s="8">
        <v>42500</v>
      </c>
      <c r="G264" s="4" t="s">
        <v>143</v>
      </c>
      <c r="H264" s="9">
        <v>6128</v>
      </c>
      <c r="I264" s="9">
        <v>168000500</v>
      </c>
      <c r="J264" s="10">
        <f>_xlfn.IFNA(IF(표1_6[[#This Row],[정류소순번]]=1,0,표1_6[[#This Row],[RUN_DT]]/(24*60*60)),표1_6[[#This Row],[정류소 이동시간]])</f>
        <v>1.3888888888888889E-3</v>
      </c>
      <c r="K264" s="10">
        <f>표1_6[[#This Row],[SRV_DT]]/(24*60*60)</f>
        <v>1.1574074074074073E-5</v>
      </c>
      <c r="L264" s="10">
        <v>1.3888888888888889E-3</v>
      </c>
      <c r="M264" s="10" t="e">
        <f>TEXT(표1_6[[#This Row],[O_ARR]],"hh:mm:ss")</f>
        <v>#VALUE!</v>
      </c>
      <c r="N264" s="10" t="e">
        <f>TEXT(표1_6[[#This Row],[O_DEP]],"hh:mm:ss")</f>
        <v>#VALUE!</v>
      </c>
      <c r="O264" s="10" t="e">
        <f>IF(표1_6[[#This Row],[정류소순번]]=1,표1_6[[#This Row],[운행시간]],표1_6[[#This Row],[정류소 이동시간]]+P263)</f>
        <v>#VALUE!</v>
      </c>
      <c r="P264" s="10" t="e">
        <f>표1_6[[#This Row],[O_ARR]]+표1_6[[#This Row],[서비스시간]]</f>
        <v>#VALUE!</v>
      </c>
      <c r="Q264" s="10" t="str">
        <f>_xlfn.CONCAT(표1_6[[#This Row],[노선ID]],"_",표1_6[[#This Row],[BMS_BUS_ST]])</f>
        <v>165000189_168000500</v>
      </c>
      <c r="R264" s="8">
        <v>1</v>
      </c>
      <c r="S264" s="8" t="str">
        <f>IF(표1_6[[#This Row],[정류소순번]]=1,0,_xlfn.CONCAT(B264,"_",I263,"_",I264))</f>
        <v>165000189_169000096_168000500</v>
      </c>
      <c r="T264" s="8" t="str">
        <f>IF(표1_6[[#This Row],[정류소순번]]=1,0,_xlfn.CONCAT(I263,"_",I264))</f>
        <v>169000096_168000500</v>
      </c>
      <c r="U264" s="8" t="e">
        <v>#N/A</v>
      </c>
      <c r="V264"/>
    </row>
    <row r="265" spans="1:22">
      <c r="A265" s="8" t="s">
        <v>648</v>
      </c>
      <c r="B265" s="6">
        <v>165000186</v>
      </c>
      <c r="C265" s="7" t="s">
        <v>647</v>
      </c>
      <c r="D265" s="6">
        <v>72</v>
      </c>
      <c r="E265" s="7" t="s">
        <v>327</v>
      </c>
      <c r="F265" s="8">
        <v>89043</v>
      </c>
      <c r="G265" s="4" t="s">
        <v>328</v>
      </c>
      <c r="H265" s="9">
        <v>2068</v>
      </c>
      <c r="I265" s="9">
        <v>168001043</v>
      </c>
      <c r="J265" s="10">
        <f>_xlfn.IFNA(IF(표1_6[[#This Row],[정류소순번]]=1,0,표1_6[[#This Row],[RUN_DT]]/(24*60*60)),표1_6[[#This Row],[정류소 이동시간]])</f>
        <v>1.3888888888888889E-3</v>
      </c>
      <c r="K265" s="10">
        <f>표1_6[[#This Row],[SRV_DT]]/(24*60*60)</f>
        <v>1.1186787749305554E-3</v>
      </c>
      <c r="L265" s="10">
        <v>1.3888888888888889E-3</v>
      </c>
      <c r="M265" s="10" t="e">
        <f>TEXT(표1_6[[#This Row],[O_ARR]],"hh:mm:ss")</f>
        <v>#VALUE!</v>
      </c>
      <c r="N265" s="10" t="e">
        <f>TEXT(표1_6[[#This Row],[O_DEP]],"hh:mm:ss")</f>
        <v>#VALUE!</v>
      </c>
      <c r="O265" s="10" t="e">
        <f>IF(표1_6[[#This Row],[정류소순번]]=1,표1_6[[#This Row],[운행시간]],표1_6[[#This Row],[정류소 이동시간]]+P264)</f>
        <v>#VALUE!</v>
      </c>
      <c r="P265" s="10" t="e">
        <f>표1_6[[#This Row],[O_ARR]]+표1_6[[#This Row],[서비스시간]]</f>
        <v>#VALUE!</v>
      </c>
      <c r="Q265" s="10" t="str">
        <f>_xlfn.CONCAT(표1_6[[#This Row],[노선ID]],"_",표1_6[[#This Row],[BMS_BUS_ST]])</f>
        <v>165000186_168001043</v>
      </c>
      <c r="R265" s="8">
        <v>96.653846153999993</v>
      </c>
      <c r="S265" s="8" t="str">
        <f>IF(표1_6[[#This Row],[정류소순번]]=1,0,_xlfn.CONCAT(B265,"_",I264,"_",I265))</f>
        <v>165000186_168000500_168001043</v>
      </c>
      <c r="T265" s="8" t="str">
        <f>IF(표1_6[[#This Row],[정류소순번]]=1,0,_xlfn.CONCAT(I264,"_",I265))</f>
        <v>168000500_168001043</v>
      </c>
      <c r="U265" s="8" t="e">
        <v>#N/A</v>
      </c>
      <c r="V265"/>
    </row>
    <row r="266" spans="1:22">
      <c r="A266" s="8" t="s">
        <v>751</v>
      </c>
      <c r="B266" s="6">
        <v>165000355</v>
      </c>
      <c r="C266" s="7" t="s">
        <v>99</v>
      </c>
      <c r="D266" s="6">
        <v>77</v>
      </c>
      <c r="E266" s="7" t="s">
        <v>327</v>
      </c>
      <c r="F266" s="8">
        <v>89043</v>
      </c>
      <c r="G266" s="4" t="s">
        <v>328</v>
      </c>
      <c r="H266" s="9">
        <v>2068</v>
      </c>
      <c r="I266" s="9">
        <v>168001043</v>
      </c>
      <c r="J266" s="10">
        <f>_xlfn.IFNA(IF(표1_6[[#This Row],[정류소순번]]=1,0,표1_6[[#This Row],[RUN_DT]]/(24*60*60)),표1_6[[#This Row],[정류소 이동시간]])</f>
        <v>1.3888888888888889E-3</v>
      </c>
      <c r="K266" s="10">
        <f>표1_6[[#This Row],[SRV_DT]]/(24*60*60)</f>
        <v>8.8321208113425933E-4</v>
      </c>
      <c r="L266" s="10">
        <v>1.3888888888888889E-3</v>
      </c>
      <c r="M266" s="10" t="e">
        <f>TEXT(표1_6[[#This Row],[O_ARR]],"hh:mm:ss")</f>
        <v>#VALUE!</v>
      </c>
      <c r="N266" s="10" t="e">
        <f>TEXT(표1_6[[#This Row],[O_DEP]],"hh:mm:ss")</f>
        <v>#VALUE!</v>
      </c>
      <c r="O266" s="10" t="e">
        <f>IF(표1_6[[#This Row],[정류소순번]]=1,표1_6[[#This Row],[운행시간]],표1_6[[#This Row],[정류소 이동시간]]+P265)</f>
        <v>#VALUE!</v>
      </c>
      <c r="P266" s="10" t="e">
        <f>표1_6[[#This Row],[O_ARR]]+표1_6[[#This Row],[서비스시간]]</f>
        <v>#VALUE!</v>
      </c>
      <c r="Q266" s="10" t="str">
        <f>_xlfn.CONCAT(표1_6[[#This Row],[노선ID]],"_",표1_6[[#This Row],[BMS_BUS_ST]])</f>
        <v>165000355_168001043</v>
      </c>
      <c r="R266" s="8">
        <v>76.309523810000002</v>
      </c>
      <c r="S266" s="8" t="str">
        <f>IF(표1_6[[#This Row],[정류소순번]]=1,0,_xlfn.CONCAT(B266,"_",I265,"_",I266))</f>
        <v>165000355_168001043_168001043</v>
      </c>
      <c r="T266" s="8" t="str">
        <f>IF(표1_6[[#This Row],[정류소순번]]=1,0,_xlfn.CONCAT(I265,"_",I266))</f>
        <v>168001043_168001043</v>
      </c>
      <c r="U266" s="8" t="e">
        <v>#N/A</v>
      </c>
      <c r="V266"/>
    </row>
    <row r="267" spans="1:22">
      <c r="A267" s="8" t="s">
        <v>650</v>
      </c>
      <c r="B267" s="6">
        <v>165000187</v>
      </c>
      <c r="C267" s="7" t="s">
        <v>649</v>
      </c>
      <c r="D267" s="6">
        <v>93</v>
      </c>
      <c r="E267" s="7" t="s">
        <v>294</v>
      </c>
      <c r="F267" s="8">
        <v>41357</v>
      </c>
      <c r="G267" s="4" t="s">
        <v>297</v>
      </c>
      <c r="H267" s="9">
        <v>5822</v>
      </c>
      <c r="I267" s="9">
        <v>167000357</v>
      </c>
      <c r="J267" s="10">
        <f>_xlfn.IFNA(IF(표1_6[[#This Row],[정류소순번]]=1,0,표1_6[[#This Row],[RUN_DT]]/(24*60*60)),표1_6[[#This Row],[정류소 이동시간]])</f>
        <v>1.3888888888888889E-3</v>
      </c>
      <c r="K267" s="10">
        <f>표1_6[[#This Row],[SRV_DT]]/(24*60*60)</f>
        <v>1.1574074074074073E-5</v>
      </c>
      <c r="L267" s="10">
        <v>1.3888888888888889E-3</v>
      </c>
      <c r="M267" s="10" t="e">
        <f>TEXT(표1_6[[#This Row],[O_ARR]],"hh:mm:ss")</f>
        <v>#VALUE!</v>
      </c>
      <c r="N267" s="10" t="e">
        <f>TEXT(표1_6[[#This Row],[O_DEP]],"hh:mm:ss")</f>
        <v>#VALUE!</v>
      </c>
      <c r="O267" s="10" t="e">
        <f>IF(표1_6[[#This Row],[정류소순번]]=1,표1_6[[#This Row],[운행시간]],표1_6[[#This Row],[정류소 이동시간]]+P266)</f>
        <v>#VALUE!</v>
      </c>
      <c r="P267" s="10" t="e">
        <f>표1_6[[#This Row],[O_ARR]]+표1_6[[#This Row],[서비스시간]]</f>
        <v>#VALUE!</v>
      </c>
      <c r="Q267" s="10" t="str">
        <f>_xlfn.CONCAT(표1_6[[#This Row],[노선ID]],"_",표1_6[[#This Row],[BMS_BUS_ST]])</f>
        <v>165000187_167000357</v>
      </c>
      <c r="R267" s="8">
        <v>1</v>
      </c>
      <c r="S267" s="8" t="str">
        <f>IF(표1_6[[#This Row],[정류소순번]]=1,0,_xlfn.CONCAT(B267,"_",I266,"_",I267))</f>
        <v>165000187_168001043_167000357</v>
      </c>
      <c r="T267" s="8" t="str">
        <f>IF(표1_6[[#This Row],[정류소순번]]=1,0,_xlfn.CONCAT(I266,"_",I267))</f>
        <v>168001043_167000357</v>
      </c>
      <c r="U267" s="8" t="e">
        <v>#N/A</v>
      </c>
      <c r="V267"/>
    </row>
    <row r="268" spans="1:22">
      <c r="A268" s="8" t="s">
        <v>683</v>
      </c>
      <c r="B268" s="6">
        <v>165000244</v>
      </c>
      <c r="C268" s="7" t="s">
        <v>682</v>
      </c>
      <c r="D268" s="6">
        <v>57</v>
      </c>
      <c r="E268" s="7" t="s">
        <v>182</v>
      </c>
      <c r="F268" s="8">
        <v>38472</v>
      </c>
      <c r="G268" s="4" t="s">
        <v>183</v>
      </c>
      <c r="H268" s="9">
        <v>1707</v>
      </c>
      <c r="I268" s="9">
        <v>164000472</v>
      </c>
      <c r="J268" s="10">
        <f>_xlfn.IFNA(IF(표1_6[[#This Row],[정류소순번]]=1,0,표1_6[[#This Row],[RUN_DT]]/(24*60*60)),표1_6[[#This Row],[정류소 이동시간]])</f>
        <v>1.3888888888888889E-3</v>
      </c>
      <c r="K268" s="10">
        <f>표1_6[[#This Row],[SRV_DT]]/(24*60*60)</f>
        <v>4.7550154320949072E-3</v>
      </c>
      <c r="L268" s="10">
        <v>1.3888888888888889E-3</v>
      </c>
      <c r="M268" s="10" t="e">
        <f>TEXT(표1_6[[#This Row],[O_ARR]],"hh:mm:ss")</f>
        <v>#VALUE!</v>
      </c>
      <c r="N268" s="10" t="e">
        <f>TEXT(표1_6[[#This Row],[O_DEP]],"hh:mm:ss")</f>
        <v>#VALUE!</v>
      </c>
      <c r="O268" s="10" t="e">
        <f>IF(표1_6[[#This Row],[정류소순번]]=1,표1_6[[#This Row],[운행시간]],표1_6[[#This Row],[정류소 이동시간]]+P267)</f>
        <v>#VALUE!</v>
      </c>
      <c r="P268" s="10" t="e">
        <f>표1_6[[#This Row],[O_ARR]]+표1_6[[#This Row],[서비스시간]]</f>
        <v>#VALUE!</v>
      </c>
      <c r="Q268" s="10" t="str">
        <f>_xlfn.CONCAT(표1_6[[#This Row],[노선ID]],"_",표1_6[[#This Row],[BMS_BUS_ST]])</f>
        <v>165000244_164000472</v>
      </c>
      <c r="R268" s="8">
        <v>410.83333333299998</v>
      </c>
      <c r="S268" s="8" t="str">
        <f>IF(표1_6[[#This Row],[정류소순번]]=1,0,_xlfn.CONCAT(B268,"_",I267,"_",I268))</f>
        <v>165000244_167000357_164000472</v>
      </c>
      <c r="T268" s="8" t="str">
        <f>IF(표1_6[[#This Row],[정류소순번]]=1,0,_xlfn.CONCAT(I267,"_",I268))</f>
        <v>167000357_164000472</v>
      </c>
      <c r="U268" s="8" t="e">
        <v>#N/A</v>
      </c>
      <c r="V268"/>
    </row>
    <row r="269" spans="1:22">
      <c r="A269" s="8" t="s">
        <v>654</v>
      </c>
      <c r="B269" s="6">
        <v>165000193</v>
      </c>
      <c r="C269" s="7" t="s">
        <v>653</v>
      </c>
      <c r="D269" s="6">
        <v>58</v>
      </c>
      <c r="E269" s="7" t="s">
        <v>184</v>
      </c>
      <c r="F269" s="8">
        <v>38499</v>
      </c>
      <c r="G269" s="4" t="s">
        <v>188</v>
      </c>
      <c r="H269" s="9">
        <v>1257</v>
      </c>
      <c r="I269" s="9">
        <v>164000499</v>
      </c>
      <c r="J269" s="10">
        <f>_xlfn.IFNA(IF(표1_6[[#This Row],[정류소순번]]=1,0,표1_6[[#This Row],[RUN_DT]]/(24*60*60)),표1_6[[#This Row],[정류소 이동시간]])</f>
        <v>1.3888888888888889E-3</v>
      </c>
      <c r="K269" s="10">
        <f>표1_6[[#This Row],[SRV_DT]]/(24*60*60)</f>
        <v>1.1574074074074073E-5</v>
      </c>
      <c r="L269" s="10">
        <v>1.3888888888888889E-3</v>
      </c>
      <c r="M269" s="10" t="e">
        <f>TEXT(표1_6[[#This Row],[O_ARR]],"hh:mm:ss")</f>
        <v>#VALUE!</v>
      </c>
      <c r="N269" s="10" t="e">
        <f>TEXT(표1_6[[#This Row],[O_DEP]],"hh:mm:ss")</f>
        <v>#VALUE!</v>
      </c>
      <c r="O269" s="10" t="e">
        <f>IF(표1_6[[#This Row],[정류소순번]]=1,표1_6[[#This Row],[운행시간]],표1_6[[#This Row],[정류소 이동시간]]+P268)</f>
        <v>#VALUE!</v>
      </c>
      <c r="P269" s="10" t="e">
        <f>표1_6[[#This Row],[O_ARR]]+표1_6[[#This Row],[서비스시간]]</f>
        <v>#VALUE!</v>
      </c>
      <c r="Q269" s="10" t="str">
        <f>_xlfn.CONCAT(표1_6[[#This Row],[노선ID]],"_",표1_6[[#This Row],[BMS_BUS_ST]])</f>
        <v>165000193_164000499</v>
      </c>
      <c r="R269" s="8">
        <v>1</v>
      </c>
      <c r="S269" s="8" t="str">
        <f>IF(표1_6[[#This Row],[정류소순번]]=1,0,_xlfn.CONCAT(B269,"_",I268,"_",I269))</f>
        <v>165000193_164000472_164000499</v>
      </c>
      <c r="T269" s="8" t="str">
        <f>IF(표1_6[[#This Row],[정류소순번]]=1,0,_xlfn.CONCAT(I268,"_",I269))</f>
        <v>164000472_164000499</v>
      </c>
      <c r="U269" s="8" t="e">
        <v>#N/A</v>
      </c>
      <c r="V269"/>
    </row>
    <row r="270" spans="1:22">
      <c r="A270" s="8" t="s">
        <v>661</v>
      </c>
      <c r="B270" s="6">
        <v>165000206</v>
      </c>
      <c r="C270" s="7" t="s">
        <v>660</v>
      </c>
      <c r="D270" s="6">
        <v>84</v>
      </c>
      <c r="E270" s="7" t="s">
        <v>182</v>
      </c>
      <c r="F270" s="8">
        <v>38472</v>
      </c>
      <c r="G270" s="4" t="s">
        <v>183</v>
      </c>
      <c r="H270" s="9">
        <v>1707</v>
      </c>
      <c r="I270" s="9">
        <v>164000472</v>
      </c>
      <c r="J270" s="10">
        <f>_xlfn.IFNA(IF(표1_6[[#This Row],[정류소순번]]=1,0,표1_6[[#This Row],[RUN_DT]]/(24*60*60)),표1_6[[#This Row],[정류소 이동시간]])</f>
        <v>1.3888888888888889E-3</v>
      </c>
      <c r="K270" s="10">
        <f>표1_6[[#This Row],[SRV_DT]]/(24*60*60)</f>
        <v>1.6677188552083333E-4</v>
      </c>
      <c r="L270" s="10">
        <v>1.3888888888888889E-3</v>
      </c>
      <c r="M270" s="10" t="e">
        <f>TEXT(표1_6[[#This Row],[O_ARR]],"hh:mm:ss")</f>
        <v>#VALUE!</v>
      </c>
      <c r="N270" s="10" t="e">
        <f>TEXT(표1_6[[#This Row],[O_DEP]],"hh:mm:ss")</f>
        <v>#VALUE!</v>
      </c>
      <c r="O270" s="10" t="e">
        <f>IF(표1_6[[#This Row],[정류소순번]]=1,표1_6[[#This Row],[운행시간]],표1_6[[#This Row],[정류소 이동시간]]+P269)</f>
        <v>#VALUE!</v>
      </c>
      <c r="P270" s="10" t="e">
        <f>표1_6[[#This Row],[O_ARR]]+표1_6[[#This Row],[서비스시간]]</f>
        <v>#VALUE!</v>
      </c>
      <c r="Q270" s="10" t="str">
        <f>_xlfn.CONCAT(표1_6[[#This Row],[노선ID]],"_",표1_6[[#This Row],[BMS_BUS_ST]])</f>
        <v>165000206_164000472</v>
      </c>
      <c r="R270" s="8">
        <v>14.409090909</v>
      </c>
      <c r="S270" s="8" t="str">
        <f>IF(표1_6[[#This Row],[정류소순번]]=1,0,_xlfn.CONCAT(B270,"_",I269,"_",I270))</f>
        <v>165000206_164000499_164000472</v>
      </c>
      <c r="T270" s="8" t="str">
        <f>IF(표1_6[[#This Row],[정류소순번]]=1,0,_xlfn.CONCAT(I269,"_",I270))</f>
        <v>164000499_164000472</v>
      </c>
      <c r="U270" s="8" t="e">
        <v>#N/A</v>
      </c>
      <c r="V270"/>
    </row>
    <row r="271" spans="1:22">
      <c r="A271" s="8" t="s">
        <v>620</v>
      </c>
      <c r="B271" s="6">
        <v>165000160</v>
      </c>
      <c r="C271" s="7" t="s">
        <v>619</v>
      </c>
      <c r="D271" s="6">
        <v>55</v>
      </c>
      <c r="E271" s="7" t="s">
        <v>231</v>
      </c>
      <c r="F271" s="8">
        <v>37211</v>
      </c>
      <c r="G271" s="4" t="s">
        <v>232</v>
      </c>
      <c r="H271" s="9">
        <v>4489</v>
      </c>
      <c r="I271" s="9">
        <v>163000211</v>
      </c>
      <c r="J271" s="10">
        <f>_xlfn.IFNA(IF(표1_6[[#This Row],[정류소순번]]=1,0,표1_6[[#This Row],[RUN_DT]]/(24*60*60)),표1_6[[#This Row],[정류소 이동시간]])</f>
        <v>1.3888888888888889E-3</v>
      </c>
      <c r="K271" s="10">
        <f>표1_6[[#This Row],[SRV_DT]]/(24*60*60)</f>
        <v>1.1574074074074073E-5</v>
      </c>
      <c r="L271" s="10">
        <v>1.3888888888888889E-3</v>
      </c>
      <c r="M271" s="10" t="e">
        <f>TEXT(표1_6[[#This Row],[O_ARR]],"hh:mm:ss")</f>
        <v>#VALUE!</v>
      </c>
      <c r="N271" s="10" t="e">
        <f>TEXT(표1_6[[#This Row],[O_DEP]],"hh:mm:ss")</f>
        <v>#VALUE!</v>
      </c>
      <c r="O271" s="10" t="e">
        <f>IF(표1_6[[#This Row],[정류소순번]]=1,표1_6[[#This Row],[운행시간]],표1_6[[#This Row],[정류소 이동시간]]+P270)</f>
        <v>#VALUE!</v>
      </c>
      <c r="P271" s="10" t="e">
        <f>표1_6[[#This Row],[O_ARR]]+표1_6[[#This Row],[서비스시간]]</f>
        <v>#VALUE!</v>
      </c>
      <c r="Q271" s="10" t="str">
        <f>_xlfn.CONCAT(표1_6[[#This Row],[노선ID]],"_",표1_6[[#This Row],[BMS_BUS_ST]])</f>
        <v>165000160_163000211</v>
      </c>
      <c r="R271" s="8">
        <v>1</v>
      </c>
      <c r="S271" s="8" t="str">
        <f>IF(표1_6[[#This Row],[정류소순번]]=1,0,_xlfn.CONCAT(B271,"_",I270,"_",I271))</f>
        <v>165000160_164000472_163000211</v>
      </c>
      <c r="T271" s="8" t="str">
        <f>IF(표1_6[[#This Row],[정류소순번]]=1,0,_xlfn.CONCAT(I270,"_",I271))</f>
        <v>164000472_163000211</v>
      </c>
      <c r="U271" s="8" t="e">
        <v>#N/A</v>
      </c>
      <c r="V271"/>
    </row>
    <row r="272" spans="1:22">
      <c r="A272" s="8" t="s">
        <v>669</v>
      </c>
      <c r="B272" s="6">
        <v>165000223</v>
      </c>
      <c r="C272" s="7" t="s">
        <v>100</v>
      </c>
      <c r="D272" s="6">
        <v>110</v>
      </c>
      <c r="E272" s="7" t="s">
        <v>182</v>
      </c>
      <c r="F272" s="8">
        <v>38472</v>
      </c>
      <c r="G272" s="4" t="s">
        <v>183</v>
      </c>
      <c r="H272" s="9">
        <v>1707</v>
      </c>
      <c r="I272" s="9">
        <v>164000472</v>
      </c>
      <c r="J272" s="10">
        <f>_xlfn.IFNA(IF(표1_6[[#This Row],[정류소순번]]=1,0,표1_6[[#This Row],[RUN_DT]]/(24*60*60)),표1_6[[#This Row],[정류소 이동시간]])</f>
        <v>1.3888888888888889E-3</v>
      </c>
      <c r="K272" s="10">
        <f>표1_6[[#This Row],[SRV_DT]]/(24*60*60)</f>
        <v>4.8208534621527774E-4</v>
      </c>
      <c r="L272" s="10">
        <v>1.3888888888888889E-3</v>
      </c>
      <c r="M272" s="10" t="e">
        <f>TEXT(표1_6[[#This Row],[O_ARR]],"hh:mm:ss")</f>
        <v>#VALUE!</v>
      </c>
      <c r="N272" s="10" t="e">
        <f>TEXT(표1_6[[#This Row],[O_DEP]],"hh:mm:ss")</f>
        <v>#VALUE!</v>
      </c>
      <c r="O272" s="10" t="e">
        <f>IF(표1_6[[#This Row],[정류소순번]]=1,표1_6[[#This Row],[운행시간]],표1_6[[#This Row],[정류소 이동시간]]+P271)</f>
        <v>#VALUE!</v>
      </c>
      <c r="P272" s="10" t="e">
        <f>표1_6[[#This Row],[O_ARR]]+표1_6[[#This Row],[서비스시간]]</f>
        <v>#VALUE!</v>
      </c>
      <c r="Q272" s="10" t="str">
        <f>_xlfn.CONCAT(표1_6[[#This Row],[노선ID]],"_",표1_6[[#This Row],[BMS_BUS_ST]])</f>
        <v>165000223_164000472</v>
      </c>
      <c r="R272" s="8">
        <v>41.652173912999999</v>
      </c>
      <c r="S272" s="8" t="str">
        <f>IF(표1_6[[#This Row],[정류소순번]]=1,0,_xlfn.CONCAT(B272,"_",I271,"_",I272))</f>
        <v>165000223_163000211_164000472</v>
      </c>
      <c r="T272" s="8" t="str">
        <f>IF(표1_6[[#This Row],[정류소순번]]=1,0,_xlfn.CONCAT(I271,"_",I272))</f>
        <v>163000211_164000472</v>
      </c>
      <c r="U272" s="8" t="e">
        <v>#N/A</v>
      </c>
      <c r="V272"/>
    </row>
    <row r="273" spans="1:22">
      <c r="A273" s="8" t="s">
        <v>624</v>
      </c>
      <c r="B273" s="6">
        <v>165000161</v>
      </c>
      <c r="C273" s="7" t="s">
        <v>623</v>
      </c>
      <c r="D273" s="6">
        <v>58</v>
      </c>
      <c r="E273" s="7" t="s">
        <v>457</v>
      </c>
      <c r="F273" s="8">
        <v>38625</v>
      </c>
      <c r="G273" s="4" t="s">
        <v>458</v>
      </c>
      <c r="H273" s="9">
        <v>192</v>
      </c>
      <c r="I273" s="9">
        <v>164000627</v>
      </c>
      <c r="J273" s="10">
        <f>_xlfn.IFNA(IF(표1_6[[#This Row],[정류소순번]]=1,0,표1_6[[#This Row],[RUN_DT]]/(24*60*60)),표1_6[[#This Row],[정류소 이동시간]])</f>
        <v>1.3888888888888889E-3</v>
      </c>
      <c r="K273" s="10">
        <f>표1_6[[#This Row],[SRV_DT]]/(24*60*60)</f>
        <v>1.1574074074074073E-5</v>
      </c>
      <c r="L273" s="10">
        <v>1.3888888888888889E-3</v>
      </c>
      <c r="M273" s="10" t="e">
        <f>TEXT(표1_6[[#This Row],[O_ARR]],"hh:mm:ss")</f>
        <v>#VALUE!</v>
      </c>
      <c r="N273" s="10" t="e">
        <f>TEXT(표1_6[[#This Row],[O_DEP]],"hh:mm:ss")</f>
        <v>#VALUE!</v>
      </c>
      <c r="O273" s="10" t="e">
        <f>IF(표1_6[[#This Row],[정류소순번]]=1,표1_6[[#This Row],[운행시간]],표1_6[[#This Row],[정류소 이동시간]]+P272)</f>
        <v>#VALUE!</v>
      </c>
      <c r="P273" s="10" t="e">
        <f>표1_6[[#This Row],[O_ARR]]+표1_6[[#This Row],[서비스시간]]</f>
        <v>#VALUE!</v>
      </c>
      <c r="Q273" s="10" t="str">
        <f>_xlfn.CONCAT(표1_6[[#This Row],[노선ID]],"_",표1_6[[#This Row],[BMS_BUS_ST]])</f>
        <v>165000161_164000627</v>
      </c>
      <c r="R273" s="8">
        <v>1</v>
      </c>
      <c r="S273" s="8" t="str">
        <f>IF(표1_6[[#This Row],[정류소순번]]=1,0,_xlfn.CONCAT(B273,"_",I272,"_",I273))</f>
        <v>165000161_164000472_164000627</v>
      </c>
      <c r="T273" s="8" t="str">
        <f>IF(표1_6[[#This Row],[정류소순번]]=1,0,_xlfn.CONCAT(I272,"_",I273))</f>
        <v>164000472_164000627</v>
      </c>
      <c r="U273" s="8" t="e">
        <v>#N/A</v>
      </c>
      <c r="V273"/>
    </row>
    <row r="274" spans="1:22">
      <c r="A274" s="8" t="s">
        <v>685</v>
      </c>
      <c r="B274" s="6">
        <v>165000245</v>
      </c>
      <c r="C274" s="7" t="s">
        <v>684</v>
      </c>
      <c r="D274" s="6">
        <v>53</v>
      </c>
      <c r="E274" s="7" t="s">
        <v>335</v>
      </c>
      <c r="F274" s="8">
        <v>38204</v>
      </c>
      <c r="G274" s="4" t="s">
        <v>336</v>
      </c>
      <c r="H274" s="9">
        <v>4186</v>
      </c>
      <c r="I274" s="9">
        <v>164000204</v>
      </c>
      <c r="J274" s="10">
        <f>_xlfn.IFNA(IF(표1_6[[#This Row],[정류소순번]]=1,0,표1_6[[#This Row],[RUN_DT]]/(24*60*60)),표1_6[[#This Row],[정류소 이동시간]])</f>
        <v>1.3888888888888889E-3</v>
      </c>
      <c r="K274" s="10">
        <f>표1_6[[#This Row],[SRV_DT]]/(24*60*60)</f>
        <v>1.9364316239351849E-3</v>
      </c>
      <c r="L274" s="10">
        <v>1.3888888888888889E-3</v>
      </c>
      <c r="M274" s="10" t="e">
        <f>TEXT(표1_6[[#This Row],[O_ARR]],"hh:mm:ss")</f>
        <v>#VALUE!</v>
      </c>
      <c r="N274" s="10" t="e">
        <f>TEXT(표1_6[[#This Row],[O_DEP]],"hh:mm:ss")</f>
        <v>#VALUE!</v>
      </c>
      <c r="O274" s="10" t="e">
        <f>IF(표1_6[[#This Row],[정류소순번]]=1,표1_6[[#This Row],[운행시간]],표1_6[[#This Row],[정류소 이동시간]]+P273)</f>
        <v>#VALUE!</v>
      </c>
      <c r="P274" s="10" t="e">
        <f>표1_6[[#This Row],[O_ARR]]+표1_6[[#This Row],[서비스시간]]</f>
        <v>#VALUE!</v>
      </c>
      <c r="Q274" s="10" t="str">
        <f>_xlfn.CONCAT(표1_6[[#This Row],[노선ID]],"_",표1_6[[#This Row],[BMS_BUS_ST]])</f>
        <v>165000245_164000204</v>
      </c>
      <c r="R274" s="8">
        <v>167.30769230799999</v>
      </c>
      <c r="S274" s="8" t="str">
        <f>IF(표1_6[[#This Row],[정류소순번]]=1,0,_xlfn.CONCAT(B274,"_",I273,"_",I274))</f>
        <v>165000245_164000627_164000204</v>
      </c>
      <c r="T274" s="8" t="str">
        <f>IF(표1_6[[#This Row],[정류소순번]]=1,0,_xlfn.CONCAT(I273,"_",I274))</f>
        <v>164000627_164000204</v>
      </c>
      <c r="U274" s="8" t="e">
        <v>#N/A</v>
      </c>
      <c r="V274"/>
    </row>
    <row r="275" spans="1:22">
      <c r="A275" s="8" t="s">
        <v>626</v>
      </c>
      <c r="B275" s="6">
        <v>165000162</v>
      </c>
      <c r="C275" s="7" t="s">
        <v>625</v>
      </c>
      <c r="D275" s="6">
        <v>78</v>
      </c>
      <c r="E275" s="7" t="s">
        <v>627</v>
      </c>
      <c r="F275" s="8">
        <v>89028</v>
      </c>
      <c r="G275" s="4" t="s">
        <v>628</v>
      </c>
      <c r="H275" s="9">
        <v>1871</v>
      </c>
      <c r="I275" s="9">
        <v>168001028</v>
      </c>
      <c r="J275" s="10">
        <f>_xlfn.IFNA(IF(표1_6[[#This Row],[정류소순번]]=1,0,표1_6[[#This Row],[RUN_DT]]/(24*60*60)),표1_6[[#This Row],[정류소 이동시간]])</f>
        <v>1.3888888888888889E-3</v>
      </c>
      <c r="K275" s="10">
        <f>표1_6[[#This Row],[SRV_DT]]/(24*60*60)</f>
        <v>1.1574074074074073E-5</v>
      </c>
      <c r="L275" s="10">
        <v>1.3888888888888889E-3</v>
      </c>
      <c r="M275" s="10" t="e">
        <f>TEXT(표1_6[[#This Row],[O_ARR]],"hh:mm:ss")</f>
        <v>#VALUE!</v>
      </c>
      <c r="N275" s="10" t="e">
        <f>TEXT(표1_6[[#This Row],[O_DEP]],"hh:mm:ss")</f>
        <v>#VALUE!</v>
      </c>
      <c r="O275" s="10" t="e">
        <f>IF(표1_6[[#This Row],[정류소순번]]=1,표1_6[[#This Row],[운행시간]],표1_6[[#This Row],[정류소 이동시간]]+P274)</f>
        <v>#VALUE!</v>
      </c>
      <c r="P275" s="10" t="e">
        <f>표1_6[[#This Row],[O_ARR]]+표1_6[[#This Row],[서비스시간]]</f>
        <v>#VALUE!</v>
      </c>
      <c r="Q275" s="10" t="str">
        <f>_xlfn.CONCAT(표1_6[[#This Row],[노선ID]],"_",표1_6[[#This Row],[BMS_BUS_ST]])</f>
        <v>165000162_168001028</v>
      </c>
      <c r="R275" s="8">
        <v>1</v>
      </c>
      <c r="S275" s="8" t="str">
        <f>IF(표1_6[[#This Row],[정류소순번]]=1,0,_xlfn.CONCAT(B275,"_",I274,"_",I275))</f>
        <v>165000162_164000204_168001028</v>
      </c>
      <c r="T275" s="8" t="str">
        <f>IF(표1_6[[#This Row],[정류소순번]]=1,0,_xlfn.CONCAT(I274,"_",I275))</f>
        <v>164000204_168001028</v>
      </c>
      <c r="U275" s="8" t="e">
        <v>#N/A</v>
      </c>
      <c r="V275"/>
    </row>
    <row r="276" spans="1:22">
      <c r="A276" s="8" t="s">
        <v>630</v>
      </c>
      <c r="B276" s="6">
        <v>165000163</v>
      </c>
      <c r="C276" s="7" t="s">
        <v>629</v>
      </c>
      <c r="D276" s="6">
        <v>63</v>
      </c>
      <c r="E276" s="7" t="s">
        <v>147</v>
      </c>
      <c r="F276" s="8">
        <v>40234</v>
      </c>
      <c r="G276" s="4" t="s">
        <v>211</v>
      </c>
      <c r="H276" s="9">
        <v>4796</v>
      </c>
      <c r="I276" s="9">
        <v>166000234</v>
      </c>
      <c r="J276" s="10">
        <f>_xlfn.IFNA(IF(표1_6[[#This Row],[정류소순번]]=1,0,표1_6[[#This Row],[RUN_DT]]/(24*60*60)),표1_6[[#This Row],[정류소 이동시간]])</f>
        <v>4.6990740740740743E-3</v>
      </c>
      <c r="K276" s="10">
        <f>표1_6[[#This Row],[SRV_DT]]/(24*60*60)</f>
        <v>1.1574074074074073E-5</v>
      </c>
      <c r="L276" s="10">
        <v>4.6990740740740743E-3</v>
      </c>
      <c r="M276" s="10" t="e">
        <f>TEXT(표1_6[[#This Row],[O_ARR]],"hh:mm:ss")</f>
        <v>#VALUE!</v>
      </c>
      <c r="N276" s="10" t="e">
        <f>TEXT(표1_6[[#This Row],[O_DEP]],"hh:mm:ss")</f>
        <v>#VALUE!</v>
      </c>
      <c r="O276" s="10" t="e">
        <f>IF(표1_6[[#This Row],[정류소순번]]=1,표1_6[[#This Row],[운행시간]],표1_6[[#This Row],[정류소 이동시간]]+P275)</f>
        <v>#VALUE!</v>
      </c>
      <c r="P276" s="10" t="e">
        <f>표1_6[[#This Row],[O_ARR]]+표1_6[[#This Row],[서비스시간]]</f>
        <v>#VALUE!</v>
      </c>
      <c r="Q276" s="10" t="str">
        <f>_xlfn.CONCAT(표1_6[[#This Row],[노선ID]],"_",표1_6[[#This Row],[BMS_BUS_ST]])</f>
        <v>165000163_166000234</v>
      </c>
      <c r="R276" s="8">
        <v>1</v>
      </c>
      <c r="S276" s="8" t="str">
        <f>IF(표1_6[[#This Row],[정류소순번]]=1,0,_xlfn.CONCAT(B276,"_",I275,"_",I276))</f>
        <v>165000163_168001028_166000234</v>
      </c>
      <c r="T276" s="8" t="str">
        <f>IF(표1_6[[#This Row],[정류소순번]]=1,0,_xlfn.CONCAT(I275,"_",I276))</f>
        <v>168001028_166000234</v>
      </c>
      <c r="U276" s="8" t="e">
        <v>#N/A</v>
      </c>
      <c r="V276"/>
    </row>
    <row r="277" spans="1:22">
      <c r="A277" s="8" t="s">
        <v>632</v>
      </c>
      <c r="B277" s="6">
        <v>165000164</v>
      </c>
      <c r="C277" s="7" t="s">
        <v>631</v>
      </c>
      <c r="D277" s="6">
        <v>75</v>
      </c>
      <c r="E277" s="7" t="s">
        <v>345</v>
      </c>
      <c r="F277" s="8">
        <v>42646</v>
      </c>
      <c r="G277" s="4" t="s">
        <v>346</v>
      </c>
      <c r="H277" s="9">
        <v>1119</v>
      </c>
      <c r="I277" s="9">
        <v>168000646</v>
      </c>
      <c r="J277" s="10">
        <f>_xlfn.IFNA(IF(표1_6[[#This Row],[정류소순번]]=1,0,표1_6[[#This Row],[RUN_DT]]/(24*60*60)),표1_6[[#This Row],[정류소 이동시간]])</f>
        <v>1.3888888888888889E-3</v>
      </c>
      <c r="K277" s="10">
        <f>표1_6[[#This Row],[SRV_DT]]/(24*60*60)</f>
        <v>1.1574074074074073E-5</v>
      </c>
      <c r="L277" s="10">
        <v>1.3888888888888889E-3</v>
      </c>
      <c r="M277" s="10" t="e">
        <f>TEXT(표1_6[[#This Row],[O_ARR]],"hh:mm:ss")</f>
        <v>#VALUE!</v>
      </c>
      <c r="N277" s="10" t="e">
        <f>TEXT(표1_6[[#This Row],[O_DEP]],"hh:mm:ss")</f>
        <v>#VALUE!</v>
      </c>
      <c r="O277" s="10" t="e">
        <f>IF(표1_6[[#This Row],[정류소순번]]=1,표1_6[[#This Row],[운행시간]],표1_6[[#This Row],[정류소 이동시간]]+P276)</f>
        <v>#VALUE!</v>
      </c>
      <c r="P277" s="10" t="e">
        <f>표1_6[[#This Row],[O_ARR]]+표1_6[[#This Row],[서비스시간]]</f>
        <v>#VALUE!</v>
      </c>
      <c r="Q277" s="10" t="str">
        <f>_xlfn.CONCAT(표1_6[[#This Row],[노선ID]],"_",표1_6[[#This Row],[BMS_BUS_ST]])</f>
        <v>165000164_168000646</v>
      </c>
      <c r="R277" s="8">
        <v>1</v>
      </c>
      <c r="S277" s="8" t="str">
        <f>IF(표1_6[[#This Row],[정류소순번]]=1,0,_xlfn.CONCAT(B277,"_",I276,"_",I277))</f>
        <v>165000164_166000234_168000646</v>
      </c>
      <c r="T277" s="8" t="str">
        <f>IF(표1_6[[#This Row],[정류소순번]]=1,0,_xlfn.CONCAT(I276,"_",I277))</f>
        <v>166000234_168000646</v>
      </c>
      <c r="U277" s="8" t="e">
        <v>#N/A</v>
      </c>
      <c r="V277"/>
    </row>
    <row r="278" spans="1:22">
      <c r="A278" s="8" t="s">
        <v>725</v>
      </c>
      <c r="B278" s="6">
        <v>165000303</v>
      </c>
      <c r="C278" s="7" t="s">
        <v>724</v>
      </c>
      <c r="D278" s="6">
        <v>73</v>
      </c>
      <c r="E278" s="7" t="s">
        <v>351</v>
      </c>
      <c r="F278" s="8">
        <v>89069</v>
      </c>
      <c r="G278" s="4" t="s">
        <v>599</v>
      </c>
      <c r="H278" s="9">
        <v>2034</v>
      </c>
      <c r="I278" s="9">
        <v>168001069</v>
      </c>
      <c r="J278" s="10">
        <f>_xlfn.IFNA(IF(표1_6[[#This Row],[정류소순번]]=1,0,표1_6[[#This Row],[RUN_DT]]/(24*60*60)),표1_6[[#This Row],[정류소 이동시간]])</f>
        <v>1.3888888888888889E-3</v>
      </c>
      <c r="K278" s="10">
        <f>표1_6[[#This Row],[SRV_DT]]/(24*60*60)</f>
        <v>1.1574074074074073E-5</v>
      </c>
      <c r="L278" s="10">
        <v>1.3888888888888889E-3</v>
      </c>
      <c r="M278" s="10" t="e">
        <f>TEXT(표1_6[[#This Row],[O_ARR]],"hh:mm:ss")</f>
        <v>#VALUE!</v>
      </c>
      <c r="N278" s="10" t="e">
        <f>TEXT(표1_6[[#This Row],[O_DEP]],"hh:mm:ss")</f>
        <v>#VALUE!</v>
      </c>
      <c r="O278" s="10" t="e">
        <f>IF(표1_6[[#This Row],[정류소순번]]=1,표1_6[[#This Row],[운행시간]],표1_6[[#This Row],[정류소 이동시간]]+P277)</f>
        <v>#VALUE!</v>
      </c>
      <c r="P278" s="10" t="e">
        <f>표1_6[[#This Row],[O_ARR]]+표1_6[[#This Row],[서비스시간]]</f>
        <v>#VALUE!</v>
      </c>
      <c r="Q278" s="10" t="str">
        <f>_xlfn.CONCAT(표1_6[[#This Row],[노선ID]],"_",표1_6[[#This Row],[BMS_BUS_ST]])</f>
        <v>165000303_168001069</v>
      </c>
      <c r="R278" s="8">
        <v>1</v>
      </c>
      <c r="S278" s="8" t="str">
        <f>IF(표1_6[[#This Row],[정류소순번]]=1,0,_xlfn.CONCAT(B278,"_",I277,"_",I278))</f>
        <v>165000303_168000646_168001069</v>
      </c>
      <c r="T278" s="8" t="str">
        <f>IF(표1_6[[#This Row],[정류소순번]]=1,0,_xlfn.CONCAT(I277,"_",I278))</f>
        <v>168000646_168001069</v>
      </c>
      <c r="U278" s="8" t="e">
        <v>#N/A</v>
      </c>
      <c r="V278"/>
    </row>
    <row r="279" spans="1:22">
      <c r="A279" s="8" t="s">
        <v>665</v>
      </c>
      <c r="B279" s="6">
        <v>165000215</v>
      </c>
      <c r="C279" s="7" t="s">
        <v>101</v>
      </c>
      <c r="D279" s="6">
        <v>43</v>
      </c>
      <c r="E279" s="7" t="s">
        <v>184</v>
      </c>
      <c r="F279" s="8">
        <v>38499</v>
      </c>
      <c r="G279" s="4" t="s">
        <v>188</v>
      </c>
      <c r="H279" s="9">
        <v>1257</v>
      </c>
      <c r="I279" s="9">
        <v>164000499</v>
      </c>
      <c r="J279" s="10">
        <f>_xlfn.IFNA(IF(표1_6[[#This Row],[정류소순번]]=1,0,표1_6[[#This Row],[RUN_DT]]/(24*60*60)),표1_6[[#This Row],[정류소 이동시간]])</f>
        <v>1.3888888888888889E-3</v>
      </c>
      <c r="K279" s="10">
        <f>표1_6[[#This Row],[SRV_DT]]/(24*60*60)</f>
        <v>1.1574074074074073E-5</v>
      </c>
      <c r="L279" s="10">
        <v>1.3888888888888889E-3</v>
      </c>
      <c r="M279" s="10" t="e">
        <f>TEXT(표1_6[[#This Row],[O_ARR]],"hh:mm:ss")</f>
        <v>#VALUE!</v>
      </c>
      <c r="N279" s="10" t="e">
        <f>TEXT(표1_6[[#This Row],[O_DEP]],"hh:mm:ss")</f>
        <v>#VALUE!</v>
      </c>
      <c r="O279" s="10" t="e">
        <f>IF(표1_6[[#This Row],[정류소순번]]=1,표1_6[[#This Row],[운행시간]],표1_6[[#This Row],[정류소 이동시간]]+P278)</f>
        <v>#VALUE!</v>
      </c>
      <c r="P279" s="10" t="e">
        <f>표1_6[[#This Row],[O_ARR]]+표1_6[[#This Row],[서비스시간]]</f>
        <v>#VALUE!</v>
      </c>
      <c r="Q279" s="10" t="str">
        <f>_xlfn.CONCAT(표1_6[[#This Row],[노선ID]],"_",표1_6[[#This Row],[BMS_BUS_ST]])</f>
        <v>165000215_164000499</v>
      </c>
      <c r="R279" s="8">
        <v>1</v>
      </c>
      <c r="S279" s="8" t="str">
        <f>IF(표1_6[[#This Row],[정류소순번]]=1,0,_xlfn.CONCAT(B279,"_",I278,"_",I279))</f>
        <v>165000215_168001069_164000499</v>
      </c>
      <c r="T279" s="8" t="str">
        <f>IF(표1_6[[#This Row],[정류소순번]]=1,0,_xlfn.CONCAT(I278,"_",I279))</f>
        <v>168001069_164000499</v>
      </c>
      <c r="U279" s="8" t="e">
        <v>#N/A</v>
      </c>
      <c r="V279"/>
    </row>
    <row r="280" spans="1:22">
      <c r="A280" s="8" t="s">
        <v>872</v>
      </c>
      <c r="B280" s="6" t="e">
        <v>#N/A</v>
      </c>
      <c r="C280" s="7" t="s">
        <v>102</v>
      </c>
      <c r="D280" s="6">
        <v>22</v>
      </c>
      <c r="E280" s="7" t="s">
        <v>612</v>
      </c>
      <c r="F280" s="8">
        <v>37215</v>
      </c>
      <c r="G280" s="3" t="s">
        <v>613</v>
      </c>
      <c r="H280" s="9">
        <v>5559</v>
      </c>
      <c r="I280" s="9">
        <v>163000215</v>
      </c>
      <c r="J280" s="10">
        <f>_xlfn.IFNA(IF(표1_6[[#This Row],[정류소순번]]=1,0,표1_6[[#This Row],[RUN_DT]]/(24*60*60)),표1_6[[#This Row],[정류소 이동시간]])</f>
        <v>2.8935185185185184E-4</v>
      </c>
      <c r="K280" s="10">
        <f>표1_6[[#This Row],[SRV_DT]]/(24*60*60)</f>
        <v>1.1574074074074073E-5</v>
      </c>
      <c r="L280" s="10">
        <v>2.8935185185185184E-4</v>
      </c>
      <c r="M280" s="10" t="e">
        <f>TEXT(표1_6[[#This Row],[O_ARR]],"hh:mm:ss")</f>
        <v>#VALUE!</v>
      </c>
      <c r="N280" s="10" t="e">
        <f>TEXT(표1_6[[#This Row],[O_DEP]],"hh:mm:ss")</f>
        <v>#VALUE!</v>
      </c>
      <c r="O280" s="10" t="e">
        <f>IF(표1_6[[#This Row],[정류소순번]]=1,표1_6[[#This Row],[운행시간]],표1_6[[#This Row],[정류소 이동시간]]+P279)</f>
        <v>#VALUE!</v>
      </c>
      <c r="P280" s="10" t="e">
        <f>표1_6[[#This Row],[O_ARR]]+표1_6[[#This Row],[서비스시간]]</f>
        <v>#VALUE!</v>
      </c>
      <c r="Q280" s="10" t="e">
        <f>_xlfn.CONCAT(표1_6[[#This Row],[노선ID]],"_",표1_6[[#This Row],[BMS_BUS_ST]])</f>
        <v>#N/A</v>
      </c>
      <c r="R280" s="8">
        <v>1</v>
      </c>
      <c r="S280" s="8" t="e">
        <f>IF(표1_6[[#This Row],[정류소순번]]=1,0,_xlfn.CONCAT(B280,"_",I279,"_",I280))</f>
        <v>#N/A</v>
      </c>
      <c r="T280" s="8" t="str">
        <f>IF(표1_6[[#This Row],[정류소순번]]=1,0,_xlfn.CONCAT(I279,"_",I280))</f>
        <v>164000499_163000215</v>
      </c>
      <c r="U280" s="8" t="e">
        <v>#N/A</v>
      </c>
      <c r="V280"/>
    </row>
    <row r="281" spans="1:22">
      <c r="A281" s="8" t="s">
        <v>769</v>
      </c>
      <c r="B281" s="6">
        <v>165000409</v>
      </c>
      <c r="C281" s="7" t="s">
        <v>103</v>
      </c>
      <c r="D281" s="6">
        <v>28</v>
      </c>
      <c r="E281" s="7" t="s">
        <v>225</v>
      </c>
      <c r="F281" s="8">
        <v>42102</v>
      </c>
      <c r="G281" s="4" t="s">
        <v>226</v>
      </c>
      <c r="H281" s="9">
        <v>4355</v>
      </c>
      <c r="I281" s="9">
        <v>168000102</v>
      </c>
      <c r="J281" s="10">
        <f>_xlfn.IFNA(IF(표1_6[[#This Row],[정류소순번]]=1,0,표1_6[[#This Row],[RUN_DT]]/(24*60*60)),표1_6[[#This Row],[정류소 이동시간]])</f>
        <v>1.3888888888888889E-3</v>
      </c>
      <c r="K281" s="10">
        <f>표1_6[[#This Row],[SRV_DT]]/(24*60*60)</f>
        <v>1.1574074074074073E-5</v>
      </c>
      <c r="L281" s="10">
        <v>1.3888888888888889E-3</v>
      </c>
      <c r="M281" s="10" t="e">
        <f>TEXT(표1_6[[#This Row],[O_ARR]],"hh:mm:ss")</f>
        <v>#VALUE!</v>
      </c>
      <c r="N281" s="10" t="e">
        <f>TEXT(표1_6[[#This Row],[O_DEP]],"hh:mm:ss")</f>
        <v>#VALUE!</v>
      </c>
      <c r="O281" s="10" t="e">
        <f>IF(표1_6[[#This Row],[정류소순번]]=1,표1_6[[#This Row],[운행시간]],표1_6[[#This Row],[정류소 이동시간]]+P280)</f>
        <v>#VALUE!</v>
      </c>
      <c r="P281" s="10" t="e">
        <f>표1_6[[#This Row],[O_ARR]]+표1_6[[#This Row],[서비스시간]]</f>
        <v>#VALUE!</v>
      </c>
      <c r="Q281" s="10" t="str">
        <f>_xlfn.CONCAT(표1_6[[#This Row],[노선ID]],"_",표1_6[[#This Row],[BMS_BUS_ST]])</f>
        <v>165000409_168000102</v>
      </c>
      <c r="R281" s="8">
        <v>1</v>
      </c>
      <c r="S281" s="8" t="str">
        <f>IF(표1_6[[#This Row],[정류소순번]]=1,0,_xlfn.CONCAT(B281,"_",I280,"_",I281))</f>
        <v>165000409_163000215_168000102</v>
      </c>
      <c r="T281" s="8" t="str">
        <f>IF(표1_6[[#This Row],[정류소순번]]=1,0,_xlfn.CONCAT(I280,"_",I281))</f>
        <v>163000215_168000102</v>
      </c>
      <c r="U281" s="8" t="e">
        <v>#N/A</v>
      </c>
      <c r="V281"/>
    </row>
    <row r="282" spans="1:22">
      <c r="A282" s="8" t="s">
        <v>759</v>
      </c>
      <c r="B282" s="6">
        <v>165000381</v>
      </c>
      <c r="C282" s="7" t="s">
        <v>104</v>
      </c>
      <c r="D282" s="6">
        <v>27</v>
      </c>
      <c r="E282" s="7" t="s">
        <v>255</v>
      </c>
      <c r="F282" s="8">
        <v>39725</v>
      </c>
      <c r="G282" s="4" t="s">
        <v>256</v>
      </c>
      <c r="H282" s="9">
        <v>1951</v>
      </c>
      <c r="I282" s="9">
        <v>165000725</v>
      </c>
      <c r="J282" s="10">
        <f>_xlfn.IFNA(IF(표1_6[[#This Row],[정류소순번]]=1,0,표1_6[[#This Row],[RUN_DT]]/(24*60*60)),표1_6[[#This Row],[정류소 이동시간]])</f>
        <v>1.3888888888888889E-3</v>
      </c>
      <c r="K282" s="10">
        <f>표1_6[[#This Row],[SRV_DT]]/(24*60*60)</f>
        <v>1.5354938271643517E-3</v>
      </c>
      <c r="L282" s="10">
        <v>1.3888888888888889E-3</v>
      </c>
      <c r="M282" s="10" t="e">
        <f>TEXT(표1_6[[#This Row],[O_ARR]],"hh:mm:ss")</f>
        <v>#VALUE!</v>
      </c>
      <c r="N282" s="10" t="e">
        <f>TEXT(표1_6[[#This Row],[O_DEP]],"hh:mm:ss")</f>
        <v>#VALUE!</v>
      </c>
      <c r="O282" s="10" t="e">
        <f>IF(표1_6[[#This Row],[정류소순번]]=1,표1_6[[#This Row],[운행시간]],표1_6[[#This Row],[정류소 이동시간]]+P281)</f>
        <v>#VALUE!</v>
      </c>
      <c r="P282" s="10" t="e">
        <f>표1_6[[#This Row],[O_ARR]]+표1_6[[#This Row],[서비스시간]]</f>
        <v>#VALUE!</v>
      </c>
      <c r="Q282" s="10" t="str">
        <f>_xlfn.CONCAT(표1_6[[#This Row],[노선ID]],"_",표1_6[[#This Row],[BMS_BUS_ST]])</f>
        <v>165000381_165000725</v>
      </c>
      <c r="R282" s="8">
        <v>132.66666666699999</v>
      </c>
      <c r="S282" s="8" t="str">
        <f>IF(표1_6[[#This Row],[정류소순번]]=1,0,_xlfn.CONCAT(B282,"_",I281,"_",I282))</f>
        <v>165000381_168000102_165000725</v>
      </c>
      <c r="T282" s="8" t="str">
        <f>IF(표1_6[[#This Row],[정류소순번]]=1,0,_xlfn.CONCAT(I281,"_",I282))</f>
        <v>168000102_165000725</v>
      </c>
      <c r="U282" s="8" t="e">
        <v>#N/A</v>
      </c>
      <c r="V282"/>
    </row>
    <row r="283" spans="1:22">
      <c r="A283" s="8" t="s">
        <v>734</v>
      </c>
      <c r="B283" s="6">
        <v>165000325</v>
      </c>
      <c r="C283" s="7" t="s">
        <v>105</v>
      </c>
      <c r="D283" s="6">
        <v>32</v>
      </c>
      <c r="E283" s="7" t="s">
        <v>294</v>
      </c>
      <c r="F283" s="8">
        <v>41358</v>
      </c>
      <c r="G283" s="4" t="s">
        <v>295</v>
      </c>
      <c r="H283" s="9">
        <v>5823</v>
      </c>
      <c r="I283" s="9">
        <v>167000358</v>
      </c>
      <c r="J283" s="10">
        <f>_xlfn.IFNA(IF(표1_6[[#This Row],[정류소순번]]=1,0,표1_6[[#This Row],[RUN_DT]]/(24*60*60)),표1_6[[#This Row],[정류소 이동시간]])</f>
        <v>1.3888888888888889E-3</v>
      </c>
      <c r="K283" s="10">
        <f>표1_6[[#This Row],[SRV_DT]]/(24*60*60)</f>
        <v>1.1574074074074073E-5</v>
      </c>
      <c r="L283" s="10">
        <v>1.3888888888888889E-3</v>
      </c>
      <c r="M283" s="10" t="e">
        <f>TEXT(표1_6[[#This Row],[O_ARR]],"hh:mm:ss")</f>
        <v>#VALUE!</v>
      </c>
      <c r="N283" s="10" t="e">
        <f>TEXT(표1_6[[#This Row],[O_DEP]],"hh:mm:ss")</f>
        <v>#VALUE!</v>
      </c>
      <c r="O283" s="10" t="e">
        <f>IF(표1_6[[#This Row],[정류소순번]]=1,표1_6[[#This Row],[운행시간]],표1_6[[#This Row],[정류소 이동시간]]+P282)</f>
        <v>#VALUE!</v>
      </c>
      <c r="P283" s="10" t="e">
        <f>표1_6[[#This Row],[O_ARR]]+표1_6[[#This Row],[서비스시간]]</f>
        <v>#VALUE!</v>
      </c>
      <c r="Q283" s="10" t="str">
        <f>_xlfn.CONCAT(표1_6[[#This Row],[노선ID]],"_",표1_6[[#This Row],[BMS_BUS_ST]])</f>
        <v>165000325_167000358</v>
      </c>
      <c r="R283" s="8">
        <v>1</v>
      </c>
      <c r="S283" s="8" t="str">
        <f>IF(표1_6[[#This Row],[정류소순번]]=1,0,_xlfn.CONCAT(B283,"_",I282,"_",I283))</f>
        <v>165000325_165000725_167000358</v>
      </c>
      <c r="T283" s="8" t="str">
        <f>IF(표1_6[[#This Row],[정류소순번]]=1,0,_xlfn.CONCAT(I282,"_",I283))</f>
        <v>165000725_167000358</v>
      </c>
      <c r="U283" s="8" t="e">
        <v>#N/A</v>
      </c>
      <c r="V283"/>
    </row>
    <row r="284" spans="1:22">
      <c r="A284" s="8" t="s">
        <v>735</v>
      </c>
      <c r="B284" s="6">
        <v>165000326</v>
      </c>
      <c r="C284" s="7" t="s">
        <v>106</v>
      </c>
      <c r="D284" s="6">
        <v>35</v>
      </c>
      <c r="E284" s="7" t="s">
        <v>293</v>
      </c>
      <c r="F284" s="8">
        <v>41347</v>
      </c>
      <c r="G284" s="4" t="s">
        <v>298</v>
      </c>
      <c r="H284" s="9">
        <v>4084</v>
      </c>
      <c r="I284" s="9">
        <v>167000347</v>
      </c>
      <c r="J284" s="10">
        <f>_xlfn.IFNA(IF(표1_6[[#This Row],[정류소순번]]=1,0,표1_6[[#This Row],[RUN_DT]]/(24*60*60)),표1_6[[#This Row],[정류소 이동시간]])</f>
        <v>1.3888888888888889E-3</v>
      </c>
      <c r="K284" s="10">
        <f>표1_6[[#This Row],[SRV_DT]]/(24*60*60)</f>
        <v>1.0416666666666667E-4</v>
      </c>
      <c r="L284" s="10">
        <v>1.3888888888888889E-3</v>
      </c>
      <c r="M284" s="10" t="e">
        <f>TEXT(표1_6[[#This Row],[O_ARR]],"hh:mm:ss")</f>
        <v>#VALUE!</v>
      </c>
      <c r="N284" s="10" t="e">
        <f>TEXT(표1_6[[#This Row],[O_DEP]],"hh:mm:ss")</f>
        <v>#VALUE!</v>
      </c>
      <c r="O284" s="10" t="e">
        <f>IF(표1_6[[#This Row],[정류소순번]]=1,표1_6[[#This Row],[운행시간]],표1_6[[#This Row],[정류소 이동시간]]+P283)</f>
        <v>#VALUE!</v>
      </c>
      <c r="P284" s="10" t="e">
        <f>표1_6[[#This Row],[O_ARR]]+표1_6[[#This Row],[서비스시간]]</f>
        <v>#VALUE!</v>
      </c>
      <c r="Q284" s="10" t="str">
        <f>_xlfn.CONCAT(표1_6[[#This Row],[노선ID]],"_",표1_6[[#This Row],[BMS_BUS_ST]])</f>
        <v>165000326_167000347</v>
      </c>
      <c r="R284" s="8">
        <v>9</v>
      </c>
      <c r="S284" s="8" t="str">
        <f>IF(표1_6[[#This Row],[정류소순번]]=1,0,_xlfn.CONCAT(B284,"_",I283,"_",I284))</f>
        <v>165000326_167000358_167000347</v>
      </c>
      <c r="T284" s="8" t="str">
        <f>IF(표1_6[[#This Row],[정류소순번]]=1,0,_xlfn.CONCAT(I283,"_",I284))</f>
        <v>167000358_167000347</v>
      </c>
      <c r="U284" s="8" t="e">
        <v>#N/A</v>
      </c>
      <c r="V284"/>
    </row>
    <row r="285" spans="1:22">
      <c r="A285" s="8" t="s">
        <v>835</v>
      </c>
      <c r="B285" s="6">
        <v>161100001</v>
      </c>
      <c r="C285" s="7" t="s">
        <v>107</v>
      </c>
      <c r="D285" s="6">
        <v>29</v>
      </c>
      <c r="E285" s="7" t="s">
        <v>829</v>
      </c>
      <c r="F285" s="8">
        <v>35730</v>
      </c>
      <c r="G285" s="3" t="s">
        <v>830</v>
      </c>
      <c r="H285" s="9">
        <v>36</v>
      </c>
      <c r="I285" s="9">
        <v>161000730</v>
      </c>
      <c r="J285" s="10">
        <f>_xlfn.IFNA(IF(표1_6[[#This Row],[정류소순번]]=1,0,표1_6[[#This Row],[RUN_DT]]/(24*60*60)),표1_6[[#This Row],[정류소 이동시간]])</f>
        <v>1.0416666666666666E-4</v>
      </c>
      <c r="K285" s="10">
        <f>표1_6[[#This Row],[SRV_DT]]/(24*60*60)</f>
        <v>1.1574074074074073E-5</v>
      </c>
      <c r="L285" s="10">
        <v>1.0416666666666666E-4</v>
      </c>
      <c r="M285" s="10" t="e">
        <f>TEXT(표1_6[[#This Row],[O_ARR]],"hh:mm:ss")</f>
        <v>#VALUE!</v>
      </c>
      <c r="N285" s="10" t="e">
        <f>TEXT(표1_6[[#This Row],[O_DEP]],"hh:mm:ss")</f>
        <v>#VALUE!</v>
      </c>
      <c r="O285" s="10" t="e">
        <f>IF(표1_6[[#This Row],[정류소순번]]=1,표1_6[[#This Row],[운행시간]],표1_6[[#This Row],[정류소 이동시간]]+P284)</f>
        <v>#VALUE!</v>
      </c>
      <c r="P285" s="10" t="e">
        <f>표1_6[[#This Row],[O_ARR]]+표1_6[[#This Row],[서비스시간]]</f>
        <v>#VALUE!</v>
      </c>
      <c r="Q285" s="10" t="str">
        <f>_xlfn.CONCAT(표1_6[[#This Row],[노선ID]],"_",표1_6[[#This Row],[BMS_BUS_ST]])</f>
        <v>161100001_161000730</v>
      </c>
      <c r="R285" s="8">
        <v>1</v>
      </c>
      <c r="S285" s="8" t="str">
        <f>IF(표1_6[[#This Row],[정류소순번]]=1,0,_xlfn.CONCAT(B285,"_",I284,"_",I285))</f>
        <v>161100001_167000347_161000730</v>
      </c>
      <c r="T285" s="8" t="str">
        <f>IF(표1_6[[#This Row],[정류소순번]]=1,0,_xlfn.CONCAT(I284,"_",I285))</f>
        <v>167000347_161000730</v>
      </c>
      <c r="U285" s="8" t="e">
        <v>#N/A</v>
      </c>
      <c r="V285"/>
    </row>
    <row r="286" spans="1:22">
      <c r="A286" s="8" t="s">
        <v>662</v>
      </c>
      <c r="B286" s="6">
        <v>165000212</v>
      </c>
      <c r="C286" s="7" t="s">
        <v>108</v>
      </c>
      <c r="D286" s="6">
        <v>20</v>
      </c>
      <c r="E286" s="7" t="s">
        <v>663</v>
      </c>
      <c r="F286" s="8">
        <v>39913</v>
      </c>
      <c r="G286" s="4" t="s">
        <v>664</v>
      </c>
      <c r="H286" s="9">
        <v>1996</v>
      </c>
      <c r="I286" s="9">
        <v>165000913</v>
      </c>
      <c r="J286" s="10">
        <f>_xlfn.IFNA(IF(표1_6[[#This Row],[정류소순번]]=1,0,표1_6[[#This Row],[RUN_DT]]/(24*60*60)),표1_6[[#This Row],[정류소 이동시간]])</f>
        <v>1.3888888888888889E-3</v>
      </c>
      <c r="K286" s="10">
        <f>표1_6[[#This Row],[SRV_DT]]/(24*60*60)</f>
        <v>1.1574074074074073E-5</v>
      </c>
      <c r="L286" s="10">
        <v>1.3888888888888889E-3</v>
      </c>
      <c r="M286" s="10" t="e">
        <f>TEXT(표1_6[[#This Row],[O_ARR]],"hh:mm:ss")</f>
        <v>#VALUE!</v>
      </c>
      <c r="N286" s="10" t="e">
        <f>TEXT(표1_6[[#This Row],[O_DEP]],"hh:mm:ss")</f>
        <v>#VALUE!</v>
      </c>
      <c r="O286" s="10" t="e">
        <f>IF(표1_6[[#This Row],[정류소순번]]=1,표1_6[[#This Row],[운행시간]],표1_6[[#This Row],[정류소 이동시간]]+P285)</f>
        <v>#VALUE!</v>
      </c>
      <c r="P286" s="10" t="e">
        <f>표1_6[[#This Row],[O_ARR]]+표1_6[[#This Row],[서비스시간]]</f>
        <v>#VALUE!</v>
      </c>
      <c r="Q286" s="10" t="str">
        <f>_xlfn.CONCAT(표1_6[[#This Row],[노선ID]],"_",표1_6[[#This Row],[BMS_BUS_ST]])</f>
        <v>165000212_165000913</v>
      </c>
      <c r="R286" s="8">
        <v>1</v>
      </c>
      <c r="S286" s="8" t="str">
        <f>IF(표1_6[[#This Row],[정류소순번]]=1,0,_xlfn.CONCAT(B286,"_",I285,"_",I286))</f>
        <v>165000212_161000730_165000913</v>
      </c>
      <c r="T286" s="8" t="str">
        <f>IF(표1_6[[#This Row],[정류소순번]]=1,0,_xlfn.CONCAT(I285,"_",I286))</f>
        <v>161000730_165000913</v>
      </c>
      <c r="U286" s="8" t="e">
        <v>#N/A</v>
      </c>
      <c r="V286"/>
    </row>
    <row r="287" spans="1:22">
      <c r="A287" s="8" t="s">
        <v>772</v>
      </c>
      <c r="B287" s="6">
        <v>165000415</v>
      </c>
      <c r="C287" s="7" t="s">
        <v>109</v>
      </c>
      <c r="D287" s="6">
        <v>38</v>
      </c>
      <c r="E287" s="7" t="s">
        <v>395</v>
      </c>
      <c r="F287" s="8">
        <v>35464</v>
      </c>
      <c r="G287" s="4" t="s">
        <v>399</v>
      </c>
      <c r="H287" s="9">
        <v>1304</v>
      </c>
      <c r="I287" s="9">
        <v>161000464</v>
      </c>
      <c r="J287" s="10">
        <f>_xlfn.IFNA(IF(표1_6[[#This Row],[정류소순번]]=1,0,표1_6[[#This Row],[RUN_DT]]/(24*60*60)),표1_6[[#This Row],[정류소 이동시간]])</f>
        <v>1.3888888888888889E-3</v>
      </c>
      <c r="K287" s="10">
        <f>표1_6[[#This Row],[SRV_DT]]/(24*60*60)</f>
        <v>1.1574074074074073E-5</v>
      </c>
      <c r="L287" s="10">
        <v>1.3888888888888889E-3</v>
      </c>
      <c r="M287" s="10" t="e">
        <f>TEXT(표1_6[[#This Row],[O_ARR]],"hh:mm:ss")</f>
        <v>#VALUE!</v>
      </c>
      <c r="N287" s="10" t="e">
        <f>TEXT(표1_6[[#This Row],[O_DEP]],"hh:mm:ss")</f>
        <v>#VALUE!</v>
      </c>
      <c r="O287" s="10" t="e">
        <f>IF(표1_6[[#This Row],[정류소순번]]=1,표1_6[[#This Row],[운행시간]],표1_6[[#This Row],[정류소 이동시간]]+P286)</f>
        <v>#VALUE!</v>
      </c>
      <c r="P287" s="10" t="e">
        <f>표1_6[[#This Row],[O_ARR]]+표1_6[[#This Row],[서비스시간]]</f>
        <v>#VALUE!</v>
      </c>
      <c r="Q287" s="10" t="str">
        <f>_xlfn.CONCAT(표1_6[[#This Row],[노선ID]],"_",표1_6[[#This Row],[BMS_BUS_ST]])</f>
        <v>165000415_161000464</v>
      </c>
      <c r="R287" s="8">
        <v>1</v>
      </c>
      <c r="S287" s="8" t="str">
        <f>IF(표1_6[[#This Row],[정류소순번]]=1,0,_xlfn.CONCAT(B287,"_",I286,"_",I287))</f>
        <v>165000415_165000913_161000464</v>
      </c>
      <c r="T287" s="8" t="str">
        <f>IF(표1_6[[#This Row],[정류소순번]]=1,0,_xlfn.CONCAT(I286,"_",I287))</f>
        <v>165000913_161000464</v>
      </c>
      <c r="U287" s="8" t="e">
        <v>#N/A</v>
      </c>
      <c r="V287"/>
    </row>
    <row r="288" spans="1:22">
      <c r="A288" s="8" t="s">
        <v>773</v>
      </c>
      <c r="B288" s="6">
        <v>165000416</v>
      </c>
      <c r="C288" s="7" t="s">
        <v>110</v>
      </c>
      <c r="D288" s="6">
        <v>59</v>
      </c>
      <c r="E288" s="7" t="s">
        <v>396</v>
      </c>
      <c r="F288" s="8">
        <v>35496</v>
      </c>
      <c r="G288" s="4" t="s">
        <v>398</v>
      </c>
      <c r="H288" s="9">
        <v>3871</v>
      </c>
      <c r="I288" s="9">
        <v>161000496</v>
      </c>
      <c r="J288" s="10">
        <f>_xlfn.IFNA(IF(표1_6[[#This Row],[정류소순번]]=1,0,표1_6[[#This Row],[RUN_DT]]/(24*60*60)),표1_6[[#This Row],[정류소 이동시간]])</f>
        <v>1.3888888888888889E-3</v>
      </c>
      <c r="K288" s="10">
        <f>표1_6[[#This Row],[SRV_DT]]/(24*60*60)</f>
        <v>1.1574074074074073E-5</v>
      </c>
      <c r="L288" s="10">
        <v>1.3888888888888889E-3</v>
      </c>
      <c r="M288" s="10" t="e">
        <f>TEXT(표1_6[[#This Row],[O_ARR]],"hh:mm:ss")</f>
        <v>#VALUE!</v>
      </c>
      <c r="N288" s="10" t="e">
        <f>TEXT(표1_6[[#This Row],[O_DEP]],"hh:mm:ss")</f>
        <v>#VALUE!</v>
      </c>
      <c r="O288" s="10" t="e">
        <f>IF(표1_6[[#This Row],[정류소순번]]=1,표1_6[[#This Row],[운행시간]],표1_6[[#This Row],[정류소 이동시간]]+P287)</f>
        <v>#VALUE!</v>
      </c>
      <c r="P288" s="10" t="e">
        <f>표1_6[[#This Row],[O_ARR]]+표1_6[[#This Row],[서비스시간]]</f>
        <v>#VALUE!</v>
      </c>
      <c r="Q288" s="10" t="str">
        <f>_xlfn.CONCAT(표1_6[[#This Row],[노선ID]],"_",표1_6[[#This Row],[BMS_BUS_ST]])</f>
        <v>165000416_161000496</v>
      </c>
      <c r="R288" s="8">
        <v>1</v>
      </c>
      <c r="S288" s="8" t="str">
        <f>IF(표1_6[[#This Row],[정류소순번]]=1,0,_xlfn.CONCAT(B288,"_",I287,"_",I288))</f>
        <v>165000416_161000464_161000496</v>
      </c>
      <c r="T288" s="8" t="str">
        <f>IF(표1_6[[#This Row],[정류소순번]]=1,0,_xlfn.CONCAT(I287,"_",I288))</f>
        <v>161000464_161000496</v>
      </c>
      <c r="U288" s="8" t="e">
        <v>#N/A</v>
      </c>
      <c r="V288"/>
    </row>
    <row r="289" spans="1:22">
      <c r="A289" s="8" t="s">
        <v>774</v>
      </c>
      <c r="B289" s="6">
        <v>165000417</v>
      </c>
      <c r="C289" s="7" t="s">
        <v>111</v>
      </c>
      <c r="D289" s="6">
        <v>8</v>
      </c>
      <c r="E289" s="7" t="s">
        <v>369</v>
      </c>
      <c r="F289" s="8">
        <v>35203</v>
      </c>
      <c r="G289" s="4" t="s">
        <v>370</v>
      </c>
      <c r="H289" s="9">
        <v>3385</v>
      </c>
      <c r="I289" s="9">
        <v>161000203</v>
      </c>
      <c r="J289" s="10">
        <f>_xlfn.IFNA(IF(표1_6[[#This Row],[정류소순번]]=1,0,표1_6[[#This Row],[RUN_DT]]/(24*60*60)),표1_6[[#This Row],[정류소 이동시간]])</f>
        <v>1.3888888888888889E-3</v>
      </c>
      <c r="K289" s="10">
        <f>표1_6[[#This Row],[SRV_DT]]/(24*60*60)</f>
        <v>1.1574074074074073E-5</v>
      </c>
      <c r="L289" s="10">
        <v>1.3888888888888889E-3</v>
      </c>
      <c r="M289" s="10" t="e">
        <f>TEXT(표1_6[[#This Row],[O_ARR]],"hh:mm:ss")</f>
        <v>#VALUE!</v>
      </c>
      <c r="N289" s="10" t="e">
        <f>TEXT(표1_6[[#This Row],[O_DEP]],"hh:mm:ss")</f>
        <v>#VALUE!</v>
      </c>
      <c r="O289" s="10" t="e">
        <f>IF(표1_6[[#This Row],[정류소순번]]=1,표1_6[[#This Row],[운행시간]],표1_6[[#This Row],[정류소 이동시간]]+P288)</f>
        <v>#VALUE!</v>
      </c>
      <c r="P289" s="10" t="e">
        <f>표1_6[[#This Row],[O_ARR]]+표1_6[[#This Row],[서비스시간]]</f>
        <v>#VALUE!</v>
      </c>
      <c r="Q289" s="10" t="str">
        <f>_xlfn.CONCAT(표1_6[[#This Row],[노선ID]],"_",표1_6[[#This Row],[BMS_BUS_ST]])</f>
        <v>165000417_161000203</v>
      </c>
      <c r="R289" s="8">
        <v>1</v>
      </c>
      <c r="S289" s="8" t="str">
        <f>IF(표1_6[[#This Row],[정류소순번]]=1,0,_xlfn.CONCAT(B289,"_",I288,"_",I289))</f>
        <v>165000417_161000496_161000203</v>
      </c>
      <c r="T289" s="8" t="str">
        <f>IF(표1_6[[#This Row],[정류소순번]]=1,0,_xlfn.CONCAT(I288,"_",I289))</f>
        <v>161000496_161000203</v>
      </c>
      <c r="U289" s="8" t="e">
        <v>#N/A</v>
      </c>
      <c r="V289"/>
    </row>
    <row r="290" spans="1:22">
      <c r="A290" s="8" t="s">
        <v>775</v>
      </c>
      <c r="B290" s="6">
        <v>165000418</v>
      </c>
      <c r="C290" s="7" t="s">
        <v>112</v>
      </c>
      <c r="D290" s="6">
        <v>72</v>
      </c>
      <c r="E290" s="7" t="s">
        <v>393</v>
      </c>
      <c r="F290" s="8">
        <v>35195</v>
      </c>
      <c r="G290" s="4" t="s">
        <v>401</v>
      </c>
      <c r="H290" s="9">
        <v>5364</v>
      </c>
      <c r="I290" s="9">
        <v>161000195</v>
      </c>
      <c r="J290" s="10">
        <f>_xlfn.IFNA(IF(표1_6[[#This Row],[정류소순번]]=1,0,표1_6[[#This Row],[RUN_DT]]/(24*60*60)),표1_6[[#This Row],[정류소 이동시간]])</f>
        <v>1.3888888888888889E-3</v>
      </c>
      <c r="K290" s="10">
        <f>표1_6[[#This Row],[SRV_DT]]/(24*60*60)</f>
        <v>1.1574074074074073E-5</v>
      </c>
      <c r="L290" s="10">
        <v>1.3888888888888889E-3</v>
      </c>
      <c r="M290" s="10" t="e">
        <f>TEXT(표1_6[[#This Row],[O_ARR]],"hh:mm:ss")</f>
        <v>#VALUE!</v>
      </c>
      <c r="N290" s="10" t="e">
        <f>TEXT(표1_6[[#This Row],[O_DEP]],"hh:mm:ss")</f>
        <v>#VALUE!</v>
      </c>
      <c r="O290" s="10" t="e">
        <f>IF(표1_6[[#This Row],[정류소순번]]=1,표1_6[[#This Row],[운행시간]],표1_6[[#This Row],[정류소 이동시간]]+P289)</f>
        <v>#VALUE!</v>
      </c>
      <c r="P290" s="10" t="e">
        <f>표1_6[[#This Row],[O_ARR]]+표1_6[[#This Row],[서비스시간]]</f>
        <v>#VALUE!</v>
      </c>
      <c r="Q290" s="10" t="str">
        <f>_xlfn.CONCAT(표1_6[[#This Row],[노선ID]],"_",표1_6[[#This Row],[BMS_BUS_ST]])</f>
        <v>165000418_161000195</v>
      </c>
      <c r="R290" s="8">
        <v>1</v>
      </c>
      <c r="S290" s="8" t="str">
        <f>IF(표1_6[[#This Row],[정류소순번]]=1,0,_xlfn.CONCAT(B290,"_",I289,"_",I290))</f>
        <v>165000418_161000203_161000195</v>
      </c>
      <c r="T290" s="8" t="str">
        <f>IF(표1_6[[#This Row],[정류소순번]]=1,0,_xlfn.CONCAT(I289,"_",I290))</f>
        <v>161000203_161000195</v>
      </c>
      <c r="U290" s="8" t="e">
        <v>#N/A</v>
      </c>
      <c r="V290"/>
    </row>
    <row r="291" spans="1:22">
      <c r="A291" s="8" t="s">
        <v>776</v>
      </c>
      <c r="B291" s="6">
        <v>165000419</v>
      </c>
      <c r="C291" s="7" t="s">
        <v>113</v>
      </c>
      <c r="D291" s="6">
        <v>42</v>
      </c>
      <c r="E291" s="7" t="s">
        <v>777</v>
      </c>
      <c r="F291" s="8">
        <v>35623</v>
      </c>
      <c r="G291" s="4" t="s">
        <v>778</v>
      </c>
      <c r="H291" s="9">
        <v>2488</v>
      </c>
      <c r="I291" s="9">
        <v>161000623</v>
      </c>
      <c r="J291" s="10">
        <f>_xlfn.IFNA(IF(표1_6[[#This Row],[정류소순번]]=1,0,표1_6[[#This Row],[RUN_DT]]/(24*60*60)),표1_6[[#This Row],[정류소 이동시간]])</f>
        <v>1.3888888888888889E-3</v>
      </c>
      <c r="K291" s="10">
        <f>표1_6[[#This Row],[SRV_DT]]/(24*60*60)</f>
        <v>1.1574074074074073E-5</v>
      </c>
      <c r="L291" s="10">
        <v>1.3888888888888889E-3</v>
      </c>
      <c r="M291" s="10" t="e">
        <f>TEXT(표1_6[[#This Row],[O_ARR]],"hh:mm:ss")</f>
        <v>#VALUE!</v>
      </c>
      <c r="N291" s="10" t="e">
        <f>TEXT(표1_6[[#This Row],[O_DEP]],"hh:mm:ss")</f>
        <v>#VALUE!</v>
      </c>
      <c r="O291" s="10" t="e">
        <f>IF(표1_6[[#This Row],[정류소순번]]=1,표1_6[[#This Row],[운행시간]],표1_6[[#This Row],[정류소 이동시간]]+P290)</f>
        <v>#VALUE!</v>
      </c>
      <c r="P291" s="10" t="e">
        <f>표1_6[[#This Row],[O_ARR]]+표1_6[[#This Row],[서비스시간]]</f>
        <v>#VALUE!</v>
      </c>
      <c r="Q291" s="10" t="str">
        <f>_xlfn.CONCAT(표1_6[[#This Row],[노선ID]],"_",표1_6[[#This Row],[BMS_BUS_ST]])</f>
        <v>165000419_161000623</v>
      </c>
      <c r="R291" s="8">
        <v>1</v>
      </c>
      <c r="S291" s="8" t="str">
        <f>IF(표1_6[[#This Row],[정류소순번]]=1,0,_xlfn.CONCAT(B291,"_",I290,"_",I291))</f>
        <v>165000419_161000195_161000623</v>
      </c>
      <c r="T291" s="8" t="str">
        <f>IF(표1_6[[#This Row],[정류소순번]]=1,0,_xlfn.CONCAT(I290,"_",I291))</f>
        <v>161000195_161000623</v>
      </c>
      <c r="U291" s="8" t="e">
        <v>#N/A</v>
      </c>
      <c r="V291"/>
    </row>
    <row r="292" spans="1:22">
      <c r="A292" s="8" t="s">
        <v>828</v>
      </c>
      <c r="B292" s="6">
        <v>168100002</v>
      </c>
      <c r="C292" s="7" t="s">
        <v>114</v>
      </c>
      <c r="D292" s="6">
        <v>11</v>
      </c>
      <c r="E292" s="7" t="s">
        <v>829</v>
      </c>
      <c r="F292" s="8">
        <v>35730</v>
      </c>
      <c r="G292" s="4" t="s">
        <v>830</v>
      </c>
      <c r="H292" s="9">
        <v>36</v>
      </c>
      <c r="I292" s="9">
        <v>161000730</v>
      </c>
      <c r="J292" s="10">
        <f>_xlfn.IFNA(IF(표1_6[[#This Row],[정류소순번]]=1,0,표1_6[[#This Row],[RUN_DT]]/(24*60*60)),표1_6[[#This Row],[정류소 이동시간]])</f>
        <v>1.3888888888888889E-3</v>
      </c>
      <c r="K292" s="10">
        <f>표1_6[[#This Row],[SRV_DT]]/(24*60*60)</f>
        <v>1.1574074074074073E-5</v>
      </c>
      <c r="L292" s="10">
        <v>1.3888888888888889E-3</v>
      </c>
      <c r="M292" s="10" t="e">
        <f>TEXT(표1_6[[#This Row],[O_ARR]],"hh:mm:ss")</f>
        <v>#VALUE!</v>
      </c>
      <c r="N292" s="10" t="e">
        <f>TEXT(표1_6[[#This Row],[O_DEP]],"hh:mm:ss")</f>
        <v>#VALUE!</v>
      </c>
      <c r="O292" s="10" t="e">
        <f>IF(표1_6[[#This Row],[정류소순번]]=1,표1_6[[#This Row],[운행시간]],표1_6[[#This Row],[정류소 이동시간]]+P291)</f>
        <v>#VALUE!</v>
      </c>
      <c r="P292" s="10" t="e">
        <f>표1_6[[#This Row],[O_ARR]]+표1_6[[#This Row],[서비스시간]]</f>
        <v>#VALUE!</v>
      </c>
      <c r="Q292" s="10" t="str">
        <f>_xlfn.CONCAT(표1_6[[#This Row],[노선ID]],"_",표1_6[[#This Row],[BMS_BUS_ST]])</f>
        <v>168100002_161000730</v>
      </c>
      <c r="R292" s="8">
        <v>1</v>
      </c>
      <c r="S292" s="8" t="str">
        <f>IF(표1_6[[#This Row],[정류소순번]]=1,0,_xlfn.CONCAT(B292,"_",I291,"_",I292))</f>
        <v>168100002_161000623_161000730</v>
      </c>
      <c r="T292" s="8" t="str">
        <f>IF(표1_6[[#This Row],[정류소순번]]=1,0,_xlfn.CONCAT(I291,"_",I292))</f>
        <v>161000623_161000730</v>
      </c>
      <c r="U292" s="8" t="e">
        <v>#N/A</v>
      </c>
      <c r="V292"/>
    </row>
    <row r="293" spans="1:22">
      <c r="A293" s="8" t="s">
        <v>863</v>
      </c>
      <c r="B293" s="6">
        <v>168000002</v>
      </c>
      <c r="C293" s="7" t="s">
        <v>115</v>
      </c>
      <c r="D293" s="6">
        <v>80</v>
      </c>
      <c r="E293" s="7" t="s">
        <v>394</v>
      </c>
      <c r="F293" s="8">
        <v>35231</v>
      </c>
      <c r="G293" s="3" t="s">
        <v>400</v>
      </c>
      <c r="H293" s="9">
        <v>5184</v>
      </c>
      <c r="I293" s="9">
        <v>161000231</v>
      </c>
      <c r="J293" s="10">
        <f>_xlfn.IFNA(IF(표1_6[[#This Row],[정류소순번]]=1,0,표1_6[[#This Row],[RUN_DT]]/(24*60*60)),표1_6[[#This Row],[정류소 이동시간]])</f>
        <v>2.7777777777777778E-4</v>
      </c>
      <c r="K293" s="10">
        <f>표1_6[[#This Row],[SRV_DT]]/(24*60*60)</f>
        <v>1.1574074074074073E-5</v>
      </c>
      <c r="L293" s="10">
        <v>2.7777777777777778E-4</v>
      </c>
      <c r="M293" s="10" t="e">
        <f>TEXT(표1_6[[#This Row],[O_ARR]],"hh:mm:ss")</f>
        <v>#VALUE!</v>
      </c>
      <c r="N293" s="10" t="e">
        <f>TEXT(표1_6[[#This Row],[O_DEP]],"hh:mm:ss")</f>
        <v>#VALUE!</v>
      </c>
      <c r="O293" s="10" t="e">
        <f>IF(표1_6[[#This Row],[정류소순번]]=1,표1_6[[#This Row],[운행시간]],표1_6[[#This Row],[정류소 이동시간]]+P292)</f>
        <v>#VALUE!</v>
      </c>
      <c r="P293" s="10" t="e">
        <f>표1_6[[#This Row],[O_ARR]]+표1_6[[#This Row],[서비스시간]]</f>
        <v>#VALUE!</v>
      </c>
      <c r="Q293" s="10" t="str">
        <f>_xlfn.CONCAT(표1_6[[#This Row],[노선ID]],"_",표1_6[[#This Row],[BMS_BUS_ST]])</f>
        <v>168000002_161000231</v>
      </c>
      <c r="R293" s="8">
        <v>1</v>
      </c>
      <c r="S293" s="8" t="str">
        <f>IF(표1_6[[#This Row],[정류소순번]]=1,0,_xlfn.CONCAT(B293,"_",I292,"_",I293))</f>
        <v>168000002_161000730_161000231</v>
      </c>
      <c r="T293" s="8" t="str">
        <f>IF(표1_6[[#This Row],[정류소순번]]=1,0,_xlfn.CONCAT(I292,"_",I293))</f>
        <v>161000730_161000231</v>
      </c>
      <c r="U293" s="8" t="e">
        <v>#N/A</v>
      </c>
      <c r="V293"/>
    </row>
    <row r="294" spans="1:22">
      <c r="A294"/>
      <c r="B294"/>
      <c r="C294"/>
      <c r="E294"/>
      <c r="F294"/>
      <c r="G294"/>
      <c r="H294"/>
      <c r="I294"/>
      <c r="J294"/>
      <c r="K294"/>
      <c r="L294"/>
      <c r="M294"/>
      <c r="N294"/>
      <c r="O294"/>
      <c r="P294"/>
      <c r="Q294"/>
      <c r="S294"/>
      <c r="T294"/>
      <c r="U294"/>
      <c r="V294"/>
    </row>
    <row r="295" spans="1:22">
      <c r="A295"/>
      <c r="B295"/>
      <c r="C295"/>
      <c r="E295"/>
      <c r="F295"/>
      <c r="G295"/>
      <c r="H295"/>
      <c r="I295"/>
      <c r="J295"/>
      <c r="K295"/>
      <c r="L295"/>
      <c r="M295"/>
      <c r="N295"/>
      <c r="O295"/>
      <c r="P295"/>
      <c r="Q295"/>
      <c r="S295"/>
      <c r="T295"/>
      <c r="U295"/>
      <c r="V295"/>
    </row>
    <row r="296" spans="1:22">
      <c r="A296"/>
      <c r="B296"/>
      <c r="C296"/>
      <c r="E296"/>
      <c r="F296"/>
      <c r="G296"/>
      <c r="H296"/>
      <c r="I296"/>
      <c r="J296"/>
      <c r="K296"/>
      <c r="L296"/>
      <c r="M296"/>
      <c r="N296"/>
      <c r="O296"/>
      <c r="P296"/>
      <c r="Q296"/>
      <c r="S296"/>
      <c r="T296"/>
      <c r="U296"/>
      <c r="V296"/>
    </row>
    <row r="297" spans="1:22">
      <c r="A297"/>
      <c r="B297"/>
      <c r="C297"/>
      <c r="E297"/>
      <c r="F297"/>
      <c r="G297"/>
      <c r="H297"/>
      <c r="I297"/>
      <c r="J297"/>
      <c r="K297"/>
      <c r="L297"/>
      <c r="M297"/>
      <c r="N297"/>
      <c r="O297"/>
      <c r="P297"/>
      <c r="Q297"/>
      <c r="S297"/>
      <c r="T297"/>
      <c r="U297"/>
      <c r="V297"/>
    </row>
    <row r="298" spans="1:22">
      <c r="A298"/>
      <c r="B298"/>
      <c r="C298"/>
      <c r="E298"/>
      <c r="F298"/>
      <c r="G298"/>
      <c r="H298"/>
      <c r="I298"/>
      <c r="J298"/>
      <c r="K298"/>
      <c r="L298"/>
      <c r="M298"/>
      <c r="N298"/>
      <c r="O298"/>
      <c r="P298"/>
      <c r="Q298"/>
      <c r="S298"/>
      <c r="T298"/>
      <c r="U298"/>
      <c r="V298"/>
    </row>
    <row r="299" spans="1:22">
      <c r="A299"/>
      <c r="B299"/>
      <c r="C299"/>
      <c r="E299"/>
      <c r="F299"/>
      <c r="G299"/>
      <c r="H299"/>
      <c r="I299"/>
      <c r="J299"/>
      <c r="K299"/>
      <c r="L299"/>
      <c r="M299"/>
      <c r="N299"/>
      <c r="O299"/>
      <c r="P299"/>
      <c r="Q299"/>
      <c r="S299"/>
      <c r="T299"/>
      <c r="U299"/>
      <c r="V299"/>
    </row>
    <row r="300" spans="1:22">
      <c r="A300"/>
      <c r="B300"/>
      <c r="C300"/>
      <c r="E300"/>
      <c r="F300"/>
      <c r="G300"/>
      <c r="H300"/>
      <c r="I300"/>
      <c r="J300"/>
      <c r="K300"/>
      <c r="L300"/>
      <c r="M300"/>
      <c r="N300"/>
      <c r="O300"/>
      <c r="P300"/>
      <c r="Q300"/>
      <c r="S300"/>
      <c r="T300"/>
      <c r="U300"/>
      <c r="V300"/>
    </row>
    <row r="301" spans="1:22">
      <c r="A301"/>
      <c r="B301"/>
      <c r="C301"/>
      <c r="E301"/>
      <c r="F301"/>
      <c r="G301"/>
      <c r="H301"/>
      <c r="I301"/>
      <c r="J301"/>
      <c r="K301"/>
      <c r="L301"/>
      <c r="M301"/>
      <c r="N301"/>
      <c r="O301"/>
      <c r="P301"/>
      <c r="Q301"/>
      <c r="S301"/>
      <c r="T301"/>
      <c r="U301"/>
      <c r="V301"/>
    </row>
    <row r="302" spans="1:22">
      <c r="A302"/>
      <c r="B302"/>
      <c r="C302"/>
      <c r="E302"/>
      <c r="F302"/>
      <c r="G302"/>
      <c r="H302"/>
      <c r="I302"/>
      <c r="J302"/>
      <c r="K302"/>
      <c r="L302"/>
      <c r="M302"/>
      <c r="N302"/>
      <c r="O302"/>
      <c r="P302"/>
      <c r="Q302"/>
      <c r="S302"/>
      <c r="T302"/>
      <c r="U302"/>
      <c r="V302"/>
    </row>
    <row r="303" spans="1:22">
      <c r="A303"/>
      <c r="B303"/>
      <c r="C303"/>
      <c r="E303"/>
      <c r="F303"/>
      <c r="G303"/>
      <c r="H303"/>
      <c r="I303"/>
      <c r="J303"/>
      <c r="K303"/>
      <c r="L303"/>
      <c r="M303"/>
      <c r="N303"/>
      <c r="O303"/>
      <c r="P303"/>
      <c r="Q303"/>
      <c r="S303"/>
      <c r="T303"/>
      <c r="U303"/>
      <c r="V303"/>
    </row>
    <row r="304" spans="1:22">
      <c r="A304"/>
      <c r="B304"/>
      <c r="C304"/>
      <c r="E304"/>
      <c r="F304"/>
      <c r="G304"/>
      <c r="H304"/>
      <c r="I304"/>
      <c r="J304"/>
      <c r="K304"/>
      <c r="L304"/>
      <c r="M304"/>
      <c r="N304"/>
      <c r="O304"/>
      <c r="P304"/>
      <c r="Q304"/>
      <c r="S304"/>
      <c r="T304"/>
      <c r="U304"/>
      <c r="V304"/>
    </row>
    <row r="305" spans="1:22">
      <c r="A305"/>
      <c r="B305"/>
      <c r="C305"/>
      <c r="E305"/>
      <c r="F305"/>
      <c r="G305"/>
      <c r="H305"/>
      <c r="I305"/>
      <c r="J305"/>
      <c r="K305"/>
      <c r="L305"/>
      <c r="M305"/>
      <c r="N305"/>
      <c r="O305"/>
      <c r="P305"/>
      <c r="Q305"/>
      <c r="S305"/>
      <c r="T305"/>
      <c r="U305"/>
      <c r="V305"/>
    </row>
    <row r="306" spans="1:22">
      <c r="A306"/>
      <c r="B306"/>
      <c r="C306"/>
      <c r="E306"/>
      <c r="F306"/>
      <c r="G306"/>
      <c r="H306"/>
      <c r="I306"/>
      <c r="J306"/>
      <c r="K306"/>
      <c r="L306"/>
      <c r="M306"/>
      <c r="N306"/>
      <c r="O306"/>
      <c r="P306"/>
      <c r="Q306"/>
      <c r="S306"/>
      <c r="T306"/>
      <c r="U306"/>
      <c r="V306"/>
    </row>
    <row r="307" spans="1:22">
      <c r="A307"/>
      <c r="B307"/>
      <c r="C307"/>
      <c r="E307"/>
      <c r="F307"/>
      <c r="G307"/>
      <c r="H307"/>
      <c r="I307"/>
      <c r="J307"/>
      <c r="K307"/>
      <c r="L307"/>
      <c r="M307"/>
      <c r="N307"/>
      <c r="O307"/>
      <c r="P307"/>
      <c r="Q307"/>
      <c r="S307"/>
      <c r="T307"/>
      <c r="U307"/>
      <c r="V307"/>
    </row>
    <row r="308" spans="1:22">
      <c r="A308"/>
      <c r="B308"/>
      <c r="C308"/>
      <c r="E308"/>
      <c r="F308"/>
      <c r="G308"/>
      <c r="H308"/>
      <c r="I308"/>
      <c r="J308"/>
      <c r="K308"/>
      <c r="L308"/>
      <c r="M308"/>
      <c r="N308"/>
      <c r="O308"/>
      <c r="P308"/>
      <c r="Q308"/>
      <c r="S308"/>
      <c r="T308"/>
      <c r="U308"/>
      <c r="V308"/>
    </row>
    <row r="309" spans="1:22">
      <c r="A309"/>
      <c r="B309"/>
      <c r="C309"/>
      <c r="E309"/>
      <c r="F309"/>
      <c r="G309"/>
      <c r="H309"/>
      <c r="I309"/>
      <c r="J309"/>
      <c r="K309"/>
      <c r="L309"/>
      <c r="M309"/>
      <c r="N309"/>
      <c r="O309"/>
      <c r="P309"/>
      <c r="Q309"/>
      <c r="S309"/>
      <c r="T309"/>
      <c r="U309"/>
      <c r="V309"/>
    </row>
    <row r="310" spans="1:22">
      <c r="A310"/>
      <c r="B310"/>
      <c r="C310"/>
      <c r="E310"/>
      <c r="F310"/>
      <c r="G310"/>
      <c r="H310"/>
      <c r="I310"/>
      <c r="J310"/>
      <c r="K310"/>
      <c r="L310"/>
      <c r="M310"/>
      <c r="N310"/>
      <c r="O310"/>
      <c r="P310"/>
      <c r="Q310"/>
      <c r="S310"/>
      <c r="T310"/>
      <c r="U310"/>
      <c r="V310"/>
    </row>
    <row r="311" spans="1:22">
      <c r="A311"/>
      <c r="B311"/>
      <c r="C311"/>
      <c r="E311"/>
      <c r="F311"/>
      <c r="G311"/>
      <c r="H311"/>
      <c r="I311"/>
      <c r="J311"/>
      <c r="K311"/>
      <c r="L311"/>
      <c r="M311"/>
      <c r="N311"/>
      <c r="O311"/>
      <c r="P311"/>
      <c r="Q311"/>
      <c r="S311"/>
      <c r="T311"/>
      <c r="U311"/>
      <c r="V311"/>
    </row>
    <row r="312" spans="1:22">
      <c r="A312"/>
      <c r="B312"/>
      <c r="C312"/>
      <c r="E312"/>
      <c r="F312"/>
      <c r="G312"/>
      <c r="H312"/>
      <c r="I312"/>
      <c r="J312"/>
      <c r="K312"/>
      <c r="L312"/>
      <c r="M312"/>
      <c r="N312"/>
      <c r="O312"/>
      <c r="P312"/>
      <c r="Q312"/>
      <c r="S312"/>
      <c r="T312"/>
      <c r="U312"/>
      <c r="V312"/>
    </row>
    <row r="313" spans="1:22">
      <c r="A313"/>
      <c r="B313"/>
      <c r="C313"/>
      <c r="E313"/>
      <c r="F313"/>
      <c r="G313"/>
      <c r="H313"/>
      <c r="I313"/>
      <c r="J313"/>
      <c r="K313"/>
      <c r="L313"/>
      <c r="M313"/>
      <c r="N313"/>
      <c r="O313"/>
      <c r="P313"/>
      <c r="Q313"/>
      <c r="S313"/>
      <c r="T313"/>
      <c r="U313"/>
      <c r="V313"/>
    </row>
    <row r="314" spans="1:22">
      <c r="A314"/>
      <c r="B314"/>
      <c r="C314"/>
      <c r="E314"/>
      <c r="F314"/>
      <c r="G314"/>
      <c r="H314"/>
      <c r="I314"/>
      <c r="J314"/>
      <c r="K314"/>
      <c r="L314"/>
      <c r="M314"/>
      <c r="N314"/>
      <c r="O314"/>
      <c r="P314"/>
      <c r="Q314"/>
      <c r="S314"/>
      <c r="T314"/>
      <c r="U314"/>
      <c r="V314"/>
    </row>
    <row r="315" spans="1:22">
      <c r="A315"/>
      <c r="B315"/>
      <c r="C315"/>
      <c r="E315"/>
      <c r="F315"/>
      <c r="G315"/>
      <c r="H315"/>
      <c r="I315"/>
      <c r="J315"/>
      <c r="K315"/>
      <c r="L315"/>
      <c r="M315"/>
      <c r="N315"/>
      <c r="O315"/>
      <c r="P315"/>
      <c r="Q315"/>
      <c r="S315"/>
      <c r="T315"/>
      <c r="U315"/>
      <c r="V315"/>
    </row>
    <row r="316" spans="1:22">
      <c r="A316"/>
      <c r="B316"/>
      <c r="C316"/>
      <c r="E316"/>
      <c r="F316"/>
      <c r="G316"/>
      <c r="H316"/>
      <c r="I316"/>
      <c r="J316"/>
      <c r="K316"/>
      <c r="L316"/>
      <c r="M316"/>
      <c r="N316"/>
      <c r="O316"/>
      <c r="P316"/>
      <c r="Q316"/>
      <c r="S316"/>
      <c r="T316"/>
      <c r="U316"/>
      <c r="V316"/>
    </row>
    <row r="317" spans="1:22">
      <c r="A317"/>
      <c r="B317"/>
      <c r="C317"/>
      <c r="E317"/>
      <c r="F317"/>
      <c r="G317"/>
      <c r="H317"/>
      <c r="I317"/>
      <c r="J317"/>
      <c r="K317"/>
      <c r="L317"/>
      <c r="M317"/>
      <c r="N317"/>
      <c r="O317"/>
      <c r="P317"/>
      <c r="Q317"/>
      <c r="S317"/>
      <c r="T317"/>
      <c r="U317"/>
      <c r="V317"/>
    </row>
    <row r="318" spans="1:22">
      <c r="A318"/>
      <c r="B318"/>
      <c r="C318"/>
      <c r="E318"/>
      <c r="F318"/>
      <c r="G318"/>
      <c r="H318"/>
      <c r="I318"/>
      <c r="J318"/>
      <c r="K318"/>
      <c r="L318"/>
      <c r="M318"/>
      <c r="N318"/>
      <c r="O318"/>
      <c r="P318"/>
      <c r="Q318"/>
      <c r="S318"/>
      <c r="T318"/>
      <c r="U318"/>
      <c r="V318"/>
    </row>
    <row r="319" spans="1:22">
      <c r="A319"/>
      <c r="B319"/>
      <c r="C319"/>
      <c r="E319"/>
      <c r="F319"/>
      <c r="G319"/>
      <c r="H319"/>
      <c r="I319"/>
      <c r="J319"/>
      <c r="K319"/>
      <c r="L319"/>
      <c r="M319"/>
      <c r="N319"/>
      <c r="O319"/>
      <c r="P319"/>
      <c r="Q319"/>
      <c r="S319"/>
      <c r="T319"/>
      <c r="U319"/>
      <c r="V319"/>
    </row>
    <row r="320" spans="1:22">
      <c r="A320"/>
      <c r="B320"/>
      <c r="C320"/>
      <c r="E320"/>
      <c r="F320"/>
      <c r="G320"/>
      <c r="H320"/>
      <c r="I320"/>
      <c r="J320"/>
      <c r="K320"/>
      <c r="L320"/>
      <c r="M320"/>
      <c r="N320"/>
      <c r="O320"/>
      <c r="P320"/>
      <c r="Q320"/>
      <c r="S320"/>
      <c r="T320"/>
      <c r="U320"/>
      <c r="V320"/>
    </row>
    <row r="321" spans="1:22">
      <c r="A321"/>
      <c r="B321"/>
      <c r="C321"/>
      <c r="E321"/>
      <c r="F321"/>
      <c r="G321"/>
      <c r="H321"/>
      <c r="I321"/>
      <c r="J321"/>
      <c r="K321"/>
      <c r="L321"/>
      <c r="M321"/>
      <c r="N321"/>
      <c r="O321"/>
      <c r="P321"/>
      <c r="Q321"/>
      <c r="S321"/>
      <c r="T321"/>
      <c r="U321"/>
      <c r="V321"/>
    </row>
    <row r="322" spans="1:22">
      <c r="A322"/>
      <c r="B322"/>
      <c r="C322"/>
      <c r="E322"/>
      <c r="F322"/>
      <c r="G322"/>
      <c r="H322"/>
      <c r="I322"/>
      <c r="J322"/>
      <c r="K322"/>
      <c r="L322"/>
      <c r="M322"/>
      <c r="N322"/>
      <c r="O322"/>
      <c r="P322"/>
      <c r="Q322"/>
      <c r="S322"/>
      <c r="T322"/>
      <c r="U322"/>
      <c r="V322"/>
    </row>
    <row r="323" spans="1:22">
      <c r="A323"/>
      <c r="B323"/>
      <c r="C323"/>
      <c r="E323"/>
      <c r="F323"/>
      <c r="G323"/>
      <c r="H323"/>
      <c r="I323"/>
      <c r="J323"/>
      <c r="K323"/>
      <c r="L323"/>
      <c r="M323"/>
      <c r="N323"/>
      <c r="O323"/>
      <c r="P323"/>
      <c r="Q323"/>
      <c r="S323"/>
      <c r="T323"/>
      <c r="U323"/>
      <c r="V323"/>
    </row>
    <row r="324" spans="1:22">
      <c r="A324"/>
      <c r="B324"/>
      <c r="C324"/>
      <c r="E324"/>
      <c r="F324"/>
      <c r="G324"/>
      <c r="H324"/>
      <c r="I324"/>
      <c r="J324"/>
      <c r="K324"/>
      <c r="L324"/>
      <c r="M324"/>
      <c r="N324"/>
      <c r="O324"/>
      <c r="P324"/>
      <c r="Q324"/>
      <c r="S324"/>
      <c r="T324"/>
      <c r="U324"/>
      <c r="V324"/>
    </row>
    <row r="325" spans="1:22">
      <c r="A325"/>
      <c r="B325"/>
      <c r="C325"/>
      <c r="E325"/>
      <c r="F325"/>
      <c r="G325"/>
      <c r="H325"/>
      <c r="I325"/>
      <c r="J325"/>
      <c r="K325"/>
      <c r="L325"/>
      <c r="M325"/>
      <c r="N325"/>
      <c r="O325"/>
      <c r="P325"/>
      <c r="Q325"/>
      <c r="S325"/>
      <c r="T325"/>
      <c r="U325"/>
      <c r="V325"/>
    </row>
    <row r="326" spans="1:22">
      <c r="A326"/>
      <c r="B326"/>
      <c r="C326"/>
      <c r="E326"/>
      <c r="F326"/>
      <c r="G326"/>
      <c r="H326"/>
      <c r="I326"/>
      <c r="J326"/>
      <c r="K326"/>
      <c r="L326"/>
      <c r="M326"/>
      <c r="N326"/>
      <c r="O326"/>
      <c r="P326"/>
      <c r="Q326"/>
      <c r="S326"/>
      <c r="T326"/>
      <c r="U326"/>
      <c r="V326"/>
    </row>
    <row r="327" spans="1:22">
      <c r="A327"/>
      <c r="B327"/>
      <c r="C327"/>
      <c r="E327"/>
      <c r="F327"/>
      <c r="G327"/>
      <c r="H327"/>
      <c r="I327"/>
      <c r="J327"/>
      <c r="K327"/>
      <c r="L327"/>
      <c r="M327"/>
      <c r="N327"/>
      <c r="O327"/>
      <c r="P327"/>
      <c r="Q327"/>
      <c r="S327"/>
      <c r="T327"/>
      <c r="U327"/>
      <c r="V327"/>
    </row>
    <row r="328" spans="1:22">
      <c r="A328"/>
      <c r="B328"/>
      <c r="C328"/>
      <c r="E328"/>
      <c r="F328"/>
      <c r="G328"/>
      <c r="H328"/>
      <c r="I328"/>
      <c r="J328"/>
      <c r="K328"/>
      <c r="L328"/>
      <c r="M328"/>
      <c r="N328"/>
      <c r="O328"/>
      <c r="P328"/>
      <c r="Q328"/>
      <c r="S328"/>
      <c r="T328"/>
      <c r="U328"/>
      <c r="V328"/>
    </row>
    <row r="329" spans="1:22">
      <c r="A329"/>
      <c r="B329"/>
      <c r="C329"/>
      <c r="E329"/>
      <c r="F329"/>
      <c r="G329"/>
      <c r="H329"/>
      <c r="I329"/>
      <c r="J329"/>
      <c r="K329"/>
      <c r="L329"/>
      <c r="M329"/>
      <c r="N329"/>
      <c r="O329"/>
      <c r="P329"/>
      <c r="Q329"/>
      <c r="S329"/>
      <c r="T329"/>
      <c r="U329"/>
      <c r="V329"/>
    </row>
    <row r="330" spans="1:22">
      <c r="A330"/>
      <c r="B330"/>
      <c r="C330"/>
      <c r="E330"/>
      <c r="F330"/>
      <c r="G330"/>
      <c r="H330"/>
      <c r="I330"/>
      <c r="J330"/>
      <c r="K330"/>
      <c r="L330"/>
      <c r="M330"/>
      <c r="N330"/>
      <c r="O330"/>
      <c r="P330"/>
      <c r="Q330"/>
      <c r="S330"/>
      <c r="T330"/>
      <c r="U330"/>
      <c r="V330"/>
    </row>
    <row r="331" spans="1:22">
      <c r="A331"/>
      <c r="B331"/>
      <c r="C331"/>
      <c r="E331"/>
      <c r="F331"/>
      <c r="G331"/>
      <c r="H331"/>
      <c r="I331"/>
      <c r="J331"/>
      <c r="K331"/>
      <c r="L331"/>
      <c r="M331"/>
      <c r="N331"/>
      <c r="O331"/>
      <c r="P331"/>
      <c r="Q331"/>
      <c r="S331"/>
      <c r="T331"/>
      <c r="U331"/>
      <c r="V331"/>
    </row>
    <row r="332" spans="1:22">
      <c r="A332"/>
      <c r="B332"/>
      <c r="C332"/>
      <c r="E332"/>
      <c r="F332"/>
      <c r="G332"/>
      <c r="H332"/>
      <c r="I332"/>
      <c r="J332"/>
      <c r="K332"/>
      <c r="L332"/>
      <c r="M332"/>
      <c r="N332"/>
      <c r="O332"/>
      <c r="P332"/>
      <c r="Q332"/>
      <c r="S332"/>
      <c r="T332"/>
      <c r="U332"/>
      <c r="V332"/>
    </row>
    <row r="333" spans="1:22">
      <c r="A333"/>
      <c r="B333"/>
      <c r="C333"/>
      <c r="E333"/>
      <c r="F333"/>
      <c r="G333"/>
      <c r="H333"/>
      <c r="I333"/>
      <c r="J333"/>
      <c r="K333"/>
      <c r="L333"/>
      <c r="M333"/>
      <c r="N333"/>
      <c r="O333"/>
      <c r="P333"/>
      <c r="Q333"/>
      <c r="S333"/>
      <c r="T333"/>
      <c r="U333"/>
      <c r="V333"/>
    </row>
    <row r="334" spans="1:22">
      <c r="A334"/>
      <c r="B334"/>
      <c r="C334"/>
      <c r="E334"/>
      <c r="F334"/>
      <c r="G334"/>
      <c r="H334"/>
      <c r="I334"/>
      <c r="J334"/>
      <c r="K334"/>
      <c r="L334"/>
      <c r="M334"/>
      <c r="N334"/>
      <c r="O334"/>
      <c r="P334"/>
      <c r="Q334"/>
      <c r="S334"/>
      <c r="T334"/>
      <c r="U334"/>
      <c r="V334"/>
    </row>
    <row r="335" spans="1:22">
      <c r="A335"/>
      <c r="B335"/>
      <c r="C335"/>
      <c r="E335"/>
      <c r="F335"/>
      <c r="G335"/>
      <c r="H335"/>
      <c r="I335"/>
      <c r="J335"/>
      <c r="K335"/>
      <c r="L335"/>
      <c r="M335"/>
      <c r="N335"/>
      <c r="O335"/>
      <c r="P335"/>
      <c r="Q335"/>
      <c r="S335"/>
      <c r="T335"/>
      <c r="U335"/>
      <c r="V335"/>
    </row>
    <row r="336" spans="1:22">
      <c r="A336"/>
      <c r="B336"/>
      <c r="C336"/>
      <c r="E336"/>
      <c r="F336"/>
      <c r="G336"/>
      <c r="H336"/>
      <c r="I336"/>
      <c r="J336"/>
      <c r="K336"/>
      <c r="L336"/>
      <c r="M336"/>
      <c r="N336"/>
      <c r="O336"/>
      <c r="P336"/>
      <c r="Q336"/>
      <c r="S336"/>
      <c r="T336"/>
      <c r="U336"/>
      <c r="V336"/>
    </row>
    <row r="337" spans="1:22">
      <c r="A337"/>
      <c r="B337"/>
      <c r="C337"/>
      <c r="E337"/>
      <c r="F337"/>
      <c r="G337"/>
      <c r="H337"/>
      <c r="I337"/>
      <c r="J337"/>
      <c r="K337"/>
      <c r="L337"/>
      <c r="M337"/>
      <c r="N337"/>
      <c r="O337"/>
      <c r="P337"/>
      <c r="Q337"/>
      <c r="S337"/>
      <c r="T337"/>
      <c r="U337"/>
      <c r="V337"/>
    </row>
    <row r="338" spans="1:22">
      <c r="A338"/>
      <c r="B338"/>
      <c r="C338"/>
      <c r="E338"/>
      <c r="F338"/>
      <c r="G338"/>
      <c r="H338"/>
      <c r="I338"/>
      <c r="J338"/>
      <c r="K338"/>
      <c r="L338"/>
      <c r="M338"/>
      <c r="N338"/>
      <c r="O338"/>
      <c r="P338"/>
      <c r="Q338"/>
      <c r="S338"/>
      <c r="T338"/>
      <c r="U338"/>
      <c r="V338"/>
    </row>
    <row r="339" spans="1:22">
      <c r="A339"/>
      <c r="B339"/>
      <c r="C339"/>
      <c r="E339"/>
      <c r="F339"/>
      <c r="G339"/>
      <c r="H339"/>
      <c r="I339"/>
      <c r="J339"/>
      <c r="K339"/>
      <c r="L339"/>
      <c r="M339"/>
      <c r="N339"/>
      <c r="O339"/>
      <c r="P339"/>
      <c r="Q339"/>
      <c r="S339"/>
      <c r="T339"/>
      <c r="U339"/>
      <c r="V339"/>
    </row>
    <row r="340" spans="1:22">
      <c r="A340"/>
      <c r="B340"/>
      <c r="C340"/>
      <c r="E340"/>
      <c r="F340"/>
      <c r="G340"/>
      <c r="H340"/>
      <c r="I340"/>
      <c r="J340"/>
      <c r="K340"/>
      <c r="L340"/>
      <c r="M340"/>
      <c r="N340"/>
      <c r="O340"/>
      <c r="P340"/>
      <c r="Q340"/>
      <c r="S340"/>
      <c r="T340"/>
      <c r="U340"/>
      <c r="V340"/>
    </row>
    <row r="341" spans="1:22">
      <c r="A341"/>
      <c r="B341"/>
      <c r="C341"/>
      <c r="E341"/>
      <c r="F341"/>
      <c r="G341"/>
      <c r="H341"/>
      <c r="I341"/>
      <c r="J341"/>
      <c r="K341"/>
      <c r="L341"/>
      <c r="M341"/>
      <c r="N341"/>
      <c r="O341"/>
      <c r="P341"/>
      <c r="Q341"/>
      <c r="S341"/>
      <c r="T341"/>
      <c r="U341"/>
      <c r="V341"/>
    </row>
    <row r="342" spans="1:22">
      <c r="A342"/>
      <c r="B342"/>
      <c r="C342"/>
      <c r="E342"/>
      <c r="F342"/>
      <c r="G342"/>
      <c r="H342"/>
      <c r="I342"/>
      <c r="J342"/>
      <c r="K342"/>
      <c r="L342"/>
      <c r="M342"/>
      <c r="N342"/>
      <c r="O342"/>
      <c r="P342"/>
      <c r="Q342"/>
      <c r="S342"/>
      <c r="T342"/>
      <c r="U342"/>
      <c r="V342"/>
    </row>
    <row r="343" spans="1:22">
      <c r="A343"/>
      <c r="B343"/>
      <c r="C343"/>
      <c r="E343"/>
      <c r="F343"/>
      <c r="G343"/>
      <c r="H343"/>
      <c r="I343"/>
      <c r="J343"/>
      <c r="K343"/>
      <c r="L343"/>
      <c r="M343"/>
      <c r="N343"/>
      <c r="O343"/>
      <c r="P343"/>
      <c r="Q343"/>
      <c r="S343"/>
      <c r="T343"/>
      <c r="U343"/>
      <c r="V343"/>
    </row>
    <row r="344" spans="1:22">
      <c r="A344"/>
      <c r="B344"/>
      <c r="C344"/>
      <c r="E344"/>
      <c r="F344"/>
      <c r="G344"/>
      <c r="H344"/>
      <c r="I344"/>
      <c r="J344"/>
      <c r="K344"/>
      <c r="L344"/>
      <c r="M344"/>
      <c r="N344"/>
      <c r="O344"/>
      <c r="P344"/>
      <c r="Q344"/>
      <c r="S344"/>
      <c r="T344"/>
      <c r="U344"/>
      <c r="V344"/>
    </row>
    <row r="345" spans="1:22">
      <c r="A345"/>
      <c r="B345"/>
      <c r="C345"/>
      <c r="E345"/>
      <c r="F345"/>
      <c r="G345"/>
      <c r="H345"/>
      <c r="I345"/>
      <c r="J345"/>
      <c r="K345"/>
      <c r="L345"/>
      <c r="M345"/>
      <c r="N345"/>
      <c r="O345"/>
      <c r="P345"/>
      <c r="Q345"/>
      <c r="S345"/>
      <c r="T345"/>
      <c r="U345"/>
      <c r="V345"/>
    </row>
    <row r="346" spans="1:22">
      <c r="A346"/>
      <c r="B346"/>
      <c r="C346"/>
      <c r="E346"/>
      <c r="F346"/>
      <c r="G346"/>
      <c r="H346"/>
      <c r="I346"/>
      <c r="J346"/>
      <c r="K346"/>
      <c r="L346"/>
      <c r="M346"/>
      <c r="N346"/>
      <c r="O346"/>
      <c r="P346"/>
      <c r="Q346"/>
      <c r="S346"/>
      <c r="T346"/>
      <c r="U346"/>
      <c r="V346"/>
    </row>
    <row r="347" spans="1:22">
      <c r="A347"/>
      <c r="B347"/>
      <c r="C347"/>
      <c r="E347"/>
      <c r="F347"/>
      <c r="G347"/>
      <c r="H347"/>
      <c r="I347"/>
      <c r="J347"/>
      <c r="K347"/>
      <c r="L347"/>
      <c r="M347"/>
      <c r="N347"/>
      <c r="O347"/>
      <c r="P347"/>
      <c r="Q347"/>
      <c r="S347"/>
      <c r="T347"/>
      <c r="U347"/>
      <c r="V347"/>
    </row>
    <row r="348" spans="1:22">
      <c r="A348"/>
      <c r="B348"/>
      <c r="C348"/>
      <c r="E348"/>
      <c r="F348"/>
      <c r="G348"/>
      <c r="H348"/>
      <c r="I348"/>
      <c r="J348"/>
      <c r="K348"/>
      <c r="L348"/>
      <c r="M348"/>
      <c r="N348"/>
      <c r="O348"/>
      <c r="P348"/>
      <c r="Q348"/>
      <c r="S348"/>
      <c r="T348"/>
      <c r="U348"/>
      <c r="V348"/>
    </row>
    <row r="349" spans="1:22">
      <c r="A349"/>
      <c r="B349"/>
      <c r="C349"/>
      <c r="E349"/>
      <c r="F349"/>
      <c r="G349"/>
      <c r="H349"/>
      <c r="I349"/>
      <c r="J349"/>
      <c r="K349"/>
      <c r="L349"/>
      <c r="M349"/>
      <c r="N349"/>
      <c r="O349"/>
      <c r="P349"/>
      <c r="Q349"/>
      <c r="S349"/>
      <c r="T349"/>
      <c r="U349"/>
      <c r="V349"/>
    </row>
    <row r="350" spans="1:22">
      <c r="A350"/>
      <c r="B350"/>
      <c r="C350"/>
      <c r="E350"/>
      <c r="F350"/>
      <c r="G350"/>
      <c r="H350"/>
      <c r="I350"/>
      <c r="J350"/>
      <c r="K350"/>
      <c r="L350"/>
      <c r="M350"/>
      <c r="N350"/>
      <c r="O350"/>
      <c r="P350"/>
      <c r="Q350"/>
      <c r="S350"/>
      <c r="T350"/>
      <c r="U350"/>
      <c r="V350"/>
    </row>
    <row r="351" spans="1:22">
      <c r="A351"/>
      <c r="B351"/>
      <c r="C351"/>
      <c r="E351"/>
      <c r="F351"/>
      <c r="G351"/>
      <c r="H351"/>
      <c r="I351"/>
      <c r="J351"/>
      <c r="K351"/>
      <c r="L351"/>
      <c r="M351"/>
      <c r="N351"/>
      <c r="O351"/>
      <c r="P351"/>
      <c r="Q351"/>
      <c r="S351"/>
      <c r="T351"/>
      <c r="U351"/>
      <c r="V351"/>
    </row>
    <row r="352" spans="1:22">
      <c r="A352"/>
      <c r="B352"/>
      <c r="C352"/>
      <c r="E352"/>
      <c r="F352"/>
      <c r="G352"/>
      <c r="H352"/>
      <c r="I352"/>
      <c r="J352"/>
      <c r="K352"/>
      <c r="L352"/>
      <c r="M352"/>
      <c r="N352"/>
      <c r="O352"/>
      <c r="P352"/>
      <c r="Q352"/>
      <c r="S352"/>
      <c r="T352"/>
      <c r="U352"/>
      <c r="V352"/>
    </row>
    <row r="353" spans="1:22">
      <c r="A353"/>
      <c r="B353"/>
      <c r="C353"/>
      <c r="E353"/>
      <c r="F353"/>
      <c r="G353"/>
      <c r="H353"/>
      <c r="I353"/>
      <c r="J353"/>
      <c r="K353"/>
      <c r="L353"/>
      <c r="M353"/>
      <c r="N353"/>
      <c r="O353"/>
      <c r="P353"/>
      <c r="Q353"/>
      <c r="S353"/>
      <c r="T353"/>
      <c r="U353"/>
      <c r="V353"/>
    </row>
    <row r="354" spans="1:22">
      <c r="A354"/>
      <c r="B354"/>
      <c r="C354"/>
      <c r="E354"/>
      <c r="F354"/>
      <c r="G354"/>
      <c r="H354"/>
      <c r="I354"/>
      <c r="J354"/>
      <c r="K354"/>
      <c r="L354"/>
      <c r="M354"/>
      <c r="N354"/>
      <c r="O354"/>
      <c r="P354"/>
      <c r="Q354"/>
      <c r="S354"/>
      <c r="T354"/>
      <c r="U354"/>
      <c r="V354"/>
    </row>
    <row r="355" spans="1:22">
      <c r="A355"/>
      <c r="B355"/>
      <c r="C355"/>
      <c r="E355"/>
      <c r="F355"/>
      <c r="G355"/>
      <c r="H355"/>
      <c r="I355"/>
      <c r="J355"/>
      <c r="K355"/>
      <c r="L355"/>
      <c r="M355"/>
      <c r="N355"/>
      <c r="O355"/>
      <c r="P355"/>
      <c r="Q355"/>
      <c r="S355"/>
      <c r="T355"/>
      <c r="U355"/>
      <c r="V355"/>
    </row>
    <row r="356" spans="1:22">
      <c r="A356"/>
      <c r="B356"/>
      <c r="C356"/>
      <c r="E356"/>
      <c r="F356"/>
      <c r="G356"/>
      <c r="H356"/>
      <c r="I356"/>
      <c r="J356"/>
      <c r="K356"/>
      <c r="L356"/>
      <c r="M356"/>
      <c r="N356"/>
      <c r="O356"/>
      <c r="P356"/>
      <c r="Q356"/>
      <c r="S356"/>
      <c r="T356"/>
      <c r="U356"/>
      <c r="V356"/>
    </row>
    <row r="357" spans="1:22">
      <c r="A357"/>
      <c r="B357"/>
      <c r="C357"/>
      <c r="E357"/>
      <c r="F357"/>
      <c r="G357"/>
      <c r="H357"/>
      <c r="I357"/>
      <c r="J357"/>
      <c r="K357"/>
      <c r="L357"/>
      <c r="M357"/>
      <c r="N357"/>
      <c r="O357"/>
      <c r="P357"/>
      <c r="Q357"/>
      <c r="S357"/>
      <c r="T357"/>
      <c r="U357"/>
      <c r="V357"/>
    </row>
    <row r="358" spans="1:22">
      <c r="A358"/>
      <c r="B358"/>
      <c r="C358"/>
      <c r="E358"/>
      <c r="F358"/>
      <c r="G358"/>
      <c r="H358"/>
      <c r="I358"/>
      <c r="J358"/>
      <c r="K358"/>
      <c r="L358"/>
      <c r="M358"/>
      <c r="N358"/>
      <c r="O358"/>
      <c r="P358"/>
      <c r="Q358"/>
      <c r="S358"/>
      <c r="T358"/>
      <c r="U358"/>
      <c r="V358"/>
    </row>
    <row r="359" spans="1:22">
      <c r="A359"/>
      <c r="B359"/>
      <c r="C359"/>
      <c r="E359"/>
      <c r="F359"/>
      <c r="G359"/>
      <c r="H359"/>
      <c r="I359"/>
      <c r="J359"/>
      <c r="K359"/>
      <c r="L359"/>
      <c r="M359"/>
      <c r="N359"/>
      <c r="O359"/>
      <c r="P359"/>
      <c r="Q359"/>
      <c r="S359"/>
      <c r="T359"/>
      <c r="U359"/>
      <c r="V359"/>
    </row>
    <row r="360" spans="1:22">
      <c r="A360"/>
      <c r="B360"/>
      <c r="C360"/>
      <c r="E360"/>
      <c r="F360"/>
      <c r="G360"/>
      <c r="H360"/>
      <c r="I360"/>
      <c r="J360"/>
      <c r="K360"/>
      <c r="L360"/>
      <c r="M360"/>
      <c r="N360"/>
      <c r="O360"/>
      <c r="P360"/>
      <c r="Q360"/>
      <c r="S360"/>
      <c r="T360"/>
      <c r="U360"/>
      <c r="V360"/>
    </row>
    <row r="361" spans="1:22">
      <c r="A361"/>
      <c r="B361"/>
      <c r="C361"/>
      <c r="E361"/>
      <c r="F361"/>
      <c r="G361"/>
      <c r="H361"/>
      <c r="I361"/>
      <c r="J361"/>
      <c r="K361"/>
      <c r="L361"/>
      <c r="M361"/>
      <c r="N361"/>
      <c r="O361"/>
      <c r="P361"/>
      <c r="Q361"/>
      <c r="S361"/>
      <c r="T361"/>
      <c r="U361"/>
      <c r="V361"/>
    </row>
    <row r="362" spans="1:22">
      <c r="A362"/>
      <c r="B362"/>
      <c r="C362"/>
      <c r="E362"/>
      <c r="F362"/>
      <c r="G362"/>
      <c r="H362"/>
      <c r="I362"/>
      <c r="J362"/>
      <c r="K362"/>
      <c r="L362"/>
      <c r="M362"/>
      <c r="N362"/>
      <c r="O362"/>
      <c r="P362"/>
      <c r="Q362"/>
      <c r="S362"/>
      <c r="T362"/>
      <c r="U362"/>
      <c r="V362"/>
    </row>
    <row r="363" spans="1:22">
      <c r="A363"/>
      <c r="B363"/>
      <c r="C363"/>
      <c r="E363"/>
      <c r="F363"/>
      <c r="G363"/>
      <c r="H363"/>
      <c r="I363"/>
      <c r="J363"/>
      <c r="K363"/>
      <c r="L363"/>
      <c r="M363"/>
      <c r="N363"/>
      <c r="O363"/>
      <c r="P363"/>
      <c r="Q363"/>
      <c r="S363"/>
      <c r="T363"/>
      <c r="U363"/>
      <c r="V363"/>
    </row>
    <row r="364" spans="1:22">
      <c r="A364"/>
      <c r="B364"/>
      <c r="C364"/>
      <c r="E364"/>
      <c r="F364"/>
      <c r="G364"/>
      <c r="H364"/>
      <c r="I364"/>
      <c r="J364"/>
      <c r="K364"/>
      <c r="L364"/>
      <c r="M364"/>
      <c r="N364"/>
      <c r="O364"/>
      <c r="P364"/>
      <c r="Q364"/>
      <c r="S364"/>
      <c r="T364"/>
      <c r="U364"/>
      <c r="V364"/>
    </row>
    <row r="365" spans="1:22">
      <c r="A365"/>
      <c r="B365"/>
      <c r="C365"/>
      <c r="E365"/>
      <c r="F365"/>
      <c r="G365"/>
      <c r="H365"/>
      <c r="I365"/>
      <c r="J365"/>
      <c r="K365"/>
      <c r="L365"/>
      <c r="M365"/>
      <c r="N365"/>
      <c r="O365"/>
      <c r="P365"/>
      <c r="Q365"/>
      <c r="S365"/>
      <c r="T365"/>
      <c r="U365"/>
      <c r="V365"/>
    </row>
    <row r="366" spans="1:22">
      <c r="A366"/>
      <c r="B366"/>
      <c r="C366"/>
      <c r="E366"/>
      <c r="F366"/>
      <c r="G366"/>
      <c r="H366"/>
      <c r="I366"/>
      <c r="J366"/>
      <c r="K366"/>
      <c r="L366"/>
      <c r="M366"/>
      <c r="N366"/>
      <c r="O366"/>
      <c r="P366"/>
      <c r="Q366"/>
      <c r="S366"/>
      <c r="T366"/>
      <c r="U366"/>
      <c r="V366"/>
    </row>
    <row r="367" spans="1:22">
      <c r="A367"/>
      <c r="B367"/>
      <c r="C367"/>
      <c r="E367"/>
      <c r="F367"/>
      <c r="G367"/>
      <c r="H367"/>
      <c r="I367"/>
      <c r="J367"/>
      <c r="K367"/>
      <c r="L367"/>
      <c r="M367"/>
      <c r="N367"/>
      <c r="O367"/>
      <c r="P367"/>
      <c r="Q367"/>
      <c r="S367"/>
      <c r="T367"/>
      <c r="U367"/>
      <c r="V367"/>
    </row>
    <row r="368" spans="1:22">
      <c r="A368"/>
      <c r="B368"/>
      <c r="C368"/>
      <c r="E368"/>
      <c r="F368"/>
      <c r="G368"/>
      <c r="H368"/>
      <c r="I368"/>
      <c r="J368"/>
      <c r="K368"/>
      <c r="L368"/>
      <c r="M368"/>
      <c r="N368"/>
      <c r="O368"/>
      <c r="P368"/>
      <c r="Q368"/>
      <c r="S368"/>
      <c r="T368"/>
      <c r="U368"/>
      <c r="V368"/>
    </row>
    <row r="369" spans="1:22">
      <c r="A369"/>
      <c r="B369"/>
      <c r="C369"/>
      <c r="E369"/>
      <c r="F369"/>
      <c r="G369"/>
      <c r="H369"/>
      <c r="I369"/>
      <c r="J369"/>
      <c r="K369"/>
      <c r="L369"/>
      <c r="M369"/>
      <c r="N369"/>
      <c r="O369"/>
      <c r="P369"/>
      <c r="Q369"/>
      <c r="S369"/>
      <c r="T369"/>
      <c r="U369"/>
      <c r="V369"/>
    </row>
    <row r="370" spans="1:22">
      <c r="A370"/>
      <c r="B370"/>
      <c r="C370"/>
      <c r="E370"/>
      <c r="F370"/>
      <c r="G370"/>
      <c r="H370"/>
      <c r="I370"/>
      <c r="J370"/>
      <c r="K370"/>
      <c r="L370"/>
      <c r="M370"/>
      <c r="N370"/>
      <c r="O370"/>
      <c r="P370"/>
      <c r="Q370"/>
      <c r="S370"/>
      <c r="T370"/>
      <c r="U370"/>
      <c r="V370"/>
    </row>
    <row r="371" spans="1:22">
      <c r="A371"/>
      <c r="B371"/>
      <c r="C371"/>
      <c r="E371"/>
      <c r="F371"/>
      <c r="G371"/>
      <c r="H371"/>
      <c r="I371"/>
      <c r="J371"/>
      <c r="K371"/>
      <c r="L371"/>
      <c r="M371"/>
      <c r="N371"/>
      <c r="O371"/>
      <c r="P371"/>
      <c r="Q371"/>
      <c r="S371"/>
      <c r="T371"/>
      <c r="U371"/>
      <c r="V371"/>
    </row>
    <row r="372" spans="1:22">
      <c r="A372"/>
      <c r="B372"/>
      <c r="C372"/>
      <c r="E372"/>
      <c r="F372"/>
      <c r="G372"/>
      <c r="H372"/>
      <c r="I372"/>
      <c r="J372"/>
      <c r="K372"/>
      <c r="L372"/>
      <c r="M372"/>
      <c r="N372"/>
      <c r="O372"/>
      <c r="P372"/>
      <c r="Q372"/>
      <c r="S372"/>
      <c r="T372"/>
      <c r="U372"/>
      <c r="V372"/>
    </row>
    <row r="373" spans="1:22">
      <c r="A373"/>
      <c r="B373"/>
      <c r="C373"/>
      <c r="E373"/>
      <c r="F373"/>
      <c r="G373"/>
      <c r="H373"/>
      <c r="I373"/>
      <c r="J373"/>
      <c r="K373"/>
      <c r="L373"/>
      <c r="M373"/>
      <c r="N373"/>
      <c r="O373"/>
      <c r="P373"/>
      <c r="Q373"/>
      <c r="S373"/>
      <c r="T373"/>
      <c r="U373"/>
      <c r="V373"/>
    </row>
    <row r="374" spans="1:22">
      <c r="A374"/>
      <c r="B374"/>
      <c r="C374"/>
      <c r="E374"/>
      <c r="F374"/>
      <c r="G374"/>
      <c r="H374"/>
      <c r="I374"/>
      <c r="J374"/>
      <c r="K374"/>
      <c r="L374"/>
      <c r="M374"/>
      <c r="N374"/>
      <c r="O374"/>
      <c r="P374"/>
      <c r="Q374"/>
      <c r="S374"/>
      <c r="T374"/>
      <c r="U374"/>
      <c r="V374"/>
    </row>
    <row r="375" spans="1:22">
      <c r="A375"/>
      <c r="B375"/>
      <c r="C375"/>
      <c r="E375"/>
      <c r="F375"/>
      <c r="G375"/>
      <c r="H375"/>
      <c r="I375"/>
      <c r="J375"/>
      <c r="K375"/>
      <c r="L375"/>
      <c r="M375"/>
      <c r="N375"/>
      <c r="O375"/>
      <c r="P375"/>
      <c r="Q375"/>
      <c r="S375"/>
      <c r="T375"/>
      <c r="U375"/>
      <c r="V375"/>
    </row>
    <row r="376" spans="1:22">
      <c r="A376"/>
      <c r="B376"/>
      <c r="C376"/>
      <c r="E376"/>
      <c r="F376"/>
      <c r="G376"/>
      <c r="H376"/>
      <c r="I376"/>
      <c r="J376"/>
      <c r="K376"/>
      <c r="L376"/>
      <c r="M376"/>
      <c r="N376"/>
      <c r="O376"/>
      <c r="P376"/>
      <c r="Q376"/>
      <c r="S376"/>
      <c r="T376"/>
      <c r="U376"/>
      <c r="V376"/>
    </row>
    <row r="377" spans="1:22">
      <c r="A377"/>
      <c r="B377"/>
      <c r="C377"/>
      <c r="E377"/>
      <c r="F377"/>
      <c r="G377"/>
      <c r="H377"/>
      <c r="I377"/>
      <c r="J377"/>
      <c r="K377"/>
      <c r="L377"/>
      <c r="M377"/>
      <c r="N377"/>
      <c r="O377"/>
      <c r="P377"/>
      <c r="Q377"/>
      <c r="S377"/>
      <c r="T377"/>
      <c r="U377"/>
      <c r="V377"/>
    </row>
    <row r="378" spans="1:22">
      <c r="A378"/>
      <c r="B378"/>
      <c r="C378"/>
      <c r="E378"/>
      <c r="F378"/>
      <c r="G378"/>
      <c r="H378"/>
      <c r="I378"/>
      <c r="J378"/>
      <c r="K378"/>
      <c r="L378"/>
      <c r="M378"/>
      <c r="N378"/>
      <c r="O378"/>
      <c r="P378"/>
      <c r="Q378"/>
      <c r="S378"/>
      <c r="T378"/>
      <c r="U378"/>
      <c r="V378"/>
    </row>
    <row r="379" spans="1:22">
      <c r="A379"/>
      <c r="B379"/>
      <c r="C379"/>
      <c r="E379"/>
      <c r="F379"/>
      <c r="G379"/>
      <c r="H379"/>
      <c r="I379"/>
      <c r="J379"/>
      <c r="K379"/>
      <c r="L379"/>
      <c r="M379"/>
      <c r="N379"/>
      <c r="O379"/>
      <c r="P379"/>
      <c r="Q379"/>
      <c r="S379"/>
      <c r="T379"/>
      <c r="U379"/>
      <c r="V379"/>
    </row>
    <row r="380" spans="1:22">
      <c r="A380"/>
      <c r="B380"/>
      <c r="C380"/>
      <c r="E380"/>
      <c r="F380"/>
      <c r="G380"/>
      <c r="H380"/>
      <c r="I380"/>
      <c r="J380"/>
      <c r="K380"/>
      <c r="L380"/>
      <c r="M380"/>
      <c r="N380"/>
      <c r="O380"/>
      <c r="P380"/>
      <c r="Q380"/>
      <c r="S380"/>
      <c r="T380"/>
      <c r="U380"/>
      <c r="V380"/>
    </row>
    <row r="381" spans="1:22">
      <c r="A381"/>
      <c r="B381"/>
      <c r="C381"/>
      <c r="E381"/>
      <c r="F381"/>
      <c r="G381"/>
      <c r="H381"/>
      <c r="I381"/>
      <c r="J381"/>
      <c r="K381"/>
      <c r="L381"/>
      <c r="M381"/>
      <c r="N381"/>
      <c r="O381"/>
      <c r="P381"/>
      <c r="Q381"/>
      <c r="S381"/>
      <c r="T381"/>
      <c r="U381"/>
      <c r="V381"/>
    </row>
    <row r="382" spans="1:22">
      <c r="A382"/>
      <c r="B382"/>
      <c r="C382"/>
      <c r="E382"/>
      <c r="F382"/>
      <c r="G382"/>
      <c r="H382"/>
      <c r="I382"/>
      <c r="J382"/>
      <c r="K382"/>
      <c r="L382"/>
      <c r="M382"/>
      <c r="N382"/>
      <c r="O382"/>
      <c r="P382"/>
      <c r="Q382"/>
      <c r="S382"/>
      <c r="T382"/>
      <c r="U382"/>
      <c r="V382"/>
    </row>
    <row r="383" spans="1:22">
      <c r="A383"/>
      <c r="B383"/>
      <c r="C383"/>
      <c r="E383"/>
      <c r="F383"/>
      <c r="G383"/>
      <c r="H383"/>
      <c r="I383"/>
      <c r="J383"/>
      <c r="K383"/>
      <c r="L383"/>
      <c r="M383"/>
      <c r="N383"/>
      <c r="O383"/>
      <c r="P383"/>
      <c r="Q383"/>
      <c r="S383"/>
      <c r="T383"/>
      <c r="U383"/>
      <c r="V383"/>
    </row>
    <row r="384" spans="1:22">
      <c r="A384"/>
      <c r="B384"/>
      <c r="C384"/>
      <c r="E384"/>
      <c r="F384"/>
      <c r="G384"/>
      <c r="H384"/>
      <c r="I384"/>
      <c r="J384"/>
      <c r="K384"/>
      <c r="L384"/>
      <c r="M384"/>
      <c r="N384"/>
      <c r="O384"/>
      <c r="P384"/>
      <c r="Q384"/>
      <c r="S384"/>
      <c r="T384"/>
      <c r="U384"/>
      <c r="V384"/>
    </row>
    <row r="385" spans="1:22">
      <c r="A385"/>
      <c r="B385"/>
      <c r="C385"/>
      <c r="E385"/>
      <c r="F385"/>
      <c r="G385"/>
      <c r="H385"/>
      <c r="I385"/>
      <c r="J385"/>
      <c r="K385"/>
      <c r="L385"/>
      <c r="M385"/>
      <c r="N385"/>
      <c r="O385"/>
      <c r="P385"/>
      <c r="Q385"/>
      <c r="S385"/>
      <c r="T385"/>
      <c r="U385"/>
      <c r="V385"/>
    </row>
    <row r="386" spans="1:22">
      <c r="A386"/>
      <c r="B386"/>
      <c r="C386"/>
      <c r="E386"/>
      <c r="F386"/>
      <c r="G386"/>
      <c r="H386"/>
      <c r="I386"/>
      <c r="J386"/>
      <c r="K386"/>
      <c r="L386"/>
      <c r="M386"/>
      <c r="N386"/>
      <c r="O386"/>
      <c r="P386"/>
      <c r="Q386"/>
      <c r="S386"/>
      <c r="T386"/>
      <c r="U386"/>
      <c r="V386"/>
    </row>
    <row r="387" spans="1:22">
      <c r="A387"/>
      <c r="B387"/>
      <c r="C387"/>
      <c r="E387"/>
      <c r="F387"/>
      <c r="G387"/>
      <c r="H387"/>
      <c r="I387"/>
      <c r="J387"/>
      <c r="K387"/>
      <c r="L387"/>
      <c r="M387"/>
      <c r="N387"/>
      <c r="O387"/>
      <c r="P387"/>
      <c r="Q387"/>
      <c r="S387"/>
      <c r="T387"/>
      <c r="U387"/>
      <c r="V387"/>
    </row>
    <row r="388" spans="1:22">
      <c r="A388"/>
      <c r="B388"/>
      <c r="C388"/>
      <c r="E388"/>
      <c r="F388"/>
      <c r="G388"/>
      <c r="H388"/>
      <c r="I388"/>
      <c r="J388"/>
      <c r="K388"/>
      <c r="L388"/>
      <c r="M388"/>
      <c r="N388"/>
      <c r="O388"/>
      <c r="P388"/>
      <c r="Q388"/>
      <c r="S388"/>
      <c r="T388"/>
      <c r="U388"/>
      <c r="V388"/>
    </row>
    <row r="389" spans="1:22">
      <c r="A389"/>
      <c r="B389"/>
      <c r="C389"/>
      <c r="E389"/>
      <c r="F389"/>
      <c r="G389"/>
      <c r="H389"/>
      <c r="I389"/>
      <c r="J389"/>
      <c r="K389"/>
      <c r="L389"/>
      <c r="M389"/>
      <c r="N389"/>
      <c r="O389"/>
      <c r="P389"/>
      <c r="Q389"/>
      <c r="S389"/>
      <c r="T389"/>
      <c r="U389"/>
      <c r="V389"/>
    </row>
    <row r="390" spans="1:22">
      <c r="A390"/>
      <c r="B390"/>
      <c r="C390"/>
      <c r="E390"/>
      <c r="F390"/>
      <c r="G390"/>
      <c r="H390"/>
      <c r="I390"/>
      <c r="J390"/>
      <c r="K390"/>
      <c r="L390"/>
      <c r="M390"/>
      <c r="N390"/>
      <c r="O390"/>
      <c r="P390"/>
      <c r="Q390"/>
      <c r="S390"/>
      <c r="T390"/>
      <c r="U390"/>
      <c r="V390"/>
    </row>
    <row r="391" spans="1:22">
      <c r="A391"/>
      <c r="B391"/>
      <c r="C391"/>
      <c r="E391"/>
      <c r="F391"/>
      <c r="G391"/>
      <c r="H391"/>
      <c r="I391"/>
      <c r="J391"/>
      <c r="K391"/>
      <c r="L391"/>
      <c r="M391"/>
      <c r="N391"/>
      <c r="O391"/>
      <c r="P391"/>
      <c r="Q391"/>
      <c r="S391"/>
      <c r="T391"/>
      <c r="U391"/>
      <c r="V391"/>
    </row>
    <row r="392" spans="1:22">
      <c r="A392"/>
      <c r="B392"/>
      <c r="C392"/>
      <c r="E392"/>
      <c r="F392"/>
      <c r="G392"/>
      <c r="H392"/>
      <c r="I392"/>
      <c r="J392"/>
      <c r="K392"/>
      <c r="L392"/>
      <c r="M392"/>
      <c r="N392"/>
      <c r="O392"/>
      <c r="P392"/>
      <c r="Q392"/>
      <c r="S392"/>
      <c r="T392"/>
      <c r="U392"/>
      <c r="V392"/>
    </row>
    <row r="393" spans="1:22">
      <c r="A393"/>
      <c r="B393"/>
      <c r="C393"/>
      <c r="E393"/>
      <c r="F393"/>
      <c r="G393"/>
      <c r="H393"/>
      <c r="I393"/>
      <c r="J393"/>
      <c r="K393"/>
      <c r="L393"/>
      <c r="M393"/>
      <c r="N393"/>
      <c r="O393"/>
      <c r="P393"/>
      <c r="Q393"/>
      <c r="S393"/>
      <c r="T393"/>
      <c r="U393"/>
      <c r="V393"/>
    </row>
    <row r="394" spans="1:22">
      <c r="A394"/>
      <c r="B394"/>
      <c r="C394"/>
      <c r="E394"/>
      <c r="F394"/>
      <c r="G394"/>
      <c r="H394"/>
      <c r="I394"/>
      <c r="J394"/>
      <c r="K394"/>
      <c r="L394"/>
      <c r="M394"/>
      <c r="N394"/>
      <c r="O394"/>
      <c r="P394"/>
      <c r="Q394"/>
      <c r="S394"/>
      <c r="T394"/>
      <c r="U394"/>
      <c r="V394"/>
    </row>
    <row r="395" spans="1:22">
      <c r="A395"/>
      <c r="B395"/>
      <c r="C395"/>
      <c r="E395"/>
      <c r="F395"/>
      <c r="G395"/>
      <c r="H395"/>
      <c r="I395"/>
      <c r="J395"/>
      <c r="K395"/>
      <c r="L395"/>
      <c r="M395"/>
      <c r="N395"/>
      <c r="O395"/>
      <c r="P395"/>
      <c r="Q395"/>
      <c r="S395"/>
      <c r="T395"/>
      <c r="U395"/>
      <c r="V395"/>
    </row>
    <row r="396" spans="1:22">
      <c r="A396"/>
      <c r="B396"/>
      <c r="C396"/>
      <c r="E396"/>
      <c r="F396"/>
      <c r="G396"/>
      <c r="H396"/>
      <c r="I396"/>
      <c r="J396"/>
      <c r="K396"/>
      <c r="L396"/>
      <c r="M396"/>
      <c r="N396"/>
      <c r="O396"/>
      <c r="P396"/>
      <c r="Q396"/>
      <c r="S396"/>
      <c r="T396"/>
      <c r="U396"/>
      <c r="V396"/>
    </row>
    <row r="397" spans="1:22">
      <c r="A397"/>
      <c r="B397"/>
      <c r="C397"/>
      <c r="E397"/>
      <c r="F397"/>
      <c r="G397"/>
      <c r="H397"/>
      <c r="I397"/>
      <c r="J397"/>
      <c r="K397"/>
      <c r="L397"/>
      <c r="M397"/>
      <c r="N397"/>
      <c r="O397"/>
      <c r="P397"/>
      <c r="Q397"/>
      <c r="S397"/>
      <c r="T397"/>
      <c r="U397"/>
      <c r="V397"/>
    </row>
    <row r="398" spans="1:22">
      <c r="A398"/>
      <c r="B398"/>
      <c r="C398"/>
      <c r="E398"/>
      <c r="F398"/>
      <c r="G398"/>
      <c r="H398"/>
      <c r="I398"/>
      <c r="J398"/>
      <c r="K398"/>
      <c r="L398"/>
      <c r="M398"/>
      <c r="N398"/>
      <c r="O398"/>
      <c r="P398"/>
      <c r="Q398"/>
      <c r="S398"/>
      <c r="T398"/>
      <c r="U398"/>
      <c r="V398"/>
    </row>
    <row r="399" spans="1:22">
      <c r="A399"/>
      <c r="B399"/>
      <c r="C399"/>
      <c r="E399"/>
      <c r="F399"/>
      <c r="G399"/>
      <c r="H399"/>
      <c r="I399"/>
      <c r="J399"/>
      <c r="K399"/>
      <c r="L399"/>
      <c r="M399"/>
      <c r="N399"/>
      <c r="O399"/>
      <c r="P399"/>
      <c r="Q399"/>
      <c r="S399"/>
      <c r="T399"/>
      <c r="U399"/>
      <c r="V399"/>
    </row>
    <row r="400" spans="1:22">
      <c r="A400"/>
      <c r="B400"/>
      <c r="C400"/>
      <c r="E400"/>
      <c r="F400"/>
      <c r="G400"/>
      <c r="H400"/>
      <c r="I400"/>
      <c r="J400"/>
      <c r="K400"/>
      <c r="L400"/>
      <c r="M400"/>
      <c r="N400"/>
      <c r="O400"/>
      <c r="P400"/>
      <c r="Q400"/>
      <c r="S400"/>
      <c r="T400"/>
      <c r="U400"/>
      <c r="V400"/>
    </row>
    <row r="401" spans="1:22">
      <c r="A401"/>
      <c r="B401"/>
      <c r="C401"/>
      <c r="E401"/>
      <c r="F401"/>
      <c r="G401"/>
      <c r="H401"/>
      <c r="I401"/>
      <c r="J401"/>
      <c r="K401"/>
      <c r="L401"/>
      <c r="M401"/>
      <c r="N401"/>
      <c r="O401"/>
      <c r="P401"/>
      <c r="Q401"/>
      <c r="S401"/>
      <c r="T401"/>
      <c r="U401"/>
      <c r="V401"/>
    </row>
    <row r="402" spans="1:22">
      <c r="A402"/>
      <c r="B402"/>
      <c r="C402"/>
      <c r="E402"/>
      <c r="F402"/>
      <c r="G402"/>
      <c r="H402"/>
      <c r="I402"/>
      <c r="J402"/>
      <c r="K402"/>
      <c r="L402"/>
      <c r="M402"/>
      <c r="N402"/>
      <c r="O402"/>
      <c r="P402"/>
      <c r="Q402"/>
      <c r="S402"/>
      <c r="T402"/>
      <c r="U402"/>
      <c r="V402"/>
    </row>
    <row r="403" spans="1:22">
      <c r="A403"/>
      <c r="B403"/>
      <c r="C403"/>
      <c r="E403"/>
      <c r="F403"/>
      <c r="G403"/>
      <c r="H403"/>
      <c r="I403"/>
      <c r="J403"/>
      <c r="K403"/>
      <c r="L403"/>
      <c r="M403"/>
      <c r="N403"/>
      <c r="O403"/>
      <c r="P403"/>
      <c r="Q403"/>
      <c r="S403"/>
      <c r="T403"/>
      <c r="U403"/>
      <c r="V403"/>
    </row>
    <row r="404" spans="1:22">
      <c r="A404"/>
      <c r="B404"/>
      <c r="C404"/>
      <c r="E404"/>
      <c r="F404"/>
      <c r="G404"/>
      <c r="H404"/>
      <c r="I404"/>
      <c r="J404"/>
      <c r="K404"/>
      <c r="L404"/>
      <c r="M404"/>
      <c r="N404"/>
      <c r="O404"/>
      <c r="P404"/>
      <c r="Q404"/>
      <c r="S404"/>
      <c r="T404"/>
      <c r="U404"/>
      <c r="V404"/>
    </row>
    <row r="405" spans="1:22">
      <c r="A405"/>
      <c r="B405"/>
      <c r="C405"/>
      <c r="E405"/>
      <c r="F405"/>
      <c r="G405"/>
      <c r="H405"/>
      <c r="I405"/>
      <c r="J405"/>
      <c r="K405"/>
      <c r="L405"/>
      <c r="M405"/>
      <c r="N405"/>
      <c r="O405"/>
      <c r="P405"/>
      <c r="Q405"/>
      <c r="S405"/>
      <c r="T405"/>
      <c r="U405"/>
      <c r="V405"/>
    </row>
    <row r="406" spans="1:22">
      <c r="A406"/>
      <c r="B406"/>
      <c r="C406"/>
      <c r="E406"/>
      <c r="F406"/>
      <c r="G406"/>
      <c r="H406"/>
      <c r="I406"/>
      <c r="J406"/>
      <c r="K406"/>
      <c r="L406"/>
      <c r="M406"/>
      <c r="N406"/>
      <c r="O406"/>
      <c r="P406"/>
      <c r="Q406"/>
      <c r="S406"/>
      <c r="T406"/>
      <c r="U406"/>
      <c r="V406"/>
    </row>
    <row r="407" spans="1:22">
      <c r="A407"/>
      <c r="B407"/>
      <c r="C407"/>
      <c r="E407"/>
      <c r="F407"/>
      <c r="G407"/>
      <c r="H407"/>
      <c r="I407"/>
      <c r="J407"/>
      <c r="K407"/>
      <c r="L407"/>
      <c r="M407"/>
      <c r="N407"/>
      <c r="O407"/>
      <c r="P407"/>
      <c r="Q407"/>
      <c r="S407"/>
      <c r="T407"/>
      <c r="U407"/>
      <c r="V407"/>
    </row>
    <row r="408" spans="1:22">
      <c r="A408"/>
      <c r="B408"/>
      <c r="C408"/>
      <c r="E408"/>
      <c r="F408"/>
      <c r="G408"/>
      <c r="H408"/>
      <c r="I408"/>
      <c r="J408"/>
      <c r="K408"/>
      <c r="L408"/>
      <c r="M408"/>
      <c r="N408"/>
      <c r="O408"/>
      <c r="P408"/>
      <c r="Q408"/>
      <c r="S408"/>
      <c r="T408"/>
      <c r="U408"/>
      <c r="V408"/>
    </row>
    <row r="409" spans="1:22">
      <c r="A409"/>
      <c r="B409"/>
      <c r="C409"/>
      <c r="E409"/>
      <c r="F409"/>
      <c r="G409"/>
      <c r="H409"/>
      <c r="I409"/>
      <c r="J409"/>
      <c r="K409"/>
      <c r="L409"/>
      <c r="M409"/>
      <c r="N409"/>
      <c r="O409"/>
      <c r="P409"/>
      <c r="Q409"/>
      <c r="S409"/>
      <c r="T409"/>
      <c r="U409"/>
      <c r="V409"/>
    </row>
    <row r="410" spans="1:22">
      <c r="A410"/>
      <c r="B410"/>
      <c r="C410"/>
      <c r="E410"/>
      <c r="F410"/>
      <c r="G410"/>
      <c r="H410"/>
      <c r="I410"/>
      <c r="J410"/>
      <c r="K410"/>
      <c r="L410"/>
      <c r="M410"/>
      <c r="N410"/>
      <c r="O410"/>
      <c r="P410"/>
      <c r="Q410"/>
      <c r="S410"/>
      <c r="T410"/>
      <c r="U410"/>
      <c r="V410"/>
    </row>
    <row r="411" spans="1:22">
      <c r="A411"/>
      <c r="B411"/>
      <c r="C411"/>
      <c r="E411"/>
      <c r="F411"/>
      <c r="G411"/>
      <c r="H411"/>
      <c r="I411"/>
      <c r="J411"/>
      <c r="K411"/>
      <c r="L411"/>
      <c r="M411"/>
      <c r="N411"/>
      <c r="O411"/>
      <c r="P411"/>
      <c r="Q411"/>
      <c r="S411"/>
      <c r="T411"/>
      <c r="U411"/>
      <c r="V411"/>
    </row>
    <row r="412" spans="1:22">
      <c r="A412"/>
      <c r="B412"/>
      <c r="C412"/>
      <c r="E412"/>
      <c r="F412"/>
      <c r="G412"/>
      <c r="H412"/>
      <c r="I412"/>
      <c r="J412"/>
      <c r="K412"/>
      <c r="L412"/>
      <c r="M412"/>
      <c r="N412"/>
      <c r="O412"/>
      <c r="P412"/>
      <c r="Q412"/>
      <c r="S412"/>
      <c r="T412"/>
      <c r="U412"/>
      <c r="V412"/>
    </row>
    <row r="413" spans="1:22">
      <c r="A413"/>
      <c r="B413"/>
      <c r="C413"/>
      <c r="E413"/>
      <c r="F413"/>
      <c r="G413"/>
      <c r="H413"/>
      <c r="I413"/>
      <c r="J413"/>
      <c r="K413"/>
      <c r="L413"/>
      <c r="M413"/>
      <c r="N413"/>
      <c r="O413"/>
      <c r="P413"/>
      <c r="Q413"/>
      <c r="S413"/>
      <c r="T413"/>
      <c r="U413"/>
      <c r="V413"/>
    </row>
    <row r="414" spans="1:22">
      <c r="A414"/>
      <c r="B414"/>
      <c r="C414"/>
      <c r="E414"/>
      <c r="F414"/>
      <c r="G414"/>
      <c r="H414"/>
      <c r="I414"/>
      <c r="J414"/>
      <c r="K414"/>
      <c r="L414"/>
      <c r="M414"/>
      <c r="N414"/>
      <c r="O414"/>
      <c r="P414"/>
      <c r="Q414"/>
      <c r="S414"/>
      <c r="T414"/>
      <c r="U414"/>
      <c r="V414"/>
    </row>
    <row r="415" spans="1:22">
      <c r="A415"/>
      <c r="B415"/>
      <c r="C415"/>
      <c r="E415"/>
      <c r="F415"/>
      <c r="G415"/>
      <c r="H415"/>
      <c r="I415"/>
      <c r="J415"/>
      <c r="K415"/>
      <c r="L415"/>
      <c r="M415"/>
      <c r="N415"/>
      <c r="O415"/>
      <c r="P415"/>
      <c r="Q415"/>
      <c r="S415"/>
      <c r="T415"/>
      <c r="U415"/>
      <c r="V415"/>
    </row>
    <row r="416" spans="1:22">
      <c r="A416"/>
      <c r="B416"/>
      <c r="C416"/>
      <c r="E416"/>
      <c r="F416"/>
      <c r="G416"/>
      <c r="H416"/>
      <c r="I416"/>
      <c r="J416"/>
      <c r="K416"/>
      <c r="L416"/>
      <c r="M416"/>
      <c r="N416"/>
      <c r="O416"/>
      <c r="P416"/>
      <c r="Q416"/>
      <c r="S416"/>
      <c r="T416"/>
      <c r="U416"/>
      <c r="V416"/>
    </row>
    <row r="417" spans="1:22">
      <c r="A417"/>
      <c r="B417"/>
      <c r="C417"/>
      <c r="E417"/>
      <c r="F417"/>
      <c r="G417"/>
      <c r="H417"/>
      <c r="I417"/>
      <c r="J417"/>
      <c r="K417"/>
      <c r="L417"/>
      <c r="M417"/>
      <c r="N417"/>
      <c r="O417"/>
      <c r="P417"/>
      <c r="Q417"/>
      <c r="S417"/>
      <c r="T417"/>
      <c r="U417"/>
      <c r="V417"/>
    </row>
    <row r="418" spans="1:22">
      <c r="A418"/>
      <c r="B418"/>
      <c r="C418"/>
      <c r="E418"/>
      <c r="F418"/>
      <c r="G418"/>
      <c r="H418"/>
      <c r="I418"/>
      <c r="J418"/>
      <c r="K418"/>
      <c r="L418"/>
      <c r="M418"/>
      <c r="N418"/>
      <c r="O418"/>
      <c r="P418"/>
      <c r="Q418"/>
      <c r="S418"/>
      <c r="T418"/>
      <c r="U418"/>
      <c r="V418"/>
    </row>
    <row r="419" spans="1:22">
      <c r="A419"/>
      <c r="B419"/>
      <c r="C419"/>
      <c r="E419"/>
      <c r="F419"/>
      <c r="G419"/>
      <c r="H419"/>
      <c r="I419"/>
      <c r="J419"/>
      <c r="K419"/>
      <c r="L419"/>
      <c r="M419"/>
      <c r="N419"/>
      <c r="O419"/>
      <c r="P419"/>
      <c r="Q419"/>
      <c r="S419"/>
      <c r="T419"/>
      <c r="U419"/>
      <c r="V419"/>
    </row>
    <row r="420" spans="1:22">
      <c r="A420"/>
      <c r="B420"/>
      <c r="C420"/>
      <c r="E420"/>
      <c r="F420"/>
      <c r="G420"/>
      <c r="H420"/>
      <c r="I420"/>
      <c r="J420"/>
      <c r="K420"/>
      <c r="L420"/>
      <c r="M420"/>
      <c r="N420"/>
      <c r="O420"/>
      <c r="P420"/>
      <c r="Q420"/>
      <c r="S420"/>
      <c r="T420"/>
      <c r="U420"/>
      <c r="V420"/>
    </row>
    <row r="421" spans="1:22">
      <c r="A421"/>
      <c r="B421"/>
      <c r="C421"/>
      <c r="E421"/>
      <c r="F421"/>
      <c r="G421"/>
      <c r="H421"/>
      <c r="I421"/>
      <c r="J421"/>
      <c r="K421"/>
      <c r="L421"/>
      <c r="M421"/>
      <c r="N421"/>
      <c r="O421"/>
      <c r="P421"/>
      <c r="Q421"/>
      <c r="S421"/>
      <c r="T421"/>
      <c r="U421"/>
      <c r="V421"/>
    </row>
    <row r="422" spans="1:22">
      <c r="A422"/>
      <c r="B422"/>
      <c r="C422"/>
      <c r="E422"/>
      <c r="F422"/>
      <c r="G422"/>
      <c r="H422"/>
      <c r="I422"/>
      <c r="J422"/>
      <c r="K422"/>
      <c r="L422"/>
      <c r="M422"/>
      <c r="N422"/>
      <c r="O422"/>
      <c r="P422"/>
      <c r="Q422"/>
      <c r="S422"/>
      <c r="T422"/>
      <c r="U422"/>
      <c r="V422"/>
    </row>
    <row r="423" spans="1:22">
      <c r="A423"/>
      <c r="B423"/>
      <c r="C423"/>
      <c r="E423"/>
      <c r="F423"/>
      <c r="G423"/>
      <c r="H423"/>
      <c r="I423"/>
      <c r="J423"/>
      <c r="K423"/>
      <c r="L423"/>
      <c r="M423"/>
      <c r="N423"/>
      <c r="O423"/>
      <c r="P423"/>
      <c r="Q423"/>
      <c r="S423"/>
      <c r="T423"/>
      <c r="U423"/>
      <c r="V423"/>
    </row>
    <row r="424" spans="1:22">
      <c r="A424"/>
      <c r="B424"/>
      <c r="C424"/>
      <c r="E424"/>
      <c r="F424"/>
      <c r="G424"/>
      <c r="H424"/>
      <c r="I424"/>
      <c r="J424"/>
      <c r="K424"/>
      <c r="L424"/>
      <c r="M424"/>
      <c r="N424"/>
      <c r="O424"/>
      <c r="P424"/>
      <c r="Q424"/>
      <c r="S424"/>
      <c r="T424"/>
      <c r="U424"/>
      <c r="V424"/>
    </row>
    <row r="425" spans="1:22">
      <c r="A425"/>
      <c r="B425"/>
      <c r="C425"/>
      <c r="E425"/>
      <c r="F425"/>
      <c r="G425"/>
      <c r="H425"/>
      <c r="I425"/>
      <c r="J425"/>
      <c r="K425"/>
      <c r="L425"/>
      <c r="M425"/>
      <c r="N425"/>
      <c r="O425"/>
      <c r="P425"/>
      <c r="Q425"/>
      <c r="S425"/>
      <c r="T425"/>
      <c r="U425"/>
      <c r="V425"/>
    </row>
    <row r="426" spans="1:22">
      <c r="A426"/>
      <c r="B426"/>
      <c r="C426"/>
      <c r="E426"/>
      <c r="F426"/>
      <c r="G426"/>
      <c r="H426"/>
      <c r="I426"/>
      <c r="J426"/>
      <c r="K426"/>
      <c r="L426"/>
      <c r="M426"/>
      <c r="N426"/>
      <c r="O426"/>
      <c r="P426"/>
      <c r="Q426"/>
      <c r="S426"/>
      <c r="T426"/>
      <c r="U426"/>
      <c r="V426"/>
    </row>
    <row r="427" spans="1:22">
      <c r="A427"/>
      <c r="B427"/>
      <c r="C427"/>
      <c r="E427"/>
      <c r="F427"/>
      <c r="G427"/>
      <c r="H427"/>
      <c r="I427"/>
      <c r="J427"/>
      <c r="K427"/>
      <c r="L427"/>
      <c r="M427"/>
      <c r="N427"/>
      <c r="O427"/>
      <c r="P427"/>
      <c r="Q427"/>
      <c r="S427"/>
      <c r="T427"/>
      <c r="U427"/>
      <c r="V427"/>
    </row>
    <row r="428" spans="1:22">
      <c r="A428"/>
      <c r="B428"/>
      <c r="C428"/>
      <c r="E428"/>
      <c r="F428"/>
      <c r="G428"/>
      <c r="H428"/>
      <c r="I428"/>
      <c r="J428"/>
      <c r="K428"/>
      <c r="L428"/>
      <c r="M428"/>
      <c r="N428"/>
      <c r="O428"/>
      <c r="P428"/>
      <c r="Q428"/>
      <c r="S428"/>
      <c r="T428"/>
      <c r="U428"/>
      <c r="V428"/>
    </row>
    <row r="429" spans="1:22">
      <c r="A429"/>
      <c r="B429"/>
      <c r="C429"/>
      <c r="E429"/>
      <c r="F429"/>
      <c r="G429"/>
      <c r="H429"/>
      <c r="I429"/>
      <c r="J429"/>
      <c r="K429"/>
      <c r="L429"/>
      <c r="M429"/>
      <c r="N429"/>
      <c r="O429"/>
      <c r="P429"/>
      <c r="Q429"/>
      <c r="S429"/>
      <c r="T429"/>
      <c r="U429"/>
      <c r="V429"/>
    </row>
    <row r="430" spans="1:22">
      <c r="A430"/>
      <c r="B430"/>
      <c r="C430"/>
      <c r="E430"/>
      <c r="F430"/>
      <c r="G430"/>
      <c r="H430"/>
      <c r="I430"/>
      <c r="J430"/>
      <c r="K430"/>
      <c r="L430"/>
      <c r="M430"/>
      <c r="N430"/>
      <c r="O430"/>
      <c r="P430"/>
      <c r="Q430"/>
      <c r="S430"/>
      <c r="T430"/>
      <c r="U430"/>
      <c r="V430"/>
    </row>
    <row r="431" spans="1:22">
      <c r="A431"/>
      <c r="B431"/>
      <c r="C431"/>
      <c r="E431"/>
      <c r="F431"/>
      <c r="G431"/>
      <c r="H431"/>
      <c r="I431"/>
      <c r="J431"/>
      <c r="K431"/>
      <c r="L431"/>
      <c r="M431"/>
      <c r="N431"/>
      <c r="O431"/>
      <c r="P431"/>
      <c r="Q431"/>
      <c r="S431"/>
      <c r="T431"/>
      <c r="U431"/>
      <c r="V431"/>
    </row>
    <row r="432" spans="1:22">
      <c r="A432"/>
      <c r="B432"/>
      <c r="C432"/>
      <c r="E432"/>
      <c r="F432"/>
      <c r="G432"/>
      <c r="H432"/>
      <c r="I432"/>
      <c r="J432"/>
      <c r="K432"/>
      <c r="L432"/>
      <c r="M432"/>
      <c r="N432"/>
      <c r="O432"/>
      <c r="P432"/>
      <c r="Q432"/>
      <c r="S432"/>
      <c r="T432"/>
      <c r="U432"/>
      <c r="V432"/>
    </row>
    <row r="433" spans="1:22">
      <c r="A433"/>
      <c r="B433"/>
      <c r="C433"/>
      <c r="E433"/>
      <c r="F433"/>
      <c r="G433"/>
      <c r="H433"/>
      <c r="I433"/>
      <c r="J433"/>
      <c r="K433"/>
      <c r="L433"/>
      <c r="M433"/>
      <c r="N433"/>
      <c r="O433"/>
      <c r="P433"/>
      <c r="Q433"/>
      <c r="S433"/>
      <c r="T433"/>
      <c r="U433"/>
      <c r="V433"/>
    </row>
    <row r="434" spans="1:22">
      <c r="A434"/>
      <c r="B434"/>
      <c r="C434"/>
      <c r="E434"/>
      <c r="F434"/>
      <c r="G434"/>
      <c r="H434"/>
      <c r="I434"/>
      <c r="J434"/>
      <c r="K434"/>
      <c r="L434"/>
      <c r="M434"/>
      <c r="N434"/>
      <c r="O434"/>
      <c r="P434"/>
      <c r="Q434"/>
      <c r="S434"/>
      <c r="T434"/>
      <c r="U434"/>
      <c r="V434"/>
    </row>
    <row r="435" spans="1:22">
      <c r="A435"/>
      <c r="B435"/>
      <c r="C435"/>
      <c r="E435"/>
      <c r="F435"/>
      <c r="G435"/>
      <c r="H435"/>
      <c r="I435"/>
      <c r="J435"/>
      <c r="K435"/>
      <c r="L435"/>
      <c r="M435"/>
      <c r="N435"/>
      <c r="O435"/>
      <c r="P435"/>
      <c r="Q435"/>
      <c r="S435"/>
      <c r="T435"/>
      <c r="U435"/>
      <c r="V435"/>
    </row>
    <row r="436" spans="1:22">
      <c r="A436"/>
      <c r="B436"/>
      <c r="C436"/>
      <c r="E436"/>
      <c r="F436"/>
      <c r="G436"/>
      <c r="H436"/>
      <c r="I436"/>
      <c r="J436"/>
      <c r="K436"/>
      <c r="L436"/>
      <c r="M436"/>
      <c r="N436"/>
      <c r="O436"/>
      <c r="P436"/>
      <c r="Q436"/>
      <c r="S436"/>
      <c r="T436"/>
      <c r="U436"/>
      <c r="V436"/>
    </row>
    <row r="437" spans="1:22">
      <c r="A437"/>
      <c r="B437"/>
      <c r="C437"/>
      <c r="E437"/>
      <c r="F437"/>
      <c r="G437"/>
      <c r="H437"/>
      <c r="I437"/>
      <c r="J437"/>
      <c r="K437"/>
      <c r="L437"/>
      <c r="M437"/>
      <c r="N437"/>
      <c r="O437"/>
      <c r="P437"/>
      <c r="Q437"/>
      <c r="S437"/>
      <c r="T437"/>
      <c r="U437"/>
      <c r="V437"/>
    </row>
    <row r="438" spans="1:22">
      <c r="A438"/>
      <c r="B438"/>
      <c r="C438"/>
      <c r="E438"/>
      <c r="F438"/>
      <c r="G438"/>
      <c r="H438"/>
      <c r="I438"/>
      <c r="J438"/>
      <c r="K438"/>
      <c r="L438"/>
      <c r="M438"/>
      <c r="N438"/>
      <c r="O438"/>
      <c r="P438"/>
      <c r="Q438"/>
      <c r="S438"/>
      <c r="T438"/>
      <c r="U438"/>
      <c r="V438"/>
    </row>
    <row r="439" spans="1:22">
      <c r="A439"/>
      <c r="B439"/>
      <c r="C439"/>
      <c r="E439"/>
      <c r="F439"/>
      <c r="G439"/>
      <c r="H439"/>
      <c r="I439"/>
      <c r="J439"/>
      <c r="K439"/>
      <c r="L439"/>
      <c r="M439"/>
      <c r="N439"/>
      <c r="O439"/>
      <c r="P439"/>
      <c r="Q439"/>
      <c r="S439"/>
      <c r="T439"/>
      <c r="U439"/>
      <c r="V439"/>
    </row>
    <row r="440" spans="1:22">
      <c r="A440"/>
      <c r="B440"/>
      <c r="C440"/>
      <c r="E440"/>
      <c r="F440"/>
      <c r="G440"/>
      <c r="H440"/>
      <c r="I440"/>
      <c r="J440"/>
      <c r="K440"/>
      <c r="L440"/>
      <c r="M440"/>
      <c r="N440"/>
      <c r="O440"/>
      <c r="P440"/>
      <c r="Q440"/>
      <c r="S440"/>
      <c r="T440"/>
      <c r="U440"/>
      <c r="V440"/>
    </row>
    <row r="441" spans="1:22">
      <c r="A441"/>
      <c r="B441"/>
      <c r="C441"/>
      <c r="E441"/>
      <c r="F441"/>
      <c r="G441"/>
      <c r="H441"/>
      <c r="I441"/>
      <c r="J441"/>
      <c r="K441"/>
      <c r="L441"/>
      <c r="M441"/>
      <c r="N441"/>
      <c r="O441"/>
      <c r="P441"/>
      <c r="Q441"/>
      <c r="S441"/>
      <c r="T441"/>
      <c r="U441"/>
      <c r="V441"/>
    </row>
    <row r="442" spans="1:22">
      <c r="A442"/>
      <c r="B442"/>
      <c r="C442"/>
      <c r="E442"/>
      <c r="F442"/>
      <c r="G442"/>
      <c r="H442"/>
      <c r="I442"/>
      <c r="J442"/>
      <c r="K442"/>
      <c r="L442"/>
      <c r="M442"/>
      <c r="N442"/>
      <c r="O442"/>
      <c r="P442"/>
      <c r="Q442"/>
      <c r="S442"/>
      <c r="T442"/>
      <c r="U442"/>
      <c r="V442"/>
    </row>
    <row r="443" spans="1:22">
      <c r="A443"/>
      <c r="B443"/>
      <c r="C443"/>
      <c r="E443"/>
      <c r="F443"/>
      <c r="G443"/>
      <c r="H443"/>
      <c r="I443"/>
      <c r="J443"/>
      <c r="K443"/>
      <c r="L443"/>
      <c r="M443"/>
      <c r="N443"/>
      <c r="O443"/>
      <c r="P443"/>
      <c r="Q443"/>
      <c r="S443"/>
      <c r="T443"/>
      <c r="U443"/>
      <c r="V443"/>
    </row>
    <row r="444" spans="1:22">
      <c r="A444"/>
      <c r="B444"/>
      <c r="C444"/>
      <c r="E444"/>
      <c r="F444"/>
      <c r="G444"/>
      <c r="H444"/>
      <c r="I444"/>
      <c r="J444"/>
      <c r="K444"/>
      <c r="L444"/>
      <c r="M444"/>
      <c r="N444"/>
      <c r="O444"/>
      <c r="P444"/>
      <c r="Q444"/>
      <c r="S444"/>
      <c r="T444"/>
      <c r="U444"/>
      <c r="V444"/>
    </row>
    <row r="445" spans="1:22">
      <c r="A445"/>
      <c r="B445"/>
      <c r="C445"/>
      <c r="E445"/>
      <c r="F445"/>
      <c r="G445"/>
      <c r="H445"/>
      <c r="I445"/>
      <c r="J445"/>
      <c r="K445"/>
      <c r="L445"/>
      <c r="M445"/>
      <c r="N445"/>
      <c r="O445"/>
      <c r="P445"/>
      <c r="Q445"/>
      <c r="S445"/>
      <c r="T445"/>
      <c r="U445"/>
      <c r="V445"/>
    </row>
    <row r="446" spans="1:22">
      <c r="A446"/>
      <c r="B446"/>
      <c r="C446"/>
      <c r="E446"/>
      <c r="F446"/>
      <c r="G446"/>
      <c r="H446"/>
      <c r="I446"/>
      <c r="J446"/>
      <c r="K446"/>
      <c r="L446"/>
      <c r="M446"/>
      <c r="N446"/>
      <c r="O446"/>
      <c r="P446"/>
      <c r="Q446"/>
      <c r="S446"/>
      <c r="T446"/>
      <c r="U446"/>
      <c r="V446"/>
    </row>
    <row r="447" spans="1:22">
      <c r="A447"/>
      <c r="B447"/>
      <c r="C447"/>
      <c r="E447"/>
      <c r="F447"/>
      <c r="G447"/>
      <c r="H447"/>
      <c r="I447"/>
      <c r="J447"/>
      <c r="K447"/>
      <c r="L447"/>
      <c r="M447"/>
      <c r="N447"/>
      <c r="O447"/>
      <c r="P447"/>
      <c r="Q447"/>
      <c r="S447"/>
      <c r="T447"/>
      <c r="U447"/>
      <c r="V447"/>
    </row>
    <row r="448" spans="1:22">
      <c r="A448"/>
      <c r="B448"/>
      <c r="C448"/>
      <c r="E448"/>
      <c r="F448"/>
      <c r="G448"/>
      <c r="H448"/>
      <c r="I448"/>
      <c r="J448"/>
      <c r="K448"/>
      <c r="L448"/>
      <c r="M448"/>
      <c r="N448"/>
      <c r="O448"/>
      <c r="P448"/>
      <c r="Q448"/>
      <c r="S448"/>
      <c r="T448"/>
      <c r="U448"/>
      <c r="V448"/>
    </row>
    <row r="449" spans="1:22">
      <c r="A449"/>
      <c r="B449"/>
      <c r="C449"/>
      <c r="E449"/>
      <c r="F449"/>
      <c r="G449"/>
      <c r="H449"/>
      <c r="I449"/>
      <c r="J449"/>
      <c r="K449"/>
      <c r="L449"/>
      <c r="M449"/>
      <c r="N449"/>
      <c r="O449"/>
      <c r="P449"/>
      <c r="Q449"/>
      <c r="S449"/>
      <c r="T449"/>
      <c r="U449"/>
      <c r="V449"/>
    </row>
    <row r="450" spans="1:22">
      <c r="A450"/>
      <c r="B450"/>
      <c r="C450"/>
      <c r="E450"/>
      <c r="F450"/>
      <c r="G450"/>
      <c r="H450"/>
      <c r="I450"/>
      <c r="J450"/>
      <c r="K450"/>
      <c r="L450"/>
      <c r="M450"/>
      <c r="N450"/>
      <c r="O450"/>
      <c r="P450"/>
      <c r="Q450"/>
      <c r="S450"/>
      <c r="T450"/>
      <c r="U450"/>
      <c r="V450"/>
    </row>
    <row r="451" spans="1:22">
      <c r="A451"/>
      <c r="B451"/>
      <c r="C451"/>
      <c r="E451"/>
      <c r="F451"/>
      <c r="G451"/>
      <c r="H451"/>
      <c r="I451"/>
      <c r="J451"/>
      <c r="K451"/>
      <c r="L451"/>
      <c r="M451"/>
      <c r="N451"/>
      <c r="O451"/>
      <c r="P451"/>
      <c r="Q451"/>
      <c r="S451"/>
      <c r="T451"/>
      <c r="U451"/>
      <c r="V451"/>
    </row>
    <row r="452" spans="1:22">
      <c r="A452"/>
      <c r="B452"/>
      <c r="C452"/>
      <c r="E452"/>
      <c r="F452"/>
      <c r="G452"/>
      <c r="H452"/>
      <c r="I452"/>
      <c r="J452"/>
      <c r="K452"/>
      <c r="L452"/>
      <c r="M452"/>
      <c r="N452"/>
      <c r="O452"/>
      <c r="P452"/>
      <c r="Q452"/>
      <c r="S452"/>
      <c r="T452"/>
      <c r="U452"/>
      <c r="V452"/>
    </row>
    <row r="453" spans="1:22">
      <c r="A453"/>
      <c r="B453"/>
      <c r="C453"/>
      <c r="E453"/>
      <c r="F453"/>
      <c r="G453"/>
      <c r="H453"/>
      <c r="I453"/>
      <c r="J453"/>
      <c r="K453"/>
      <c r="L453"/>
      <c r="M453"/>
      <c r="N453"/>
      <c r="O453"/>
      <c r="P453"/>
      <c r="Q453"/>
      <c r="S453"/>
      <c r="T453"/>
      <c r="U453"/>
      <c r="V453"/>
    </row>
    <row r="454" spans="1:22">
      <c r="A454"/>
      <c r="B454"/>
      <c r="C454"/>
      <c r="E454"/>
      <c r="F454"/>
      <c r="G454"/>
      <c r="H454"/>
      <c r="I454"/>
      <c r="J454"/>
      <c r="K454"/>
      <c r="L454"/>
      <c r="M454"/>
      <c r="N454"/>
      <c r="O454"/>
      <c r="P454"/>
      <c r="Q454"/>
      <c r="S454"/>
      <c r="T454"/>
      <c r="U454"/>
      <c r="V454"/>
    </row>
    <row r="455" spans="1:22">
      <c r="A455"/>
      <c r="B455"/>
      <c r="C455"/>
      <c r="E455"/>
      <c r="F455"/>
      <c r="G455"/>
      <c r="H455"/>
      <c r="I455"/>
      <c r="J455"/>
      <c r="K455"/>
      <c r="L455"/>
      <c r="M455"/>
      <c r="N455"/>
      <c r="O455"/>
      <c r="P455"/>
      <c r="Q455"/>
      <c r="S455"/>
      <c r="T455"/>
      <c r="U455"/>
      <c r="V455"/>
    </row>
    <row r="456" spans="1:22">
      <c r="A456"/>
      <c r="B456"/>
      <c r="C456"/>
      <c r="E456"/>
      <c r="F456"/>
      <c r="G456"/>
      <c r="H456"/>
      <c r="I456"/>
      <c r="J456"/>
      <c r="K456"/>
      <c r="L456"/>
      <c r="M456"/>
      <c r="N456"/>
      <c r="O456"/>
      <c r="P456"/>
      <c r="Q456"/>
      <c r="S456"/>
      <c r="T456"/>
      <c r="U456"/>
      <c r="V456"/>
    </row>
    <row r="457" spans="1:22">
      <c r="A457"/>
      <c r="B457"/>
      <c r="C457"/>
      <c r="E457"/>
      <c r="F457"/>
      <c r="G457"/>
      <c r="H457"/>
      <c r="I457"/>
      <c r="J457"/>
      <c r="K457"/>
      <c r="L457"/>
      <c r="M457"/>
      <c r="N457"/>
      <c r="O457"/>
      <c r="P457"/>
      <c r="Q457"/>
      <c r="S457"/>
      <c r="T457"/>
      <c r="U457"/>
      <c r="V457"/>
    </row>
    <row r="458" spans="1:22">
      <c r="A458"/>
      <c r="B458"/>
      <c r="C458"/>
      <c r="E458"/>
      <c r="F458"/>
      <c r="G458"/>
      <c r="H458"/>
      <c r="I458"/>
      <c r="J458"/>
      <c r="K458"/>
      <c r="L458"/>
      <c r="M458"/>
      <c r="N458"/>
      <c r="O458"/>
      <c r="P458"/>
      <c r="Q458"/>
      <c r="S458"/>
      <c r="T458"/>
      <c r="U458"/>
      <c r="V458"/>
    </row>
    <row r="459" spans="1:22">
      <c r="A459"/>
      <c r="B459"/>
      <c r="C459"/>
      <c r="E459"/>
      <c r="F459"/>
      <c r="G459"/>
      <c r="H459"/>
      <c r="I459"/>
      <c r="J459"/>
      <c r="K459"/>
      <c r="L459"/>
      <c r="M459"/>
      <c r="N459"/>
      <c r="O459"/>
      <c r="P459"/>
      <c r="Q459"/>
      <c r="S459"/>
      <c r="T459"/>
      <c r="U459"/>
      <c r="V459"/>
    </row>
    <row r="460" spans="1:22">
      <c r="A460"/>
      <c r="B460"/>
      <c r="C460"/>
      <c r="E460"/>
      <c r="F460"/>
      <c r="G460"/>
      <c r="H460"/>
      <c r="I460"/>
      <c r="J460"/>
      <c r="K460"/>
      <c r="L460"/>
      <c r="M460"/>
      <c r="N460"/>
      <c r="O460"/>
      <c r="P460"/>
      <c r="Q460"/>
      <c r="S460"/>
      <c r="T460"/>
      <c r="U460"/>
      <c r="V460"/>
    </row>
    <row r="461" spans="1:22">
      <c r="A461"/>
      <c r="B461"/>
      <c r="C461"/>
      <c r="E461"/>
      <c r="F461"/>
      <c r="G461"/>
      <c r="H461"/>
      <c r="I461"/>
      <c r="J461"/>
      <c r="K461"/>
      <c r="L461"/>
      <c r="M461"/>
      <c r="N461"/>
      <c r="O461"/>
      <c r="P461"/>
      <c r="Q461"/>
      <c r="S461"/>
      <c r="T461"/>
      <c r="U461"/>
      <c r="V461"/>
    </row>
    <row r="462" spans="1:22">
      <c r="A462"/>
      <c r="B462"/>
      <c r="C462"/>
      <c r="E462"/>
      <c r="F462"/>
      <c r="G462"/>
      <c r="H462"/>
      <c r="I462"/>
      <c r="J462"/>
      <c r="K462"/>
      <c r="L462"/>
      <c r="M462"/>
      <c r="N462"/>
      <c r="O462"/>
      <c r="P462"/>
      <c r="Q462"/>
      <c r="S462"/>
      <c r="T462"/>
      <c r="U462"/>
      <c r="V462"/>
    </row>
    <row r="463" spans="1:22">
      <c r="A463"/>
      <c r="B463"/>
      <c r="C463"/>
      <c r="E463"/>
      <c r="F463"/>
      <c r="G463"/>
      <c r="H463"/>
      <c r="I463"/>
      <c r="J463"/>
      <c r="K463"/>
      <c r="L463"/>
      <c r="M463"/>
      <c r="N463"/>
      <c r="O463"/>
      <c r="P463"/>
      <c r="Q463"/>
      <c r="S463"/>
      <c r="T463"/>
      <c r="U463"/>
      <c r="V463"/>
    </row>
    <row r="464" spans="1:22">
      <c r="A464"/>
      <c r="B464"/>
      <c r="C464"/>
      <c r="E464"/>
      <c r="F464"/>
      <c r="G464"/>
      <c r="H464"/>
      <c r="I464"/>
      <c r="J464"/>
      <c r="K464"/>
      <c r="L464"/>
      <c r="M464"/>
      <c r="N464"/>
      <c r="O464"/>
      <c r="P464"/>
      <c r="Q464"/>
      <c r="S464"/>
      <c r="T464"/>
      <c r="U464"/>
      <c r="V464"/>
    </row>
    <row r="465" spans="1:22">
      <c r="A465"/>
      <c r="B465"/>
      <c r="C465"/>
      <c r="E465"/>
      <c r="F465"/>
      <c r="G465"/>
      <c r="H465"/>
      <c r="I465"/>
      <c r="J465"/>
      <c r="K465"/>
      <c r="L465"/>
      <c r="M465"/>
      <c r="N465"/>
      <c r="O465"/>
      <c r="P465"/>
      <c r="Q465"/>
      <c r="S465"/>
      <c r="T465"/>
      <c r="U465"/>
      <c r="V465"/>
    </row>
    <row r="466" spans="1:22">
      <c r="A466"/>
      <c r="B466"/>
      <c r="C466"/>
      <c r="E466"/>
      <c r="F466"/>
      <c r="G466"/>
      <c r="H466"/>
      <c r="I466"/>
      <c r="J466"/>
      <c r="K466"/>
      <c r="L466"/>
      <c r="M466"/>
      <c r="N466"/>
      <c r="O466"/>
      <c r="P466"/>
      <c r="Q466"/>
      <c r="S466"/>
      <c r="T466"/>
      <c r="U466"/>
      <c r="V466"/>
    </row>
    <row r="467" spans="1:22">
      <c r="A467"/>
      <c r="B467"/>
      <c r="C467"/>
      <c r="E467"/>
      <c r="F467"/>
      <c r="G467"/>
      <c r="H467"/>
      <c r="I467"/>
      <c r="J467"/>
      <c r="K467"/>
      <c r="L467"/>
      <c r="M467"/>
      <c r="N467"/>
      <c r="O467"/>
      <c r="P467"/>
      <c r="Q467"/>
      <c r="S467"/>
      <c r="T467"/>
      <c r="U467"/>
      <c r="V467"/>
    </row>
    <row r="468" spans="1:22">
      <c r="A468"/>
      <c r="B468"/>
      <c r="C468"/>
      <c r="E468"/>
      <c r="F468"/>
      <c r="G468"/>
      <c r="H468"/>
      <c r="I468"/>
      <c r="J468"/>
      <c r="K468"/>
      <c r="L468"/>
      <c r="M468"/>
      <c r="N468"/>
      <c r="O468"/>
      <c r="P468"/>
      <c r="Q468"/>
      <c r="S468"/>
      <c r="T468"/>
      <c r="U468"/>
      <c r="V468"/>
    </row>
    <row r="469" spans="1:22">
      <c r="A469"/>
      <c r="B469"/>
      <c r="C469"/>
      <c r="E469"/>
      <c r="F469"/>
      <c r="G469"/>
      <c r="H469"/>
      <c r="I469"/>
      <c r="J469"/>
      <c r="K469"/>
      <c r="L469"/>
      <c r="M469"/>
      <c r="N469"/>
      <c r="O469"/>
      <c r="P469"/>
      <c r="Q469"/>
      <c r="S469"/>
      <c r="T469"/>
      <c r="U469"/>
      <c r="V469"/>
    </row>
    <row r="470" spans="1:22">
      <c r="A470"/>
      <c r="B470"/>
      <c r="C470"/>
      <c r="E470"/>
      <c r="F470"/>
      <c r="G470"/>
      <c r="H470"/>
      <c r="I470"/>
      <c r="J470"/>
      <c r="K470"/>
      <c r="L470"/>
      <c r="M470"/>
      <c r="N470"/>
      <c r="O470"/>
      <c r="P470"/>
      <c r="Q470"/>
      <c r="S470"/>
      <c r="T470"/>
      <c r="U470"/>
      <c r="V470"/>
    </row>
    <row r="471" spans="1:22">
      <c r="A471"/>
      <c r="B471"/>
      <c r="C471"/>
      <c r="E471"/>
      <c r="F471"/>
      <c r="G471"/>
      <c r="H471"/>
      <c r="I471"/>
      <c r="J471"/>
      <c r="K471"/>
      <c r="L471"/>
      <c r="M471"/>
      <c r="N471"/>
      <c r="O471"/>
      <c r="P471"/>
      <c r="Q471"/>
      <c r="S471"/>
      <c r="T471"/>
      <c r="U471"/>
      <c r="V471"/>
    </row>
    <row r="472" spans="1:22">
      <c r="A472"/>
      <c r="B472"/>
      <c r="C472"/>
      <c r="E472"/>
      <c r="F472"/>
      <c r="G472"/>
      <c r="H472"/>
      <c r="I472"/>
      <c r="J472"/>
      <c r="K472"/>
      <c r="L472"/>
      <c r="M472"/>
      <c r="N472"/>
      <c r="O472"/>
      <c r="P472"/>
      <c r="Q472"/>
      <c r="S472"/>
      <c r="T472"/>
      <c r="U472"/>
      <c r="V472"/>
    </row>
    <row r="473" spans="1:22">
      <c r="A473"/>
      <c r="B473"/>
      <c r="C473"/>
      <c r="E473"/>
      <c r="F473"/>
      <c r="G473"/>
      <c r="H473"/>
      <c r="I473"/>
      <c r="J473"/>
      <c r="K473"/>
      <c r="L473"/>
      <c r="M473"/>
      <c r="N473"/>
      <c r="O473"/>
      <c r="P473"/>
      <c r="Q473"/>
      <c r="S473"/>
      <c r="T473"/>
      <c r="U473"/>
      <c r="V473"/>
    </row>
    <row r="474" spans="1:22">
      <c r="A474"/>
      <c r="B474"/>
      <c r="C474"/>
      <c r="E474"/>
      <c r="F474"/>
      <c r="G474"/>
      <c r="H474"/>
      <c r="I474"/>
      <c r="J474"/>
      <c r="K474"/>
      <c r="L474"/>
      <c r="M474"/>
      <c r="N474"/>
      <c r="O474"/>
      <c r="P474"/>
      <c r="Q474"/>
      <c r="S474"/>
      <c r="T474"/>
      <c r="U474"/>
      <c r="V474"/>
    </row>
    <row r="475" spans="1:22">
      <c r="A475"/>
      <c r="B475"/>
      <c r="C475"/>
      <c r="E475"/>
      <c r="F475"/>
      <c r="G475"/>
      <c r="H475"/>
      <c r="I475"/>
      <c r="J475"/>
      <c r="K475"/>
      <c r="L475"/>
      <c r="M475"/>
      <c r="N475"/>
      <c r="O475"/>
      <c r="P475"/>
      <c r="Q475"/>
      <c r="S475"/>
      <c r="T475"/>
      <c r="U475"/>
      <c r="V475"/>
    </row>
    <row r="476" spans="1:22">
      <c r="A476"/>
      <c r="B476"/>
      <c r="C476"/>
      <c r="E476"/>
      <c r="F476"/>
      <c r="G476"/>
      <c r="H476"/>
      <c r="I476"/>
      <c r="J476"/>
      <c r="K476"/>
      <c r="L476"/>
      <c r="M476"/>
      <c r="N476"/>
      <c r="O476"/>
      <c r="P476"/>
      <c r="Q476"/>
      <c r="S476"/>
      <c r="T476"/>
      <c r="U476"/>
      <c r="V476"/>
    </row>
    <row r="477" spans="1:22">
      <c r="A477"/>
      <c r="B477"/>
      <c r="C477"/>
      <c r="E477"/>
      <c r="F477"/>
      <c r="G477"/>
      <c r="H477"/>
      <c r="I477"/>
      <c r="J477"/>
      <c r="K477"/>
      <c r="L477"/>
      <c r="M477"/>
      <c r="N477"/>
      <c r="O477"/>
      <c r="P477"/>
      <c r="Q477"/>
      <c r="S477"/>
      <c r="T477"/>
      <c r="U477"/>
      <c r="V477"/>
    </row>
    <row r="478" spans="1:22">
      <c r="A478"/>
      <c r="B478"/>
      <c r="C478"/>
      <c r="E478"/>
      <c r="F478"/>
      <c r="G478"/>
      <c r="H478"/>
      <c r="I478"/>
      <c r="J478"/>
      <c r="K478"/>
      <c r="L478"/>
      <c r="M478"/>
      <c r="N478"/>
      <c r="O478"/>
      <c r="P478"/>
      <c r="Q478"/>
      <c r="S478"/>
      <c r="T478"/>
      <c r="U478"/>
      <c r="V478"/>
    </row>
    <row r="479" spans="1:22">
      <c r="A479"/>
      <c r="B479"/>
      <c r="C479"/>
      <c r="E479"/>
      <c r="F479"/>
      <c r="G479"/>
      <c r="H479"/>
      <c r="I479"/>
      <c r="J479"/>
      <c r="K479"/>
      <c r="L479"/>
      <c r="M479"/>
      <c r="N479"/>
      <c r="O479"/>
      <c r="P479"/>
      <c r="Q479"/>
      <c r="S479"/>
      <c r="T479"/>
      <c r="U479"/>
      <c r="V479"/>
    </row>
    <row r="480" spans="1:22">
      <c r="A480"/>
      <c r="B480"/>
      <c r="C480"/>
      <c r="E480"/>
      <c r="F480"/>
      <c r="G480"/>
      <c r="H480"/>
      <c r="I480"/>
      <c r="J480"/>
      <c r="K480"/>
      <c r="L480"/>
      <c r="M480"/>
      <c r="N480"/>
      <c r="O480"/>
      <c r="P480"/>
      <c r="Q480"/>
      <c r="S480"/>
      <c r="T480"/>
      <c r="U480"/>
      <c r="V480"/>
    </row>
    <row r="481" spans="1:22">
      <c r="A481"/>
      <c r="B481"/>
      <c r="C481"/>
      <c r="E481"/>
      <c r="F481"/>
      <c r="G481"/>
      <c r="H481"/>
      <c r="I481"/>
      <c r="J481"/>
      <c r="K481"/>
      <c r="L481"/>
      <c r="M481"/>
      <c r="N481"/>
      <c r="O481"/>
      <c r="P481"/>
      <c r="Q481"/>
      <c r="S481"/>
      <c r="T481"/>
      <c r="U481"/>
      <c r="V481"/>
    </row>
    <row r="482" spans="1:22">
      <c r="A482"/>
      <c r="B482"/>
      <c r="C482"/>
      <c r="E482"/>
      <c r="F482"/>
      <c r="G482"/>
      <c r="H482"/>
      <c r="I482"/>
      <c r="J482"/>
      <c r="K482"/>
      <c r="L482"/>
      <c r="M482"/>
      <c r="N482"/>
      <c r="O482"/>
      <c r="P482"/>
      <c r="Q482"/>
      <c r="S482"/>
      <c r="T482"/>
      <c r="U482"/>
      <c r="V482"/>
    </row>
    <row r="483" spans="1:22">
      <c r="A483"/>
      <c r="B483"/>
      <c r="C483"/>
      <c r="E483"/>
      <c r="F483"/>
      <c r="G483"/>
      <c r="H483"/>
      <c r="I483"/>
      <c r="J483"/>
      <c r="K483"/>
      <c r="L483"/>
      <c r="M483"/>
      <c r="N483"/>
      <c r="O483"/>
      <c r="P483"/>
      <c r="Q483"/>
      <c r="S483"/>
      <c r="T483"/>
      <c r="U483"/>
      <c r="V483"/>
    </row>
    <row r="484" spans="1:22">
      <c r="A484"/>
      <c r="B484"/>
      <c r="C484"/>
      <c r="E484"/>
      <c r="F484"/>
      <c r="G484"/>
      <c r="H484"/>
      <c r="I484"/>
      <c r="J484"/>
      <c r="K484"/>
      <c r="L484"/>
      <c r="M484"/>
      <c r="N484"/>
      <c r="O484"/>
      <c r="P484"/>
      <c r="Q484"/>
      <c r="S484"/>
      <c r="T484"/>
      <c r="U484"/>
      <c r="V484"/>
    </row>
    <row r="485" spans="1:22">
      <c r="A485"/>
      <c r="B485"/>
      <c r="C485"/>
      <c r="E485"/>
      <c r="F485"/>
      <c r="G485"/>
      <c r="H485"/>
      <c r="I485"/>
      <c r="J485"/>
      <c r="K485"/>
      <c r="L485"/>
      <c r="M485"/>
      <c r="N485"/>
      <c r="O485"/>
      <c r="P485"/>
      <c r="Q485"/>
      <c r="S485"/>
      <c r="T485"/>
      <c r="U485"/>
      <c r="V485"/>
    </row>
    <row r="486" spans="1:22">
      <c r="A486"/>
      <c r="B486"/>
      <c r="C486"/>
      <c r="E486"/>
      <c r="F486"/>
      <c r="G486"/>
      <c r="H486"/>
      <c r="I486"/>
      <c r="J486"/>
      <c r="K486"/>
      <c r="L486"/>
      <c r="M486"/>
      <c r="N486"/>
      <c r="O486"/>
      <c r="P486"/>
      <c r="Q486"/>
      <c r="S486"/>
      <c r="T486"/>
      <c r="U486"/>
      <c r="V486"/>
    </row>
    <row r="487" spans="1:22">
      <c r="A487"/>
      <c r="B487"/>
      <c r="C487"/>
      <c r="E487"/>
      <c r="F487"/>
      <c r="G487"/>
      <c r="H487"/>
      <c r="I487"/>
      <c r="J487"/>
      <c r="K487"/>
      <c r="L487"/>
      <c r="M487"/>
      <c r="N487"/>
      <c r="O487"/>
      <c r="P487"/>
      <c r="Q487"/>
      <c r="S487"/>
      <c r="T487"/>
      <c r="U487"/>
      <c r="V487"/>
    </row>
    <row r="488" spans="1:22">
      <c r="A488"/>
      <c r="B488"/>
      <c r="C488"/>
      <c r="E488"/>
      <c r="F488"/>
      <c r="G488"/>
      <c r="H488"/>
      <c r="I488"/>
      <c r="J488"/>
      <c r="K488"/>
      <c r="L488"/>
      <c r="M488"/>
      <c r="N488"/>
      <c r="O488"/>
      <c r="P488"/>
      <c r="Q488"/>
      <c r="S488"/>
      <c r="T488"/>
      <c r="U488"/>
      <c r="V488"/>
    </row>
    <row r="489" spans="1:22">
      <c r="A489"/>
      <c r="B489"/>
      <c r="C489"/>
      <c r="E489"/>
      <c r="F489"/>
      <c r="G489"/>
      <c r="H489"/>
      <c r="I489"/>
      <c r="J489"/>
      <c r="K489"/>
      <c r="L489"/>
      <c r="M489"/>
      <c r="N489"/>
      <c r="O489"/>
      <c r="P489"/>
      <c r="Q489"/>
      <c r="S489"/>
      <c r="T489"/>
      <c r="U489"/>
      <c r="V489"/>
    </row>
    <row r="490" spans="1:22">
      <c r="A490"/>
      <c r="B490"/>
      <c r="C490"/>
      <c r="E490"/>
      <c r="F490"/>
      <c r="G490"/>
      <c r="H490"/>
      <c r="I490"/>
      <c r="J490"/>
      <c r="K490"/>
      <c r="L490"/>
      <c r="M490"/>
      <c r="N490"/>
      <c r="O490"/>
      <c r="P490"/>
      <c r="Q490"/>
      <c r="S490"/>
      <c r="T490"/>
      <c r="U490"/>
      <c r="V490"/>
    </row>
    <row r="491" spans="1:22">
      <c r="A491"/>
      <c r="B491"/>
      <c r="C491"/>
      <c r="E491"/>
      <c r="F491"/>
      <c r="G491"/>
      <c r="H491"/>
      <c r="I491"/>
      <c r="J491"/>
      <c r="K491"/>
      <c r="L491"/>
      <c r="M491"/>
      <c r="N491"/>
      <c r="O491"/>
      <c r="P491"/>
      <c r="Q491"/>
      <c r="S491"/>
      <c r="T491"/>
      <c r="U491"/>
      <c r="V491"/>
    </row>
    <row r="492" spans="1:22">
      <c r="A492"/>
      <c r="B492"/>
      <c r="C492"/>
      <c r="E492"/>
      <c r="F492"/>
      <c r="G492"/>
      <c r="H492"/>
      <c r="I492"/>
      <c r="J492"/>
      <c r="K492"/>
      <c r="L492"/>
      <c r="M492"/>
      <c r="N492"/>
      <c r="O492"/>
      <c r="P492"/>
      <c r="Q492"/>
      <c r="S492"/>
      <c r="T492"/>
      <c r="U492"/>
      <c r="V492"/>
    </row>
    <row r="493" spans="1:22">
      <c r="A493"/>
      <c r="B493"/>
      <c r="C493"/>
      <c r="E493"/>
      <c r="F493"/>
      <c r="G493"/>
      <c r="H493"/>
      <c r="I493"/>
      <c r="J493"/>
      <c r="K493"/>
      <c r="L493"/>
      <c r="M493"/>
      <c r="N493"/>
      <c r="O493"/>
      <c r="P493"/>
      <c r="Q493"/>
      <c r="S493"/>
      <c r="T493"/>
      <c r="U493"/>
      <c r="V493"/>
    </row>
    <row r="494" spans="1:22">
      <c r="A494"/>
      <c r="B494"/>
      <c r="C494"/>
      <c r="E494"/>
      <c r="F494"/>
      <c r="G494"/>
      <c r="H494"/>
      <c r="I494"/>
      <c r="J494"/>
      <c r="K494"/>
      <c r="L494"/>
      <c r="M494"/>
      <c r="N494"/>
      <c r="O494"/>
      <c r="P494"/>
      <c r="Q494"/>
      <c r="S494"/>
      <c r="T494"/>
      <c r="U494"/>
      <c r="V494"/>
    </row>
    <row r="495" spans="1:22">
      <c r="A495"/>
      <c r="B495"/>
      <c r="C495"/>
      <c r="E495"/>
      <c r="F495"/>
      <c r="G495"/>
      <c r="H495"/>
      <c r="I495"/>
      <c r="J495"/>
      <c r="K495"/>
      <c r="L495"/>
      <c r="M495"/>
      <c r="N495"/>
      <c r="O495"/>
      <c r="P495"/>
      <c r="Q495"/>
      <c r="S495"/>
      <c r="T495"/>
      <c r="U495"/>
      <c r="V495"/>
    </row>
    <row r="496" spans="1:22">
      <c r="A496"/>
      <c r="B496"/>
      <c r="C496"/>
      <c r="E496"/>
      <c r="F496"/>
      <c r="G496"/>
      <c r="H496"/>
      <c r="I496"/>
      <c r="J496"/>
      <c r="K496"/>
      <c r="L496"/>
      <c r="M496"/>
      <c r="N496"/>
      <c r="O496"/>
      <c r="P496"/>
      <c r="Q496"/>
      <c r="S496"/>
      <c r="T496"/>
      <c r="U496"/>
      <c r="V496"/>
    </row>
    <row r="497" spans="1:22">
      <c r="A497"/>
      <c r="B497"/>
      <c r="C497"/>
      <c r="E497"/>
      <c r="F497"/>
      <c r="G497"/>
      <c r="H497"/>
      <c r="I497"/>
      <c r="J497"/>
      <c r="K497"/>
      <c r="L497"/>
      <c r="M497"/>
      <c r="N497"/>
      <c r="O497"/>
      <c r="P497"/>
      <c r="Q497"/>
      <c r="S497"/>
      <c r="T497"/>
      <c r="U497"/>
      <c r="V497"/>
    </row>
    <row r="498" spans="1:22">
      <c r="A498"/>
      <c r="B498"/>
      <c r="C498"/>
      <c r="E498"/>
      <c r="F498"/>
      <c r="G498"/>
      <c r="H498"/>
      <c r="I498"/>
      <c r="J498"/>
      <c r="K498"/>
      <c r="L498"/>
      <c r="M498"/>
      <c r="N498"/>
      <c r="O498"/>
      <c r="P498"/>
      <c r="Q498"/>
      <c r="S498"/>
      <c r="T498"/>
      <c r="U498"/>
      <c r="V498"/>
    </row>
    <row r="499" spans="1:22">
      <c r="A499"/>
      <c r="B499"/>
      <c r="C499"/>
      <c r="E499"/>
      <c r="F499"/>
      <c r="G499"/>
      <c r="H499"/>
      <c r="I499"/>
      <c r="J499"/>
      <c r="K499"/>
      <c r="L499"/>
      <c r="M499"/>
      <c r="N499"/>
      <c r="O499"/>
      <c r="P499"/>
      <c r="Q499"/>
      <c r="S499"/>
      <c r="T499"/>
      <c r="U499"/>
      <c r="V499"/>
    </row>
    <row r="500" spans="1:22">
      <c r="A500"/>
      <c r="B500"/>
      <c r="C500"/>
      <c r="E500"/>
      <c r="F500"/>
      <c r="G500"/>
      <c r="H500"/>
      <c r="I500"/>
      <c r="J500"/>
      <c r="K500"/>
      <c r="L500"/>
      <c r="M500"/>
      <c r="N500"/>
      <c r="O500"/>
      <c r="P500"/>
      <c r="Q500"/>
      <c r="S500"/>
      <c r="T500"/>
      <c r="U500"/>
      <c r="V500"/>
    </row>
    <row r="501" spans="1:22">
      <c r="A501"/>
      <c r="B501"/>
      <c r="C501"/>
      <c r="E501"/>
      <c r="F501"/>
      <c r="G501"/>
      <c r="H501"/>
      <c r="I501"/>
      <c r="J501"/>
      <c r="K501"/>
      <c r="L501"/>
      <c r="M501"/>
      <c r="N501"/>
      <c r="O501"/>
      <c r="P501"/>
      <c r="Q501"/>
      <c r="S501"/>
      <c r="T501"/>
      <c r="U501"/>
      <c r="V501"/>
    </row>
    <row r="502" spans="1:22">
      <c r="A502"/>
      <c r="B502"/>
      <c r="C502"/>
      <c r="E502"/>
      <c r="F502"/>
      <c r="G502"/>
      <c r="H502"/>
      <c r="I502"/>
      <c r="J502"/>
      <c r="K502"/>
      <c r="L502"/>
      <c r="M502"/>
      <c r="N502"/>
      <c r="O502"/>
      <c r="P502"/>
      <c r="Q502"/>
      <c r="S502"/>
      <c r="T502"/>
      <c r="U502"/>
      <c r="V502"/>
    </row>
    <row r="503" spans="1:22">
      <c r="A503"/>
      <c r="B503"/>
      <c r="C503"/>
      <c r="E503"/>
      <c r="F503"/>
      <c r="G503"/>
      <c r="H503"/>
      <c r="I503"/>
      <c r="J503"/>
      <c r="K503"/>
      <c r="L503"/>
      <c r="M503"/>
      <c r="N503"/>
      <c r="O503"/>
      <c r="P503"/>
      <c r="Q503"/>
      <c r="S503"/>
      <c r="T503"/>
      <c r="U503"/>
      <c r="V503"/>
    </row>
    <row r="504" spans="1:22">
      <c r="A504"/>
      <c r="B504"/>
      <c r="C504"/>
      <c r="E504"/>
      <c r="F504"/>
      <c r="G504"/>
      <c r="H504"/>
      <c r="I504"/>
      <c r="J504"/>
      <c r="K504"/>
      <c r="L504"/>
      <c r="M504"/>
      <c r="N504"/>
      <c r="O504"/>
      <c r="P504"/>
      <c r="Q504"/>
      <c r="S504"/>
      <c r="T504"/>
      <c r="U504"/>
      <c r="V504"/>
    </row>
    <row r="505" spans="1:22">
      <c r="A505"/>
      <c r="B505"/>
      <c r="C505"/>
      <c r="E505"/>
      <c r="F505"/>
      <c r="G505"/>
      <c r="H505"/>
      <c r="I505"/>
      <c r="J505"/>
      <c r="K505"/>
      <c r="L505"/>
      <c r="M505"/>
      <c r="N505"/>
      <c r="O505"/>
      <c r="P505"/>
      <c r="Q505"/>
      <c r="S505"/>
      <c r="T505"/>
      <c r="U505"/>
      <c r="V505"/>
    </row>
    <row r="506" spans="1:22">
      <c r="A506"/>
      <c r="B506"/>
      <c r="C506"/>
      <c r="E506"/>
      <c r="F506"/>
      <c r="G506"/>
      <c r="H506"/>
      <c r="I506"/>
      <c r="J506"/>
      <c r="K506"/>
      <c r="L506"/>
      <c r="M506"/>
      <c r="N506"/>
      <c r="O506"/>
      <c r="P506"/>
      <c r="Q506"/>
      <c r="S506"/>
      <c r="T506"/>
      <c r="U506"/>
      <c r="V506"/>
    </row>
    <row r="507" spans="1:22">
      <c r="A507"/>
      <c r="B507"/>
      <c r="C507"/>
      <c r="E507"/>
      <c r="F507"/>
      <c r="G507"/>
      <c r="H507"/>
      <c r="I507"/>
      <c r="J507"/>
      <c r="K507"/>
      <c r="L507"/>
      <c r="M507"/>
      <c r="N507"/>
      <c r="O507"/>
      <c r="P507"/>
      <c r="Q507"/>
      <c r="S507"/>
      <c r="T507"/>
      <c r="U507"/>
      <c r="V507"/>
    </row>
    <row r="508" spans="1:22">
      <c r="A508"/>
      <c r="B508"/>
      <c r="C508"/>
      <c r="E508"/>
      <c r="F508"/>
      <c r="G508"/>
      <c r="H508"/>
      <c r="I508"/>
      <c r="J508"/>
      <c r="K508"/>
      <c r="L508"/>
      <c r="M508"/>
      <c r="N508"/>
      <c r="O508"/>
      <c r="P508"/>
      <c r="Q508"/>
      <c r="S508"/>
      <c r="T508"/>
      <c r="U508"/>
      <c r="V508"/>
    </row>
    <row r="509" spans="1:22">
      <c r="A509"/>
      <c r="B509"/>
      <c r="C509"/>
      <c r="E509"/>
      <c r="F509"/>
      <c r="G509"/>
      <c r="H509"/>
      <c r="I509"/>
      <c r="J509"/>
      <c r="K509"/>
      <c r="L509"/>
      <c r="M509"/>
      <c r="N509"/>
      <c r="O509"/>
      <c r="P509"/>
      <c r="Q509"/>
      <c r="S509"/>
      <c r="T509"/>
      <c r="U509"/>
      <c r="V509"/>
    </row>
    <row r="510" spans="1:22">
      <c r="A510"/>
      <c r="B510"/>
      <c r="C510"/>
      <c r="E510"/>
      <c r="F510"/>
      <c r="G510"/>
      <c r="H510"/>
      <c r="I510"/>
      <c r="J510"/>
      <c r="K510"/>
      <c r="L510"/>
      <c r="M510"/>
      <c r="N510"/>
      <c r="O510"/>
      <c r="P510"/>
      <c r="Q510"/>
      <c r="S510"/>
      <c r="T510"/>
      <c r="U510"/>
      <c r="V510"/>
    </row>
    <row r="511" spans="1:22">
      <c r="A511"/>
      <c r="B511"/>
      <c r="C511"/>
      <c r="E511"/>
      <c r="F511"/>
      <c r="G511"/>
      <c r="H511"/>
      <c r="I511"/>
      <c r="J511"/>
      <c r="K511"/>
      <c r="L511"/>
      <c r="M511"/>
      <c r="N511"/>
      <c r="O511"/>
      <c r="P511"/>
      <c r="Q511"/>
      <c r="S511"/>
      <c r="T511"/>
      <c r="U511"/>
      <c r="V511"/>
    </row>
    <row r="512" spans="1:22">
      <c r="A512"/>
      <c r="B512"/>
      <c r="C512"/>
      <c r="E512"/>
      <c r="F512"/>
      <c r="G512"/>
      <c r="H512"/>
      <c r="I512"/>
      <c r="J512"/>
      <c r="K512"/>
      <c r="L512"/>
      <c r="M512"/>
      <c r="N512"/>
      <c r="O512"/>
      <c r="P512"/>
      <c r="Q512"/>
      <c r="S512"/>
      <c r="T512"/>
      <c r="U512"/>
      <c r="V512"/>
    </row>
    <row r="513" spans="1:22">
      <c r="A513"/>
      <c r="B513"/>
      <c r="C513"/>
      <c r="E513"/>
      <c r="F513"/>
      <c r="G513"/>
      <c r="H513"/>
      <c r="I513"/>
      <c r="J513"/>
      <c r="K513"/>
      <c r="L513"/>
      <c r="M513"/>
      <c r="N513"/>
      <c r="O513"/>
      <c r="P513"/>
      <c r="Q513"/>
      <c r="S513"/>
      <c r="T513"/>
      <c r="U513"/>
      <c r="V513"/>
    </row>
    <row r="514" spans="1:22">
      <c r="A514"/>
      <c r="B514"/>
      <c r="C514"/>
      <c r="E514"/>
      <c r="F514"/>
      <c r="G514"/>
      <c r="H514"/>
      <c r="I514"/>
      <c r="J514"/>
      <c r="K514"/>
      <c r="L514"/>
      <c r="M514"/>
      <c r="N514"/>
      <c r="O514"/>
      <c r="P514"/>
      <c r="Q514"/>
      <c r="S514"/>
      <c r="T514"/>
      <c r="U514"/>
      <c r="V514"/>
    </row>
    <row r="515" spans="1:22">
      <c r="A515"/>
      <c r="B515"/>
      <c r="C515"/>
      <c r="E515"/>
      <c r="F515"/>
      <c r="G515"/>
      <c r="H515"/>
      <c r="I515"/>
      <c r="J515"/>
      <c r="K515"/>
      <c r="L515"/>
      <c r="M515"/>
      <c r="N515"/>
      <c r="O515"/>
      <c r="P515"/>
      <c r="Q515"/>
      <c r="S515"/>
      <c r="T515"/>
      <c r="U515"/>
      <c r="V515"/>
    </row>
    <row r="516" spans="1:22">
      <c r="A516"/>
      <c r="B516"/>
      <c r="C516"/>
      <c r="E516"/>
      <c r="F516"/>
      <c r="G516"/>
      <c r="H516"/>
      <c r="I516"/>
      <c r="J516"/>
      <c r="K516"/>
      <c r="L516"/>
      <c r="M516"/>
      <c r="N516"/>
      <c r="O516"/>
      <c r="P516"/>
      <c r="Q516"/>
      <c r="S516"/>
      <c r="T516"/>
      <c r="U516"/>
      <c r="V516"/>
    </row>
    <row r="517" spans="1:22">
      <c r="A517"/>
      <c r="B517"/>
      <c r="C517"/>
      <c r="E517"/>
      <c r="F517"/>
      <c r="G517"/>
      <c r="H517"/>
      <c r="I517"/>
      <c r="J517"/>
      <c r="K517"/>
      <c r="L517"/>
      <c r="M517"/>
      <c r="N517"/>
      <c r="O517"/>
      <c r="P517"/>
      <c r="Q517"/>
      <c r="S517"/>
      <c r="T517"/>
      <c r="U517"/>
      <c r="V517"/>
    </row>
    <row r="518" spans="1:22">
      <c r="A518"/>
      <c r="B518"/>
      <c r="C518"/>
      <c r="E518"/>
      <c r="F518"/>
      <c r="G518"/>
      <c r="H518"/>
      <c r="I518"/>
      <c r="J518"/>
      <c r="K518"/>
      <c r="L518"/>
      <c r="M518"/>
      <c r="N518"/>
      <c r="O518"/>
      <c r="P518"/>
      <c r="Q518"/>
      <c r="S518"/>
      <c r="T518"/>
      <c r="U518"/>
      <c r="V518"/>
    </row>
    <row r="519" spans="1:22">
      <c r="A519"/>
      <c r="B519"/>
      <c r="C519"/>
      <c r="E519"/>
      <c r="F519"/>
      <c r="G519"/>
      <c r="H519"/>
      <c r="I519"/>
      <c r="J519"/>
      <c r="K519"/>
      <c r="L519"/>
      <c r="M519"/>
      <c r="N519"/>
      <c r="O519"/>
      <c r="P519"/>
      <c r="Q519"/>
      <c r="S519"/>
      <c r="T519"/>
      <c r="U519"/>
      <c r="V519"/>
    </row>
    <row r="520" spans="1:22">
      <c r="A520"/>
      <c r="B520"/>
      <c r="C520"/>
      <c r="E520"/>
      <c r="F520"/>
      <c r="G520"/>
      <c r="H520"/>
      <c r="I520"/>
      <c r="J520"/>
      <c r="K520"/>
      <c r="L520"/>
      <c r="M520"/>
      <c r="N520"/>
      <c r="O520"/>
      <c r="P520"/>
      <c r="Q520"/>
      <c r="S520"/>
      <c r="T520"/>
      <c r="U520"/>
      <c r="V520"/>
    </row>
    <row r="521" spans="1:22">
      <c r="A521"/>
      <c r="B521"/>
      <c r="C521"/>
      <c r="E521"/>
      <c r="F521"/>
      <c r="G521"/>
      <c r="H521"/>
      <c r="I521"/>
      <c r="J521"/>
      <c r="K521"/>
      <c r="L521"/>
      <c r="M521"/>
      <c r="N521"/>
      <c r="O521"/>
      <c r="P521"/>
      <c r="Q521"/>
      <c r="S521"/>
      <c r="T521"/>
      <c r="U521"/>
      <c r="V521"/>
    </row>
    <row r="522" spans="1:22">
      <c r="A522"/>
      <c r="B522"/>
      <c r="C522"/>
      <c r="E522"/>
      <c r="F522"/>
      <c r="G522"/>
      <c r="H522"/>
      <c r="I522"/>
      <c r="J522"/>
      <c r="K522"/>
      <c r="L522"/>
      <c r="M522"/>
      <c r="N522"/>
      <c r="O522"/>
      <c r="P522"/>
      <c r="Q522"/>
      <c r="S522"/>
      <c r="T522"/>
      <c r="U522"/>
      <c r="V522"/>
    </row>
    <row r="523" spans="1:22">
      <c r="A523"/>
      <c r="B523"/>
      <c r="C523"/>
      <c r="E523"/>
      <c r="F523"/>
      <c r="G523"/>
      <c r="H523"/>
      <c r="I523"/>
      <c r="J523"/>
      <c r="K523"/>
      <c r="L523"/>
      <c r="M523"/>
      <c r="N523"/>
      <c r="O523"/>
      <c r="P523"/>
      <c r="Q523"/>
      <c r="S523"/>
      <c r="T523"/>
      <c r="U523"/>
      <c r="V523"/>
    </row>
    <row r="524" spans="1:22">
      <c r="A524"/>
      <c r="B524"/>
      <c r="C524"/>
      <c r="E524"/>
      <c r="F524"/>
      <c r="G524"/>
      <c r="H524"/>
      <c r="I524"/>
      <c r="J524"/>
      <c r="K524"/>
      <c r="L524"/>
      <c r="M524"/>
      <c r="N524"/>
      <c r="O524"/>
      <c r="P524"/>
      <c r="Q524"/>
      <c r="S524"/>
      <c r="T524"/>
      <c r="U524"/>
      <c r="V524"/>
    </row>
    <row r="525" spans="1:22">
      <c r="A525"/>
      <c r="B525"/>
      <c r="C525"/>
      <c r="E525"/>
      <c r="F525"/>
      <c r="G525"/>
      <c r="H525"/>
      <c r="I525"/>
      <c r="J525"/>
      <c r="K525"/>
      <c r="L525"/>
      <c r="M525"/>
      <c r="N525"/>
      <c r="O525"/>
      <c r="P525"/>
      <c r="Q525"/>
      <c r="S525"/>
      <c r="T525"/>
      <c r="U525"/>
      <c r="V525"/>
    </row>
    <row r="526" spans="1:22">
      <c r="A526"/>
      <c r="B526"/>
      <c r="C526"/>
      <c r="E526"/>
      <c r="F526"/>
      <c r="G526"/>
      <c r="H526"/>
      <c r="I526"/>
      <c r="J526"/>
      <c r="K526"/>
      <c r="L526"/>
      <c r="M526"/>
      <c r="N526"/>
      <c r="O526"/>
      <c r="P526"/>
      <c r="Q526"/>
      <c r="S526"/>
      <c r="T526"/>
      <c r="U526"/>
      <c r="V526"/>
    </row>
    <row r="527" spans="1:22">
      <c r="A527"/>
      <c r="B527"/>
      <c r="C527"/>
      <c r="E527"/>
      <c r="F527"/>
      <c r="G527"/>
      <c r="H527"/>
      <c r="I527"/>
      <c r="J527"/>
      <c r="K527"/>
      <c r="L527"/>
      <c r="M527"/>
      <c r="N527"/>
      <c r="O527"/>
      <c r="P527"/>
      <c r="Q527"/>
      <c r="S527"/>
      <c r="T527"/>
      <c r="U527"/>
      <c r="V527"/>
    </row>
    <row r="528" spans="1:22">
      <c r="A528"/>
      <c r="B528"/>
      <c r="C528"/>
      <c r="E528"/>
      <c r="F528"/>
      <c r="G528"/>
      <c r="H528"/>
      <c r="I528"/>
      <c r="J528"/>
      <c r="K528"/>
      <c r="L528"/>
      <c r="M528"/>
      <c r="N528"/>
      <c r="O528"/>
      <c r="P528"/>
      <c r="Q528"/>
      <c r="S528"/>
      <c r="T528"/>
      <c r="U528"/>
      <c r="V528"/>
    </row>
    <row r="529" spans="1:22">
      <c r="A529"/>
      <c r="B529"/>
      <c r="C529"/>
      <c r="E529"/>
      <c r="F529"/>
      <c r="G529"/>
      <c r="H529"/>
      <c r="I529"/>
      <c r="J529"/>
      <c r="K529"/>
      <c r="L529"/>
      <c r="M529"/>
      <c r="N529"/>
      <c r="O529"/>
      <c r="P529"/>
      <c r="Q529"/>
      <c r="S529"/>
      <c r="T529"/>
      <c r="U529"/>
      <c r="V529"/>
    </row>
    <row r="530" spans="1:22">
      <c r="A530"/>
      <c r="B530"/>
      <c r="C530"/>
      <c r="E530"/>
      <c r="F530"/>
      <c r="G530"/>
      <c r="H530"/>
      <c r="I530"/>
      <c r="J530"/>
      <c r="K530"/>
      <c r="L530"/>
      <c r="M530"/>
      <c r="N530"/>
      <c r="O530"/>
      <c r="P530"/>
      <c r="Q530"/>
      <c r="S530"/>
      <c r="T530"/>
      <c r="U530"/>
      <c r="V530"/>
    </row>
    <row r="531" spans="1:22">
      <c r="A531"/>
      <c r="B531"/>
      <c r="C531"/>
      <c r="E531"/>
      <c r="F531"/>
      <c r="G531"/>
      <c r="H531"/>
      <c r="I531"/>
      <c r="J531"/>
      <c r="K531"/>
      <c r="L531"/>
      <c r="M531"/>
      <c r="N531"/>
      <c r="O531"/>
      <c r="P531"/>
      <c r="Q531"/>
      <c r="S531"/>
      <c r="T531"/>
      <c r="U531"/>
      <c r="V531"/>
    </row>
    <row r="532" spans="1:22">
      <c r="A532"/>
      <c r="B532"/>
      <c r="C532"/>
      <c r="E532"/>
      <c r="F532"/>
      <c r="G532"/>
      <c r="H532"/>
      <c r="I532"/>
      <c r="J532"/>
      <c r="K532"/>
      <c r="L532"/>
      <c r="M532"/>
      <c r="N532"/>
      <c r="O532"/>
      <c r="P532"/>
      <c r="Q532"/>
      <c r="S532"/>
      <c r="T532"/>
      <c r="U532"/>
      <c r="V532"/>
    </row>
    <row r="533" spans="1:22">
      <c r="A533"/>
      <c r="B533"/>
      <c r="C533"/>
      <c r="E533"/>
      <c r="F533"/>
      <c r="G533"/>
      <c r="H533"/>
      <c r="I533"/>
      <c r="J533"/>
      <c r="K533"/>
      <c r="L533"/>
      <c r="M533"/>
      <c r="N533"/>
      <c r="O533"/>
      <c r="P533"/>
      <c r="Q533"/>
      <c r="S533"/>
      <c r="T533"/>
      <c r="U533"/>
      <c r="V533"/>
    </row>
    <row r="534" spans="1:22">
      <c r="A534"/>
      <c r="B534"/>
      <c r="C534"/>
      <c r="E534"/>
      <c r="F534"/>
      <c r="G534"/>
      <c r="H534"/>
      <c r="I534"/>
      <c r="J534"/>
      <c r="K534"/>
      <c r="L534"/>
      <c r="M534"/>
      <c r="N534"/>
      <c r="O534"/>
      <c r="P534"/>
      <c r="Q534"/>
      <c r="S534"/>
      <c r="T534"/>
      <c r="U534"/>
      <c r="V534"/>
    </row>
    <row r="535" spans="1:22">
      <c r="A535"/>
      <c r="B535"/>
      <c r="C535"/>
      <c r="E535"/>
      <c r="F535"/>
      <c r="G535"/>
      <c r="H535"/>
      <c r="I535"/>
      <c r="J535"/>
      <c r="K535"/>
      <c r="L535"/>
      <c r="M535"/>
      <c r="N535"/>
      <c r="O535"/>
      <c r="P535"/>
      <c r="Q535"/>
      <c r="S535"/>
      <c r="T535"/>
      <c r="U535"/>
      <c r="V535"/>
    </row>
    <row r="536" spans="1:22">
      <c r="A536"/>
      <c r="B536"/>
      <c r="C536"/>
      <c r="E536"/>
      <c r="F536"/>
      <c r="G536"/>
      <c r="H536"/>
      <c r="I536"/>
      <c r="J536"/>
      <c r="K536"/>
      <c r="L536"/>
      <c r="M536"/>
      <c r="N536"/>
      <c r="O536"/>
      <c r="P536"/>
      <c r="Q536"/>
      <c r="S536"/>
      <c r="T536"/>
      <c r="U536"/>
      <c r="V536"/>
    </row>
    <row r="537" spans="1:22">
      <c r="A537"/>
      <c r="B537"/>
      <c r="C537"/>
      <c r="E537"/>
      <c r="F537"/>
      <c r="G537"/>
      <c r="H537"/>
      <c r="I537"/>
      <c r="J537"/>
      <c r="K537"/>
      <c r="L537"/>
      <c r="M537"/>
      <c r="N537"/>
      <c r="O537"/>
      <c r="P537"/>
      <c r="Q537"/>
      <c r="S537"/>
      <c r="T537"/>
      <c r="U537"/>
      <c r="V537"/>
    </row>
    <row r="538" spans="1:22">
      <c r="A538"/>
      <c r="B538"/>
      <c r="C538"/>
      <c r="E538"/>
      <c r="F538"/>
      <c r="G538"/>
      <c r="H538"/>
      <c r="I538"/>
      <c r="J538"/>
      <c r="K538"/>
      <c r="L538"/>
      <c r="M538"/>
      <c r="N538"/>
      <c r="O538"/>
      <c r="P538"/>
      <c r="Q538"/>
      <c r="S538"/>
      <c r="T538"/>
      <c r="U538"/>
      <c r="V538"/>
    </row>
    <row r="539" spans="1:22">
      <c r="A539"/>
      <c r="B539"/>
      <c r="C539"/>
      <c r="E539"/>
      <c r="F539"/>
      <c r="G539"/>
      <c r="H539"/>
      <c r="I539"/>
      <c r="J539"/>
      <c r="K539"/>
      <c r="L539"/>
      <c r="M539"/>
      <c r="N539"/>
      <c r="O539"/>
      <c r="P539"/>
      <c r="Q539"/>
      <c r="S539"/>
      <c r="T539"/>
      <c r="U539"/>
      <c r="V539"/>
    </row>
    <row r="540" spans="1:22">
      <c r="A540"/>
      <c r="B540"/>
      <c r="C540"/>
      <c r="E540"/>
      <c r="F540"/>
      <c r="G540"/>
      <c r="H540"/>
      <c r="I540"/>
      <c r="J540"/>
      <c r="K540"/>
      <c r="L540"/>
      <c r="M540"/>
      <c r="N540"/>
      <c r="O540"/>
      <c r="P540"/>
      <c r="Q540"/>
      <c r="S540"/>
      <c r="T540"/>
      <c r="U540"/>
      <c r="V540"/>
    </row>
    <row r="541" spans="1:22">
      <c r="A541"/>
      <c r="B541"/>
      <c r="C541"/>
      <c r="E541"/>
      <c r="F541"/>
      <c r="G541"/>
      <c r="H541"/>
      <c r="I541"/>
      <c r="J541"/>
      <c r="K541"/>
      <c r="L541"/>
      <c r="M541"/>
      <c r="N541"/>
      <c r="O541"/>
      <c r="P541"/>
      <c r="Q541"/>
      <c r="S541"/>
      <c r="T541"/>
      <c r="U541"/>
      <c r="V541"/>
    </row>
    <row r="542" spans="1:22">
      <c r="A542"/>
      <c r="B542"/>
      <c r="C542"/>
      <c r="E542"/>
      <c r="F542"/>
      <c r="G542"/>
      <c r="H542"/>
      <c r="I542"/>
      <c r="J542"/>
      <c r="K542"/>
      <c r="L542"/>
      <c r="M542"/>
      <c r="N542"/>
      <c r="O542"/>
      <c r="P542"/>
      <c r="Q542"/>
      <c r="S542"/>
      <c r="T542"/>
      <c r="U542"/>
      <c r="V542"/>
    </row>
    <row r="543" spans="1:22">
      <c r="A543"/>
      <c r="B543"/>
      <c r="C543"/>
      <c r="E543"/>
      <c r="F543"/>
      <c r="G543"/>
      <c r="H543"/>
      <c r="I543"/>
      <c r="J543"/>
      <c r="K543"/>
      <c r="L543"/>
      <c r="M543"/>
      <c r="N543"/>
      <c r="O543"/>
      <c r="P543"/>
      <c r="Q543"/>
      <c r="S543"/>
      <c r="T543"/>
      <c r="U543"/>
      <c r="V543"/>
    </row>
    <row r="544" spans="1:22">
      <c r="A544"/>
      <c r="B544"/>
      <c r="C544"/>
      <c r="E544"/>
      <c r="F544"/>
      <c r="G544"/>
      <c r="H544"/>
      <c r="I544"/>
      <c r="J544"/>
      <c r="K544"/>
      <c r="L544"/>
      <c r="M544"/>
      <c r="N544"/>
      <c r="O544"/>
      <c r="P544"/>
      <c r="Q544"/>
      <c r="S544"/>
      <c r="T544"/>
      <c r="U544"/>
      <c r="V544"/>
    </row>
    <row r="545" spans="1:22">
      <c r="A545"/>
      <c r="B545"/>
      <c r="C545"/>
      <c r="E545"/>
      <c r="F545"/>
      <c r="G545"/>
      <c r="H545"/>
      <c r="I545"/>
      <c r="J545"/>
      <c r="K545"/>
      <c r="L545"/>
      <c r="M545"/>
      <c r="N545"/>
      <c r="O545"/>
      <c r="P545"/>
      <c r="Q545"/>
      <c r="S545"/>
      <c r="T545"/>
      <c r="U545"/>
      <c r="V545"/>
    </row>
    <row r="546" spans="1:22">
      <c r="A546"/>
      <c r="B546"/>
      <c r="C546"/>
      <c r="E546"/>
      <c r="F546"/>
      <c r="G546"/>
      <c r="H546"/>
      <c r="I546"/>
      <c r="J546"/>
      <c r="K546"/>
      <c r="L546"/>
      <c r="M546"/>
      <c r="N546"/>
      <c r="O546"/>
      <c r="P546"/>
      <c r="Q546"/>
      <c r="S546"/>
      <c r="T546"/>
      <c r="U546"/>
      <c r="V546"/>
    </row>
    <row r="547" spans="1:22">
      <c r="A547"/>
      <c r="B547"/>
      <c r="C547"/>
      <c r="E547"/>
      <c r="F547"/>
      <c r="G547"/>
      <c r="H547"/>
      <c r="I547"/>
      <c r="J547"/>
      <c r="K547"/>
      <c r="L547"/>
      <c r="M547"/>
      <c r="N547"/>
      <c r="O547"/>
      <c r="P547"/>
      <c r="Q547"/>
      <c r="S547"/>
      <c r="T547"/>
      <c r="U547"/>
      <c r="V547"/>
    </row>
    <row r="548" spans="1:22">
      <c r="A548"/>
      <c r="B548"/>
      <c r="C548"/>
      <c r="E548"/>
      <c r="F548"/>
      <c r="G548"/>
      <c r="H548"/>
      <c r="I548"/>
      <c r="J548"/>
      <c r="K548"/>
      <c r="L548"/>
      <c r="M548"/>
      <c r="N548"/>
      <c r="O548"/>
      <c r="P548"/>
      <c r="Q548"/>
      <c r="S548"/>
      <c r="T548"/>
      <c r="U548"/>
      <c r="V548"/>
    </row>
    <row r="549" spans="1:22">
      <c r="A549"/>
      <c r="B549"/>
      <c r="C549"/>
      <c r="E549"/>
      <c r="F549"/>
      <c r="G549"/>
      <c r="H549"/>
      <c r="I549"/>
      <c r="J549"/>
      <c r="K549"/>
      <c r="L549"/>
      <c r="M549"/>
      <c r="N549"/>
      <c r="O549"/>
      <c r="P549"/>
      <c r="Q549"/>
      <c r="S549"/>
      <c r="T549"/>
      <c r="U549"/>
      <c r="V549"/>
    </row>
    <row r="550" spans="1:22">
      <c r="A550"/>
      <c r="B550"/>
      <c r="C550"/>
      <c r="E550"/>
      <c r="F550"/>
      <c r="G550"/>
      <c r="H550"/>
      <c r="I550"/>
      <c r="J550"/>
      <c r="K550"/>
      <c r="L550"/>
      <c r="M550"/>
      <c r="N550"/>
      <c r="O550"/>
      <c r="P550"/>
      <c r="Q550"/>
      <c r="S550"/>
      <c r="T550"/>
      <c r="U550"/>
      <c r="V550"/>
    </row>
    <row r="551" spans="1:22">
      <c r="A551"/>
      <c r="B551"/>
      <c r="C551"/>
      <c r="E551"/>
      <c r="F551"/>
      <c r="G551"/>
      <c r="H551"/>
      <c r="I551"/>
      <c r="J551"/>
      <c r="K551"/>
      <c r="L551"/>
      <c r="M551"/>
      <c r="N551"/>
      <c r="O551"/>
      <c r="P551"/>
      <c r="Q551"/>
      <c r="S551"/>
      <c r="T551"/>
      <c r="U551"/>
      <c r="V551"/>
    </row>
    <row r="552" spans="1:22">
      <c r="A552"/>
      <c r="B552"/>
      <c r="C552"/>
      <c r="E552"/>
      <c r="F552"/>
      <c r="G552"/>
      <c r="H552"/>
      <c r="I552"/>
      <c r="J552"/>
      <c r="K552"/>
      <c r="L552"/>
      <c r="M552"/>
      <c r="N552"/>
      <c r="O552"/>
      <c r="P552"/>
      <c r="Q552"/>
      <c r="S552"/>
      <c r="T552"/>
      <c r="U552"/>
      <c r="V552"/>
    </row>
    <row r="553" spans="1:22">
      <c r="A553"/>
      <c r="B553"/>
      <c r="C553"/>
      <c r="E553"/>
      <c r="F553"/>
      <c r="G553"/>
      <c r="H553"/>
      <c r="I553"/>
      <c r="J553"/>
      <c r="K553"/>
      <c r="L553"/>
      <c r="M553"/>
      <c r="N553"/>
      <c r="O553"/>
      <c r="P553"/>
      <c r="Q553"/>
      <c r="S553"/>
      <c r="T553"/>
      <c r="U553"/>
      <c r="V553"/>
    </row>
    <row r="554" spans="1:22">
      <c r="A554"/>
      <c r="B554"/>
      <c r="C554"/>
      <c r="E554"/>
      <c r="F554"/>
      <c r="G554"/>
      <c r="H554"/>
      <c r="I554"/>
      <c r="J554"/>
      <c r="K554"/>
      <c r="L554"/>
      <c r="M554"/>
      <c r="N554"/>
      <c r="O554"/>
      <c r="P554"/>
      <c r="Q554"/>
      <c r="S554"/>
      <c r="T554"/>
      <c r="U554"/>
      <c r="V554"/>
    </row>
    <row r="555" spans="1:22">
      <c r="A555"/>
      <c r="B555"/>
      <c r="C555"/>
      <c r="E555"/>
      <c r="F555"/>
      <c r="G555"/>
      <c r="H555"/>
      <c r="I555"/>
      <c r="J555"/>
      <c r="K555"/>
      <c r="L555"/>
      <c r="M555"/>
      <c r="N555"/>
      <c r="O555"/>
      <c r="P555"/>
      <c r="Q555"/>
      <c r="S555"/>
      <c r="T555"/>
      <c r="U555"/>
      <c r="V555"/>
    </row>
    <row r="556" spans="1:22">
      <c r="A556"/>
      <c r="B556"/>
      <c r="C556"/>
      <c r="E556"/>
      <c r="F556"/>
      <c r="G556"/>
      <c r="H556"/>
      <c r="I556"/>
      <c r="J556"/>
      <c r="K556"/>
      <c r="L556"/>
      <c r="M556"/>
      <c r="N556"/>
      <c r="O556"/>
      <c r="P556"/>
      <c r="Q556"/>
      <c r="S556"/>
      <c r="T556"/>
      <c r="U556"/>
      <c r="V556"/>
    </row>
    <row r="557" spans="1:22">
      <c r="A557"/>
      <c r="B557"/>
      <c r="C557"/>
      <c r="E557"/>
      <c r="F557"/>
      <c r="G557"/>
      <c r="H557"/>
      <c r="I557"/>
      <c r="J557"/>
      <c r="K557"/>
      <c r="L557"/>
      <c r="M557"/>
      <c r="N557"/>
      <c r="O557"/>
      <c r="P557"/>
      <c r="Q557"/>
      <c r="S557"/>
      <c r="T557"/>
      <c r="U557"/>
      <c r="V557"/>
    </row>
    <row r="558" spans="1:22">
      <c r="A558"/>
      <c r="B558"/>
      <c r="C558"/>
      <c r="E558"/>
      <c r="F558"/>
      <c r="G558"/>
      <c r="H558"/>
      <c r="I558"/>
      <c r="J558"/>
      <c r="K558"/>
      <c r="L558"/>
      <c r="M558"/>
      <c r="N558"/>
      <c r="O558"/>
      <c r="P558"/>
      <c r="Q558"/>
      <c r="S558"/>
      <c r="T558"/>
      <c r="U558"/>
      <c r="V558"/>
    </row>
    <row r="559" spans="1:22">
      <c r="A559"/>
      <c r="B559"/>
      <c r="C559"/>
      <c r="E559"/>
      <c r="F559"/>
      <c r="G559"/>
      <c r="H559"/>
      <c r="I559"/>
      <c r="J559"/>
      <c r="K559"/>
      <c r="L559"/>
      <c r="M559"/>
      <c r="N559"/>
      <c r="O559"/>
      <c r="P559"/>
      <c r="Q559"/>
      <c r="S559"/>
      <c r="T559"/>
      <c r="U559"/>
      <c r="V559"/>
    </row>
    <row r="560" spans="1:22">
      <c r="A560"/>
      <c r="B560"/>
      <c r="C560"/>
      <c r="E560"/>
      <c r="F560"/>
      <c r="G560"/>
      <c r="H560"/>
      <c r="I560"/>
      <c r="J560"/>
      <c r="K560"/>
      <c r="L560"/>
      <c r="M560"/>
      <c r="N560"/>
      <c r="O560"/>
      <c r="P560"/>
      <c r="Q560"/>
      <c r="S560"/>
      <c r="T560"/>
      <c r="U560"/>
      <c r="V560"/>
    </row>
    <row r="561" spans="1:22">
      <c r="A561"/>
      <c r="B561"/>
      <c r="C561"/>
      <c r="E561"/>
      <c r="F561"/>
      <c r="G561"/>
      <c r="H561"/>
      <c r="I561"/>
      <c r="J561"/>
      <c r="K561"/>
      <c r="L561"/>
      <c r="M561"/>
      <c r="N561"/>
      <c r="O561"/>
      <c r="P561"/>
      <c r="Q561"/>
      <c r="S561"/>
      <c r="T561"/>
      <c r="U561"/>
      <c r="V561"/>
    </row>
    <row r="562" spans="1:22">
      <c r="A562"/>
      <c r="B562"/>
      <c r="C562"/>
      <c r="E562"/>
      <c r="F562"/>
      <c r="G562"/>
      <c r="H562"/>
      <c r="I562"/>
      <c r="J562"/>
      <c r="K562"/>
      <c r="L562"/>
      <c r="M562"/>
      <c r="N562"/>
      <c r="O562"/>
      <c r="P562"/>
      <c r="Q562"/>
      <c r="S562"/>
      <c r="T562"/>
      <c r="U562"/>
      <c r="V562"/>
    </row>
    <row r="563" spans="1:22">
      <c r="A563"/>
      <c r="B563"/>
      <c r="C563"/>
      <c r="E563"/>
      <c r="F563"/>
      <c r="G563"/>
      <c r="H563"/>
      <c r="I563"/>
      <c r="J563"/>
      <c r="K563"/>
      <c r="L563"/>
      <c r="M563"/>
      <c r="N563"/>
      <c r="O563"/>
      <c r="P563"/>
      <c r="Q563"/>
      <c r="S563"/>
      <c r="T563"/>
      <c r="U563"/>
      <c r="V563"/>
    </row>
    <row r="564" spans="1:22">
      <c r="A564"/>
      <c r="B564"/>
      <c r="C564"/>
      <c r="E564"/>
      <c r="F564"/>
      <c r="G564"/>
      <c r="H564"/>
      <c r="I564"/>
      <c r="J564"/>
      <c r="K564"/>
      <c r="L564"/>
      <c r="M564"/>
      <c r="N564"/>
      <c r="O564"/>
      <c r="P564"/>
      <c r="Q564"/>
      <c r="S564"/>
      <c r="T564"/>
      <c r="U564"/>
      <c r="V564"/>
    </row>
    <row r="565" spans="1:22">
      <c r="A565"/>
      <c r="B565"/>
      <c r="C565"/>
      <c r="E565"/>
      <c r="F565"/>
      <c r="G565"/>
      <c r="H565"/>
      <c r="I565"/>
      <c r="J565"/>
      <c r="K565"/>
      <c r="L565"/>
      <c r="M565"/>
      <c r="N565"/>
      <c r="O565"/>
      <c r="P565"/>
      <c r="Q565"/>
      <c r="S565"/>
      <c r="T565"/>
      <c r="U565"/>
      <c r="V565"/>
    </row>
    <row r="566" spans="1:22">
      <c r="A566"/>
      <c r="B566"/>
      <c r="C566"/>
      <c r="E566"/>
      <c r="F566"/>
      <c r="G566"/>
      <c r="H566"/>
      <c r="I566"/>
      <c r="J566"/>
      <c r="K566"/>
      <c r="L566"/>
      <c r="M566"/>
      <c r="N566"/>
      <c r="O566"/>
      <c r="P566"/>
      <c r="Q566"/>
      <c r="S566"/>
      <c r="T566"/>
      <c r="U566"/>
      <c r="V566"/>
    </row>
    <row r="567" spans="1:22">
      <c r="A567"/>
      <c r="B567"/>
      <c r="C567"/>
      <c r="E567"/>
      <c r="F567"/>
      <c r="G567"/>
      <c r="H567"/>
      <c r="I567"/>
      <c r="J567"/>
      <c r="K567"/>
      <c r="L567"/>
      <c r="M567"/>
      <c r="N567"/>
      <c r="O567"/>
      <c r="P567"/>
      <c r="Q567"/>
      <c r="S567"/>
      <c r="T567"/>
      <c r="U567"/>
      <c r="V567"/>
    </row>
    <row r="568" spans="1:22">
      <c r="A568"/>
      <c r="B568"/>
      <c r="C568"/>
      <c r="E568"/>
      <c r="F568"/>
      <c r="G568"/>
      <c r="H568"/>
      <c r="I568"/>
      <c r="J568"/>
      <c r="K568"/>
      <c r="L568"/>
      <c r="M568"/>
      <c r="N568"/>
      <c r="O568"/>
      <c r="P568"/>
      <c r="Q568"/>
      <c r="S568"/>
      <c r="T568"/>
      <c r="U568"/>
      <c r="V568"/>
    </row>
    <row r="569" spans="1:22">
      <c r="A569"/>
      <c r="B569"/>
      <c r="C569"/>
      <c r="E569"/>
      <c r="F569"/>
      <c r="G569"/>
      <c r="H569"/>
      <c r="I569"/>
      <c r="J569"/>
      <c r="K569"/>
      <c r="L569"/>
      <c r="M569"/>
      <c r="N569"/>
      <c r="O569"/>
      <c r="P569"/>
      <c r="Q569"/>
      <c r="S569"/>
      <c r="T569"/>
      <c r="U569"/>
      <c r="V569"/>
    </row>
    <row r="570" spans="1:22">
      <c r="A570"/>
      <c r="B570"/>
      <c r="C570"/>
      <c r="E570"/>
      <c r="F570"/>
      <c r="G570"/>
      <c r="H570"/>
      <c r="I570"/>
      <c r="J570"/>
      <c r="K570"/>
      <c r="L570"/>
      <c r="M570"/>
      <c r="N570"/>
      <c r="O570"/>
      <c r="P570"/>
      <c r="Q570"/>
      <c r="S570"/>
      <c r="T570"/>
      <c r="U570"/>
      <c r="V570"/>
    </row>
    <row r="571" spans="1:22">
      <c r="A571"/>
      <c r="B571"/>
      <c r="C571"/>
      <c r="E571"/>
      <c r="F571"/>
      <c r="G571"/>
      <c r="H571"/>
      <c r="I571"/>
      <c r="J571"/>
      <c r="K571"/>
      <c r="L571"/>
      <c r="M571"/>
      <c r="N571"/>
      <c r="O571"/>
      <c r="P571"/>
      <c r="Q571"/>
      <c r="S571"/>
      <c r="T571"/>
      <c r="U571"/>
      <c r="V571"/>
    </row>
    <row r="572" spans="1:22">
      <c r="A572"/>
      <c r="B572"/>
      <c r="C572"/>
      <c r="E572"/>
      <c r="F572"/>
      <c r="G572"/>
      <c r="H572"/>
      <c r="I572"/>
      <c r="J572"/>
      <c r="K572"/>
      <c r="L572"/>
      <c r="M572"/>
      <c r="N572"/>
      <c r="O572"/>
      <c r="P572"/>
      <c r="Q572"/>
      <c r="S572"/>
      <c r="T572"/>
      <c r="U572"/>
      <c r="V572"/>
    </row>
    <row r="573" spans="1:22">
      <c r="A573"/>
      <c r="B573"/>
      <c r="C573"/>
      <c r="E573"/>
      <c r="F573"/>
      <c r="G573"/>
      <c r="H573"/>
      <c r="I573"/>
      <c r="J573"/>
      <c r="K573"/>
      <c r="L573"/>
      <c r="M573"/>
      <c r="N573"/>
      <c r="O573"/>
      <c r="P573"/>
      <c r="Q573"/>
      <c r="S573"/>
      <c r="T573"/>
      <c r="U573"/>
      <c r="V573"/>
    </row>
    <row r="574" spans="1:22">
      <c r="A574"/>
      <c r="B574"/>
      <c r="C574"/>
      <c r="E574"/>
      <c r="F574"/>
      <c r="G574"/>
      <c r="H574"/>
      <c r="I574"/>
      <c r="J574"/>
      <c r="K574"/>
      <c r="L574"/>
      <c r="M574"/>
      <c r="N574"/>
      <c r="O574"/>
      <c r="P574"/>
      <c r="Q574"/>
      <c r="S574"/>
      <c r="T574"/>
      <c r="U574"/>
      <c r="V574"/>
    </row>
    <row r="575" spans="1:22">
      <c r="A575"/>
      <c r="B575"/>
      <c r="C575"/>
      <c r="E575"/>
      <c r="F575"/>
      <c r="G575"/>
      <c r="H575"/>
      <c r="I575"/>
      <c r="J575"/>
      <c r="K575"/>
      <c r="L575"/>
      <c r="M575"/>
      <c r="N575"/>
      <c r="O575"/>
      <c r="P575"/>
      <c r="Q575"/>
      <c r="S575"/>
      <c r="T575"/>
      <c r="U575"/>
      <c r="V575"/>
    </row>
    <row r="576" spans="1:22">
      <c r="A576"/>
      <c r="B576"/>
      <c r="C576"/>
      <c r="E576"/>
      <c r="F576"/>
      <c r="G576"/>
      <c r="H576"/>
      <c r="I576"/>
      <c r="J576"/>
      <c r="K576"/>
      <c r="L576"/>
      <c r="M576"/>
      <c r="N576"/>
      <c r="O576"/>
      <c r="P576"/>
      <c r="Q576"/>
      <c r="S576"/>
      <c r="T576"/>
      <c r="U576"/>
      <c r="V576"/>
    </row>
    <row r="577" spans="1:22">
      <c r="A577"/>
      <c r="B577"/>
      <c r="C577"/>
      <c r="E577"/>
      <c r="F577"/>
      <c r="G577"/>
      <c r="H577"/>
      <c r="I577"/>
      <c r="J577"/>
      <c r="K577"/>
      <c r="L577"/>
      <c r="M577"/>
      <c r="N577"/>
      <c r="O577"/>
      <c r="P577"/>
      <c r="Q577"/>
      <c r="S577"/>
      <c r="T577"/>
      <c r="U577"/>
      <c r="V577"/>
    </row>
    <row r="578" spans="1:22">
      <c r="A578"/>
      <c r="B578"/>
      <c r="C578"/>
      <c r="E578"/>
      <c r="F578"/>
      <c r="G578"/>
      <c r="H578"/>
      <c r="I578"/>
      <c r="J578"/>
      <c r="K578"/>
      <c r="L578"/>
      <c r="M578"/>
      <c r="N578"/>
      <c r="O578"/>
      <c r="P578"/>
      <c r="Q578"/>
      <c r="S578"/>
      <c r="T578"/>
      <c r="U578"/>
      <c r="V578"/>
    </row>
    <row r="579" spans="1:22">
      <c r="A579"/>
      <c r="B579"/>
      <c r="C579"/>
      <c r="E579"/>
      <c r="F579"/>
      <c r="G579"/>
      <c r="H579"/>
      <c r="I579"/>
      <c r="J579"/>
      <c r="K579"/>
      <c r="L579"/>
      <c r="M579"/>
      <c r="N579"/>
      <c r="O579"/>
      <c r="P579"/>
      <c r="Q579"/>
      <c r="S579"/>
      <c r="T579"/>
      <c r="U579"/>
      <c r="V579"/>
    </row>
    <row r="580" spans="1:22">
      <c r="A580"/>
      <c r="B580"/>
      <c r="C580"/>
      <c r="E580"/>
      <c r="F580"/>
      <c r="G580"/>
      <c r="H580"/>
      <c r="I580"/>
      <c r="J580"/>
      <c r="K580"/>
      <c r="L580"/>
      <c r="M580"/>
      <c r="N580"/>
      <c r="O580"/>
      <c r="P580"/>
      <c r="Q580"/>
      <c r="S580"/>
      <c r="T580"/>
      <c r="U580"/>
      <c r="V580"/>
    </row>
    <row r="581" spans="1:22">
      <c r="A581"/>
      <c r="B581"/>
      <c r="C581"/>
      <c r="E581"/>
      <c r="F581"/>
      <c r="G581"/>
      <c r="H581"/>
      <c r="I581"/>
      <c r="J581"/>
      <c r="K581"/>
      <c r="L581"/>
      <c r="M581"/>
      <c r="N581"/>
      <c r="O581"/>
      <c r="P581"/>
      <c r="Q581"/>
      <c r="S581"/>
      <c r="T581"/>
      <c r="U581"/>
      <c r="V581"/>
    </row>
    <row r="582" spans="1:22">
      <c r="A582"/>
      <c r="B582"/>
      <c r="C582"/>
      <c r="E582"/>
      <c r="F582"/>
      <c r="G582"/>
      <c r="H582"/>
      <c r="I582"/>
      <c r="J582"/>
      <c r="K582"/>
      <c r="L582"/>
      <c r="M582"/>
      <c r="N582"/>
      <c r="O582"/>
      <c r="P582"/>
      <c r="Q582"/>
      <c r="S582"/>
      <c r="T582"/>
      <c r="U582"/>
      <c r="V582"/>
    </row>
    <row r="583" spans="1:22">
      <c r="A583"/>
      <c r="B583"/>
      <c r="C583"/>
      <c r="E583"/>
      <c r="F583"/>
      <c r="G583"/>
      <c r="H583"/>
      <c r="I583"/>
      <c r="J583"/>
      <c r="K583"/>
      <c r="L583"/>
      <c r="M583"/>
      <c r="N583"/>
      <c r="O583"/>
      <c r="P583"/>
      <c r="Q583"/>
      <c r="S583"/>
      <c r="T583"/>
      <c r="U583"/>
      <c r="V583"/>
    </row>
    <row r="584" spans="1:22">
      <c r="A584"/>
      <c r="B584"/>
      <c r="C584"/>
      <c r="E584"/>
      <c r="F584"/>
      <c r="G584"/>
      <c r="H584"/>
      <c r="I584"/>
      <c r="J584"/>
      <c r="K584"/>
      <c r="L584"/>
      <c r="M584"/>
      <c r="N584"/>
      <c r="O584"/>
      <c r="P584"/>
      <c r="Q584"/>
      <c r="S584"/>
      <c r="T584"/>
      <c r="U584"/>
      <c r="V584"/>
    </row>
    <row r="585" spans="1:22">
      <c r="A585"/>
      <c r="B585"/>
      <c r="C585"/>
      <c r="E585"/>
      <c r="F585"/>
      <c r="G585"/>
      <c r="H585"/>
      <c r="I585"/>
      <c r="J585"/>
      <c r="K585"/>
      <c r="L585"/>
      <c r="M585"/>
      <c r="N585"/>
      <c r="O585"/>
      <c r="P585"/>
      <c r="Q585"/>
      <c r="S585"/>
      <c r="T585"/>
      <c r="U585"/>
      <c r="V585"/>
    </row>
    <row r="586" spans="1:22">
      <c r="A586"/>
      <c r="B586"/>
      <c r="C586"/>
      <c r="E586"/>
      <c r="F586"/>
      <c r="G586"/>
      <c r="H586"/>
      <c r="I586"/>
      <c r="J586"/>
      <c r="K586"/>
      <c r="L586"/>
      <c r="M586"/>
      <c r="N586"/>
      <c r="O586"/>
      <c r="P586"/>
      <c r="Q586"/>
      <c r="S586"/>
      <c r="T586"/>
      <c r="U586"/>
      <c r="V586"/>
    </row>
    <row r="587" spans="1:22">
      <c r="A587"/>
      <c r="B587"/>
      <c r="C587"/>
      <c r="E587"/>
      <c r="F587"/>
      <c r="G587"/>
      <c r="H587"/>
      <c r="I587"/>
      <c r="J587"/>
      <c r="K587"/>
      <c r="L587"/>
      <c r="M587"/>
      <c r="N587"/>
      <c r="O587"/>
      <c r="P587"/>
      <c r="Q587"/>
      <c r="S587"/>
      <c r="T587"/>
      <c r="U587"/>
      <c r="V587"/>
    </row>
    <row r="588" spans="1:22">
      <c r="A588"/>
      <c r="B588"/>
      <c r="C588"/>
      <c r="E588"/>
      <c r="F588"/>
      <c r="G588"/>
      <c r="H588"/>
      <c r="I588"/>
      <c r="J588"/>
      <c r="K588"/>
      <c r="L588"/>
      <c r="M588"/>
      <c r="N588"/>
      <c r="O588"/>
      <c r="P588"/>
      <c r="Q588"/>
      <c r="S588"/>
      <c r="T588"/>
      <c r="U588"/>
      <c r="V588"/>
    </row>
    <row r="589" spans="1:22">
      <c r="A589"/>
      <c r="B589"/>
      <c r="C589"/>
      <c r="E589"/>
      <c r="F589"/>
      <c r="G589"/>
      <c r="H589"/>
      <c r="I589"/>
      <c r="J589"/>
      <c r="K589"/>
      <c r="L589"/>
      <c r="M589"/>
      <c r="N589"/>
      <c r="O589"/>
      <c r="P589"/>
      <c r="Q589"/>
      <c r="S589"/>
      <c r="T589"/>
      <c r="U589"/>
      <c r="V589"/>
    </row>
    <row r="590" spans="1:22">
      <c r="A590"/>
      <c r="B590"/>
      <c r="C590"/>
      <c r="E590"/>
      <c r="F590"/>
      <c r="G590"/>
      <c r="H590"/>
      <c r="I590"/>
      <c r="J590"/>
      <c r="K590"/>
      <c r="L590"/>
      <c r="M590"/>
      <c r="N590"/>
      <c r="O590"/>
      <c r="P590"/>
      <c r="Q590"/>
      <c r="S590"/>
      <c r="T590"/>
      <c r="U590"/>
      <c r="V590"/>
    </row>
    <row r="591" spans="1:22">
      <c r="A591"/>
      <c r="B591"/>
      <c r="C591"/>
      <c r="E591"/>
      <c r="F591"/>
      <c r="G591"/>
      <c r="H591"/>
      <c r="I591"/>
      <c r="J591"/>
      <c r="K591"/>
      <c r="L591"/>
      <c r="M591"/>
      <c r="N591"/>
      <c r="O591"/>
      <c r="P591"/>
      <c r="Q591"/>
      <c r="S591"/>
      <c r="T591"/>
      <c r="U591"/>
      <c r="V591"/>
    </row>
    <row r="592" spans="1:22">
      <c r="A592"/>
      <c r="B592"/>
      <c r="C592"/>
      <c r="E592"/>
      <c r="F592"/>
      <c r="G592"/>
      <c r="H592"/>
      <c r="I592"/>
      <c r="J592"/>
      <c r="K592"/>
      <c r="L592"/>
      <c r="M592"/>
      <c r="N592"/>
      <c r="O592"/>
      <c r="P592"/>
      <c r="Q592"/>
      <c r="S592"/>
      <c r="T592"/>
      <c r="U592"/>
      <c r="V592"/>
    </row>
    <row r="593" spans="1:22">
      <c r="A593"/>
      <c r="B593"/>
      <c r="C593"/>
      <c r="E593"/>
      <c r="F593"/>
      <c r="G593"/>
      <c r="H593"/>
      <c r="I593"/>
      <c r="J593"/>
      <c r="K593"/>
      <c r="L593"/>
      <c r="M593"/>
      <c r="N593"/>
      <c r="O593"/>
      <c r="P593"/>
      <c r="Q593"/>
      <c r="S593"/>
      <c r="T593"/>
      <c r="U593"/>
      <c r="V593"/>
    </row>
    <row r="594" spans="1:22">
      <c r="A594"/>
      <c r="B594"/>
      <c r="C594"/>
      <c r="E594"/>
      <c r="F594"/>
      <c r="G594"/>
      <c r="H594"/>
      <c r="I594"/>
      <c r="J594"/>
      <c r="K594"/>
      <c r="L594"/>
      <c r="M594"/>
      <c r="N594"/>
      <c r="O594"/>
      <c r="P594"/>
      <c r="Q594"/>
      <c r="S594"/>
      <c r="T594"/>
      <c r="U594"/>
      <c r="V594"/>
    </row>
    <row r="595" spans="1:22">
      <c r="A595"/>
      <c r="B595"/>
      <c r="C595"/>
      <c r="E595"/>
      <c r="F595"/>
      <c r="G595"/>
      <c r="H595"/>
      <c r="I595"/>
      <c r="J595"/>
      <c r="K595"/>
      <c r="L595"/>
      <c r="M595"/>
      <c r="N595"/>
      <c r="O595"/>
      <c r="P595"/>
      <c r="Q595"/>
      <c r="S595"/>
      <c r="T595"/>
      <c r="U595"/>
      <c r="V595"/>
    </row>
    <row r="596" spans="1:22">
      <c r="A596"/>
      <c r="B596"/>
      <c r="C596"/>
      <c r="E596"/>
      <c r="F596"/>
      <c r="G596"/>
      <c r="H596"/>
      <c r="I596"/>
      <c r="J596"/>
      <c r="K596"/>
      <c r="L596"/>
      <c r="M596"/>
      <c r="N596"/>
      <c r="O596"/>
      <c r="P596"/>
      <c r="Q596"/>
      <c r="S596"/>
      <c r="T596"/>
      <c r="U596"/>
      <c r="V596"/>
    </row>
    <row r="597" spans="1:22">
      <c r="A597"/>
      <c r="B597"/>
      <c r="C597"/>
      <c r="E597"/>
      <c r="F597"/>
      <c r="G597"/>
      <c r="H597"/>
      <c r="I597"/>
      <c r="J597"/>
      <c r="K597"/>
      <c r="L597"/>
      <c r="M597"/>
      <c r="N597"/>
      <c r="O597"/>
      <c r="P597"/>
      <c r="Q597"/>
      <c r="S597"/>
      <c r="T597"/>
      <c r="U597"/>
      <c r="V597"/>
    </row>
    <row r="598" spans="1:22">
      <c r="A598"/>
      <c r="B598"/>
      <c r="C598"/>
      <c r="E598"/>
      <c r="F598"/>
      <c r="G598"/>
      <c r="H598"/>
      <c r="I598"/>
      <c r="J598"/>
      <c r="K598"/>
      <c r="L598"/>
      <c r="M598"/>
      <c r="N598"/>
      <c r="O598"/>
      <c r="P598"/>
      <c r="Q598"/>
      <c r="S598"/>
      <c r="T598"/>
      <c r="U598"/>
      <c r="V598"/>
    </row>
    <row r="599" spans="1:22">
      <c r="A599"/>
      <c r="B599"/>
      <c r="C599"/>
      <c r="E599"/>
      <c r="F599"/>
      <c r="G599"/>
      <c r="H599"/>
      <c r="I599"/>
      <c r="J599"/>
      <c r="K599"/>
      <c r="L599"/>
      <c r="M599"/>
      <c r="N599"/>
      <c r="O599"/>
      <c r="P599"/>
      <c r="Q599"/>
      <c r="S599"/>
      <c r="T599"/>
      <c r="U599"/>
      <c r="V599"/>
    </row>
    <row r="600" spans="1:22">
      <c r="A600"/>
      <c r="B600"/>
      <c r="C600"/>
      <c r="E600"/>
      <c r="F600"/>
      <c r="G600"/>
      <c r="H600"/>
      <c r="I600"/>
      <c r="J600"/>
      <c r="K600"/>
      <c r="L600"/>
      <c r="M600"/>
      <c r="N600"/>
      <c r="O600"/>
      <c r="P600"/>
      <c r="Q600"/>
      <c r="S600"/>
      <c r="T600"/>
      <c r="U600"/>
      <c r="V600"/>
    </row>
    <row r="601" spans="1:22">
      <c r="A601"/>
      <c r="B601"/>
      <c r="C601"/>
      <c r="E601"/>
      <c r="F601"/>
      <c r="G601"/>
      <c r="H601"/>
      <c r="I601"/>
      <c r="J601"/>
      <c r="K601"/>
      <c r="L601"/>
      <c r="M601"/>
      <c r="N601"/>
      <c r="O601"/>
      <c r="P601"/>
      <c r="Q601"/>
      <c r="S601"/>
      <c r="T601"/>
      <c r="U601"/>
      <c r="V601"/>
    </row>
    <row r="602" spans="1:22">
      <c r="A602"/>
      <c r="B602"/>
      <c r="C602"/>
      <c r="E602"/>
      <c r="F602"/>
      <c r="G602"/>
      <c r="H602"/>
      <c r="I602"/>
      <c r="J602"/>
      <c r="K602"/>
      <c r="L602"/>
      <c r="M602"/>
      <c r="N602"/>
      <c r="O602"/>
      <c r="P602"/>
      <c r="Q602"/>
      <c r="S602"/>
      <c r="T602"/>
      <c r="U602"/>
      <c r="V602"/>
    </row>
    <row r="603" spans="1:22">
      <c r="A603"/>
      <c r="B603"/>
      <c r="C603"/>
      <c r="E603"/>
      <c r="F603"/>
      <c r="G603"/>
      <c r="H603"/>
      <c r="I603"/>
      <c r="J603"/>
      <c r="K603"/>
      <c r="L603"/>
      <c r="M603"/>
      <c r="N603"/>
      <c r="O603"/>
      <c r="P603"/>
      <c r="Q603"/>
      <c r="S603"/>
      <c r="T603"/>
      <c r="U603"/>
      <c r="V603"/>
    </row>
    <row r="604" spans="1:22">
      <c r="A604"/>
      <c r="B604"/>
      <c r="C604"/>
      <c r="E604"/>
      <c r="F604"/>
      <c r="G604"/>
      <c r="H604"/>
      <c r="I604"/>
      <c r="J604"/>
      <c r="K604"/>
      <c r="L604"/>
      <c r="M604"/>
      <c r="N604"/>
      <c r="O604"/>
      <c r="P604"/>
      <c r="Q604"/>
      <c r="S604"/>
      <c r="T604"/>
      <c r="U604"/>
      <c r="V604"/>
    </row>
    <row r="605" spans="1:22">
      <c r="A605"/>
      <c r="B605"/>
      <c r="C605"/>
      <c r="E605"/>
      <c r="F605"/>
      <c r="G605"/>
      <c r="H605"/>
      <c r="I605"/>
      <c r="J605"/>
      <c r="K605"/>
      <c r="L605"/>
      <c r="M605"/>
      <c r="N605"/>
      <c r="O605"/>
      <c r="P605"/>
      <c r="Q605"/>
      <c r="S605"/>
      <c r="T605"/>
      <c r="U605"/>
      <c r="V605"/>
    </row>
    <row r="606" spans="1:22">
      <c r="A606"/>
      <c r="B606"/>
      <c r="C606"/>
      <c r="E606"/>
      <c r="F606"/>
      <c r="G606"/>
      <c r="H606"/>
      <c r="I606"/>
      <c r="J606"/>
      <c r="K606"/>
      <c r="L606"/>
      <c r="M606"/>
      <c r="N606"/>
      <c r="O606"/>
      <c r="P606"/>
      <c r="Q606"/>
      <c r="S606"/>
      <c r="T606"/>
      <c r="U606"/>
      <c r="V606"/>
    </row>
    <row r="607" spans="1:22">
      <c r="A607"/>
      <c r="B607"/>
      <c r="C607"/>
      <c r="E607"/>
      <c r="F607"/>
      <c r="G607"/>
      <c r="H607"/>
      <c r="I607"/>
      <c r="J607"/>
      <c r="K607"/>
      <c r="L607"/>
      <c r="M607"/>
      <c r="N607"/>
      <c r="O607"/>
      <c r="P607"/>
      <c r="Q607"/>
      <c r="S607"/>
      <c r="T607"/>
      <c r="U607"/>
      <c r="V607"/>
    </row>
    <row r="608" spans="1:22">
      <c r="A608"/>
      <c r="B608"/>
      <c r="C608"/>
      <c r="E608"/>
      <c r="F608"/>
      <c r="G608"/>
      <c r="H608"/>
      <c r="I608"/>
      <c r="J608"/>
      <c r="K608"/>
      <c r="L608"/>
      <c r="M608"/>
      <c r="N608"/>
      <c r="O608"/>
      <c r="P608"/>
      <c r="Q608"/>
      <c r="S608"/>
      <c r="T608"/>
      <c r="U608"/>
      <c r="V608"/>
    </row>
    <row r="609" spans="1:22">
      <c r="A609"/>
      <c r="B609"/>
      <c r="C609"/>
      <c r="E609"/>
      <c r="F609"/>
      <c r="G609"/>
      <c r="H609"/>
      <c r="I609"/>
      <c r="J609"/>
      <c r="K609"/>
      <c r="L609"/>
      <c r="M609"/>
      <c r="N609"/>
      <c r="O609"/>
      <c r="P609"/>
      <c r="Q609"/>
      <c r="S609"/>
      <c r="T609"/>
      <c r="U609"/>
      <c r="V609"/>
    </row>
    <row r="610" spans="1:22">
      <c r="A610"/>
      <c r="B610"/>
      <c r="C610"/>
      <c r="E610"/>
      <c r="F610"/>
      <c r="G610"/>
      <c r="H610"/>
      <c r="I610"/>
      <c r="J610"/>
      <c r="K610"/>
      <c r="L610"/>
      <c r="M610"/>
      <c r="N610"/>
      <c r="O610"/>
      <c r="P610"/>
      <c r="Q610"/>
      <c r="S610"/>
      <c r="T610"/>
      <c r="U610"/>
      <c r="V610"/>
    </row>
    <row r="611" spans="1:22">
      <c r="A611"/>
      <c r="B611"/>
      <c r="C611"/>
      <c r="E611"/>
      <c r="F611"/>
      <c r="G611"/>
      <c r="H611"/>
      <c r="I611"/>
      <c r="J611"/>
      <c r="K611"/>
      <c r="L611"/>
      <c r="M611"/>
      <c r="N611"/>
      <c r="O611"/>
      <c r="P611"/>
      <c r="Q611"/>
      <c r="S611"/>
      <c r="T611"/>
      <c r="U611"/>
      <c r="V611"/>
    </row>
    <row r="612" spans="1:22">
      <c r="A612"/>
      <c r="B612"/>
      <c r="C612"/>
      <c r="E612"/>
      <c r="F612"/>
      <c r="G612"/>
      <c r="H612"/>
      <c r="I612"/>
      <c r="J612"/>
      <c r="K612"/>
      <c r="L612"/>
      <c r="M612"/>
      <c r="N612"/>
      <c r="O612"/>
      <c r="P612"/>
      <c r="Q612"/>
      <c r="S612"/>
      <c r="T612"/>
      <c r="U612"/>
      <c r="V612"/>
    </row>
    <row r="613" spans="1:22">
      <c r="A613"/>
      <c r="B613"/>
      <c r="C613"/>
      <c r="E613"/>
      <c r="F613"/>
      <c r="G613"/>
      <c r="H613"/>
      <c r="I613"/>
      <c r="J613"/>
      <c r="K613"/>
      <c r="L613"/>
      <c r="M613"/>
      <c r="N613"/>
      <c r="O613"/>
      <c r="P613"/>
      <c r="Q613"/>
      <c r="S613"/>
      <c r="T613"/>
      <c r="U613"/>
      <c r="V613"/>
    </row>
    <row r="614" spans="1:22">
      <c r="A614"/>
      <c r="B614"/>
      <c r="C614"/>
      <c r="E614"/>
      <c r="F614"/>
      <c r="G614"/>
      <c r="H614"/>
      <c r="I614"/>
      <c r="J614"/>
      <c r="K614"/>
      <c r="L614"/>
      <c r="M614"/>
      <c r="N614"/>
      <c r="O614"/>
      <c r="P614"/>
      <c r="Q614"/>
      <c r="S614"/>
      <c r="T614"/>
      <c r="U614"/>
      <c r="V614"/>
    </row>
    <row r="615" spans="1:22">
      <c r="A615"/>
      <c r="B615"/>
      <c r="C615"/>
      <c r="E615"/>
      <c r="F615"/>
      <c r="G615"/>
      <c r="H615"/>
      <c r="I615"/>
      <c r="J615"/>
      <c r="K615"/>
      <c r="L615"/>
      <c r="M615"/>
      <c r="N615"/>
      <c r="O615"/>
      <c r="P615"/>
      <c r="Q615"/>
      <c r="S615"/>
      <c r="T615"/>
      <c r="U615"/>
      <c r="V615"/>
    </row>
    <row r="616" spans="1:22">
      <c r="A616"/>
      <c r="B616"/>
      <c r="C616"/>
      <c r="E616"/>
      <c r="F616"/>
      <c r="G616"/>
      <c r="H616"/>
      <c r="I616"/>
      <c r="J616"/>
      <c r="K616"/>
      <c r="L616"/>
      <c r="M616"/>
      <c r="N616"/>
      <c r="O616"/>
      <c r="P616"/>
      <c r="Q616"/>
      <c r="S616"/>
      <c r="T616"/>
      <c r="U616"/>
      <c r="V616"/>
    </row>
    <row r="617" spans="1:22">
      <c r="A617"/>
      <c r="B617"/>
      <c r="C617"/>
      <c r="E617"/>
      <c r="F617"/>
      <c r="G617"/>
      <c r="H617"/>
      <c r="I617"/>
      <c r="J617"/>
      <c r="K617"/>
      <c r="L617"/>
      <c r="M617"/>
      <c r="N617"/>
      <c r="O617"/>
      <c r="P617"/>
      <c r="Q617"/>
      <c r="S617"/>
      <c r="T617"/>
      <c r="U617"/>
      <c r="V617"/>
    </row>
    <row r="618" spans="1:22">
      <c r="A618"/>
      <c r="B618"/>
      <c r="C618"/>
      <c r="E618"/>
      <c r="F618"/>
      <c r="G618"/>
      <c r="H618"/>
      <c r="I618"/>
      <c r="J618"/>
      <c r="K618"/>
      <c r="L618"/>
      <c r="M618"/>
      <c r="N618"/>
      <c r="O618"/>
      <c r="P618"/>
      <c r="Q618"/>
      <c r="S618"/>
      <c r="T618"/>
      <c r="U618"/>
      <c r="V618"/>
    </row>
    <row r="619" spans="1:22">
      <c r="A619"/>
      <c r="B619"/>
      <c r="C619"/>
      <c r="E619"/>
      <c r="F619"/>
      <c r="G619"/>
      <c r="H619"/>
      <c r="I619"/>
      <c r="J619"/>
      <c r="K619"/>
      <c r="L619"/>
      <c r="M619"/>
      <c r="N619"/>
      <c r="O619"/>
      <c r="P619"/>
      <c r="Q619"/>
      <c r="S619"/>
      <c r="T619"/>
      <c r="U619"/>
      <c r="V619"/>
    </row>
    <row r="620" spans="1:22">
      <c r="A620"/>
      <c r="B620"/>
      <c r="C620"/>
      <c r="E620"/>
      <c r="F620"/>
      <c r="G620"/>
      <c r="H620"/>
      <c r="I620"/>
      <c r="J620"/>
      <c r="K620"/>
      <c r="L620"/>
      <c r="M620"/>
      <c r="N620"/>
      <c r="O620"/>
      <c r="P620"/>
      <c r="Q620"/>
      <c r="S620"/>
      <c r="T620"/>
      <c r="U620"/>
      <c r="V620"/>
    </row>
    <row r="621" spans="1:22">
      <c r="A621"/>
      <c r="B621"/>
      <c r="C621"/>
      <c r="E621"/>
      <c r="F621"/>
      <c r="G621"/>
      <c r="H621"/>
      <c r="I621"/>
      <c r="J621"/>
      <c r="K621"/>
      <c r="L621"/>
      <c r="M621"/>
      <c r="N621"/>
      <c r="O621"/>
      <c r="P621"/>
      <c r="Q621"/>
      <c r="S621"/>
      <c r="T621"/>
      <c r="U621"/>
      <c r="V621"/>
    </row>
    <row r="622" spans="1:22">
      <c r="A622"/>
      <c r="B622"/>
      <c r="C622"/>
      <c r="E622"/>
      <c r="F622"/>
      <c r="G622"/>
      <c r="H622"/>
      <c r="I622"/>
      <c r="J622"/>
      <c r="K622"/>
      <c r="L622"/>
      <c r="M622"/>
      <c r="N622"/>
      <c r="O622"/>
      <c r="P622"/>
      <c r="Q622"/>
      <c r="S622"/>
      <c r="T622"/>
      <c r="U622"/>
      <c r="V622"/>
    </row>
    <row r="623" spans="1:22">
      <c r="A623"/>
      <c r="B623"/>
      <c r="C623"/>
      <c r="E623"/>
      <c r="F623"/>
      <c r="G623"/>
      <c r="H623"/>
      <c r="I623"/>
      <c r="J623"/>
      <c r="K623"/>
      <c r="L623"/>
      <c r="M623"/>
      <c r="N623"/>
      <c r="O623"/>
      <c r="P623"/>
      <c r="Q623"/>
      <c r="S623"/>
      <c r="T623"/>
      <c r="U623"/>
      <c r="V623"/>
    </row>
    <row r="624" spans="1:22">
      <c r="A624"/>
      <c r="B624"/>
      <c r="C624"/>
      <c r="E624"/>
      <c r="F624"/>
      <c r="G624"/>
      <c r="H624"/>
      <c r="I624"/>
      <c r="J624"/>
      <c r="K624"/>
      <c r="L624"/>
      <c r="M624"/>
      <c r="N624"/>
      <c r="O624"/>
      <c r="P624"/>
      <c r="Q624"/>
      <c r="S624"/>
      <c r="T624"/>
      <c r="U624"/>
      <c r="V624"/>
    </row>
    <row r="625" spans="1:22">
      <c r="A625"/>
      <c r="B625"/>
      <c r="C625"/>
      <c r="E625"/>
      <c r="F625"/>
      <c r="G625"/>
      <c r="H625"/>
      <c r="I625"/>
      <c r="J625"/>
      <c r="K625"/>
      <c r="L625"/>
      <c r="M625"/>
      <c r="N625"/>
      <c r="O625"/>
      <c r="P625"/>
      <c r="Q625"/>
      <c r="S625"/>
      <c r="T625"/>
      <c r="U625"/>
      <c r="V625"/>
    </row>
    <row r="626" spans="1:22">
      <c r="A626"/>
      <c r="B626"/>
      <c r="C626"/>
      <c r="E626"/>
      <c r="F626"/>
      <c r="G626"/>
      <c r="H626"/>
      <c r="I626"/>
      <c r="J626"/>
      <c r="K626"/>
      <c r="L626"/>
      <c r="M626"/>
      <c r="N626"/>
      <c r="O626"/>
      <c r="P626"/>
      <c r="Q626"/>
      <c r="S626"/>
      <c r="T626"/>
      <c r="U626"/>
      <c r="V626"/>
    </row>
    <row r="627" spans="1:22">
      <c r="A627"/>
      <c r="B627"/>
      <c r="C627"/>
      <c r="E627"/>
      <c r="F627"/>
      <c r="G627"/>
      <c r="H627"/>
      <c r="I627"/>
      <c r="J627"/>
      <c r="K627"/>
      <c r="L627"/>
      <c r="M627"/>
      <c r="N627"/>
      <c r="O627"/>
      <c r="P627"/>
      <c r="Q627"/>
      <c r="S627"/>
      <c r="T627"/>
      <c r="U627"/>
      <c r="V627"/>
    </row>
    <row r="628" spans="1:22">
      <c r="A628"/>
      <c r="B628"/>
      <c r="C628"/>
      <c r="E628"/>
      <c r="F628"/>
      <c r="G628"/>
      <c r="H628"/>
      <c r="I628"/>
      <c r="J628"/>
      <c r="K628"/>
      <c r="L628"/>
      <c r="M628"/>
      <c r="N628"/>
      <c r="O628"/>
      <c r="P628"/>
      <c r="Q628"/>
      <c r="S628"/>
      <c r="T628"/>
      <c r="U628"/>
      <c r="V628"/>
    </row>
    <row r="629" spans="1:22">
      <c r="A629"/>
      <c r="B629"/>
      <c r="C629"/>
      <c r="E629"/>
      <c r="F629"/>
      <c r="G629"/>
      <c r="H629"/>
      <c r="I629"/>
      <c r="J629"/>
      <c r="K629"/>
      <c r="L629"/>
      <c r="M629"/>
      <c r="N629"/>
      <c r="O629"/>
      <c r="P629"/>
      <c r="Q629"/>
      <c r="S629"/>
      <c r="T629"/>
      <c r="U629"/>
      <c r="V629"/>
    </row>
    <row r="630" spans="1:22">
      <c r="A630"/>
      <c r="B630"/>
      <c r="C630"/>
      <c r="E630"/>
      <c r="F630"/>
      <c r="G630"/>
      <c r="H630"/>
      <c r="I630"/>
      <c r="J630"/>
      <c r="K630"/>
      <c r="L630"/>
      <c r="M630"/>
      <c r="N630"/>
      <c r="O630"/>
      <c r="P630"/>
      <c r="Q630"/>
      <c r="S630"/>
      <c r="T630"/>
      <c r="U630"/>
      <c r="V630"/>
    </row>
    <row r="631" spans="1:22">
      <c r="A631"/>
      <c r="B631"/>
      <c r="C631"/>
      <c r="E631"/>
      <c r="F631"/>
      <c r="G631"/>
      <c r="H631"/>
      <c r="I631"/>
      <c r="J631"/>
      <c r="K631"/>
      <c r="L631"/>
      <c r="M631"/>
      <c r="N631"/>
      <c r="O631"/>
      <c r="P631"/>
      <c r="Q631"/>
      <c r="S631"/>
      <c r="T631"/>
      <c r="U631"/>
      <c r="V631"/>
    </row>
    <row r="632" spans="1:22">
      <c r="A632"/>
      <c r="B632"/>
      <c r="C632"/>
      <c r="E632"/>
      <c r="F632"/>
      <c r="G632"/>
      <c r="H632"/>
      <c r="I632"/>
      <c r="J632"/>
      <c r="K632"/>
      <c r="L632"/>
      <c r="M632"/>
      <c r="N632"/>
      <c r="O632"/>
      <c r="P632"/>
      <c r="Q632"/>
      <c r="S632"/>
      <c r="T632"/>
      <c r="U632"/>
      <c r="V632"/>
    </row>
    <row r="633" spans="1:22">
      <c r="A633"/>
      <c r="B633"/>
      <c r="C633"/>
      <c r="E633"/>
      <c r="F633"/>
      <c r="G633"/>
      <c r="H633"/>
      <c r="I633"/>
      <c r="J633"/>
      <c r="K633"/>
      <c r="L633"/>
      <c r="M633"/>
      <c r="N633"/>
      <c r="O633"/>
      <c r="P633"/>
      <c r="Q633"/>
      <c r="S633"/>
      <c r="T633"/>
      <c r="U633"/>
      <c r="V633"/>
    </row>
    <row r="634" spans="1:22">
      <c r="A634"/>
      <c r="B634"/>
      <c r="C634"/>
      <c r="E634"/>
      <c r="F634"/>
      <c r="G634"/>
      <c r="H634"/>
      <c r="I634"/>
      <c r="J634"/>
      <c r="K634"/>
      <c r="L634"/>
      <c r="M634"/>
      <c r="N634"/>
      <c r="O634"/>
      <c r="P634"/>
      <c r="Q634"/>
      <c r="S634"/>
      <c r="T634"/>
      <c r="U634"/>
      <c r="V634"/>
    </row>
    <row r="635" spans="1:22">
      <c r="A635"/>
      <c r="B635"/>
      <c r="C635"/>
      <c r="E635"/>
      <c r="F635"/>
      <c r="G635"/>
      <c r="H635"/>
      <c r="I635"/>
      <c r="J635"/>
      <c r="K635"/>
      <c r="L635"/>
      <c r="M635"/>
      <c r="N635"/>
      <c r="O635"/>
      <c r="P635"/>
      <c r="Q635"/>
      <c r="S635"/>
      <c r="T635"/>
      <c r="U635"/>
      <c r="V635"/>
    </row>
    <row r="636" spans="1:22">
      <c r="A636"/>
      <c r="B636"/>
      <c r="C636"/>
      <c r="E636"/>
      <c r="F636"/>
      <c r="G636"/>
      <c r="H636"/>
      <c r="I636"/>
      <c r="J636"/>
      <c r="K636"/>
      <c r="L636"/>
      <c r="M636"/>
      <c r="N636"/>
      <c r="O636"/>
      <c r="P636"/>
      <c r="Q636"/>
      <c r="S636"/>
      <c r="T636"/>
      <c r="U636"/>
      <c r="V636"/>
    </row>
    <row r="637" spans="1:22">
      <c r="A637"/>
      <c r="B637"/>
      <c r="C637"/>
      <c r="E637"/>
      <c r="F637"/>
      <c r="G637"/>
      <c r="H637"/>
      <c r="I637"/>
      <c r="J637"/>
      <c r="K637"/>
      <c r="L637"/>
      <c r="M637"/>
      <c r="N637"/>
      <c r="O637"/>
      <c r="P637"/>
      <c r="Q637"/>
      <c r="S637"/>
      <c r="T637"/>
      <c r="U637"/>
      <c r="V637"/>
    </row>
    <row r="638" spans="1:22">
      <c r="A638"/>
      <c r="B638"/>
      <c r="C638"/>
      <c r="E638"/>
      <c r="F638"/>
      <c r="G638"/>
      <c r="H638"/>
      <c r="I638"/>
      <c r="J638"/>
      <c r="K638"/>
      <c r="L638"/>
      <c r="M638"/>
      <c r="N638"/>
      <c r="O638"/>
      <c r="P638"/>
      <c r="Q638"/>
      <c r="S638"/>
      <c r="T638"/>
      <c r="U638"/>
      <c r="V638"/>
    </row>
    <row r="639" spans="1:22">
      <c r="A639"/>
      <c r="B639"/>
      <c r="C639"/>
      <c r="E639"/>
      <c r="F639"/>
      <c r="G639"/>
      <c r="H639"/>
      <c r="I639"/>
      <c r="J639"/>
      <c r="K639"/>
      <c r="L639"/>
      <c r="M639"/>
      <c r="N639"/>
      <c r="O639"/>
      <c r="P639"/>
      <c r="Q639"/>
      <c r="S639"/>
      <c r="T639"/>
      <c r="U639"/>
      <c r="V639"/>
    </row>
    <row r="640" spans="1:22">
      <c r="A640"/>
      <c r="B640"/>
      <c r="C640"/>
      <c r="E640"/>
      <c r="F640"/>
      <c r="G640"/>
      <c r="H640"/>
      <c r="I640"/>
      <c r="J640"/>
      <c r="K640"/>
      <c r="L640"/>
      <c r="M640"/>
      <c r="N640"/>
      <c r="O640"/>
      <c r="P640"/>
      <c r="Q640"/>
      <c r="S640"/>
      <c r="T640"/>
      <c r="U640"/>
      <c r="V640"/>
    </row>
    <row r="641" spans="1:22">
      <c r="A641"/>
      <c r="B641"/>
      <c r="C641"/>
      <c r="E641"/>
      <c r="F641"/>
      <c r="G641"/>
      <c r="H641"/>
      <c r="I641"/>
      <c r="J641"/>
      <c r="K641"/>
      <c r="L641"/>
      <c r="M641"/>
      <c r="N641"/>
      <c r="O641"/>
      <c r="P641"/>
      <c r="Q641"/>
      <c r="S641"/>
      <c r="T641"/>
      <c r="U641"/>
      <c r="V641"/>
    </row>
    <row r="642" spans="1:22">
      <c r="A642"/>
      <c r="B642"/>
      <c r="C642"/>
      <c r="E642"/>
      <c r="F642"/>
      <c r="G642"/>
      <c r="H642"/>
      <c r="I642"/>
      <c r="J642"/>
      <c r="K642"/>
      <c r="L642"/>
      <c r="M642"/>
      <c r="N642"/>
      <c r="O642"/>
      <c r="P642"/>
      <c r="Q642"/>
      <c r="S642"/>
      <c r="T642"/>
      <c r="U642"/>
      <c r="V642"/>
    </row>
    <row r="643" spans="1:22">
      <c r="A643"/>
      <c r="B643"/>
      <c r="C643"/>
      <c r="E643"/>
      <c r="F643"/>
      <c r="G643"/>
      <c r="H643"/>
      <c r="I643"/>
      <c r="J643"/>
      <c r="K643"/>
      <c r="L643"/>
      <c r="M643"/>
      <c r="N643"/>
      <c r="O643"/>
      <c r="P643"/>
      <c r="Q643"/>
      <c r="S643"/>
      <c r="T643"/>
      <c r="U643"/>
      <c r="V643"/>
    </row>
    <row r="644" spans="1:22">
      <c r="A644"/>
      <c r="B644"/>
      <c r="C644"/>
      <c r="E644"/>
      <c r="F644"/>
      <c r="G644"/>
      <c r="H644"/>
      <c r="I644"/>
      <c r="J644"/>
      <c r="K644"/>
      <c r="L644"/>
      <c r="M644"/>
      <c r="N644"/>
      <c r="O644"/>
      <c r="P644"/>
      <c r="Q644"/>
      <c r="S644"/>
      <c r="T644"/>
      <c r="U644"/>
      <c r="V644"/>
    </row>
    <row r="645" spans="1:22">
      <c r="A645"/>
      <c r="B645"/>
      <c r="C645"/>
      <c r="E645"/>
      <c r="F645"/>
      <c r="G645"/>
      <c r="H645"/>
      <c r="I645"/>
      <c r="J645"/>
      <c r="K645"/>
      <c r="L645"/>
      <c r="M645"/>
      <c r="N645"/>
      <c r="O645"/>
      <c r="P645"/>
      <c r="Q645"/>
      <c r="S645"/>
      <c r="T645"/>
      <c r="U645"/>
      <c r="V645"/>
    </row>
    <row r="646" spans="1:22">
      <c r="A646"/>
      <c r="B646"/>
      <c r="C646"/>
      <c r="E646"/>
      <c r="F646"/>
      <c r="G646"/>
      <c r="H646"/>
      <c r="I646"/>
      <c r="J646"/>
      <c r="K646"/>
      <c r="L646"/>
      <c r="M646"/>
      <c r="N646"/>
      <c r="O646"/>
      <c r="P646"/>
      <c r="Q646"/>
      <c r="S646"/>
      <c r="T646"/>
      <c r="U646"/>
      <c r="V646"/>
    </row>
    <row r="647" spans="1:22">
      <c r="A647"/>
      <c r="B647"/>
      <c r="C647"/>
      <c r="E647"/>
      <c r="F647"/>
      <c r="G647"/>
      <c r="H647"/>
      <c r="I647"/>
      <c r="J647"/>
      <c r="K647"/>
      <c r="L647"/>
      <c r="M647"/>
      <c r="N647"/>
      <c r="O647"/>
      <c r="P647"/>
      <c r="Q647"/>
      <c r="S647"/>
      <c r="T647"/>
      <c r="U647"/>
      <c r="V647"/>
    </row>
    <row r="648" spans="1:22">
      <c r="A648"/>
      <c r="B648"/>
      <c r="C648"/>
      <c r="E648"/>
      <c r="F648"/>
      <c r="G648"/>
      <c r="H648"/>
      <c r="I648"/>
      <c r="J648"/>
      <c r="K648"/>
      <c r="L648"/>
      <c r="M648"/>
      <c r="N648"/>
      <c r="O648"/>
      <c r="P648"/>
      <c r="Q648"/>
      <c r="S648"/>
      <c r="T648"/>
      <c r="U648"/>
      <c r="V648"/>
    </row>
    <row r="649" spans="1:22">
      <c r="A649"/>
      <c r="B649"/>
      <c r="C649"/>
      <c r="E649"/>
      <c r="F649"/>
      <c r="G649"/>
      <c r="H649"/>
      <c r="I649"/>
      <c r="J649"/>
      <c r="K649"/>
      <c r="L649"/>
      <c r="M649"/>
      <c r="N649"/>
      <c r="O649"/>
      <c r="P649"/>
      <c r="Q649"/>
      <c r="S649"/>
      <c r="T649"/>
      <c r="U649"/>
      <c r="V649"/>
    </row>
    <row r="650" spans="1:22">
      <c r="A650"/>
      <c r="B650"/>
      <c r="C650"/>
      <c r="E650"/>
      <c r="F650"/>
      <c r="G650"/>
      <c r="H650"/>
      <c r="I650"/>
      <c r="J650"/>
      <c r="K650"/>
      <c r="L650"/>
      <c r="M650"/>
      <c r="N650"/>
      <c r="O650"/>
      <c r="P650"/>
      <c r="Q650"/>
      <c r="S650"/>
      <c r="T650"/>
      <c r="U650"/>
      <c r="V650"/>
    </row>
    <row r="651" spans="1:22">
      <c r="A651"/>
      <c r="B651"/>
      <c r="C651"/>
      <c r="E651"/>
      <c r="F651"/>
      <c r="G651"/>
      <c r="H651"/>
      <c r="I651"/>
      <c r="J651"/>
      <c r="K651"/>
      <c r="L651"/>
      <c r="M651"/>
      <c r="N651"/>
      <c r="O651"/>
      <c r="P651"/>
      <c r="Q651"/>
      <c r="S651"/>
      <c r="T651"/>
      <c r="U651"/>
      <c r="V651"/>
    </row>
    <row r="652" spans="1:22">
      <c r="A652"/>
      <c r="B652"/>
      <c r="C652"/>
      <c r="E652"/>
      <c r="F652"/>
      <c r="G652"/>
      <c r="H652"/>
      <c r="I652"/>
      <c r="J652"/>
      <c r="K652"/>
      <c r="L652"/>
      <c r="M652"/>
      <c r="N652"/>
      <c r="O652"/>
      <c r="P652"/>
      <c r="Q652"/>
      <c r="S652"/>
      <c r="T652"/>
      <c r="U652"/>
      <c r="V652"/>
    </row>
    <row r="653" spans="1:22">
      <c r="A653"/>
      <c r="B653"/>
      <c r="C653"/>
      <c r="E653"/>
      <c r="F653"/>
      <c r="G653"/>
      <c r="H653"/>
      <c r="I653"/>
      <c r="J653"/>
      <c r="K653"/>
      <c r="L653"/>
      <c r="M653"/>
      <c r="N653"/>
      <c r="O653"/>
      <c r="P653"/>
      <c r="Q653"/>
      <c r="S653"/>
      <c r="T653"/>
      <c r="U653"/>
      <c r="V653"/>
    </row>
    <row r="654" spans="1:22">
      <c r="A654"/>
      <c r="B654"/>
      <c r="C654"/>
      <c r="E654"/>
      <c r="F654"/>
      <c r="G654"/>
      <c r="H654"/>
      <c r="I654"/>
      <c r="J654"/>
      <c r="K654"/>
      <c r="L654"/>
      <c r="M654"/>
      <c r="N654"/>
      <c r="O654"/>
      <c r="P654"/>
      <c r="Q654"/>
      <c r="S654"/>
      <c r="T654"/>
      <c r="U654"/>
      <c r="V654"/>
    </row>
    <row r="655" spans="1:22">
      <c r="A655"/>
      <c r="B655"/>
      <c r="C655"/>
      <c r="E655"/>
      <c r="F655"/>
      <c r="G655"/>
      <c r="H655"/>
      <c r="I655"/>
      <c r="J655"/>
      <c r="K655"/>
      <c r="L655"/>
      <c r="M655"/>
      <c r="N655"/>
      <c r="O655"/>
      <c r="P655"/>
      <c r="Q655"/>
      <c r="S655"/>
      <c r="T655"/>
      <c r="U655"/>
      <c r="V655"/>
    </row>
    <row r="656" spans="1:22">
      <c r="A656"/>
      <c r="B656"/>
      <c r="C656"/>
      <c r="E656"/>
      <c r="F656"/>
      <c r="G656"/>
      <c r="H656"/>
      <c r="I656"/>
      <c r="J656"/>
      <c r="K656"/>
      <c r="L656"/>
      <c r="M656"/>
      <c r="N656"/>
      <c r="O656"/>
      <c r="P656"/>
      <c r="Q656"/>
      <c r="S656"/>
      <c r="T656"/>
      <c r="U656"/>
      <c r="V656"/>
    </row>
    <row r="657" spans="1:22">
      <c r="A657"/>
      <c r="B657"/>
      <c r="C657"/>
      <c r="E657"/>
      <c r="F657"/>
      <c r="G657"/>
      <c r="H657"/>
      <c r="I657"/>
      <c r="J657"/>
      <c r="K657"/>
      <c r="L657"/>
      <c r="M657"/>
      <c r="N657"/>
      <c r="O657"/>
      <c r="P657"/>
      <c r="Q657"/>
      <c r="S657"/>
      <c r="T657"/>
      <c r="U657"/>
      <c r="V657"/>
    </row>
    <row r="658" spans="1:22">
      <c r="A658"/>
      <c r="B658"/>
      <c r="C658"/>
      <c r="E658"/>
      <c r="F658"/>
      <c r="G658"/>
      <c r="H658"/>
      <c r="I658"/>
      <c r="J658"/>
      <c r="K658"/>
      <c r="L658"/>
      <c r="M658"/>
      <c r="N658"/>
      <c r="O658"/>
      <c r="P658"/>
      <c r="Q658"/>
      <c r="S658"/>
      <c r="T658"/>
      <c r="U658"/>
      <c r="V658"/>
    </row>
    <row r="659" spans="1:22">
      <c r="A659"/>
      <c r="B659"/>
      <c r="C659"/>
      <c r="E659"/>
      <c r="F659"/>
      <c r="G659"/>
      <c r="H659"/>
      <c r="I659"/>
      <c r="J659"/>
      <c r="K659"/>
      <c r="L659"/>
      <c r="M659"/>
      <c r="N659"/>
      <c r="O659"/>
      <c r="P659"/>
      <c r="Q659"/>
      <c r="S659"/>
      <c r="T659"/>
      <c r="U659"/>
      <c r="V659"/>
    </row>
    <row r="660" spans="1:22">
      <c r="A660"/>
      <c r="B660"/>
      <c r="C660"/>
      <c r="E660"/>
      <c r="F660"/>
      <c r="G660"/>
      <c r="H660"/>
      <c r="I660"/>
      <c r="J660"/>
      <c r="K660"/>
      <c r="L660"/>
      <c r="M660"/>
      <c r="N660"/>
      <c r="O660"/>
      <c r="P660"/>
      <c r="Q660"/>
      <c r="S660"/>
      <c r="T660"/>
      <c r="U660"/>
      <c r="V660"/>
    </row>
    <row r="661" spans="1:22">
      <c r="A661"/>
      <c r="B661"/>
      <c r="C661"/>
      <c r="E661"/>
      <c r="F661"/>
      <c r="G661"/>
      <c r="H661"/>
      <c r="I661"/>
      <c r="J661"/>
      <c r="K661"/>
      <c r="L661"/>
      <c r="M661"/>
      <c r="N661"/>
      <c r="O661"/>
      <c r="P661"/>
      <c r="Q661"/>
      <c r="S661"/>
      <c r="T661"/>
      <c r="U661"/>
      <c r="V661"/>
    </row>
    <row r="662" spans="1:22">
      <c r="A662"/>
      <c r="B662"/>
      <c r="C662"/>
      <c r="E662"/>
      <c r="F662"/>
      <c r="G662"/>
      <c r="H662"/>
      <c r="I662"/>
      <c r="J662"/>
      <c r="K662"/>
      <c r="L662"/>
      <c r="M662"/>
      <c r="N662"/>
      <c r="O662"/>
      <c r="P662"/>
      <c r="Q662"/>
      <c r="S662"/>
      <c r="T662"/>
      <c r="U662"/>
      <c r="V662"/>
    </row>
    <row r="663" spans="1:22">
      <c r="A663"/>
      <c r="B663"/>
      <c r="C663"/>
      <c r="E663"/>
      <c r="F663"/>
      <c r="G663"/>
      <c r="H663"/>
      <c r="I663"/>
      <c r="J663"/>
      <c r="K663"/>
      <c r="L663"/>
      <c r="M663"/>
      <c r="N663"/>
      <c r="O663"/>
      <c r="P663"/>
      <c r="Q663"/>
      <c r="S663"/>
      <c r="T663"/>
      <c r="U663"/>
      <c r="V663"/>
    </row>
    <row r="664" spans="1:22">
      <c r="A664"/>
      <c r="B664"/>
      <c r="C664"/>
      <c r="E664"/>
      <c r="F664"/>
      <c r="G664"/>
      <c r="H664"/>
      <c r="I664"/>
      <c r="J664"/>
      <c r="K664"/>
      <c r="L664"/>
      <c r="M664"/>
      <c r="N664"/>
      <c r="O664"/>
      <c r="P664"/>
      <c r="Q664"/>
      <c r="S664"/>
      <c r="T664"/>
      <c r="U664"/>
      <c r="V664"/>
    </row>
    <row r="665" spans="1:22">
      <c r="A665"/>
      <c r="B665"/>
      <c r="C665"/>
      <c r="E665"/>
      <c r="F665"/>
      <c r="G665"/>
      <c r="H665"/>
      <c r="I665"/>
      <c r="J665"/>
      <c r="K665"/>
      <c r="L665"/>
      <c r="M665"/>
      <c r="N665"/>
      <c r="O665"/>
      <c r="P665"/>
      <c r="Q665"/>
      <c r="S665"/>
      <c r="T665"/>
      <c r="U665"/>
      <c r="V665"/>
    </row>
    <row r="666" spans="1:22">
      <c r="A666"/>
      <c r="B666"/>
      <c r="C666"/>
      <c r="E666"/>
      <c r="F666"/>
      <c r="G666"/>
      <c r="H666"/>
      <c r="I666"/>
      <c r="J666"/>
      <c r="K666"/>
      <c r="L666"/>
      <c r="M666"/>
      <c r="N666"/>
      <c r="O666"/>
      <c r="P666"/>
      <c r="Q666"/>
      <c r="S666"/>
      <c r="T666"/>
      <c r="U666"/>
      <c r="V666"/>
    </row>
    <row r="667" spans="1:22">
      <c r="A667"/>
      <c r="B667"/>
      <c r="C667"/>
      <c r="E667"/>
      <c r="F667"/>
      <c r="G667"/>
      <c r="H667"/>
      <c r="I667"/>
      <c r="J667"/>
      <c r="K667"/>
      <c r="L667"/>
      <c r="M667"/>
      <c r="N667"/>
      <c r="O667"/>
      <c r="P667"/>
      <c r="Q667"/>
      <c r="S667"/>
      <c r="T667"/>
      <c r="U667"/>
      <c r="V667"/>
    </row>
    <row r="668" spans="1:22">
      <c r="A668"/>
      <c r="B668"/>
      <c r="C668"/>
      <c r="E668"/>
      <c r="F668"/>
      <c r="G668"/>
      <c r="H668"/>
      <c r="I668"/>
      <c r="J668"/>
      <c r="K668"/>
      <c r="L668"/>
      <c r="M668"/>
      <c r="N668"/>
      <c r="O668"/>
      <c r="P668"/>
      <c r="Q668"/>
      <c r="S668"/>
      <c r="T668"/>
      <c r="U668"/>
      <c r="V668"/>
    </row>
    <row r="669" spans="1:22">
      <c r="A669"/>
      <c r="B669"/>
      <c r="C669"/>
      <c r="E669"/>
      <c r="F669"/>
      <c r="G669"/>
      <c r="H669"/>
      <c r="I669"/>
      <c r="J669"/>
      <c r="K669"/>
      <c r="L669"/>
      <c r="M669"/>
      <c r="N669"/>
      <c r="O669"/>
      <c r="P669"/>
      <c r="Q669"/>
      <c r="S669"/>
      <c r="T669"/>
      <c r="U669"/>
      <c r="V669"/>
    </row>
    <row r="670" spans="1:22">
      <c r="A670"/>
      <c r="B670"/>
      <c r="C670"/>
      <c r="E670"/>
      <c r="F670"/>
      <c r="G670"/>
      <c r="H670"/>
      <c r="I670"/>
      <c r="J670"/>
      <c r="K670"/>
      <c r="L670"/>
      <c r="M670"/>
      <c r="N670"/>
      <c r="O670"/>
      <c r="P670"/>
      <c r="Q670"/>
      <c r="S670"/>
      <c r="T670"/>
      <c r="U670"/>
      <c r="V670"/>
    </row>
    <row r="671" spans="1:22">
      <c r="A671"/>
      <c r="B671"/>
      <c r="C671"/>
      <c r="E671"/>
      <c r="F671"/>
      <c r="G671"/>
      <c r="H671"/>
      <c r="I671"/>
      <c r="J671"/>
      <c r="K671"/>
      <c r="L671"/>
      <c r="M671"/>
      <c r="N671"/>
      <c r="O671"/>
      <c r="P671"/>
      <c r="Q671"/>
      <c r="S671"/>
      <c r="T671"/>
      <c r="U671"/>
      <c r="V671"/>
    </row>
    <row r="672" spans="1:22">
      <c r="A672"/>
      <c r="B672"/>
      <c r="C672"/>
      <c r="E672"/>
      <c r="F672"/>
      <c r="G672"/>
      <c r="H672"/>
      <c r="I672"/>
      <c r="J672"/>
      <c r="K672"/>
      <c r="L672"/>
      <c r="M672"/>
      <c r="N672"/>
      <c r="O672"/>
      <c r="P672"/>
      <c r="Q672"/>
      <c r="S672"/>
      <c r="T672"/>
      <c r="U672"/>
      <c r="V672"/>
    </row>
    <row r="673" spans="1:22">
      <c r="A673"/>
      <c r="B673"/>
      <c r="C673"/>
      <c r="E673"/>
      <c r="F673"/>
      <c r="G673"/>
      <c r="H673"/>
      <c r="I673"/>
      <c r="J673"/>
      <c r="K673"/>
      <c r="L673"/>
      <c r="M673"/>
      <c r="N673"/>
      <c r="O673"/>
      <c r="P673"/>
      <c r="Q673"/>
      <c r="S673"/>
      <c r="T673"/>
      <c r="U673"/>
      <c r="V673"/>
    </row>
    <row r="674" spans="1:22">
      <c r="A674"/>
      <c r="B674"/>
      <c r="C674"/>
      <c r="E674"/>
      <c r="F674"/>
      <c r="G674"/>
      <c r="H674"/>
      <c r="I674"/>
      <c r="J674"/>
      <c r="K674"/>
      <c r="L674"/>
      <c r="M674"/>
      <c r="N674"/>
      <c r="O674"/>
      <c r="P674"/>
      <c r="Q674"/>
      <c r="S674"/>
      <c r="T674"/>
      <c r="U674"/>
      <c r="V674"/>
    </row>
    <row r="675" spans="1:22">
      <c r="A675"/>
      <c r="B675"/>
      <c r="C675"/>
      <c r="E675"/>
      <c r="F675"/>
      <c r="G675"/>
      <c r="H675"/>
      <c r="I675"/>
      <c r="J675"/>
      <c r="K675"/>
      <c r="L675"/>
      <c r="M675"/>
      <c r="N675"/>
      <c r="O675"/>
      <c r="P675"/>
      <c r="Q675"/>
      <c r="S675"/>
      <c r="T675"/>
      <c r="U675"/>
      <c r="V675"/>
    </row>
    <row r="676" spans="1:22">
      <c r="A676"/>
      <c r="B676"/>
      <c r="C676"/>
      <c r="E676"/>
      <c r="F676"/>
      <c r="G676"/>
      <c r="H676"/>
      <c r="I676"/>
      <c r="J676"/>
      <c r="K676"/>
      <c r="L676"/>
      <c r="M676"/>
      <c r="N676"/>
      <c r="O676"/>
      <c r="P676"/>
      <c r="Q676"/>
      <c r="S676"/>
      <c r="T676"/>
      <c r="U676"/>
      <c r="V676"/>
    </row>
    <row r="677" spans="1:22">
      <c r="A677"/>
      <c r="B677"/>
      <c r="C677"/>
      <c r="E677"/>
      <c r="F677"/>
      <c r="G677"/>
      <c r="H677"/>
      <c r="I677"/>
      <c r="J677"/>
      <c r="K677"/>
      <c r="L677"/>
      <c r="M677"/>
      <c r="N677"/>
      <c r="O677"/>
      <c r="P677"/>
      <c r="Q677"/>
      <c r="S677"/>
      <c r="T677"/>
      <c r="U677"/>
      <c r="V677"/>
    </row>
    <row r="678" spans="1:22">
      <c r="A678"/>
      <c r="B678"/>
      <c r="C678"/>
      <c r="E678"/>
      <c r="F678"/>
      <c r="G678"/>
      <c r="H678"/>
      <c r="I678"/>
      <c r="J678"/>
      <c r="K678"/>
      <c r="L678"/>
      <c r="M678"/>
      <c r="N678"/>
      <c r="O678"/>
      <c r="P678"/>
      <c r="Q678"/>
      <c r="S678"/>
      <c r="T678"/>
      <c r="U678"/>
      <c r="V678"/>
    </row>
    <row r="679" spans="1:22">
      <c r="A679"/>
      <c r="B679"/>
      <c r="C679"/>
      <c r="E679"/>
      <c r="F679"/>
      <c r="G679"/>
      <c r="H679"/>
      <c r="I679"/>
      <c r="J679"/>
      <c r="K679"/>
      <c r="L679"/>
      <c r="M679"/>
      <c r="N679"/>
      <c r="O679"/>
      <c r="P679"/>
      <c r="Q679"/>
      <c r="S679"/>
      <c r="T679"/>
      <c r="U679"/>
      <c r="V679"/>
    </row>
    <row r="680" spans="1:22">
      <c r="A680"/>
      <c r="B680"/>
      <c r="C680"/>
      <c r="E680"/>
      <c r="F680"/>
      <c r="G680"/>
      <c r="H680"/>
      <c r="I680"/>
      <c r="J680"/>
      <c r="K680"/>
      <c r="L680"/>
      <c r="M680"/>
      <c r="N680"/>
      <c r="O680"/>
      <c r="P680"/>
      <c r="Q680"/>
      <c r="S680"/>
      <c r="T680"/>
      <c r="U680"/>
      <c r="V680"/>
    </row>
    <row r="681" spans="1:22">
      <c r="A681"/>
      <c r="B681"/>
      <c r="C681"/>
      <c r="E681"/>
      <c r="F681"/>
      <c r="G681"/>
      <c r="H681"/>
      <c r="I681"/>
      <c r="J681"/>
      <c r="K681"/>
      <c r="L681"/>
      <c r="M681"/>
      <c r="N681"/>
      <c r="O681"/>
      <c r="P681"/>
      <c r="Q681"/>
      <c r="S681"/>
      <c r="T681"/>
      <c r="U681"/>
      <c r="V681"/>
    </row>
    <row r="682" spans="1:22">
      <c r="A682"/>
      <c r="B682"/>
      <c r="C682"/>
      <c r="E682"/>
      <c r="F682"/>
      <c r="G682"/>
      <c r="H682"/>
      <c r="I682"/>
      <c r="J682"/>
      <c r="K682"/>
      <c r="L682"/>
      <c r="M682"/>
      <c r="N682"/>
      <c r="O682"/>
      <c r="P682"/>
      <c r="Q682"/>
      <c r="S682"/>
      <c r="T682"/>
      <c r="U682"/>
      <c r="V682"/>
    </row>
    <row r="683" spans="1:22">
      <c r="A683"/>
      <c r="B683"/>
      <c r="C683"/>
      <c r="E683"/>
      <c r="F683"/>
      <c r="G683"/>
      <c r="H683"/>
      <c r="I683"/>
      <c r="J683"/>
      <c r="K683"/>
      <c r="L683"/>
      <c r="M683"/>
      <c r="N683"/>
      <c r="O683"/>
      <c r="P683"/>
      <c r="Q683"/>
      <c r="S683"/>
      <c r="T683"/>
      <c r="U683"/>
      <c r="V683"/>
    </row>
    <row r="684" spans="1:22">
      <c r="A684"/>
      <c r="B684"/>
      <c r="C684"/>
      <c r="E684"/>
      <c r="F684"/>
      <c r="G684"/>
      <c r="H684"/>
      <c r="I684"/>
      <c r="J684"/>
      <c r="K684"/>
      <c r="L684"/>
      <c r="M684"/>
      <c r="N684"/>
      <c r="O684"/>
      <c r="P684"/>
      <c r="Q684"/>
      <c r="S684"/>
      <c r="T684"/>
      <c r="U684"/>
      <c r="V684"/>
    </row>
    <row r="685" spans="1:22">
      <c r="A685"/>
      <c r="B685"/>
      <c r="C685"/>
      <c r="E685"/>
      <c r="F685"/>
      <c r="G685"/>
      <c r="H685"/>
      <c r="I685"/>
      <c r="J685"/>
      <c r="K685"/>
      <c r="L685"/>
      <c r="M685"/>
      <c r="N685"/>
      <c r="O685"/>
      <c r="P685"/>
      <c r="Q685"/>
      <c r="S685"/>
      <c r="T685"/>
      <c r="U685"/>
      <c r="V685"/>
    </row>
    <row r="686" spans="1:22">
      <c r="A686"/>
      <c r="B686"/>
      <c r="C686"/>
      <c r="E686"/>
      <c r="F686"/>
      <c r="G686"/>
      <c r="H686"/>
      <c r="I686"/>
      <c r="J686"/>
      <c r="K686"/>
      <c r="L686"/>
      <c r="M686"/>
      <c r="N686"/>
      <c r="O686"/>
      <c r="P686"/>
      <c r="Q686"/>
      <c r="S686"/>
      <c r="T686"/>
      <c r="U686"/>
      <c r="V686"/>
    </row>
    <row r="687" spans="1:22">
      <c r="A687"/>
      <c r="B687"/>
      <c r="C687"/>
      <c r="E687"/>
      <c r="F687"/>
      <c r="G687"/>
      <c r="H687"/>
      <c r="I687"/>
      <c r="J687"/>
      <c r="K687"/>
      <c r="L687"/>
      <c r="M687"/>
      <c r="N687"/>
      <c r="O687"/>
      <c r="P687"/>
      <c r="Q687"/>
      <c r="S687"/>
      <c r="T687"/>
      <c r="U687"/>
      <c r="V687"/>
    </row>
    <row r="688" spans="1:22">
      <c r="A688"/>
      <c r="B688"/>
      <c r="C688"/>
      <c r="E688"/>
      <c r="F688"/>
      <c r="G688"/>
      <c r="H688"/>
      <c r="I688"/>
      <c r="J688"/>
      <c r="K688"/>
      <c r="L688"/>
      <c r="M688"/>
      <c r="N688"/>
      <c r="O688"/>
      <c r="P688"/>
      <c r="Q688"/>
      <c r="S688"/>
      <c r="T688"/>
      <c r="U688"/>
      <c r="V688"/>
    </row>
    <row r="689" spans="1:22">
      <c r="A689"/>
      <c r="B689"/>
      <c r="C689"/>
      <c r="E689"/>
      <c r="F689"/>
      <c r="G689"/>
      <c r="H689"/>
      <c r="I689"/>
      <c r="J689"/>
      <c r="K689"/>
      <c r="L689"/>
      <c r="M689"/>
      <c r="N689"/>
      <c r="O689"/>
      <c r="P689"/>
      <c r="Q689"/>
      <c r="S689"/>
      <c r="T689"/>
      <c r="U689"/>
      <c r="V689"/>
    </row>
    <row r="690" spans="1:22">
      <c r="A690"/>
      <c r="B690"/>
      <c r="C690"/>
      <c r="E690"/>
      <c r="F690"/>
      <c r="G690"/>
      <c r="H690"/>
      <c r="I690"/>
      <c r="J690"/>
      <c r="K690"/>
      <c r="L690"/>
      <c r="M690"/>
      <c r="N690"/>
      <c r="O690"/>
      <c r="P690"/>
      <c r="Q690"/>
      <c r="S690"/>
      <c r="T690"/>
      <c r="U690"/>
      <c r="V690"/>
    </row>
    <row r="691" spans="1:22">
      <c r="A691"/>
      <c r="B691"/>
      <c r="C691"/>
      <c r="E691"/>
      <c r="F691"/>
      <c r="G691"/>
      <c r="H691"/>
      <c r="I691"/>
      <c r="J691"/>
      <c r="K691"/>
      <c r="L691"/>
      <c r="M691"/>
      <c r="N691"/>
      <c r="O691"/>
      <c r="P691"/>
      <c r="Q691"/>
      <c r="S691"/>
      <c r="T691"/>
      <c r="U691"/>
      <c r="V691"/>
    </row>
    <row r="692" spans="1:22">
      <c r="A692"/>
      <c r="B692"/>
      <c r="C692"/>
      <c r="E692"/>
      <c r="F692"/>
      <c r="G692"/>
      <c r="H692"/>
      <c r="I692"/>
      <c r="J692"/>
      <c r="K692"/>
      <c r="L692"/>
      <c r="M692"/>
      <c r="N692"/>
      <c r="O692"/>
      <c r="P692"/>
      <c r="Q692"/>
      <c r="S692"/>
      <c r="T692"/>
      <c r="U692"/>
      <c r="V692"/>
    </row>
    <row r="693" spans="1:22">
      <c r="A693"/>
      <c r="B693"/>
      <c r="C693"/>
      <c r="E693"/>
      <c r="F693"/>
      <c r="G693"/>
      <c r="H693"/>
      <c r="I693"/>
      <c r="J693"/>
      <c r="K693"/>
      <c r="L693"/>
      <c r="M693"/>
      <c r="N693"/>
      <c r="O693"/>
      <c r="P693"/>
      <c r="Q693"/>
      <c r="S693"/>
      <c r="T693"/>
      <c r="U693"/>
      <c r="V693"/>
    </row>
    <row r="694" spans="1:22">
      <c r="A694"/>
      <c r="B694"/>
      <c r="C694"/>
      <c r="E694"/>
      <c r="F694"/>
      <c r="G694"/>
      <c r="H694"/>
      <c r="I694"/>
      <c r="J694"/>
      <c r="K694"/>
      <c r="L694"/>
      <c r="M694"/>
      <c r="N694"/>
      <c r="O694"/>
      <c r="P694"/>
      <c r="Q694"/>
      <c r="S694"/>
      <c r="T694"/>
      <c r="U694"/>
      <c r="V694"/>
    </row>
    <row r="695" spans="1:22">
      <c r="A695"/>
      <c r="B695"/>
      <c r="C695"/>
      <c r="E695"/>
      <c r="F695"/>
      <c r="G695"/>
      <c r="H695"/>
      <c r="I695"/>
      <c r="J695"/>
      <c r="K695"/>
      <c r="L695"/>
      <c r="M695"/>
      <c r="N695"/>
      <c r="O695"/>
      <c r="P695"/>
      <c r="Q695"/>
      <c r="S695"/>
      <c r="T695"/>
      <c r="U695"/>
      <c r="V695"/>
    </row>
    <row r="696" spans="1:22">
      <c r="A696"/>
      <c r="B696"/>
      <c r="C696"/>
      <c r="E696"/>
      <c r="F696"/>
      <c r="G696"/>
      <c r="H696"/>
      <c r="I696"/>
      <c r="J696"/>
      <c r="K696"/>
      <c r="L696"/>
      <c r="M696"/>
      <c r="N696"/>
      <c r="O696"/>
      <c r="P696"/>
      <c r="Q696"/>
      <c r="S696"/>
      <c r="T696"/>
      <c r="U696"/>
      <c r="V696"/>
    </row>
    <row r="697" spans="1:22">
      <c r="A697"/>
      <c r="B697"/>
      <c r="C697"/>
      <c r="E697"/>
      <c r="F697"/>
      <c r="G697"/>
      <c r="H697"/>
      <c r="I697"/>
      <c r="J697"/>
      <c r="K697"/>
      <c r="L697"/>
      <c r="M697"/>
      <c r="N697"/>
      <c r="O697"/>
      <c r="P697"/>
      <c r="Q697"/>
      <c r="S697"/>
      <c r="T697"/>
      <c r="U697"/>
      <c r="V697"/>
    </row>
    <row r="698" spans="1:22">
      <c r="A698"/>
      <c r="B698"/>
      <c r="C698"/>
      <c r="E698"/>
      <c r="F698"/>
      <c r="G698"/>
      <c r="H698"/>
      <c r="I698"/>
      <c r="J698"/>
      <c r="K698"/>
      <c r="L698"/>
      <c r="M698"/>
      <c r="N698"/>
      <c r="O698"/>
      <c r="P698"/>
      <c r="Q698"/>
      <c r="S698"/>
      <c r="T698"/>
      <c r="U698"/>
      <c r="V698"/>
    </row>
    <row r="699" spans="1:22">
      <c r="A699"/>
      <c r="B699"/>
      <c r="C699"/>
      <c r="E699"/>
      <c r="F699"/>
      <c r="G699"/>
      <c r="H699"/>
      <c r="I699"/>
      <c r="J699"/>
      <c r="K699"/>
      <c r="L699"/>
      <c r="M699"/>
      <c r="N699"/>
      <c r="O699"/>
      <c r="P699"/>
      <c r="Q699"/>
      <c r="S699"/>
      <c r="T699"/>
      <c r="U699"/>
      <c r="V699"/>
    </row>
    <row r="700" spans="1:22">
      <c r="A700"/>
      <c r="B700"/>
      <c r="C700"/>
      <c r="E700"/>
      <c r="F700"/>
      <c r="G700"/>
      <c r="H700"/>
      <c r="I700"/>
      <c r="J700"/>
      <c r="K700"/>
      <c r="L700"/>
      <c r="M700"/>
      <c r="N700"/>
      <c r="O700"/>
      <c r="P700"/>
      <c r="Q700"/>
      <c r="S700"/>
      <c r="T700"/>
      <c r="U700"/>
      <c r="V700"/>
    </row>
    <row r="701" spans="1:22">
      <c r="A701"/>
      <c r="B701"/>
      <c r="C701"/>
      <c r="E701"/>
      <c r="F701"/>
      <c r="G701"/>
      <c r="H701"/>
      <c r="I701"/>
      <c r="J701"/>
      <c r="K701"/>
      <c r="L701"/>
      <c r="M701"/>
      <c r="N701"/>
      <c r="O701"/>
      <c r="P701"/>
      <c r="Q701"/>
      <c r="S701"/>
      <c r="T701"/>
      <c r="U701"/>
      <c r="V701"/>
    </row>
    <row r="702" spans="1:22">
      <c r="A702"/>
      <c r="B702"/>
      <c r="C702"/>
      <c r="E702"/>
      <c r="F702"/>
      <c r="G702"/>
      <c r="H702"/>
      <c r="I702"/>
      <c r="J702"/>
      <c r="K702"/>
      <c r="L702"/>
      <c r="M702"/>
      <c r="N702"/>
      <c r="O702"/>
      <c r="P702"/>
      <c r="Q702"/>
      <c r="S702"/>
      <c r="T702"/>
      <c r="U702"/>
      <c r="V702"/>
    </row>
    <row r="703" spans="1:22">
      <c r="A703"/>
      <c r="B703"/>
      <c r="C703"/>
      <c r="E703"/>
      <c r="F703"/>
      <c r="G703"/>
      <c r="H703"/>
      <c r="I703"/>
      <c r="J703"/>
      <c r="K703"/>
      <c r="L703"/>
      <c r="M703"/>
      <c r="N703"/>
      <c r="O703"/>
      <c r="P703"/>
      <c r="Q703"/>
      <c r="S703"/>
      <c r="T703"/>
      <c r="U703"/>
      <c r="V703"/>
    </row>
    <row r="704" spans="1:22">
      <c r="A704"/>
      <c r="B704"/>
      <c r="C704"/>
      <c r="E704"/>
      <c r="F704"/>
      <c r="G704"/>
      <c r="H704"/>
      <c r="I704"/>
      <c r="J704"/>
      <c r="K704"/>
      <c r="L704"/>
      <c r="M704"/>
      <c r="N704"/>
      <c r="O704"/>
      <c r="P704"/>
      <c r="Q704"/>
      <c r="S704"/>
      <c r="T704"/>
      <c r="U704"/>
      <c r="V704"/>
    </row>
    <row r="705" spans="1:22">
      <c r="A705"/>
      <c r="B705"/>
      <c r="C705"/>
      <c r="E705"/>
      <c r="F705"/>
      <c r="G705"/>
      <c r="H705"/>
      <c r="I705"/>
      <c r="J705"/>
      <c r="K705"/>
      <c r="L705"/>
      <c r="M705"/>
      <c r="N705"/>
      <c r="O705"/>
      <c r="P705"/>
      <c r="Q705"/>
      <c r="S705"/>
      <c r="T705"/>
      <c r="U705"/>
      <c r="V705"/>
    </row>
    <row r="706" spans="1:22">
      <c r="A706"/>
      <c r="B706"/>
      <c r="C706"/>
      <c r="E706"/>
      <c r="F706"/>
      <c r="G706"/>
      <c r="H706"/>
      <c r="I706"/>
      <c r="J706"/>
      <c r="K706"/>
      <c r="L706"/>
      <c r="M706"/>
      <c r="N706"/>
      <c r="O706"/>
      <c r="P706"/>
      <c r="Q706"/>
      <c r="S706"/>
      <c r="T706"/>
      <c r="U706"/>
      <c r="V706"/>
    </row>
    <row r="707" spans="1:22">
      <c r="A707"/>
      <c r="B707"/>
      <c r="C707"/>
      <c r="E707"/>
      <c r="F707"/>
      <c r="G707"/>
      <c r="H707"/>
      <c r="I707"/>
      <c r="J707"/>
      <c r="K707"/>
      <c r="L707"/>
      <c r="M707"/>
      <c r="N707"/>
      <c r="O707"/>
      <c r="P707"/>
      <c r="Q707"/>
      <c r="S707"/>
      <c r="T707"/>
      <c r="U707"/>
      <c r="V707"/>
    </row>
    <row r="708" spans="1:22">
      <c r="A708"/>
      <c r="B708"/>
      <c r="C708"/>
      <c r="E708"/>
      <c r="F708"/>
      <c r="G708"/>
      <c r="H708"/>
      <c r="I708"/>
      <c r="J708"/>
      <c r="K708"/>
      <c r="L708"/>
      <c r="M708"/>
      <c r="N708"/>
      <c r="O708"/>
      <c r="P708"/>
      <c r="Q708"/>
      <c r="S708"/>
      <c r="T708"/>
      <c r="U708"/>
      <c r="V708"/>
    </row>
    <row r="709" spans="1:22">
      <c r="A709"/>
      <c r="B709"/>
      <c r="C709"/>
      <c r="E709"/>
      <c r="F709"/>
      <c r="G709"/>
      <c r="H709"/>
      <c r="I709"/>
      <c r="J709"/>
      <c r="K709"/>
      <c r="L709"/>
      <c r="M709"/>
      <c r="N709"/>
      <c r="O709"/>
      <c r="P709"/>
      <c r="Q709"/>
      <c r="S709"/>
      <c r="T709"/>
      <c r="U709"/>
      <c r="V709"/>
    </row>
    <row r="710" spans="1:22">
      <c r="A710"/>
      <c r="B710"/>
      <c r="C710"/>
      <c r="E710"/>
      <c r="F710"/>
      <c r="G710"/>
      <c r="H710"/>
      <c r="I710"/>
      <c r="J710"/>
      <c r="K710"/>
      <c r="L710"/>
      <c r="M710"/>
      <c r="N710"/>
      <c r="O710"/>
      <c r="P710"/>
      <c r="Q710"/>
      <c r="S710"/>
      <c r="T710"/>
      <c r="U710"/>
      <c r="V710"/>
    </row>
    <row r="711" spans="1:22">
      <c r="A711"/>
      <c r="B711"/>
      <c r="C711"/>
      <c r="E711"/>
      <c r="F711"/>
      <c r="G711"/>
      <c r="H711"/>
      <c r="I711"/>
      <c r="J711"/>
      <c r="K711"/>
      <c r="L711"/>
      <c r="M711"/>
      <c r="N711"/>
      <c r="O711"/>
      <c r="P711"/>
      <c r="Q711"/>
      <c r="S711"/>
      <c r="T711"/>
      <c r="U711"/>
      <c r="V711"/>
    </row>
    <row r="712" spans="1:22">
      <c r="A712"/>
      <c r="B712"/>
      <c r="C712"/>
      <c r="E712"/>
      <c r="F712"/>
      <c r="G712"/>
      <c r="H712"/>
      <c r="I712"/>
      <c r="J712"/>
      <c r="K712"/>
      <c r="L712"/>
      <c r="M712"/>
      <c r="N712"/>
      <c r="O712"/>
      <c r="P712"/>
      <c r="Q712"/>
      <c r="S712"/>
      <c r="T712"/>
      <c r="U712"/>
      <c r="V712"/>
    </row>
    <row r="713" spans="1:22">
      <c r="A713"/>
      <c r="B713"/>
      <c r="C713"/>
      <c r="E713"/>
      <c r="F713"/>
      <c r="G713"/>
      <c r="H713"/>
      <c r="I713"/>
      <c r="J713"/>
      <c r="K713"/>
      <c r="L713"/>
      <c r="M713"/>
      <c r="N713"/>
      <c r="O713"/>
      <c r="P713"/>
      <c r="Q713"/>
      <c r="S713"/>
      <c r="T713"/>
      <c r="U713"/>
      <c r="V713"/>
    </row>
    <row r="714" spans="1:22">
      <c r="A714"/>
      <c r="B714"/>
      <c r="C714"/>
      <c r="E714"/>
      <c r="F714"/>
      <c r="G714"/>
      <c r="H714"/>
      <c r="I714"/>
      <c r="J714"/>
      <c r="K714"/>
      <c r="L714"/>
      <c r="M714"/>
      <c r="N714"/>
      <c r="O714"/>
      <c r="P714"/>
      <c r="Q714"/>
      <c r="S714"/>
      <c r="T714"/>
      <c r="U714"/>
      <c r="V714"/>
    </row>
    <row r="715" spans="1:22">
      <c r="A715"/>
      <c r="B715"/>
      <c r="C715"/>
      <c r="E715"/>
      <c r="F715"/>
      <c r="G715"/>
      <c r="H715"/>
      <c r="I715"/>
      <c r="J715"/>
      <c r="K715"/>
      <c r="L715"/>
      <c r="M715"/>
      <c r="N715"/>
      <c r="O715"/>
      <c r="P715"/>
      <c r="Q715"/>
      <c r="S715"/>
      <c r="T715"/>
      <c r="U715"/>
      <c r="V715"/>
    </row>
    <row r="716" spans="1:22">
      <c r="A716"/>
      <c r="B716"/>
      <c r="C716"/>
      <c r="E716"/>
      <c r="F716"/>
      <c r="G716"/>
      <c r="H716"/>
      <c r="I716"/>
      <c r="J716"/>
      <c r="K716"/>
      <c r="L716"/>
      <c r="M716"/>
      <c r="N716"/>
      <c r="O716"/>
      <c r="P716"/>
      <c r="Q716"/>
      <c r="S716"/>
      <c r="T716"/>
      <c r="U716"/>
      <c r="V716"/>
    </row>
    <row r="717" spans="1:22">
      <c r="A717"/>
      <c r="B717"/>
      <c r="C717"/>
      <c r="E717"/>
      <c r="F717"/>
      <c r="G717"/>
      <c r="H717"/>
      <c r="I717"/>
      <c r="J717"/>
      <c r="K717"/>
      <c r="L717"/>
      <c r="M717"/>
      <c r="N717"/>
      <c r="O717"/>
      <c r="P717"/>
      <c r="Q717"/>
      <c r="S717"/>
      <c r="T717"/>
      <c r="U717"/>
      <c r="V717"/>
    </row>
    <row r="718" spans="1:22">
      <c r="A718"/>
      <c r="B718"/>
      <c r="C718"/>
      <c r="E718"/>
      <c r="F718"/>
      <c r="G718"/>
      <c r="H718"/>
      <c r="I718"/>
      <c r="J718"/>
      <c r="K718"/>
      <c r="L718"/>
      <c r="M718"/>
      <c r="N718"/>
      <c r="O718"/>
      <c r="P718"/>
      <c r="Q718"/>
      <c r="S718"/>
      <c r="T718"/>
      <c r="U718"/>
      <c r="V718"/>
    </row>
    <row r="719" spans="1:22">
      <c r="A719"/>
      <c r="B719"/>
      <c r="C719"/>
      <c r="E719"/>
      <c r="F719"/>
      <c r="G719"/>
      <c r="H719"/>
      <c r="I719"/>
      <c r="J719"/>
      <c r="K719"/>
      <c r="L719"/>
      <c r="M719"/>
      <c r="N719"/>
      <c r="O719"/>
      <c r="P719"/>
      <c r="Q719"/>
      <c r="S719"/>
      <c r="T719"/>
      <c r="U719"/>
      <c r="V719"/>
    </row>
    <row r="720" spans="1:22">
      <c r="A720"/>
      <c r="B720"/>
      <c r="C720"/>
      <c r="E720"/>
      <c r="F720"/>
      <c r="G720"/>
      <c r="H720"/>
      <c r="I720"/>
      <c r="J720"/>
      <c r="K720"/>
      <c r="L720"/>
      <c r="M720"/>
      <c r="N720"/>
      <c r="O720"/>
      <c r="P720"/>
      <c r="Q720"/>
      <c r="S720"/>
      <c r="T720"/>
      <c r="U720"/>
      <c r="V720"/>
    </row>
    <row r="721" spans="1:22">
      <c r="A721"/>
      <c r="B721"/>
      <c r="C721"/>
      <c r="E721"/>
      <c r="F721"/>
      <c r="G721"/>
      <c r="H721"/>
      <c r="I721"/>
      <c r="J721"/>
      <c r="K721"/>
      <c r="L721"/>
      <c r="M721"/>
      <c r="N721"/>
      <c r="O721"/>
      <c r="P721"/>
      <c r="Q721"/>
      <c r="S721"/>
      <c r="T721"/>
      <c r="U721"/>
      <c r="V721"/>
    </row>
    <row r="722" spans="1:22">
      <c r="A722"/>
      <c r="B722"/>
      <c r="C722"/>
      <c r="E722"/>
      <c r="F722"/>
      <c r="G722"/>
      <c r="H722"/>
      <c r="I722"/>
      <c r="J722"/>
      <c r="K722"/>
      <c r="L722"/>
      <c r="M722"/>
      <c r="N722"/>
      <c r="O722"/>
      <c r="P722"/>
      <c r="Q722"/>
      <c r="S722"/>
      <c r="T722"/>
      <c r="U722"/>
      <c r="V722"/>
    </row>
    <row r="723" spans="1:22">
      <c r="A723"/>
      <c r="B723"/>
      <c r="C723"/>
      <c r="E723"/>
      <c r="F723"/>
      <c r="G723"/>
      <c r="H723"/>
      <c r="I723"/>
      <c r="J723"/>
      <c r="K723"/>
      <c r="L723"/>
      <c r="M723"/>
      <c r="N723"/>
      <c r="O723"/>
      <c r="P723"/>
      <c r="Q723"/>
      <c r="S723"/>
      <c r="T723"/>
      <c r="U723"/>
      <c r="V723"/>
    </row>
    <row r="724" spans="1:22">
      <c r="A724"/>
      <c r="B724"/>
      <c r="C724"/>
      <c r="E724"/>
      <c r="F724"/>
      <c r="G724"/>
      <c r="H724"/>
      <c r="I724"/>
      <c r="J724"/>
      <c r="K724"/>
      <c r="L724"/>
      <c r="M724"/>
      <c r="N724"/>
      <c r="O724"/>
      <c r="P724"/>
      <c r="Q724"/>
      <c r="S724"/>
      <c r="T724"/>
      <c r="U724"/>
      <c r="V724"/>
    </row>
    <row r="725" spans="1:22">
      <c r="A725"/>
      <c r="B725"/>
      <c r="C725"/>
      <c r="E725"/>
      <c r="F725"/>
      <c r="G725"/>
      <c r="H725"/>
      <c r="I725"/>
      <c r="J725"/>
      <c r="K725"/>
      <c r="L725"/>
      <c r="M725"/>
      <c r="N725"/>
      <c r="O725"/>
      <c r="P725"/>
      <c r="Q725"/>
      <c r="S725"/>
      <c r="T725"/>
      <c r="U725"/>
      <c r="V725"/>
    </row>
    <row r="726" spans="1:22">
      <c r="A726"/>
      <c r="B726"/>
      <c r="C726"/>
      <c r="E726"/>
      <c r="F726"/>
      <c r="G726"/>
      <c r="H726"/>
      <c r="I726"/>
      <c r="J726"/>
      <c r="K726"/>
      <c r="L726"/>
      <c r="M726"/>
      <c r="N726"/>
      <c r="O726"/>
      <c r="P726"/>
      <c r="Q726"/>
      <c r="S726"/>
      <c r="T726"/>
      <c r="U726"/>
      <c r="V726"/>
    </row>
    <row r="727" spans="1:22">
      <c r="A727"/>
      <c r="B727"/>
      <c r="C727"/>
      <c r="E727"/>
      <c r="F727"/>
      <c r="G727"/>
      <c r="H727"/>
      <c r="I727"/>
      <c r="J727"/>
      <c r="K727"/>
      <c r="L727"/>
      <c r="M727"/>
      <c r="N727"/>
      <c r="O727"/>
      <c r="P727"/>
      <c r="Q727"/>
      <c r="S727"/>
      <c r="T727"/>
      <c r="U727"/>
      <c r="V727"/>
    </row>
    <row r="728" spans="1:22">
      <c r="A728"/>
      <c r="B728"/>
      <c r="C728"/>
      <c r="E728"/>
      <c r="F728"/>
      <c r="G728"/>
      <c r="H728"/>
      <c r="I728"/>
      <c r="J728"/>
      <c r="K728"/>
      <c r="L728"/>
      <c r="M728"/>
      <c r="N728"/>
      <c r="O728"/>
      <c r="P728"/>
      <c r="Q728"/>
      <c r="S728"/>
      <c r="T728"/>
      <c r="U728"/>
      <c r="V728"/>
    </row>
    <row r="729" spans="1:22">
      <c r="A729"/>
      <c r="B729"/>
      <c r="C729"/>
      <c r="E729"/>
      <c r="F729"/>
      <c r="G729"/>
      <c r="H729"/>
      <c r="I729"/>
      <c r="J729"/>
      <c r="K729"/>
      <c r="L729"/>
      <c r="M729"/>
      <c r="N729"/>
      <c r="O729"/>
      <c r="P729"/>
      <c r="Q729"/>
      <c r="S729"/>
      <c r="T729"/>
      <c r="U729"/>
      <c r="V729"/>
    </row>
    <row r="730" spans="1:22">
      <c r="A730"/>
      <c r="B730"/>
      <c r="C730"/>
      <c r="E730"/>
      <c r="F730"/>
      <c r="G730"/>
      <c r="H730"/>
      <c r="I730"/>
      <c r="J730"/>
      <c r="K730"/>
      <c r="L730"/>
      <c r="M730"/>
      <c r="N730"/>
      <c r="O730"/>
      <c r="P730"/>
      <c r="Q730"/>
      <c r="S730"/>
      <c r="T730"/>
      <c r="U730"/>
      <c r="V730"/>
    </row>
    <row r="731" spans="1:22">
      <c r="A731"/>
      <c r="B731"/>
      <c r="C731"/>
      <c r="E731"/>
      <c r="F731"/>
      <c r="G731"/>
      <c r="H731"/>
      <c r="I731"/>
      <c r="J731"/>
      <c r="K731"/>
      <c r="L731"/>
      <c r="M731"/>
      <c r="N731"/>
      <c r="O731"/>
      <c r="P731"/>
      <c r="Q731"/>
      <c r="S731"/>
      <c r="T731"/>
      <c r="U731"/>
      <c r="V731"/>
    </row>
    <row r="732" spans="1:22">
      <c r="A732"/>
      <c r="B732"/>
      <c r="C732"/>
      <c r="E732"/>
      <c r="F732"/>
      <c r="G732"/>
      <c r="H732"/>
      <c r="I732"/>
      <c r="J732"/>
      <c r="K732"/>
      <c r="L732"/>
      <c r="M732"/>
      <c r="N732"/>
      <c r="O732"/>
      <c r="P732"/>
      <c r="Q732"/>
      <c r="S732"/>
      <c r="T732"/>
      <c r="U732"/>
      <c r="V732"/>
    </row>
    <row r="733" spans="1:22">
      <c r="A733"/>
      <c r="B733"/>
      <c r="C733"/>
      <c r="E733"/>
      <c r="F733"/>
      <c r="G733"/>
      <c r="H733"/>
      <c r="I733"/>
      <c r="J733"/>
      <c r="K733"/>
      <c r="L733"/>
      <c r="M733"/>
      <c r="N733"/>
      <c r="O733"/>
      <c r="P733"/>
      <c r="Q733"/>
      <c r="S733"/>
      <c r="T733"/>
      <c r="U733"/>
      <c r="V733"/>
    </row>
    <row r="734" spans="1:22">
      <c r="A734"/>
      <c r="B734"/>
      <c r="C734"/>
      <c r="E734"/>
      <c r="F734"/>
      <c r="G734"/>
      <c r="H734"/>
      <c r="I734"/>
      <c r="J734"/>
      <c r="K734"/>
      <c r="L734"/>
      <c r="M734"/>
      <c r="N734"/>
      <c r="O734"/>
      <c r="P734"/>
      <c r="Q734"/>
      <c r="S734"/>
      <c r="T734"/>
      <c r="U734"/>
      <c r="V734"/>
    </row>
    <row r="735" spans="1:22">
      <c r="A735"/>
      <c r="B735"/>
      <c r="C735"/>
      <c r="E735"/>
      <c r="F735"/>
      <c r="G735"/>
      <c r="H735"/>
      <c r="I735"/>
      <c r="J735"/>
      <c r="K735"/>
      <c r="L735"/>
      <c r="M735"/>
      <c r="N735"/>
      <c r="O735"/>
      <c r="P735"/>
      <c r="Q735"/>
      <c r="S735"/>
      <c r="T735"/>
      <c r="U735"/>
      <c r="V735"/>
    </row>
    <row r="736" spans="1:22">
      <c r="A736"/>
      <c r="B736"/>
      <c r="C736"/>
      <c r="E736"/>
      <c r="F736"/>
      <c r="G736"/>
      <c r="H736"/>
      <c r="I736"/>
      <c r="J736"/>
      <c r="K736"/>
      <c r="L736"/>
      <c r="M736"/>
      <c r="N736"/>
      <c r="O736"/>
      <c r="P736"/>
      <c r="Q736"/>
      <c r="S736"/>
      <c r="T736"/>
      <c r="U736"/>
      <c r="V736"/>
    </row>
    <row r="737" spans="1:22">
      <c r="A737"/>
      <c r="B737"/>
      <c r="C737"/>
      <c r="E737"/>
      <c r="F737"/>
      <c r="G737"/>
      <c r="H737"/>
      <c r="I737"/>
      <c r="J737"/>
      <c r="K737"/>
      <c r="L737"/>
      <c r="M737"/>
      <c r="N737"/>
      <c r="O737"/>
      <c r="P737"/>
      <c r="Q737"/>
      <c r="S737"/>
      <c r="T737"/>
      <c r="U737"/>
      <c r="V737"/>
    </row>
    <row r="738" spans="1:22">
      <c r="A738"/>
      <c r="B738"/>
      <c r="C738"/>
      <c r="E738"/>
      <c r="F738"/>
      <c r="G738"/>
      <c r="H738"/>
      <c r="I738"/>
      <c r="J738"/>
      <c r="K738"/>
      <c r="L738"/>
      <c r="M738"/>
      <c r="N738"/>
      <c r="O738"/>
      <c r="P738"/>
      <c r="Q738"/>
      <c r="S738"/>
      <c r="T738"/>
      <c r="U738"/>
      <c r="V738"/>
    </row>
    <row r="739" spans="1:22">
      <c r="A739"/>
      <c r="B739"/>
      <c r="C739"/>
      <c r="E739"/>
      <c r="F739"/>
      <c r="G739"/>
      <c r="H739"/>
      <c r="I739"/>
      <c r="J739"/>
      <c r="K739"/>
      <c r="L739"/>
      <c r="M739"/>
      <c r="N739"/>
      <c r="O739"/>
      <c r="P739"/>
      <c r="Q739"/>
      <c r="S739"/>
      <c r="T739"/>
      <c r="U739"/>
      <c r="V739"/>
    </row>
    <row r="740" spans="1:22">
      <c r="A740"/>
      <c r="B740"/>
      <c r="C740"/>
      <c r="E740"/>
      <c r="F740"/>
      <c r="G740"/>
      <c r="H740"/>
      <c r="I740"/>
      <c r="J740"/>
      <c r="K740"/>
      <c r="L740"/>
      <c r="M740"/>
      <c r="N740"/>
      <c r="O740"/>
      <c r="P740"/>
      <c r="Q740"/>
      <c r="S740"/>
      <c r="T740"/>
      <c r="U740"/>
      <c r="V740"/>
    </row>
    <row r="741" spans="1:22">
      <c r="A741"/>
      <c r="B741"/>
      <c r="C741"/>
      <c r="E741"/>
      <c r="F741"/>
      <c r="G741"/>
      <c r="H741"/>
      <c r="I741"/>
      <c r="J741"/>
      <c r="K741"/>
      <c r="L741"/>
      <c r="M741"/>
      <c r="N741"/>
      <c r="O741"/>
      <c r="P741"/>
      <c r="Q741"/>
      <c r="S741"/>
      <c r="T741"/>
      <c r="U741"/>
      <c r="V741"/>
    </row>
    <row r="742" spans="1:22">
      <c r="A742"/>
      <c r="B742"/>
      <c r="C742"/>
      <c r="E742"/>
      <c r="F742"/>
      <c r="G742"/>
      <c r="H742"/>
      <c r="I742"/>
      <c r="J742"/>
      <c r="K742"/>
      <c r="L742"/>
      <c r="M742"/>
      <c r="N742"/>
      <c r="O742"/>
      <c r="P742"/>
      <c r="Q742"/>
      <c r="S742"/>
      <c r="T742"/>
      <c r="U742"/>
      <c r="V742"/>
    </row>
    <row r="743" spans="1:22">
      <c r="A743"/>
      <c r="B743"/>
      <c r="C743"/>
      <c r="E743"/>
      <c r="F743"/>
      <c r="G743"/>
      <c r="H743"/>
      <c r="I743"/>
      <c r="J743"/>
      <c r="K743"/>
      <c r="L743"/>
      <c r="M743"/>
      <c r="N743"/>
      <c r="O743"/>
      <c r="P743"/>
      <c r="Q743"/>
      <c r="S743"/>
      <c r="T743"/>
      <c r="U743"/>
      <c r="V743"/>
    </row>
    <row r="744" spans="1:22">
      <c r="A744"/>
      <c r="B744"/>
      <c r="C744"/>
      <c r="E744"/>
      <c r="F744"/>
      <c r="G744"/>
      <c r="H744"/>
      <c r="I744"/>
      <c r="J744"/>
      <c r="K744"/>
      <c r="L744"/>
      <c r="M744"/>
      <c r="N744"/>
      <c r="O744"/>
      <c r="P744"/>
      <c r="Q744"/>
      <c r="S744"/>
      <c r="T744"/>
      <c r="U744"/>
      <c r="V744"/>
    </row>
    <row r="745" spans="1:22">
      <c r="A745"/>
      <c r="B745"/>
      <c r="C745"/>
      <c r="E745"/>
      <c r="F745"/>
      <c r="G745"/>
      <c r="H745"/>
      <c r="I745"/>
      <c r="J745"/>
      <c r="K745"/>
      <c r="L745"/>
      <c r="M745"/>
      <c r="N745"/>
      <c r="O745"/>
      <c r="P745"/>
      <c r="Q745"/>
      <c r="S745"/>
      <c r="T745"/>
      <c r="U745"/>
      <c r="V745"/>
    </row>
    <row r="746" spans="1:22">
      <c r="A746"/>
      <c r="B746"/>
      <c r="C746"/>
      <c r="E746"/>
      <c r="F746"/>
      <c r="G746"/>
      <c r="H746"/>
      <c r="I746"/>
      <c r="J746"/>
      <c r="K746"/>
      <c r="L746"/>
      <c r="M746"/>
      <c r="N746"/>
      <c r="O746"/>
      <c r="P746"/>
      <c r="Q746"/>
      <c r="S746"/>
      <c r="T746"/>
      <c r="U746"/>
      <c r="V746"/>
    </row>
    <row r="747" spans="1:22">
      <c r="A747"/>
      <c r="B747"/>
      <c r="C747"/>
      <c r="E747"/>
      <c r="F747"/>
      <c r="G747"/>
      <c r="H747"/>
      <c r="I747"/>
      <c r="J747"/>
      <c r="K747"/>
      <c r="L747"/>
      <c r="M747"/>
      <c r="N747"/>
      <c r="O747"/>
      <c r="P747"/>
      <c r="Q747"/>
      <c r="S747"/>
      <c r="T747"/>
      <c r="U747"/>
      <c r="V747"/>
    </row>
    <row r="748" spans="1:22">
      <c r="A748"/>
      <c r="B748"/>
      <c r="C748"/>
      <c r="E748"/>
      <c r="F748"/>
      <c r="G748"/>
      <c r="H748"/>
      <c r="I748"/>
      <c r="J748"/>
      <c r="K748"/>
      <c r="L748"/>
      <c r="M748"/>
      <c r="N748"/>
      <c r="O748"/>
      <c r="P748"/>
      <c r="Q748"/>
      <c r="S748"/>
      <c r="T748"/>
      <c r="U748"/>
      <c r="V748"/>
    </row>
    <row r="749" spans="1:22">
      <c r="A749"/>
      <c r="B749"/>
      <c r="C749"/>
      <c r="E749"/>
      <c r="F749"/>
      <c r="G749"/>
      <c r="H749"/>
      <c r="I749"/>
      <c r="J749"/>
      <c r="K749"/>
      <c r="L749"/>
      <c r="M749"/>
      <c r="N749"/>
      <c r="O749"/>
      <c r="P749"/>
      <c r="Q749"/>
      <c r="S749"/>
      <c r="T749"/>
      <c r="U749"/>
      <c r="V749"/>
    </row>
    <row r="750" spans="1:22">
      <c r="A750"/>
      <c r="B750"/>
      <c r="C750"/>
      <c r="E750"/>
      <c r="F750"/>
      <c r="G750"/>
      <c r="H750"/>
      <c r="I750"/>
      <c r="J750"/>
      <c r="K750"/>
      <c r="L750"/>
      <c r="M750"/>
      <c r="N750"/>
      <c r="O750"/>
      <c r="P750"/>
      <c r="Q750"/>
      <c r="S750"/>
      <c r="T750"/>
      <c r="U750"/>
      <c r="V750"/>
    </row>
    <row r="751" spans="1:22">
      <c r="A751"/>
      <c r="B751"/>
      <c r="C751"/>
      <c r="E751"/>
      <c r="F751"/>
      <c r="G751"/>
      <c r="H751"/>
      <c r="I751"/>
      <c r="J751"/>
      <c r="K751"/>
      <c r="L751"/>
      <c r="M751"/>
      <c r="N751"/>
      <c r="O751"/>
      <c r="P751"/>
      <c r="Q751"/>
      <c r="S751"/>
      <c r="T751"/>
      <c r="U751"/>
      <c r="V751"/>
    </row>
    <row r="752" spans="1:22">
      <c r="A752"/>
      <c r="B752"/>
      <c r="C752"/>
      <c r="E752"/>
      <c r="F752"/>
      <c r="G752"/>
      <c r="H752"/>
      <c r="I752"/>
      <c r="J752"/>
      <c r="K752"/>
      <c r="L752"/>
      <c r="M752"/>
      <c r="N752"/>
      <c r="O752"/>
      <c r="P752"/>
      <c r="Q752"/>
      <c r="S752"/>
      <c r="T752"/>
      <c r="U752"/>
      <c r="V752"/>
    </row>
    <row r="753" spans="1:22">
      <c r="A753"/>
      <c r="B753"/>
      <c r="C753"/>
      <c r="E753"/>
      <c r="F753"/>
      <c r="G753"/>
      <c r="H753"/>
      <c r="I753"/>
      <c r="J753"/>
      <c r="K753"/>
      <c r="L753"/>
      <c r="M753"/>
      <c r="N753"/>
      <c r="O753"/>
      <c r="P753"/>
      <c r="Q753"/>
      <c r="S753"/>
      <c r="T753"/>
      <c r="U753"/>
      <c r="V753"/>
    </row>
    <row r="754" spans="1:22">
      <c r="A754"/>
      <c r="B754"/>
      <c r="C754"/>
      <c r="E754"/>
      <c r="F754"/>
      <c r="G754"/>
      <c r="H754"/>
      <c r="I754"/>
      <c r="J754"/>
      <c r="K754"/>
      <c r="L754"/>
      <c r="M754"/>
      <c r="N754"/>
      <c r="O754"/>
      <c r="P754"/>
      <c r="Q754"/>
      <c r="S754"/>
      <c r="T754"/>
      <c r="U754"/>
      <c r="V754"/>
    </row>
    <row r="755" spans="1:22">
      <c r="A755"/>
      <c r="B755"/>
      <c r="C755"/>
      <c r="E755"/>
      <c r="F755"/>
      <c r="G755"/>
      <c r="H755"/>
      <c r="I755"/>
      <c r="J755"/>
      <c r="K755"/>
      <c r="L755"/>
      <c r="M755"/>
      <c r="N755"/>
      <c r="O755"/>
      <c r="P755"/>
      <c r="Q755"/>
      <c r="S755"/>
      <c r="T755"/>
      <c r="U755"/>
      <c r="V755"/>
    </row>
    <row r="756" spans="1:22">
      <c r="A756"/>
      <c r="B756"/>
      <c r="C756"/>
      <c r="E756"/>
      <c r="F756"/>
      <c r="G756"/>
      <c r="H756"/>
      <c r="I756"/>
      <c r="J756"/>
      <c r="K756"/>
      <c r="L756"/>
      <c r="M756"/>
      <c r="N756"/>
      <c r="O756"/>
      <c r="P756"/>
      <c r="Q756"/>
      <c r="S756"/>
      <c r="T756"/>
      <c r="U756"/>
      <c r="V756"/>
    </row>
    <row r="757" spans="1:22">
      <c r="A757"/>
      <c r="B757"/>
      <c r="C757"/>
      <c r="E757"/>
      <c r="F757"/>
      <c r="G757"/>
      <c r="H757"/>
      <c r="I757"/>
      <c r="J757"/>
      <c r="K757"/>
      <c r="L757"/>
      <c r="M757"/>
      <c r="N757"/>
      <c r="O757"/>
      <c r="P757"/>
      <c r="Q757"/>
      <c r="S757"/>
      <c r="T757"/>
      <c r="U757"/>
      <c r="V757"/>
    </row>
    <row r="758" spans="1:22">
      <c r="A758"/>
      <c r="B758"/>
      <c r="C758"/>
      <c r="E758"/>
      <c r="F758"/>
      <c r="G758"/>
      <c r="H758"/>
      <c r="I758"/>
      <c r="J758"/>
      <c r="K758"/>
      <c r="L758"/>
      <c r="M758"/>
      <c r="N758"/>
      <c r="O758"/>
      <c r="P758"/>
      <c r="Q758"/>
      <c r="S758"/>
      <c r="T758"/>
      <c r="U758"/>
      <c r="V758"/>
    </row>
    <row r="759" spans="1:22">
      <c r="A759"/>
      <c r="B759"/>
      <c r="C759"/>
      <c r="E759"/>
      <c r="F759"/>
      <c r="G759"/>
      <c r="H759"/>
      <c r="I759"/>
      <c r="J759"/>
      <c r="K759"/>
      <c r="L759"/>
      <c r="M759"/>
      <c r="N759"/>
      <c r="O759"/>
      <c r="P759"/>
      <c r="Q759"/>
      <c r="S759"/>
      <c r="T759"/>
      <c r="U759"/>
      <c r="V759"/>
    </row>
    <row r="760" spans="1:22">
      <c r="A760"/>
      <c r="B760"/>
      <c r="C760"/>
      <c r="E760"/>
      <c r="F760"/>
      <c r="G760"/>
      <c r="H760"/>
      <c r="I760"/>
      <c r="J760"/>
      <c r="K760"/>
      <c r="L760"/>
      <c r="M760"/>
      <c r="N760"/>
      <c r="O760"/>
      <c r="P760"/>
      <c r="Q760"/>
      <c r="S760"/>
      <c r="T760"/>
      <c r="U760"/>
      <c r="V760"/>
    </row>
    <row r="761" spans="1:22">
      <c r="A761"/>
      <c r="B761"/>
      <c r="C761"/>
      <c r="E761"/>
      <c r="F761"/>
      <c r="G761"/>
      <c r="H761"/>
      <c r="I761"/>
      <c r="J761"/>
      <c r="K761"/>
      <c r="L761"/>
      <c r="M761"/>
      <c r="N761"/>
      <c r="O761"/>
      <c r="P761"/>
      <c r="Q761"/>
      <c r="S761"/>
      <c r="T761"/>
      <c r="U761"/>
      <c r="V761"/>
    </row>
    <row r="762" spans="1:22">
      <c r="A762"/>
      <c r="B762"/>
      <c r="C762"/>
      <c r="E762"/>
      <c r="F762"/>
      <c r="G762"/>
      <c r="H762"/>
      <c r="I762"/>
      <c r="J762"/>
      <c r="K762"/>
      <c r="L762"/>
      <c r="M762"/>
      <c r="N762"/>
      <c r="O762"/>
      <c r="P762"/>
      <c r="Q762"/>
      <c r="S762"/>
      <c r="T762"/>
      <c r="U762"/>
      <c r="V762"/>
    </row>
    <row r="763" spans="1:22">
      <c r="A763"/>
      <c r="B763"/>
      <c r="C763"/>
      <c r="E763"/>
      <c r="F763"/>
      <c r="G763"/>
      <c r="H763"/>
      <c r="I763"/>
      <c r="J763"/>
      <c r="K763"/>
      <c r="L763"/>
      <c r="M763"/>
      <c r="N763"/>
      <c r="O763"/>
      <c r="P763"/>
      <c r="Q763"/>
      <c r="S763"/>
      <c r="T763"/>
      <c r="U763"/>
      <c r="V763"/>
    </row>
    <row r="764" spans="1:22">
      <c r="A764"/>
      <c r="B764"/>
      <c r="C764"/>
      <c r="E764"/>
      <c r="F764"/>
      <c r="G764"/>
      <c r="H764"/>
      <c r="I764"/>
      <c r="J764"/>
      <c r="K764"/>
      <c r="L764"/>
      <c r="M764"/>
      <c r="N764"/>
      <c r="O764"/>
      <c r="P764"/>
      <c r="Q764"/>
      <c r="S764"/>
      <c r="T764"/>
      <c r="U764"/>
      <c r="V764"/>
    </row>
    <row r="765" spans="1:22">
      <c r="A765"/>
      <c r="B765"/>
      <c r="C765"/>
      <c r="E765"/>
      <c r="F765"/>
      <c r="G765"/>
      <c r="H765"/>
      <c r="I765"/>
      <c r="J765"/>
      <c r="K765"/>
      <c r="L765"/>
      <c r="M765"/>
      <c r="N765"/>
      <c r="O765"/>
      <c r="P765"/>
      <c r="Q765"/>
      <c r="S765"/>
      <c r="T765"/>
      <c r="U765"/>
      <c r="V765"/>
    </row>
    <row r="766" spans="1:22">
      <c r="A766"/>
      <c r="B766"/>
      <c r="C766"/>
      <c r="E766"/>
      <c r="F766"/>
      <c r="G766"/>
      <c r="H766"/>
      <c r="I766"/>
      <c r="J766"/>
      <c r="K766"/>
      <c r="L766"/>
      <c r="M766"/>
      <c r="N766"/>
      <c r="O766"/>
      <c r="P766"/>
      <c r="Q766"/>
      <c r="S766"/>
      <c r="T766"/>
      <c r="U766"/>
      <c r="V766"/>
    </row>
    <row r="767" spans="1:22">
      <c r="A767"/>
      <c r="B767"/>
      <c r="C767"/>
      <c r="E767"/>
      <c r="F767"/>
      <c r="G767"/>
      <c r="H767"/>
      <c r="I767"/>
      <c r="J767"/>
      <c r="K767"/>
      <c r="L767"/>
      <c r="M767"/>
      <c r="N767"/>
      <c r="O767"/>
      <c r="P767"/>
      <c r="Q767"/>
      <c r="S767"/>
      <c r="T767"/>
      <c r="U767"/>
      <c r="V767"/>
    </row>
    <row r="768" spans="1:22">
      <c r="A768"/>
      <c r="B768"/>
      <c r="C768"/>
      <c r="E768"/>
      <c r="F768"/>
      <c r="G768"/>
      <c r="H768"/>
      <c r="I768"/>
      <c r="J768"/>
      <c r="K768"/>
      <c r="L768"/>
      <c r="M768"/>
      <c r="N768"/>
      <c r="O768"/>
      <c r="P768"/>
      <c r="Q768"/>
      <c r="S768"/>
      <c r="T768"/>
      <c r="U768"/>
      <c r="V768"/>
    </row>
    <row r="769" spans="1:22">
      <c r="A769"/>
      <c r="B769"/>
      <c r="C769"/>
      <c r="E769"/>
      <c r="F769"/>
      <c r="G769"/>
      <c r="H769"/>
      <c r="I769"/>
      <c r="J769"/>
      <c r="K769"/>
      <c r="L769"/>
      <c r="M769"/>
      <c r="N769"/>
      <c r="O769"/>
      <c r="P769"/>
      <c r="Q769"/>
      <c r="S769"/>
      <c r="T769"/>
      <c r="U769"/>
      <c r="V769"/>
    </row>
    <row r="770" spans="1:22">
      <c r="A770"/>
      <c r="B770"/>
      <c r="C770"/>
      <c r="E770"/>
      <c r="F770"/>
      <c r="G770"/>
      <c r="H770"/>
      <c r="I770"/>
      <c r="J770"/>
      <c r="K770"/>
      <c r="L770"/>
      <c r="M770"/>
      <c r="N770"/>
      <c r="O770"/>
      <c r="P770"/>
      <c r="Q770"/>
      <c r="S770"/>
      <c r="T770"/>
      <c r="U770"/>
      <c r="V770"/>
    </row>
    <row r="771" spans="1:22">
      <c r="A771"/>
      <c r="B771"/>
      <c r="C771"/>
      <c r="E771"/>
      <c r="F771"/>
      <c r="G771"/>
      <c r="H771"/>
      <c r="I771"/>
      <c r="J771"/>
      <c r="K771"/>
      <c r="L771"/>
      <c r="M771"/>
      <c r="N771"/>
      <c r="O771"/>
      <c r="P771"/>
      <c r="Q771"/>
      <c r="S771"/>
      <c r="T771"/>
      <c r="U771"/>
      <c r="V771"/>
    </row>
    <row r="772" spans="1:22">
      <c r="A772"/>
      <c r="B772"/>
      <c r="C772"/>
      <c r="E772"/>
      <c r="F772"/>
      <c r="G772"/>
      <c r="H772"/>
      <c r="I772"/>
      <c r="J772"/>
      <c r="K772"/>
      <c r="L772"/>
      <c r="M772"/>
      <c r="N772"/>
      <c r="O772"/>
      <c r="P772"/>
      <c r="Q772"/>
      <c r="S772"/>
      <c r="T772"/>
      <c r="U772"/>
      <c r="V772"/>
    </row>
    <row r="773" spans="1:22">
      <c r="A773"/>
      <c r="B773"/>
      <c r="C773"/>
      <c r="E773"/>
      <c r="F773"/>
      <c r="G773"/>
      <c r="H773"/>
      <c r="I773"/>
      <c r="J773"/>
      <c r="K773"/>
      <c r="L773"/>
      <c r="M773"/>
      <c r="N773"/>
      <c r="O773"/>
      <c r="P773"/>
      <c r="Q773"/>
      <c r="S773"/>
      <c r="T773"/>
      <c r="U773"/>
      <c r="V773"/>
    </row>
    <row r="774" spans="1:22">
      <c r="A774"/>
      <c r="B774"/>
      <c r="C774"/>
      <c r="E774"/>
      <c r="F774"/>
      <c r="G774"/>
      <c r="H774"/>
      <c r="I774"/>
      <c r="J774"/>
      <c r="K774"/>
      <c r="L774"/>
      <c r="M774"/>
      <c r="N774"/>
      <c r="O774"/>
      <c r="P774"/>
      <c r="Q774"/>
      <c r="S774"/>
      <c r="T774"/>
      <c r="U774"/>
      <c r="V774"/>
    </row>
    <row r="775" spans="1:22">
      <c r="A775"/>
      <c r="B775"/>
      <c r="C775"/>
      <c r="E775"/>
      <c r="F775"/>
      <c r="G775"/>
      <c r="H775"/>
      <c r="I775"/>
      <c r="J775"/>
      <c r="K775"/>
      <c r="L775"/>
      <c r="M775"/>
      <c r="N775"/>
      <c r="O775"/>
      <c r="P775"/>
      <c r="Q775"/>
      <c r="S775"/>
      <c r="T775"/>
      <c r="U775"/>
      <c r="V775"/>
    </row>
    <row r="776" spans="1:22">
      <c r="A776"/>
      <c r="B776"/>
      <c r="C776"/>
      <c r="E776"/>
      <c r="F776"/>
      <c r="G776"/>
      <c r="H776"/>
      <c r="I776"/>
      <c r="J776"/>
      <c r="K776"/>
      <c r="L776"/>
      <c r="M776"/>
      <c r="N776"/>
      <c r="O776"/>
      <c r="P776"/>
      <c r="Q776"/>
      <c r="S776"/>
      <c r="T776"/>
      <c r="U776"/>
      <c r="V776"/>
    </row>
    <row r="777" spans="1:22">
      <c r="A777"/>
      <c r="B777"/>
      <c r="C777"/>
      <c r="E777"/>
      <c r="F777"/>
      <c r="G777"/>
      <c r="H777"/>
      <c r="I777"/>
      <c r="J777"/>
      <c r="K777"/>
      <c r="L777"/>
      <c r="M777"/>
      <c r="N777"/>
      <c r="O777"/>
      <c r="P777"/>
      <c r="Q777"/>
      <c r="S777"/>
      <c r="T777"/>
      <c r="U777"/>
      <c r="V777"/>
    </row>
    <row r="778" spans="1:22">
      <c r="A778"/>
      <c r="B778"/>
      <c r="C778"/>
      <c r="E778"/>
      <c r="F778"/>
      <c r="G778"/>
      <c r="H778"/>
      <c r="I778"/>
      <c r="J778"/>
      <c r="K778"/>
      <c r="L778"/>
      <c r="M778"/>
      <c r="N778"/>
      <c r="O778"/>
      <c r="P778"/>
      <c r="Q778"/>
      <c r="S778"/>
      <c r="T778"/>
      <c r="U778"/>
      <c r="V778"/>
    </row>
    <row r="779" spans="1:22">
      <c r="A779"/>
      <c r="B779"/>
      <c r="C779"/>
      <c r="E779"/>
      <c r="F779"/>
      <c r="G779"/>
      <c r="H779"/>
      <c r="I779"/>
      <c r="J779"/>
      <c r="K779"/>
      <c r="L779"/>
      <c r="M779"/>
      <c r="N779"/>
      <c r="O779"/>
      <c r="P779"/>
      <c r="Q779"/>
      <c r="S779"/>
      <c r="T779"/>
      <c r="U779"/>
      <c r="V779"/>
    </row>
    <row r="780" spans="1:22">
      <c r="A780"/>
      <c r="B780"/>
      <c r="C780"/>
      <c r="E780"/>
      <c r="F780"/>
      <c r="G780"/>
      <c r="H780"/>
      <c r="I780"/>
      <c r="J780"/>
      <c r="K780"/>
      <c r="L780"/>
      <c r="M780"/>
      <c r="N780"/>
      <c r="O780"/>
      <c r="P780"/>
      <c r="Q780"/>
      <c r="S780"/>
      <c r="T780"/>
      <c r="U780"/>
      <c r="V780"/>
    </row>
    <row r="781" spans="1:22">
      <c r="A781"/>
      <c r="B781"/>
      <c r="C781"/>
      <c r="E781"/>
      <c r="F781"/>
      <c r="G781"/>
      <c r="H781"/>
      <c r="I781"/>
      <c r="J781"/>
      <c r="K781"/>
      <c r="L781"/>
      <c r="M781"/>
      <c r="N781"/>
      <c r="O781"/>
      <c r="P781"/>
      <c r="Q781"/>
      <c r="S781"/>
      <c r="T781"/>
      <c r="U781"/>
      <c r="V781"/>
    </row>
    <row r="782" spans="1:22">
      <c r="A782"/>
      <c r="B782"/>
      <c r="C782"/>
      <c r="E782"/>
      <c r="F782"/>
      <c r="G782"/>
      <c r="H782"/>
      <c r="I782"/>
      <c r="J782"/>
      <c r="K782"/>
      <c r="L782"/>
      <c r="M782"/>
      <c r="N782"/>
      <c r="O782"/>
      <c r="P782"/>
      <c r="Q782"/>
      <c r="S782"/>
      <c r="T782"/>
      <c r="U782"/>
      <c r="V782"/>
    </row>
    <row r="783" spans="1:22">
      <c r="A783"/>
      <c r="B783"/>
      <c r="C783"/>
      <c r="E783"/>
      <c r="F783"/>
      <c r="G783"/>
      <c r="H783"/>
      <c r="I783"/>
      <c r="J783"/>
      <c r="K783"/>
      <c r="L783"/>
      <c r="M783"/>
      <c r="N783"/>
      <c r="O783"/>
      <c r="P783"/>
      <c r="Q783"/>
      <c r="S783"/>
      <c r="T783"/>
      <c r="U783"/>
      <c r="V783"/>
    </row>
    <row r="784" spans="1:22">
      <c r="A784"/>
      <c r="B784"/>
      <c r="C784"/>
      <c r="E784"/>
      <c r="F784"/>
      <c r="G784"/>
      <c r="H784"/>
      <c r="I784"/>
      <c r="J784"/>
      <c r="K784"/>
      <c r="L784"/>
      <c r="M784"/>
      <c r="N784"/>
      <c r="O784"/>
      <c r="P784"/>
      <c r="Q784"/>
      <c r="S784"/>
      <c r="T784"/>
      <c r="U784"/>
      <c r="V784"/>
    </row>
    <row r="785" spans="1:22">
      <c r="A785"/>
      <c r="B785"/>
      <c r="C785"/>
      <c r="E785"/>
      <c r="F785"/>
      <c r="G785"/>
      <c r="H785"/>
      <c r="I785"/>
      <c r="J785"/>
      <c r="K785"/>
      <c r="L785"/>
      <c r="M785"/>
      <c r="N785"/>
      <c r="O785"/>
      <c r="P785"/>
      <c r="Q785"/>
      <c r="S785"/>
      <c r="T785"/>
      <c r="U785"/>
      <c r="V785"/>
    </row>
    <row r="786" spans="1:22">
      <c r="A786"/>
      <c r="B786"/>
      <c r="C786"/>
      <c r="E786"/>
      <c r="F786"/>
      <c r="G786"/>
      <c r="H786"/>
      <c r="I786"/>
      <c r="J786"/>
      <c r="K786"/>
      <c r="L786"/>
      <c r="M786"/>
      <c r="N786"/>
      <c r="O786"/>
      <c r="P786"/>
      <c r="Q786"/>
      <c r="S786"/>
      <c r="T786"/>
      <c r="U786"/>
      <c r="V786"/>
    </row>
    <row r="787" spans="1:22">
      <c r="A787"/>
      <c r="B787"/>
      <c r="C787"/>
      <c r="E787"/>
      <c r="F787"/>
      <c r="G787"/>
      <c r="H787"/>
      <c r="I787"/>
      <c r="J787"/>
      <c r="K787"/>
      <c r="L787"/>
      <c r="M787"/>
      <c r="N787"/>
      <c r="O787"/>
      <c r="P787"/>
      <c r="Q787"/>
      <c r="S787"/>
      <c r="T787"/>
      <c r="U787"/>
      <c r="V787"/>
    </row>
    <row r="788" spans="1:22">
      <c r="A788"/>
      <c r="B788"/>
      <c r="C788"/>
      <c r="E788"/>
      <c r="F788"/>
      <c r="G788"/>
      <c r="H788"/>
      <c r="I788"/>
      <c r="J788"/>
      <c r="K788"/>
      <c r="L788"/>
      <c r="M788"/>
      <c r="N788"/>
      <c r="O788"/>
      <c r="P788"/>
      <c r="Q788"/>
      <c r="S788"/>
      <c r="T788"/>
      <c r="U788"/>
      <c r="V788"/>
    </row>
    <row r="789" spans="1:22">
      <c r="A789"/>
      <c r="B789"/>
      <c r="C789"/>
      <c r="E789"/>
      <c r="F789"/>
      <c r="G789"/>
      <c r="H789"/>
      <c r="I789"/>
      <c r="J789"/>
      <c r="K789"/>
      <c r="L789"/>
      <c r="M789"/>
      <c r="N789"/>
      <c r="O789"/>
      <c r="P789"/>
      <c r="Q789"/>
      <c r="S789"/>
      <c r="T789"/>
      <c r="U789"/>
      <c r="V789"/>
    </row>
    <row r="790" spans="1:22">
      <c r="A790"/>
      <c r="B790"/>
      <c r="C790"/>
      <c r="E790"/>
      <c r="F790"/>
      <c r="G790"/>
      <c r="H790"/>
      <c r="I790"/>
      <c r="J790"/>
      <c r="K790"/>
      <c r="L790"/>
      <c r="M790"/>
      <c r="N790"/>
      <c r="O790"/>
      <c r="P790"/>
      <c r="Q790"/>
      <c r="S790"/>
      <c r="T790"/>
      <c r="U790"/>
      <c r="V790"/>
    </row>
    <row r="791" spans="1:22">
      <c r="A791"/>
      <c r="B791"/>
      <c r="C791"/>
      <c r="E791"/>
      <c r="F791"/>
      <c r="G791"/>
      <c r="H791"/>
      <c r="I791"/>
      <c r="J791"/>
      <c r="K791"/>
      <c r="L791"/>
      <c r="M791"/>
      <c r="N791"/>
      <c r="O791"/>
      <c r="P791"/>
      <c r="Q791"/>
      <c r="S791"/>
      <c r="T791"/>
      <c r="U791"/>
      <c r="V791"/>
    </row>
    <row r="792" spans="1:22">
      <c r="A792"/>
      <c r="B792"/>
      <c r="C792"/>
      <c r="E792"/>
      <c r="F792"/>
      <c r="G792"/>
      <c r="H792"/>
      <c r="I792"/>
      <c r="J792"/>
      <c r="K792"/>
      <c r="L792"/>
      <c r="M792"/>
      <c r="N792"/>
      <c r="O792"/>
      <c r="P792"/>
      <c r="Q792"/>
      <c r="S792"/>
      <c r="T792"/>
      <c r="U792"/>
      <c r="V792"/>
    </row>
    <row r="793" spans="1:22">
      <c r="A793"/>
      <c r="B793"/>
      <c r="C793"/>
      <c r="E793"/>
      <c r="F793"/>
      <c r="G793"/>
      <c r="H793"/>
      <c r="I793"/>
      <c r="J793"/>
      <c r="K793"/>
      <c r="L793"/>
      <c r="M793"/>
      <c r="N793"/>
      <c r="O793"/>
      <c r="P793"/>
      <c r="Q793"/>
      <c r="S793"/>
      <c r="T793"/>
      <c r="U793"/>
      <c r="V793"/>
    </row>
    <row r="794" spans="1:22">
      <c r="A794"/>
      <c r="B794"/>
      <c r="C794"/>
      <c r="E794"/>
      <c r="F794"/>
      <c r="G794"/>
      <c r="H794"/>
      <c r="I794"/>
      <c r="J794"/>
      <c r="K794"/>
      <c r="L794"/>
      <c r="M794"/>
      <c r="N794"/>
      <c r="O794"/>
      <c r="P794"/>
      <c r="Q794"/>
      <c r="S794"/>
      <c r="T794"/>
      <c r="U794"/>
      <c r="V794"/>
    </row>
    <row r="795" spans="1:22">
      <c r="A795"/>
      <c r="B795"/>
      <c r="C795"/>
      <c r="E795"/>
      <c r="F795"/>
      <c r="G795"/>
      <c r="H795"/>
      <c r="I795"/>
      <c r="J795"/>
      <c r="K795"/>
      <c r="L795"/>
      <c r="M795"/>
      <c r="N795"/>
      <c r="O795"/>
      <c r="P795"/>
      <c r="Q795"/>
      <c r="S795"/>
      <c r="T795"/>
      <c r="U795"/>
      <c r="V795"/>
    </row>
    <row r="796" spans="1:22">
      <c r="A796"/>
      <c r="B796"/>
      <c r="C796"/>
      <c r="E796"/>
      <c r="F796"/>
      <c r="G796"/>
      <c r="H796"/>
      <c r="I796"/>
      <c r="J796"/>
      <c r="K796"/>
      <c r="L796"/>
      <c r="M796"/>
      <c r="N796"/>
      <c r="O796"/>
      <c r="P796"/>
      <c r="Q796"/>
      <c r="S796"/>
      <c r="T796"/>
      <c r="U796"/>
      <c r="V796"/>
    </row>
    <row r="797" spans="1:22">
      <c r="A797"/>
      <c r="B797"/>
      <c r="C797"/>
      <c r="E797"/>
      <c r="F797"/>
      <c r="G797"/>
      <c r="H797"/>
      <c r="I797"/>
      <c r="J797"/>
      <c r="K797"/>
      <c r="L797"/>
      <c r="M797"/>
      <c r="N797"/>
      <c r="O797"/>
      <c r="P797"/>
      <c r="Q797"/>
      <c r="S797"/>
      <c r="T797"/>
      <c r="U797"/>
      <c r="V797"/>
    </row>
    <row r="798" spans="1:22">
      <c r="A798"/>
      <c r="B798"/>
      <c r="C798"/>
      <c r="E798"/>
      <c r="F798"/>
      <c r="G798"/>
      <c r="H798"/>
      <c r="I798"/>
      <c r="J798"/>
      <c r="K798"/>
      <c r="L798"/>
      <c r="M798"/>
      <c r="N798"/>
      <c r="O798"/>
      <c r="P798"/>
      <c r="Q798"/>
      <c r="S798"/>
      <c r="T798"/>
      <c r="U798"/>
      <c r="V798"/>
    </row>
    <row r="799" spans="1:22">
      <c r="A799"/>
      <c r="B799"/>
      <c r="C799"/>
      <c r="E799"/>
      <c r="F799"/>
      <c r="G799"/>
      <c r="H799"/>
      <c r="I799"/>
      <c r="J799"/>
      <c r="K799"/>
      <c r="L799"/>
      <c r="M799"/>
      <c r="N799"/>
      <c r="O799"/>
      <c r="P799"/>
      <c r="Q799"/>
      <c r="S799"/>
      <c r="T799"/>
      <c r="U799"/>
      <c r="V799"/>
    </row>
    <row r="800" spans="1:22">
      <c r="A800"/>
      <c r="B800"/>
      <c r="C800"/>
      <c r="E800"/>
      <c r="F800"/>
      <c r="G800"/>
      <c r="H800"/>
      <c r="I800"/>
      <c r="J800"/>
      <c r="K800"/>
      <c r="L800"/>
      <c r="M800"/>
      <c r="N800"/>
      <c r="O800"/>
      <c r="P800"/>
      <c r="Q800"/>
      <c r="S800"/>
      <c r="T800"/>
      <c r="U800"/>
      <c r="V800"/>
    </row>
    <row r="801" spans="1:22">
      <c r="A801"/>
      <c r="B801"/>
      <c r="C801"/>
      <c r="E801"/>
      <c r="F801"/>
      <c r="G801"/>
      <c r="H801"/>
      <c r="I801"/>
      <c r="J801"/>
      <c r="K801"/>
      <c r="L801"/>
      <c r="M801"/>
      <c r="N801"/>
      <c r="O801"/>
      <c r="P801"/>
      <c r="Q801"/>
      <c r="S801"/>
      <c r="T801"/>
      <c r="U801"/>
      <c r="V801"/>
    </row>
    <row r="802" spans="1:22">
      <c r="A802"/>
      <c r="B802"/>
      <c r="C802"/>
      <c r="E802"/>
      <c r="F802"/>
      <c r="G802"/>
      <c r="H802"/>
      <c r="I802"/>
      <c r="J802"/>
      <c r="K802"/>
      <c r="L802"/>
      <c r="M802"/>
      <c r="N802"/>
      <c r="O802"/>
      <c r="P802"/>
      <c r="Q802"/>
      <c r="S802"/>
      <c r="T802"/>
      <c r="U802"/>
      <c r="V802"/>
    </row>
    <row r="803" spans="1:22">
      <c r="A803"/>
      <c r="B803"/>
      <c r="C803"/>
      <c r="E803"/>
      <c r="F803"/>
      <c r="G803"/>
      <c r="H803"/>
      <c r="I803"/>
      <c r="J803"/>
      <c r="K803"/>
      <c r="L803"/>
      <c r="M803"/>
      <c r="N803"/>
      <c r="O803"/>
      <c r="P803"/>
      <c r="Q803"/>
      <c r="S803"/>
      <c r="T803"/>
      <c r="U803"/>
      <c r="V803"/>
    </row>
    <row r="804" spans="1:22">
      <c r="A804"/>
      <c r="B804"/>
      <c r="C804"/>
      <c r="E804"/>
      <c r="F804"/>
      <c r="G804"/>
      <c r="H804"/>
      <c r="I804"/>
      <c r="J804"/>
      <c r="K804"/>
      <c r="L804"/>
      <c r="M804"/>
      <c r="N804"/>
      <c r="O804"/>
      <c r="P804"/>
      <c r="Q804"/>
      <c r="S804"/>
      <c r="T804"/>
      <c r="U804"/>
      <c r="V804"/>
    </row>
    <row r="805" spans="1:22">
      <c r="A805"/>
      <c r="B805"/>
      <c r="C805"/>
      <c r="E805"/>
      <c r="F805"/>
      <c r="G805"/>
      <c r="H805"/>
      <c r="I805"/>
      <c r="J805"/>
      <c r="K805"/>
      <c r="L805"/>
      <c r="M805"/>
      <c r="N805"/>
      <c r="O805"/>
      <c r="P805"/>
      <c r="Q805"/>
      <c r="S805"/>
      <c r="T805"/>
      <c r="U805"/>
      <c r="V805"/>
    </row>
    <row r="806" spans="1:22">
      <c r="A806"/>
      <c r="B806"/>
      <c r="C806"/>
      <c r="E806"/>
      <c r="F806"/>
      <c r="G806"/>
      <c r="H806"/>
      <c r="I806"/>
      <c r="J806"/>
      <c r="K806"/>
      <c r="L806"/>
      <c r="M806"/>
      <c r="N806"/>
      <c r="O806"/>
      <c r="P806"/>
      <c r="Q806"/>
      <c r="S806"/>
      <c r="T806"/>
      <c r="U806"/>
      <c r="V806"/>
    </row>
    <row r="807" spans="1:22">
      <c r="A807"/>
      <c r="B807"/>
      <c r="C807"/>
      <c r="E807"/>
      <c r="F807"/>
      <c r="G807"/>
      <c r="H807"/>
      <c r="I807"/>
      <c r="J807"/>
      <c r="K807"/>
      <c r="L807"/>
      <c r="M807"/>
      <c r="N807"/>
      <c r="O807"/>
      <c r="P807"/>
      <c r="Q807"/>
      <c r="S807"/>
      <c r="T807"/>
      <c r="U807"/>
      <c r="V807"/>
    </row>
    <row r="808" spans="1:22">
      <c r="A808"/>
      <c r="B808"/>
      <c r="C808"/>
      <c r="E808"/>
      <c r="F808"/>
      <c r="G808"/>
      <c r="H808"/>
      <c r="I808"/>
      <c r="J808"/>
      <c r="K808"/>
      <c r="L808"/>
      <c r="M808"/>
      <c r="N808"/>
      <c r="O808"/>
      <c r="P808"/>
      <c r="Q808"/>
      <c r="S808"/>
      <c r="T808"/>
      <c r="U808"/>
      <c r="V808"/>
    </row>
    <row r="809" spans="1:22">
      <c r="A809"/>
      <c r="B809"/>
      <c r="C809"/>
      <c r="E809"/>
      <c r="F809"/>
      <c r="G809"/>
      <c r="H809"/>
      <c r="I809"/>
      <c r="J809"/>
      <c r="K809"/>
      <c r="L809"/>
      <c r="M809"/>
      <c r="N809"/>
      <c r="O809"/>
      <c r="P809"/>
      <c r="Q809"/>
      <c r="S809"/>
      <c r="T809"/>
      <c r="U809"/>
      <c r="V809"/>
    </row>
    <row r="810" spans="1:22">
      <c r="A810"/>
      <c r="B810"/>
      <c r="C810"/>
      <c r="E810"/>
      <c r="F810"/>
      <c r="G810"/>
      <c r="H810"/>
      <c r="I810"/>
      <c r="J810"/>
      <c r="K810"/>
      <c r="L810"/>
      <c r="M810"/>
      <c r="N810"/>
      <c r="O810"/>
      <c r="P810"/>
      <c r="Q810"/>
      <c r="S810"/>
      <c r="T810"/>
      <c r="U810"/>
      <c r="V810"/>
    </row>
    <row r="811" spans="1:22">
      <c r="A811"/>
      <c r="B811"/>
      <c r="C811"/>
      <c r="E811"/>
      <c r="F811"/>
      <c r="G811"/>
      <c r="H811"/>
      <c r="I811"/>
      <c r="J811"/>
      <c r="K811"/>
      <c r="L811"/>
      <c r="M811"/>
      <c r="N811"/>
      <c r="O811"/>
      <c r="P811"/>
      <c r="Q811"/>
      <c r="S811"/>
      <c r="T811"/>
      <c r="U811"/>
      <c r="V811"/>
    </row>
    <row r="812" spans="1:22">
      <c r="A812"/>
      <c r="B812"/>
      <c r="C812"/>
      <c r="E812"/>
      <c r="F812"/>
      <c r="G812"/>
      <c r="H812"/>
      <c r="I812"/>
      <c r="J812"/>
      <c r="K812"/>
      <c r="L812"/>
      <c r="M812"/>
      <c r="N812"/>
      <c r="O812"/>
      <c r="P812"/>
      <c r="Q812"/>
      <c r="S812"/>
      <c r="T812"/>
      <c r="U812"/>
      <c r="V812"/>
    </row>
    <row r="813" spans="1:22">
      <c r="A813"/>
      <c r="B813"/>
      <c r="C813"/>
      <c r="E813"/>
      <c r="F813"/>
      <c r="G813"/>
      <c r="H813"/>
      <c r="I813"/>
      <c r="J813"/>
      <c r="K813"/>
      <c r="L813"/>
      <c r="M813"/>
      <c r="N813"/>
      <c r="O813"/>
      <c r="P813"/>
      <c r="Q813"/>
      <c r="S813"/>
      <c r="T813"/>
      <c r="U813"/>
      <c r="V813"/>
    </row>
    <row r="814" spans="1:22">
      <c r="A814"/>
      <c r="B814"/>
      <c r="C814"/>
      <c r="E814"/>
      <c r="F814"/>
      <c r="G814"/>
      <c r="H814"/>
      <c r="I814"/>
      <c r="J814"/>
      <c r="K814"/>
      <c r="L814"/>
      <c r="M814"/>
      <c r="N814"/>
      <c r="O814"/>
      <c r="P814"/>
      <c r="Q814"/>
      <c r="S814"/>
      <c r="T814"/>
      <c r="U814"/>
      <c r="V814"/>
    </row>
    <row r="815" spans="1:22">
      <c r="A815"/>
      <c r="B815"/>
      <c r="C815"/>
      <c r="E815"/>
      <c r="F815"/>
      <c r="G815"/>
      <c r="H815"/>
      <c r="I815"/>
      <c r="J815"/>
      <c r="K815"/>
      <c r="L815"/>
      <c r="M815"/>
      <c r="N815"/>
      <c r="O815"/>
      <c r="P815"/>
      <c r="Q815"/>
      <c r="S815"/>
      <c r="T815"/>
      <c r="U815"/>
      <c r="V815"/>
    </row>
    <row r="816" spans="1:22">
      <c r="A816"/>
      <c r="B816"/>
      <c r="C816"/>
      <c r="E816"/>
      <c r="F816"/>
      <c r="G816"/>
      <c r="H816"/>
      <c r="I816"/>
      <c r="J816"/>
      <c r="K816"/>
      <c r="L816"/>
      <c r="M816"/>
      <c r="N816"/>
      <c r="O816"/>
      <c r="P816"/>
      <c r="Q816"/>
      <c r="S816"/>
      <c r="T816"/>
      <c r="U816"/>
      <c r="V816"/>
    </row>
    <row r="817" spans="1:22">
      <c r="A817"/>
      <c r="B817"/>
      <c r="C817"/>
      <c r="E817"/>
      <c r="F817"/>
      <c r="G817"/>
      <c r="H817"/>
      <c r="I817"/>
      <c r="J817"/>
      <c r="K817"/>
      <c r="L817"/>
      <c r="M817"/>
      <c r="N817"/>
      <c r="O817"/>
      <c r="P817"/>
      <c r="Q817"/>
      <c r="S817"/>
      <c r="T817"/>
      <c r="U817"/>
      <c r="V817"/>
    </row>
    <row r="818" spans="1:22">
      <c r="A818"/>
      <c r="B818"/>
      <c r="C818"/>
      <c r="E818"/>
      <c r="F818"/>
      <c r="G818"/>
      <c r="H818"/>
      <c r="I818"/>
      <c r="J818"/>
      <c r="K818"/>
      <c r="L818"/>
      <c r="M818"/>
      <c r="N818"/>
      <c r="O818"/>
      <c r="P818"/>
      <c r="Q818"/>
      <c r="S818"/>
      <c r="T818"/>
      <c r="U818"/>
      <c r="V818"/>
    </row>
    <row r="819" spans="1:22">
      <c r="A819"/>
      <c r="B819"/>
      <c r="C819"/>
      <c r="E819"/>
      <c r="F819"/>
      <c r="G819"/>
      <c r="H819"/>
      <c r="I819"/>
      <c r="J819"/>
      <c r="K819"/>
      <c r="L819"/>
      <c r="M819"/>
      <c r="N819"/>
      <c r="O819"/>
      <c r="P819"/>
      <c r="Q819"/>
      <c r="S819"/>
      <c r="T819"/>
      <c r="U819"/>
      <c r="V819"/>
    </row>
    <row r="820" spans="1:22">
      <c r="A820"/>
      <c r="B820"/>
      <c r="C820"/>
      <c r="E820"/>
      <c r="F820"/>
      <c r="G820"/>
      <c r="H820"/>
      <c r="I820"/>
      <c r="J820"/>
      <c r="K820"/>
      <c r="L820"/>
      <c r="M820"/>
      <c r="N820"/>
      <c r="O820"/>
      <c r="P820"/>
      <c r="Q820"/>
      <c r="S820"/>
      <c r="T820"/>
      <c r="U820"/>
      <c r="V820"/>
    </row>
    <row r="821" spans="1:22">
      <c r="A821"/>
      <c r="B821"/>
      <c r="C821"/>
      <c r="E821"/>
      <c r="F821"/>
      <c r="G821"/>
      <c r="H821"/>
      <c r="I821"/>
      <c r="J821"/>
      <c r="K821"/>
      <c r="L821"/>
      <c r="M821"/>
      <c r="N821"/>
      <c r="O821"/>
      <c r="P821"/>
      <c r="Q821"/>
      <c r="S821"/>
      <c r="T821"/>
      <c r="U821"/>
      <c r="V821"/>
    </row>
    <row r="822" spans="1:22">
      <c r="A822"/>
      <c r="B822"/>
      <c r="C822"/>
      <c r="E822"/>
      <c r="F822"/>
      <c r="G822"/>
      <c r="H822"/>
      <c r="I822"/>
      <c r="J822"/>
      <c r="K822"/>
      <c r="L822"/>
      <c r="M822"/>
      <c r="N822"/>
      <c r="O822"/>
      <c r="P822"/>
      <c r="Q822"/>
      <c r="S822"/>
      <c r="T822"/>
      <c r="U822"/>
      <c r="V822"/>
    </row>
    <row r="823" spans="1:22">
      <c r="A823"/>
      <c r="B823"/>
      <c r="C823"/>
      <c r="E823"/>
      <c r="F823"/>
      <c r="G823"/>
      <c r="H823"/>
      <c r="I823"/>
      <c r="J823"/>
      <c r="K823"/>
      <c r="L823"/>
      <c r="M823"/>
      <c r="N823"/>
      <c r="O823"/>
      <c r="P823"/>
      <c r="Q823"/>
      <c r="S823"/>
      <c r="T823"/>
      <c r="U823"/>
      <c r="V823"/>
    </row>
    <row r="824" spans="1:22">
      <c r="A824"/>
      <c r="B824"/>
      <c r="C824"/>
      <c r="E824"/>
      <c r="F824"/>
      <c r="G824"/>
      <c r="H824"/>
      <c r="I824"/>
      <c r="J824"/>
      <c r="K824"/>
      <c r="L824"/>
      <c r="M824"/>
      <c r="N824"/>
      <c r="O824"/>
      <c r="P824"/>
      <c r="Q824"/>
      <c r="S824"/>
      <c r="T824"/>
      <c r="U824"/>
      <c r="V824"/>
    </row>
    <row r="825" spans="1:22">
      <c r="A825"/>
      <c r="B825"/>
      <c r="C825"/>
      <c r="E825"/>
      <c r="F825"/>
      <c r="G825"/>
      <c r="H825"/>
      <c r="I825"/>
      <c r="J825"/>
      <c r="K825"/>
      <c r="L825"/>
      <c r="M825"/>
      <c r="N825"/>
      <c r="O825"/>
      <c r="P825"/>
      <c r="Q825"/>
      <c r="S825"/>
      <c r="T825"/>
      <c r="U825"/>
      <c r="V825"/>
    </row>
    <row r="826" spans="1:22">
      <c r="A826"/>
      <c r="B826"/>
      <c r="C826"/>
      <c r="E826"/>
      <c r="F826"/>
      <c r="G826"/>
      <c r="H826"/>
      <c r="I826"/>
      <c r="J826"/>
      <c r="K826"/>
      <c r="L826"/>
      <c r="M826"/>
      <c r="N826"/>
      <c r="O826"/>
      <c r="P826"/>
      <c r="Q826"/>
      <c r="S826"/>
      <c r="T826"/>
      <c r="U826"/>
      <c r="V826"/>
    </row>
    <row r="827" spans="1:22">
      <c r="A827"/>
      <c r="B827"/>
      <c r="C827"/>
      <c r="E827"/>
      <c r="F827"/>
      <c r="G827"/>
      <c r="H827"/>
      <c r="I827"/>
      <c r="J827"/>
      <c r="K827"/>
      <c r="L827"/>
      <c r="M827"/>
      <c r="N827"/>
      <c r="O827"/>
      <c r="P827"/>
      <c r="Q827"/>
      <c r="S827"/>
      <c r="T827"/>
      <c r="U827"/>
      <c r="V827"/>
    </row>
    <row r="828" spans="1:22">
      <c r="A828"/>
      <c r="B828"/>
      <c r="C828"/>
      <c r="E828"/>
      <c r="F828"/>
      <c r="G828"/>
      <c r="H828"/>
      <c r="I828"/>
      <c r="J828"/>
      <c r="K828"/>
      <c r="L828"/>
      <c r="M828"/>
      <c r="N828"/>
      <c r="O828"/>
      <c r="P828"/>
      <c r="Q828"/>
      <c r="S828"/>
      <c r="T828"/>
      <c r="U828"/>
      <c r="V828"/>
    </row>
    <row r="829" spans="1:22">
      <c r="A829"/>
      <c r="B829"/>
      <c r="C829"/>
      <c r="E829"/>
      <c r="F829"/>
      <c r="G829"/>
      <c r="H829"/>
      <c r="I829"/>
      <c r="J829"/>
      <c r="K829"/>
      <c r="L829"/>
      <c r="M829"/>
      <c r="N829"/>
      <c r="O829"/>
      <c r="P829"/>
      <c r="Q829"/>
      <c r="S829"/>
      <c r="T829"/>
      <c r="U829"/>
      <c r="V829"/>
    </row>
    <row r="830" spans="1:22">
      <c r="A830"/>
      <c r="B830"/>
      <c r="C830"/>
      <c r="E830"/>
      <c r="F830"/>
      <c r="G830"/>
      <c r="H830"/>
      <c r="I830"/>
      <c r="J830"/>
      <c r="K830"/>
      <c r="L830"/>
      <c r="M830"/>
      <c r="N830"/>
      <c r="O830"/>
      <c r="P830"/>
      <c r="Q830"/>
      <c r="S830"/>
      <c r="T830"/>
      <c r="U830"/>
      <c r="V830"/>
    </row>
    <row r="831" spans="1:22">
      <c r="A831"/>
      <c r="B831"/>
      <c r="C831"/>
      <c r="E831"/>
      <c r="F831"/>
      <c r="G831"/>
      <c r="H831"/>
      <c r="I831"/>
      <c r="J831"/>
      <c r="K831"/>
      <c r="L831"/>
      <c r="M831"/>
      <c r="N831"/>
      <c r="O831"/>
      <c r="P831"/>
      <c r="Q831"/>
      <c r="S831"/>
      <c r="T831"/>
      <c r="U831"/>
      <c r="V831"/>
    </row>
    <row r="832" spans="1:22">
      <c r="A832"/>
      <c r="B832"/>
      <c r="C832"/>
      <c r="E832"/>
      <c r="F832"/>
      <c r="G832"/>
      <c r="H832"/>
      <c r="I832"/>
      <c r="J832"/>
      <c r="K832"/>
      <c r="L832"/>
      <c r="M832"/>
      <c r="N832"/>
      <c r="O832"/>
      <c r="P832"/>
      <c r="Q832"/>
      <c r="S832"/>
      <c r="T832"/>
      <c r="U832"/>
      <c r="V832"/>
    </row>
    <row r="833" spans="1:22">
      <c r="A833"/>
      <c r="B833"/>
      <c r="C833"/>
      <c r="E833"/>
      <c r="F833"/>
      <c r="G833"/>
      <c r="H833"/>
      <c r="I833"/>
      <c r="J833"/>
      <c r="K833"/>
      <c r="L833"/>
      <c r="M833"/>
      <c r="N833"/>
      <c r="O833"/>
      <c r="P833"/>
      <c r="Q833"/>
      <c r="S833"/>
      <c r="T833"/>
      <c r="U833"/>
      <c r="V833"/>
    </row>
    <row r="834" spans="1:22">
      <c r="A834"/>
      <c r="B834"/>
      <c r="C834"/>
      <c r="E834"/>
      <c r="F834"/>
      <c r="G834"/>
      <c r="H834"/>
      <c r="I834"/>
      <c r="J834"/>
      <c r="K834"/>
      <c r="L834"/>
      <c r="M834"/>
      <c r="N834"/>
      <c r="O834"/>
      <c r="P834"/>
      <c r="Q834"/>
      <c r="S834"/>
      <c r="T834"/>
      <c r="U834"/>
      <c r="V834"/>
    </row>
    <row r="835" spans="1:22">
      <c r="A835"/>
      <c r="B835"/>
      <c r="C835"/>
      <c r="E835"/>
      <c r="F835"/>
      <c r="G835"/>
      <c r="H835"/>
      <c r="I835"/>
      <c r="J835"/>
      <c r="K835"/>
      <c r="L835"/>
      <c r="M835"/>
      <c r="N835"/>
      <c r="O835"/>
      <c r="P835"/>
      <c r="Q835"/>
      <c r="S835"/>
      <c r="T835"/>
      <c r="U835"/>
      <c r="V835"/>
    </row>
    <row r="836" spans="1:22">
      <c r="A836"/>
      <c r="B836"/>
      <c r="C836"/>
      <c r="E836"/>
      <c r="F836"/>
      <c r="G836"/>
      <c r="H836"/>
      <c r="I836"/>
      <c r="J836"/>
      <c r="K836"/>
      <c r="L836"/>
      <c r="M836"/>
      <c r="N836"/>
      <c r="O836"/>
      <c r="P836"/>
      <c r="Q836"/>
      <c r="S836"/>
      <c r="T836"/>
      <c r="U836"/>
      <c r="V836"/>
    </row>
    <row r="837" spans="1:22">
      <c r="A837"/>
      <c r="B837"/>
      <c r="C837"/>
      <c r="E837"/>
      <c r="F837"/>
      <c r="G837"/>
      <c r="H837"/>
      <c r="I837"/>
      <c r="J837"/>
      <c r="K837"/>
      <c r="L837"/>
      <c r="M837"/>
      <c r="N837"/>
      <c r="O837"/>
      <c r="P837"/>
      <c r="Q837"/>
      <c r="S837"/>
      <c r="T837"/>
      <c r="U837"/>
      <c r="V837"/>
    </row>
    <row r="838" spans="1:22">
      <c r="A838"/>
      <c r="B838"/>
      <c r="C838"/>
      <c r="E838"/>
      <c r="F838"/>
      <c r="G838"/>
      <c r="H838"/>
      <c r="I838"/>
      <c r="J838"/>
      <c r="K838"/>
      <c r="L838"/>
      <c r="M838"/>
      <c r="N838"/>
      <c r="O838"/>
      <c r="P838"/>
      <c r="Q838"/>
      <c r="S838"/>
      <c r="T838"/>
      <c r="U838"/>
      <c r="V838"/>
    </row>
    <row r="839" spans="1:22">
      <c r="A839"/>
      <c r="B839"/>
      <c r="C839"/>
      <c r="E839"/>
      <c r="F839"/>
      <c r="G839"/>
      <c r="H839"/>
      <c r="I839"/>
      <c r="J839"/>
      <c r="K839"/>
      <c r="L839"/>
      <c r="M839"/>
      <c r="N839"/>
      <c r="O839"/>
      <c r="P839"/>
      <c r="Q839"/>
      <c r="S839"/>
      <c r="T839"/>
      <c r="U839"/>
      <c r="V839"/>
    </row>
    <row r="840" spans="1:22">
      <c r="A840"/>
      <c r="B840"/>
      <c r="C840"/>
      <c r="E840"/>
      <c r="F840"/>
      <c r="G840"/>
      <c r="H840"/>
      <c r="I840"/>
      <c r="J840"/>
      <c r="K840"/>
      <c r="L840"/>
      <c r="M840"/>
      <c r="N840"/>
      <c r="O840"/>
      <c r="P840"/>
      <c r="Q840"/>
      <c r="S840"/>
      <c r="T840"/>
      <c r="U840"/>
      <c r="V840"/>
    </row>
    <row r="841" spans="1:22">
      <c r="A841"/>
      <c r="B841"/>
      <c r="C841"/>
      <c r="E841"/>
      <c r="F841"/>
      <c r="G841"/>
      <c r="H841"/>
      <c r="I841"/>
      <c r="J841"/>
      <c r="K841"/>
      <c r="L841"/>
      <c r="M841"/>
      <c r="N841"/>
      <c r="O841"/>
      <c r="P841"/>
      <c r="Q841"/>
      <c r="S841"/>
      <c r="T841"/>
      <c r="U841"/>
      <c r="V841"/>
    </row>
    <row r="842" spans="1:22">
      <c r="A842"/>
      <c r="B842"/>
      <c r="C842"/>
      <c r="E842"/>
      <c r="F842"/>
      <c r="G842"/>
      <c r="H842"/>
      <c r="I842"/>
      <c r="J842"/>
      <c r="K842"/>
      <c r="L842"/>
      <c r="M842"/>
      <c r="N842"/>
      <c r="O842"/>
      <c r="P842"/>
      <c r="Q842"/>
      <c r="S842"/>
      <c r="T842"/>
      <c r="U842"/>
      <c r="V842"/>
    </row>
    <row r="843" spans="1:22">
      <c r="A843"/>
      <c r="B843"/>
      <c r="C843"/>
      <c r="E843"/>
      <c r="F843"/>
      <c r="G843"/>
      <c r="H843"/>
      <c r="I843"/>
      <c r="J843"/>
      <c r="K843"/>
      <c r="L843"/>
      <c r="M843"/>
      <c r="N843"/>
      <c r="O843"/>
      <c r="P843"/>
      <c r="Q843"/>
      <c r="S843"/>
      <c r="T843"/>
      <c r="U843"/>
      <c r="V843"/>
    </row>
    <row r="844" spans="1:22">
      <c r="A844"/>
      <c r="B844"/>
      <c r="C844"/>
      <c r="E844"/>
      <c r="F844"/>
      <c r="G844"/>
      <c r="H844"/>
      <c r="I844"/>
      <c r="J844"/>
      <c r="K844"/>
      <c r="L844"/>
      <c r="M844"/>
      <c r="N844"/>
      <c r="O844"/>
      <c r="P844"/>
      <c r="Q844"/>
      <c r="S844"/>
      <c r="T844"/>
      <c r="U844"/>
      <c r="V844"/>
    </row>
    <row r="845" spans="1:22">
      <c r="A845"/>
      <c r="B845"/>
      <c r="C845"/>
      <c r="E845"/>
      <c r="F845"/>
      <c r="G845"/>
      <c r="H845"/>
      <c r="I845"/>
      <c r="J845"/>
      <c r="K845"/>
      <c r="L845"/>
      <c r="M845"/>
      <c r="N845"/>
      <c r="O845"/>
      <c r="P845"/>
      <c r="Q845"/>
      <c r="S845"/>
      <c r="T845"/>
      <c r="U845"/>
      <c r="V845"/>
    </row>
    <row r="846" spans="1:22">
      <c r="A846"/>
      <c r="B846"/>
      <c r="C846"/>
      <c r="E846"/>
      <c r="F846"/>
      <c r="G846"/>
      <c r="H846"/>
      <c r="I846"/>
      <c r="J846"/>
      <c r="K846"/>
      <c r="L846"/>
      <c r="M846"/>
      <c r="N846"/>
      <c r="O846"/>
      <c r="P846"/>
      <c r="Q846"/>
      <c r="S846"/>
      <c r="T846"/>
      <c r="U846"/>
      <c r="V846"/>
    </row>
    <row r="847" spans="1:22">
      <c r="A847"/>
      <c r="B847"/>
      <c r="C847"/>
      <c r="E847"/>
      <c r="F847"/>
      <c r="G847"/>
      <c r="H847"/>
      <c r="I847"/>
      <c r="J847"/>
      <c r="K847"/>
      <c r="L847"/>
      <c r="M847"/>
      <c r="N847"/>
      <c r="O847"/>
      <c r="P847"/>
      <c r="Q847"/>
      <c r="S847"/>
      <c r="T847"/>
      <c r="U847"/>
      <c r="V847"/>
    </row>
    <row r="848" spans="1:22">
      <c r="A848"/>
      <c r="B848"/>
      <c r="C848"/>
      <c r="E848"/>
      <c r="F848"/>
      <c r="G848"/>
      <c r="H848"/>
      <c r="I848"/>
      <c r="J848"/>
      <c r="K848"/>
      <c r="L848"/>
      <c r="M848"/>
      <c r="N848"/>
      <c r="O848"/>
      <c r="P848"/>
      <c r="Q848"/>
      <c r="S848"/>
      <c r="T848"/>
      <c r="U848"/>
      <c r="V848"/>
    </row>
    <row r="849" spans="1:22">
      <c r="A849"/>
      <c r="B849"/>
      <c r="C849"/>
      <c r="E849"/>
      <c r="F849"/>
      <c r="G849"/>
      <c r="H849"/>
      <c r="I849"/>
      <c r="J849"/>
      <c r="K849"/>
      <c r="L849"/>
      <c r="M849"/>
      <c r="N849"/>
      <c r="O849"/>
      <c r="P849"/>
      <c r="Q849"/>
      <c r="S849"/>
      <c r="T849"/>
      <c r="U849"/>
      <c r="V849"/>
    </row>
    <row r="850" spans="1:22">
      <c r="A850"/>
      <c r="B850"/>
      <c r="C850"/>
      <c r="E850"/>
      <c r="F850"/>
      <c r="G850"/>
      <c r="H850"/>
      <c r="I850"/>
      <c r="J850"/>
      <c r="K850"/>
      <c r="L850"/>
      <c r="M850"/>
      <c r="N850"/>
      <c r="O850"/>
      <c r="P850"/>
      <c r="Q850"/>
      <c r="S850"/>
      <c r="T850"/>
      <c r="U850"/>
      <c r="V850"/>
    </row>
    <row r="851" spans="1:22">
      <c r="A851"/>
      <c r="B851"/>
      <c r="C851"/>
      <c r="E851"/>
      <c r="F851"/>
      <c r="G851"/>
      <c r="H851"/>
      <c r="I851"/>
      <c r="J851"/>
      <c r="K851"/>
      <c r="L851"/>
      <c r="M851"/>
      <c r="N851"/>
      <c r="O851"/>
      <c r="P851"/>
      <c r="Q851"/>
      <c r="S851"/>
      <c r="T851"/>
      <c r="U851"/>
      <c r="V851"/>
    </row>
    <row r="852" spans="1:22">
      <c r="A852"/>
      <c r="B852"/>
      <c r="C852"/>
      <c r="E852"/>
      <c r="F852"/>
      <c r="G852"/>
      <c r="H852"/>
      <c r="I852"/>
      <c r="J852"/>
      <c r="K852"/>
      <c r="L852"/>
      <c r="M852"/>
      <c r="N852"/>
      <c r="O852"/>
      <c r="P852"/>
      <c r="Q852"/>
      <c r="S852"/>
      <c r="T852"/>
      <c r="U852"/>
      <c r="V852"/>
    </row>
    <row r="853" spans="1:22">
      <c r="A853"/>
      <c r="B853"/>
      <c r="C853"/>
      <c r="E853"/>
      <c r="F853"/>
      <c r="G853"/>
      <c r="H853"/>
      <c r="I853"/>
      <c r="J853"/>
      <c r="K853"/>
      <c r="L853"/>
      <c r="M853"/>
      <c r="N853"/>
      <c r="O853"/>
      <c r="P853"/>
      <c r="Q853"/>
      <c r="S853"/>
      <c r="T853"/>
      <c r="U853"/>
      <c r="V853"/>
    </row>
    <row r="854" spans="1:22">
      <c r="A854"/>
      <c r="B854"/>
      <c r="C854"/>
      <c r="E854"/>
      <c r="F854"/>
      <c r="G854"/>
      <c r="H854"/>
      <c r="I854"/>
      <c r="J854"/>
      <c r="K854"/>
      <c r="L854"/>
      <c r="M854"/>
      <c r="N854"/>
      <c r="O854"/>
      <c r="P854"/>
      <c r="Q854"/>
      <c r="S854"/>
      <c r="T854"/>
      <c r="U854"/>
      <c r="V854"/>
    </row>
    <row r="855" spans="1:22">
      <c r="A855"/>
      <c r="B855"/>
      <c r="C855"/>
      <c r="E855"/>
      <c r="F855"/>
      <c r="G855"/>
      <c r="H855"/>
      <c r="I855"/>
      <c r="J855"/>
      <c r="K855"/>
      <c r="L855"/>
      <c r="M855"/>
      <c r="N855"/>
      <c r="O855"/>
      <c r="P855"/>
      <c r="Q855"/>
      <c r="S855"/>
      <c r="T855"/>
      <c r="U855"/>
      <c r="V855"/>
    </row>
    <row r="856" spans="1:22">
      <c r="A856"/>
      <c r="B856"/>
      <c r="C856"/>
      <c r="E856"/>
      <c r="F856"/>
      <c r="G856"/>
      <c r="H856"/>
      <c r="I856"/>
      <c r="J856"/>
      <c r="K856"/>
      <c r="L856"/>
      <c r="M856"/>
      <c r="N856"/>
      <c r="O856"/>
      <c r="P856"/>
      <c r="Q856"/>
      <c r="S856"/>
      <c r="T856"/>
      <c r="U856"/>
      <c r="V856"/>
    </row>
    <row r="857" spans="1:22">
      <c r="A857"/>
      <c r="B857"/>
      <c r="C857"/>
      <c r="E857"/>
      <c r="F857"/>
      <c r="G857"/>
      <c r="H857"/>
      <c r="I857"/>
      <c r="J857"/>
      <c r="K857"/>
      <c r="L857"/>
      <c r="M857"/>
      <c r="N857"/>
      <c r="O857"/>
      <c r="P857"/>
      <c r="Q857"/>
      <c r="S857"/>
      <c r="T857"/>
      <c r="U857"/>
      <c r="V857"/>
    </row>
    <row r="858" spans="1:22">
      <c r="A858"/>
      <c r="B858"/>
      <c r="C858"/>
      <c r="E858"/>
      <c r="F858"/>
      <c r="G858"/>
      <c r="H858"/>
      <c r="I858"/>
      <c r="J858"/>
      <c r="K858"/>
      <c r="L858"/>
      <c r="M858"/>
      <c r="N858"/>
      <c r="O858"/>
      <c r="P858"/>
      <c r="Q858"/>
      <c r="S858"/>
      <c r="T858"/>
      <c r="U858"/>
      <c r="V858"/>
    </row>
    <row r="859" spans="1:22">
      <c r="A859"/>
      <c r="B859"/>
      <c r="C859"/>
      <c r="E859"/>
      <c r="F859"/>
      <c r="G859"/>
      <c r="H859"/>
      <c r="I859"/>
      <c r="J859"/>
      <c r="K859"/>
      <c r="L859"/>
      <c r="M859"/>
      <c r="N859"/>
      <c r="O859"/>
      <c r="P859"/>
      <c r="Q859"/>
      <c r="S859"/>
      <c r="T859"/>
      <c r="U859"/>
      <c r="V859"/>
    </row>
    <row r="860" spans="1:22">
      <c r="A860"/>
      <c r="B860"/>
      <c r="C860"/>
      <c r="E860"/>
      <c r="F860"/>
      <c r="G860"/>
      <c r="H860"/>
      <c r="I860"/>
      <c r="J860"/>
      <c r="K860"/>
      <c r="L860"/>
      <c r="M860"/>
      <c r="N860"/>
      <c r="O860"/>
      <c r="P860"/>
      <c r="Q860"/>
      <c r="S860"/>
      <c r="T860"/>
      <c r="U860"/>
      <c r="V860"/>
    </row>
    <row r="861" spans="1:22">
      <c r="A861"/>
      <c r="B861"/>
      <c r="C861"/>
      <c r="E861"/>
      <c r="F861"/>
      <c r="G861"/>
      <c r="H861"/>
      <c r="I861"/>
      <c r="J861"/>
      <c r="K861"/>
      <c r="L861"/>
      <c r="M861"/>
      <c r="N861"/>
      <c r="O861"/>
      <c r="P861"/>
      <c r="Q861"/>
      <c r="S861"/>
      <c r="T861"/>
      <c r="U861"/>
      <c r="V861"/>
    </row>
    <row r="862" spans="1:22">
      <c r="A862"/>
      <c r="B862"/>
      <c r="C862"/>
      <c r="E862"/>
      <c r="F862"/>
      <c r="G862"/>
      <c r="H862"/>
      <c r="I862"/>
      <c r="J862"/>
      <c r="K862"/>
      <c r="L862"/>
      <c r="M862"/>
      <c r="N862"/>
      <c r="O862"/>
      <c r="P862"/>
      <c r="Q862"/>
      <c r="S862"/>
      <c r="T862"/>
      <c r="U862"/>
      <c r="V862"/>
    </row>
    <row r="863" spans="1:22">
      <c r="A863"/>
      <c r="B863"/>
      <c r="C863"/>
      <c r="E863"/>
      <c r="F863"/>
      <c r="G863"/>
      <c r="H863"/>
      <c r="I863"/>
      <c r="J863"/>
      <c r="K863"/>
      <c r="L863"/>
      <c r="M863"/>
      <c r="N863"/>
      <c r="O863"/>
      <c r="P863"/>
      <c r="Q863"/>
      <c r="S863"/>
      <c r="T863"/>
      <c r="U863"/>
      <c r="V863"/>
    </row>
    <row r="864" spans="1:22">
      <c r="A864"/>
      <c r="B864"/>
      <c r="C864"/>
      <c r="E864"/>
      <c r="F864"/>
      <c r="G864"/>
      <c r="H864"/>
      <c r="I864"/>
      <c r="J864"/>
      <c r="K864"/>
      <c r="L864"/>
      <c r="M864"/>
      <c r="N864"/>
      <c r="O864"/>
      <c r="P864"/>
      <c r="Q864"/>
      <c r="S864"/>
      <c r="T864"/>
      <c r="U864"/>
      <c r="V864"/>
    </row>
    <row r="865" spans="1:22">
      <c r="A865"/>
      <c r="B865"/>
      <c r="C865"/>
      <c r="E865"/>
      <c r="F865"/>
      <c r="G865"/>
      <c r="H865"/>
      <c r="I865"/>
      <c r="J865"/>
      <c r="K865"/>
      <c r="L865"/>
      <c r="M865"/>
      <c r="N865"/>
      <c r="O865"/>
      <c r="P865"/>
      <c r="Q865"/>
      <c r="S865"/>
      <c r="T865"/>
      <c r="U865"/>
      <c r="V865"/>
    </row>
    <row r="866" spans="1:22">
      <c r="A866"/>
      <c r="B866"/>
      <c r="C866"/>
      <c r="E866"/>
      <c r="F866"/>
      <c r="G866"/>
      <c r="H866"/>
      <c r="I866"/>
      <c r="J866"/>
      <c r="K866"/>
      <c r="L866"/>
      <c r="M866"/>
      <c r="N866"/>
      <c r="O866"/>
      <c r="P866"/>
      <c r="Q866"/>
      <c r="S866"/>
      <c r="T866"/>
      <c r="U866"/>
      <c r="V866"/>
    </row>
    <row r="867" spans="1:22">
      <c r="A867"/>
      <c r="B867"/>
      <c r="C867"/>
      <c r="E867"/>
      <c r="F867"/>
      <c r="G867"/>
      <c r="H867"/>
      <c r="I867"/>
      <c r="J867"/>
      <c r="K867"/>
      <c r="L867"/>
      <c r="M867"/>
      <c r="N867"/>
      <c r="O867"/>
      <c r="P867"/>
      <c r="Q867"/>
      <c r="S867"/>
      <c r="T867"/>
      <c r="U867"/>
      <c r="V867"/>
    </row>
    <row r="868" spans="1:22">
      <c r="A868"/>
      <c r="B868"/>
      <c r="C868"/>
      <c r="E868"/>
      <c r="F868"/>
      <c r="G868"/>
      <c r="H868"/>
      <c r="I868"/>
      <c r="J868"/>
      <c r="K868"/>
      <c r="L868"/>
      <c r="M868"/>
      <c r="N868"/>
      <c r="O868"/>
      <c r="P868"/>
      <c r="Q868"/>
      <c r="S868"/>
      <c r="T868"/>
      <c r="U868"/>
      <c r="V868"/>
    </row>
    <row r="869" spans="1:22">
      <c r="A869"/>
      <c r="B869"/>
      <c r="C869"/>
      <c r="E869"/>
      <c r="F869"/>
      <c r="G869"/>
      <c r="H869"/>
      <c r="I869"/>
      <c r="J869"/>
      <c r="K869"/>
      <c r="L869"/>
      <c r="M869"/>
      <c r="N869"/>
      <c r="O869"/>
      <c r="P869"/>
      <c r="Q869"/>
      <c r="S869"/>
      <c r="T869"/>
      <c r="U869"/>
      <c r="V869"/>
    </row>
    <row r="870" spans="1:22">
      <c r="A870"/>
      <c r="B870"/>
      <c r="C870"/>
      <c r="E870"/>
      <c r="F870"/>
      <c r="G870"/>
      <c r="H870"/>
      <c r="I870"/>
      <c r="J870"/>
      <c r="K870"/>
      <c r="L870"/>
      <c r="M870"/>
      <c r="N870"/>
      <c r="O870"/>
      <c r="P870"/>
      <c r="Q870"/>
      <c r="S870"/>
      <c r="T870"/>
      <c r="U870"/>
      <c r="V870"/>
    </row>
    <row r="871" spans="1:22">
      <c r="A871"/>
      <c r="B871"/>
      <c r="C871"/>
      <c r="E871"/>
      <c r="F871"/>
      <c r="G871"/>
      <c r="H871"/>
      <c r="I871"/>
      <c r="J871"/>
      <c r="K871"/>
      <c r="L871"/>
      <c r="M871"/>
      <c r="N871"/>
      <c r="O871"/>
      <c r="P871"/>
      <c r="Q871"/>
      <c r="S871"/>
      <c r="T871"/>
      <c r="U871"/>
      <c r="V871"/>
    </row>
    <row r="872" spans="1:22">
      <c r="A872"/>
      <c r="B872"/>
      <c r="C872"/>
      <c r="E872"/>
      <c r="F872"/>
      <c r="G872"/>
      <c r="H872"/>
      <c r="I872"/>
      <c r="J872"/>
      <c r="K872"/>
      <c r="L872"/>
      <c r="M872"/>
      <c r="N872"/>
      <c r="O872"/>
      <c r="P872"/>
      <c r="Q872"/>
      <c r="S872"/>
      <c r="T872"/>
      <c r="U872"/>
      <c r="V872"/>
    </row>
    <row r="873" spans="1:22">
      <c r="A873"/>
      <c r="B873"/>
      <c r="C873"/>
      <c r="E873"/>
      <c r="F873"/>
      <c r="G873"/>
      <c r="H873"/>
      <c r="I873"/>
      <c r="J873"/>
      <c r="K873"/>
      <c r="L873"/>
      <c r="M873"/>
      <c r="N873"/>
      <c r="O873"/>
      <c r="P873"/>
      <c r="Q873"/>
      <c r="S873"/>
      <c r="T873"/>
      <c r="U873"/>
      <c r="V873"/>
    </row>
    <row r="874" spans="1:22">
      <c r="A874"/>
      <c r="B874"/>
      <c r="C874"/>
      <c r="E874"/>
      <c r="F874"/>
      <c r="G874"/>
      <c r="H874"/>
      <c r="I874"/>
      <c r="J874"/>
      <c r="K874"/>
      <c r="L874"/>
      <c r="M874"/>
      <c r="N874"/>
      <c r="O874"/>
      <c r="P874"/>
      <c r="Q874"/>
      <c r="S874"/>
      <c r="T874"/>
      <c r="U874"/>
      <c r="V874"/>
    </row>
    <row r="875" spans="1:22">
      <c r="A875"/>
      <c r="B875"/>
      <c r="C875"/>
      <c r="E875"/>
      <c r="F875"/>
      <c r="G875"/>
      <c r="H875"/>
      <c r="I875"/>
      <c r="J875"/>
      <c r="K875"/>
      <c r="L875"/>
      <c r="M875"/>
      <c r="N875"/>
      <c r="O875"/>
      <c r="P875"/>
      <c r="Q875"/>
      <c r="S875"/>
      <c r="T875"/>
      <c r="U875"/>
      <c r="V875"/>
    </row>
    <row r="876" spans="1:22">
      <c r="A876"/>
      <c r="B876"/>
      <c r="C876"/>
      <c r="E876"/>
      <c r="F876"/>
      <c r="G876"/>
      <c r="H876"/>
      <c r="I876"/>
      <c r="J876"/>
      <c r="K876"/>
      <c r="L876"/>
      <c r="M876"/>
      <c r="N876"/>
      <c r="O876"/>
      <c r="P876"/>
      <c r="Q876"/>
      <c r="S876"/>
      <c r="T876"/>
      <c r="U876"/>
      <c r="V876"/>
    </row>
    <row r="877" spans="1:22">
      <c r="A877"/>
      <c r="B877"/>
      <c r="C877"/>
      <c r="E877"/>
      <c r="F877"/>
      <c r="G877"/>
      <c r="H877"/>
      <c r="I877"/>
      <c r="J877"/>
      <c r="K877"/>
      <c r="L877"/>
      <c r="M877"/>
      <c r="N877"/>
      <c r="O877"/>
      <c r="P877"/>
      <c r="Q877"/>
      <c r="S877"/>
      <c r="T877"/>
      <c r="U877"/>
      <c r="V877"/>
    </row>
    <row r="878" spans="1:22">
      <c r="A878"/>
      <c r="B878"/>
      <c r="C878"/>
      <c r="E878"/>
      <c r="F878"/>
      <c r="G878"/>
      <c r="H878"/>
      <c r="I878"/>
      <c r="J878"/>
      <c r="K878"/>
      <c r="L878"/>
      <c r="M878"/>
      <c r="N878"/>
      <c r="O878"/>
      <c r="P878"/>
      <c r="Q878"/>
      <c r="S878"/>
      <c r="T878"/>
      <c r="U878"/>
      <c r="V878"/>
    </row>
    <row r="879" spans="1:22">
      <c r="A879"/>
      <c r="B879"/>
      <c r="C879"/>
      <c r="E879"/>
      <c r="F879"/>
      <c r="G879"/>
      <c r="H879"/>
      <c r="I879"/>
      <c r="J879"/>
      <c r="K879"/>
      <c r="L879"/>
      <c r="M879"/>
      <c r="N879"/>
      <c r="O879"/>
      <c r="P879"/>
      <c r="Q879"/>
      <c r="S879"/>
      <c r="T879"/>
      <c r="U879"/>
      <c r="V879"/>
    </row>
    <row r="880" spans="1:22">
      <c r="A880"/>
      <c r="B880"/>
      <c r="C880"/>
      <c r="E880"/>
      <c r="F880"/>
      <c r="G880"/>
      <c r="H880"/>
      <c r="I880"/>
      <c r="J880"/>
      <c r="K880"/>
      <c r="L880"/>
      <c r="M880"/>
      <c r="N880"/>
      <c r="O880"/>
      <c r="P880"/>
      <c r="Q880"/>
      <c r="S880"/>
      <c r="T880"/>
      <c r="U880"/>
      <c r="V880"/>
    </row>
    <row r="881" spans="1:22">
      <c r="A881"/>
      <c r="B881"/>
      <c r="C881"/>
      <c r="E881"/>
      <c r="F881"/>
      <c r="G881"/>
      <c r="H881"/>
      <c r="I881"/>
      <c r="J881"/>
      <c r="K881"/>
      <c r="L881"/>
      <c r="M881"/>
      <c r="N881"/>
      <c r="O881"/>
      <c r="P881"/>
      <c r="Q881"/>
      <c r="S881"/>
      <c r="T881"/>
      <c r="U881"/>
      <c r="V881"/>
    </row>
    <row r="882" spans="1:22">
      <c r="A882"/>
      <c r="B882"/>
      <c r="C882"/>
      <c r="E882"/>
      <c r="F882"/>
      <c r="G882"/>
      <c r="H882"/>
      <c r="I882"/>
      <c r="J882"/>
      <c r="K882"/>
      <c r="L882"/>
      <c r="M882"/>
      <c r="N882"/>
      <c r="O882"/>
      <c r="P882"/>
      <c r="Q882"/>
      <c r="S882"/>
      <c r="T882"/>
      <c r="U882"/>
      <c r="V882"/>
    </row>
    <row r="883" spans="1:22">
      <c r="A883"/>
      <c r="B883"/>
      <c r="C883"/>
      <c r="E883"/>
      <c r="F883"/>
      <c r="G883"/>
      <c r="H883"/>
      <c r="I883"/>
      <c r="J883"/>
      <c r="K883"/>
      <c r="L883"/>
      <c r="M883"/>
      <c r="N883"/>
      <c r="O883"/>
      <c r="P883"/>
      <c r="Q883"/>
      <c r="S883"/>
      <c r="T883"/>
      <c r="U883"/>
      <c r="V883"/>
    </row>
    <row r="884" spans="1:22">
      <c r="A884"/>
      <c r="B884"/>
      <c r="C884"/>
      <c r="E884"/>
      <c r="F884"/>
      <c r="G884"/>
      <c r="H884"/>
      <c r="I884"/>
      <c r="J884"/>
      <c r="K884"/>
      <c r="L884"/>
      <c r="M884"/>
      <c r="N884"/>
      <c r="O884"/>
      <c r="P884"/>
      <c r="Q884"/>
      <c r="S884"/>
      <c r="T884"/>
      <c r="U884"/>
      <c r="V884"/>
    </row>
    <row r="885" spans="1:22">
      <c r="A885"/>
      <c r="B885"/>
      <c r="C885"/>
      <c r="E885"/>
      <c r="F885"/>
      <c r="G885"/>
      <c r="H885"/>
      <c r="I885"/>
      <c r="J885"/>
      <c r="K885"/>
      <c r="L885"/>
      <c r="M885"/>
      <c r="N885"/>
      <c r="O885"/>
      <c r="P885"/>
      <c r="Q885"/>
      <c r="S885"/>
      <c r="T885"/>
      <c r="U885"/>
      <c r="V885"/>
    </row>
    <row r="886" spans="1:22">
      <c r="A886"/>
      <c r="B886"/>
      <c r="C886"/>
      <c r="E886"/>
      <c r="F886"/>
      <c r="G886"/>
      <c r="H886"/>
      <c r="I886"/>
      <c r="J886"/>
      <c r="K886"/>
      <c r="L886"/>
      <c r="M886"/>
      <c r="N886"/>
      <c r="O886"/>
      <c r="P886"/>
      <c r="Q886"/>
      <c r="S886"/>
      <c r="T886"/>
      <c r="U886"/>
      <c r="V886"/>
    </row>
    <row r="887" spans="1:22">
      <c r="A887"/>
      <c r="B887"/>
      <c r="C887"/>
      <c r="E887"/>
      <c r="F887"/>
      <c r="G887"/>
      <c r="H887"/>
      <c r="I887"/>
      <c r="J887"/>
      <c r="K887"/>
      <c r="L887"/>
      <c r="M887"/>
      <c r="N887"/>
      <c r="O887"/>
      <c r="P887"/>
      <c r="Q887"/>
      <c r="S887"/>
      <c r="T887"/>
      <c r="U887"/>
      <c r="V887"/>
    </row>
    <row r="888" spans="1:22">
      <c r="A888"/>
      <c r="B888"/>
      <c r="C888"/>
      <c r="E888"/>
      <c r="F888"/>
      <c r="G888"/>
      <c r="H888"/>
      <c r="I888"/>
      <c r="J888"/>
      <c r="K888"/>
      <c r="L888"/>
      <c r="M888"/>
      <c r="N888"/>
      <c r="O888"/>
      <c r="P888"/>
      <c r="Q888"/>
      <c r="S888"/>
      <c r="T888"/>
      <c r="U888"/>
      <c r="V888"/>
    </row>
    <row r="889" spans="1:22">
      <c r="A889"/>
      <c r="B889"/>
      <c r="C889"/>
      <c r="E889"/>
      <c r="F889"/>
      <c r="G889"/>
      <c r="H889"/>
      <c r="I889"/>
      <c r="J889"/>
      <c r="K889"/>
      <c r="L889"/>
      <c r="M889"/>
      <c r="N889"/>
      <c r="O889"/>
      <c r="P889"/>
      <c r="Q889"/>
      <c r="S889"/>
      <c r="T889"/>
      <c r="U889"/>
      <c r="V889"/>
    </row>
    <row r="890" spans="1:22">
      <c r="A890"/>
      <c r="B890"/>
      <c r="C890"/>
      <c r="E890"/>
      <c r="F890"/>
      <c r="G890"/>
      <c r="H890"/>
      <c r="I890"/>
      <c r="J890"/>
      <c r="K890"/>
      <c r="L890"/>
      <c r="M890"/>
      <c r="N890"/>
      <c r="O890"/>
      <c r="P890"/>
      <c r="Q890"/>
      <c r="S890"/>
      <c r="T890"/>
      <c r="U890"/>
      <c r="V890"/>
    </row>
    <row r="891" spans="1:22">
      <c r="A891"/>
      <c r="B891"/>
      <c r="C891"/>
      <c r="E891"/>
      <c r="F891"/>
      <c r="G891"/>
      <c r="H891"/>
      <c r="I891"/>
      <c r="J891"/>
      <c r="K891"/>
      <c r="L891"/>
      <c r="M891"/>
      <c r="N891"/>
      <c r="O891"/>
      <c r="P891"/>
      <c r="Q891"/>
      <c r="S891"/>
      <c r="T891"/>
      <c r="U891"/>
      <c r="V891"/>
    </row>
    <row r="892" spans="1:22">
      <c r="A892"/>
      <c r="B892"/>
      <c r="C892"/>
      <c r="E892"/>
      <c r="F892"/>
      <c r="G892"/>
      <c r="H892"/>
      <c r="I892"/>
      <c r="J892"/>
      <c r="K892"/>
      <c r="L892"/>
      <c r="M892"/>
      <c r="N892"/>
      <c r="O892"/>
      <c r="P892"/>
      <c r="Q892"/>
      <c r="S892"/>
      <c r="T892"/>
      <c r="U892"/>
      <c r="V892"/>
    </row>
    <row r="893" spans="1:22">
      <c r="A893"/>
      <c r="B893"/>
      <c r="C893"/>
      <c r="E893"/>
      <c r="F893"/>
      <c r="G893"/>
      <c r="H893"/>
      <c r="I893"/>
      <c r="J893"/>
      <c r="K893"/>
      <c r="L893"/>
      <c r="M893"/>
      <c r="N893"/>
      <c r="O893"/>
      <c r="P893"/>
      <c r="Q893"/>
      <c r="S893"/>
      <c r="T893"/>
      <c r="U893"/>
      <c r="V893"/>
    </row>
    <row r="894" spans="1:22">
      <c r="A894"/>
      <c r="B894"/>
      <c r="C894"/>
      <c r="E894"/>
      <c r="F894"/>
      <c r="G894"/>
      <c r="H894"/>
      <c r="I894"/>
      <c r="J894"/>
      <c r="K894"/>
      <c r="L894"/>
      <c r="M894"/>
      <c r="N894"/>
      <c r="O894"/>
      <c r="P894"/>
      <c r="Q894"/>
      <c r="S894"/>
      <c r="T894"/>
      <c r="U894"/>
      <c r="V894"/>
    </row>
    <row r="895" spans="1:22">
      <c r="A895"/>
      <c r="B895"/>
      <c r="C895"/>
      <c r="E895"/>
      <c r="F895"/>
      <c r="G895"/>
      <c r="H895"/>
      <c r="I895"/>
      <c r="J895"/>
      <c r="K895"/>
      <c r="L895"/>
      <c r="M895"/>
      <c r="N895"/>
      <c r="O895"/>
      <c r="P895"/>
      <c r="Q895"/>
      <c r="S895"/>
      <c r="T895"/>
      <c r="U895"/>
      <c r="V895"/>
    </row>
    <row r="896" spans="1:22">
      <c r="A896"/>
      <c r="B896"/>
      <c r="C896"/>
      <c r="E896"/>
      <c r="F896"/>
      <c r="G896"/>
      <c r="H896"/>
      <c r="I896"/>
      <c r="J896"/>
      <c r="K896"/>
      <c r="L896"/>
      <c r="M896"/>
      <c r="N896"/>
      <c r="O896"/>
      <c r="P896"/>
      <c r="Q896"/>
      <c r="S896"/>
      <c r="T896"/>
      <c r="U896"/>
      <c r="V896"/>
    </row>
    <row r="897" spans="1:22">
      <c r="A897"/>
      <c r="B897"/>
      <c r="C897"/>
      <c r="E897"/>
      <c r="F897"/>
      <c r="G897"/>
      <c r="H897"/>
      <c r="I897"/>
      <c r="J897"/>
      <c r="K897"/>
      <c r="L897"/>
      <c r="M897"/>
      <c r="N897"/>
      <c r="O897"/>
      <c r="P897"/>
      <c r="Q897"/>
      <c r="S897"/>
      <c r="T897"/>
      <c r="U897"/>
      <c r="V897"/>
    </row>
    <row r="898" spans="1:22">
      <c r="A898"/>
      <c r="B898"/>
      <c r="C898"/>
      <c r="E898"/>
      <c r="F898"/>
      <c r="G898"/>
      <c r="H898"/>
      <c r="I898"/>
      <c r="J898"/>
      <c r="K898"/>
      <c r="L898"/>
      <c r="M898"/>
      <c r="N898"/>
      <c r="O898"/>
      <c r="P898"/>
      <c r="Q898"/>
      <c r="S898"/>
      <c r="T898"/>
      <c r="U898"/>
      <c r="V898"/>
    </row>
    <row r="899" spans="1:22">
      <c r="A899"/>
      <c r="B899"/>
      <c r="C899"/>
      <c r="E899"/>
      <c r="F899"/>
      <c r="G899"/>
      <c r="H899"/>
      <c r="I899"/>
      <c r="J899"/>
      <c r="K899"/>
      <c r="L899"/>
      <c r="M899"/>
      <c r="N899"/>
      <c r="O899"/>
      <c r="P899"/>
      <c r="Q899"/>
      <c r="S899"/>
      <c r="T899"/>
      <c r="U899"/>
      <c r="V899"/>
    </row>
    <row r="900" spans="1:22">
      <c r="A900"/>
      <c r="B900"/>
      <c r="C900"/>
      <c r="E900"/>
      <c r="F900"/>
      <c r="G900"/>
      <c r="H900"/>
      <c r="I900"/>
      <c r="J900"/>
      <c r="K900"/>
      <c r="L900"/>
      <c r="M900"/>
      <c r="N900"/>
      <c r="O900"/>
      <c r="P900"/>
      <c r="Q900"/>
      <c r="S900"/>
      <c r="T900"/>
      <c r="U900"/>
      <c r="V900"/>
    </row>
    <row r="901" spans="1:22">
      <c r="A901"/>
      <c r="B901"/>
      <c r="C901"/>
      <c r="E901"/>
      <c r="F901"/>
      <c r="G901"/>
      <c r="H901"/>
      <c r="I901"/>
      <c r="J901"/>
      <c r="K901"/>
      <c r="L901"/>
      <c r="M901"/>
      <c r="N901"/>
      <c r="O901"/>
      <c r="P901"/>
      <c r="Q901"/>
      <c r="S901"/>
      <c r="T901"/>
      <c r="U901"/>
      <c r="V901"/>
    </row>
    <row r="902" spans="1:22">
      <c r="A902"/>
      <c r="B902"/>
      <c r="C902"/>
      <c r="E902"/>
      <c r="F902"/>
      <c r="G902"/>
      <c r="H902"/>
      <c r="I902"/>
      <c r="J902"/>
      <c r="K902"/>
      <c r="L902"/>
      <c r="M902"/>
      <c r="N902"/>
      <c r="O902"/>
      <c r="P902"/>
      <c r="Q902"/>
      <c r="S902"/>
      <c r="T902"/>
      <c r="U902"/>
      <c r="V902"/>
    </row>
    <row r="903" spans="1:22">
      <c r="A903"/>
      <c r="B903"/>
      <c r="C903"/>
      <c r="E903"/>
      <c r="F903"/>
      <c r="G903"/>
      <c r="H903"/>
      <c r="I903"/>
      <c r="J903"/>
      <c r="K903"/>
      <c r="L903"/>
      <c r="M903"/>
      <c r="N903"/>
      <c r="O903"/>
      <c r="P903"/>
      <c r="Q903"/>
      <c r="S903"/>
      <c r="T903"/>
      <c r="U903"/>
      <c r="V903"/>
    </row>
    <row r="904" spans="1:22">
      <c r="A904"/>
      <c r="B904"/>
      <c r="C904"/>
      <c r="E904"/>
      <c r="F904"/>
      <c r="G904"/>
      <c r="H904"/>
      <c r="I904"/>
      <c r="J904"/>
      <c r="K904"/>
      <c r="L904"/>
      <c r="M904"/>
      <c r="N904"/>
      <c r="O904"/>
      <c r="P904"/>
      <c r="Q904"/>
      <c r="S904"/>
      <c r="T904"/>
      <c r="U904"/>
      <c r="V904"/>
    </row>
    <row r="905" spans="1:22">
      <c r="A905"/>
      <c r="B905"/>
      <c r="C905"/>
      <c r="E905"/>
      <c r="F905"/>
      <c r="G905"/>
      <c r="H905"/>
      <c r="I905"/>
      <c r="J905"/>
      <c r="K905"/>
      <c r="L905"/>
      <c r="M905"/>
      <c r="N905"/>
      <c r="O905"/>
      <c r="P905"/>
      <c r="Q905"/>
      <c r="S905"/>
      <c r="T905"/>
      <c r="U905"/>
      <c r="V905"/>
    </row>
    <row r="906" spans="1:22">
      <c r="A906"/>
      <c r="B906"/>
      <c r="C906"/>
      <c r="E906"/>
      <c r="F906"/>
      <c r="G906"/>
      <c r="H906"/>
      <c r="I906"/>
      <c r="J906"/>
      <c r="K906"/>
      <c r="L906"/>
      <c r="M906"/>
      <c r="N906"/>
      <c r="O906"/>
      <c r="P906"/>
      <c r="Q906"/>
      <c r="S906"/>
      <c r="T906"/>
      <c r="U906"/>
      <c r="V906"/>
    </row>
    <row r="907" spans="1:22">
      <c r="A907"/>
      <c r="B907"/>
      <c r="C907"/>
      <c r="E907"/>
      <c r="F907"/>
      <c r="G907"/>
      <c r="H907"/>
      <c r="I907"/>
      <c r="J907"/>
      <c r="K907"/>
      <c r="L907"/>
      <c r="M907"/>
      <c r="N907"/>
      <c r="O907"/>
      <c r="P907"/>
      <c r="Q907"/>
      <c r="S907"/>
      <c r="T907"/>
      <c r="U907"/>
      <c r="V907"/>
    </row>
    <row r="908" spans="1:22">
      <c r="A908"/>
      <c r="B908"/>
      <c r="C908"/>
      <c r="E908"/>
      <c r="F908"/>
      <c r="G908"/>
      <c r="H908"/>
      <c r="I908"/>
      <c r="J908"/>
      <c r="K908"/>
      <c r="L908"/>
      <c r="M908"/>
      <c r="N908"/>
      <c r="O908"/>
      <c r="P908"/>
      <c r="Q908"/>
      <c r="S908"/>
      <c r="T908"/>
      <c r="U908"/>
      <c r="V908"/>
    </row>
    <row r="909" spans="1:22">
      <c r="A909"/>
      <c r="B909"/>
      <c r="C909"/>
      <c r="E909"/>
      <c r="F909"/>
      <c r="G909"/>
      <c r="H909"/>
      <c r="I909"/>
      <c r="J909"/>
      <c r="K909"/>
      <c r="L909"/>
      <c r="M909"/>
      <c r="N909"/>
      <c r="O909"/>
      <c r="P909"/>
      <c r="Q909"/>
      <c r="S909"/>
      <c r="T909"/>
      <c r="U909"/>
      <c r="V909"/>
    </row>
    <row r="910" spans="1:22">
      <c r="A910"/>
      <c r="B910"/>
      <c r="C910"/>
      <c r="E910"/>
      <c r="F910"/>
      <c r="G910"/>
      <c r="H910"/>
      <c r="I910"/>
      <c r="J910"/>
      <c r="K910"/>
      <c r="L910"/>
      <c r="M910"/>
      <c r="N910"/>
      <c r="O910"/>
      <c r="P910"/>
      <c r="Q910"/>
      <c r="S910"/>
      <c r="T910"/>
      <c r="U910"/>
      <c r="V910"/>
    </row>
    <row r="911" spans="1:22">
      <c r="A911"/>
      <c r="B911"/>
      <c r="C911"/>
      <c r="E911"/>
      <c r="F911"/>
      <c r="G911"/>
      <c r="H911"/>
      <c r="I911"/>
      <c r="J911"/>
      <c r="K911"/>
      <c r="L911"/>
      <c r="M911"/>
      <c r="N911"/>
      <c r="O911"/>
      <c r="P911"/>
      <c r="Q911"/>
      <c r="S911"/>
      <c r="T911"/>
      <c r="U911"/>
      <c r="V911"/>
    </row>
    <row r="912" spans="1:22">
      <c r="A912"/>
      <c r="B912"/>
      <c r="C912"/>
      <c r="E912"/>
      <c r="F912"/>
      <c r="G912"/>
      <c r="H912"/>
      <c r="I912"/>
      <c r="J912"/>
      <c r="K912"/>
      <c r="L912"/>
      <c r="M912"/>
      <c r="N912"/>
      <c r="O912"/>
      <c r="P912"/>
      <c r="Q912"/>
      <c r="S912"/>
      <c r="T912"/>
      <c r="U912"/>
      <c r="V912"/>
    </row>
    <row r="913" spans="1:22">
      <c r="A913"/>
      <c r="B913"/>
      <c r="C913"/>
      <c r="E913"/>
      <c r="F913"/>
      <c r="G913"/>
      <c r="H913"/>
      <c r="I913"/>
      <c r="J913"/>
      <c r="K913"/>
      <c r="L913"/>
      <c r="M913"/>
      <c r="N913"/>
      <c r="O913"/>
      <c r="P913"/>
      <c r="Q913"/>
      <c r="S913"/>
      <c r="T913"/>
      <c r="U913"/>
      <c r="V913"/>
    </row>
    <row r="914" spans="1:22">
      <c r="A914"/>
      <c r="B914"/>
      <c r="C914"/>
      <c r="E914"/>
      <c r="F914"/>
      <c r="G914"/>
      <c r="H914"/>
      <c r="I914"/>
      <c r="J914"/>
      <c r="K914"/>
      <c r="L914"/>
      <c r="M914"/>
      <c r="N914"/>
      <c r="O914"/>
      <c r="P914"/>
      <c r="Q914"/>
      <c r="S914"/>
      <c r="T914"/>
      <c r="U914"/>
      <c r="V914"/>
    </row>
    <row r="915" spans="1:22">
      <c r="A915"/>
      <c r="B915"/>
      <c r="C915"/>
      <c r="E915"/>
      <c r="F915"/>
      <c r="G915"/>
      <c r="H915"/>
      <c r="I915"/>
      <c r="J915"/>
      <c r="K915"/>
      <c r="L915"/>
      <c r="M915"/>
      <c r="N915"/>
      <c r="O915"/>
      <c r="P915"/>
      <c r="Q915"/>
      <c r="S915"/>
      <c r="T915"/>
      <c r="U915"/>
      <c r="V915"/>
    </row>
    <row r="916" spans="1:22">
      <c r="A916"/>
      <c r="B916"/>
      <c r="C916"/>
      <c r="E916"/>
      <c r="F916"/>
      <c r="G916"/>
      <c r="H916"/>
      <c r="I916"/>
      <c r="J916"/>
      <c r="K916"/>
      <c r="L916"/>
      <c r="M916"/>
      <c r="N916"/>
      <c r="O916"/>
      <c r="P916"/>
      <c r="Q916"/>
      <c r="S916"/>
      <c r="T916"/>
      <c r="U916"/>
      <c r="V916"/>
    </row>
    <row r="917" spans="1:22">
      <c r="A917"/>
      <c r="B917"/>
      <c r="C917"/>
      <c r="E917"/>
      <c r="F917"/>
      <c r="G917"/>
      <c r="H917"/>
      <c r="I917"/>
      <c r="J917"/>
      <c r="K917"/>
      <c r="L917"/>
      <c r="M917"/>
      <c r="N917"/>
      <c r="O917"/>
      <c r="P917"/>
      <c r="Q917"/>
      <c r="S917"/>
      <c r="T917"/>
      <c r="U917"/>
      <c r="V917"/>
    </row>
    <row r="918" spans="1:22">
      <c r="A918"/>
      <c r="B918"/>
      <c r="C918"/>
      <c r="E918"/>
      <c r="F918"/>
      <c r="G918"/>
      <c r="H918"/>
      <c r="I918"/>
      <c r="J918"/>
      <c r="K918"/>
      <c r="L918"/>
      <c r="M918"/>
      <c r="N918"/>
      <c r="O918"/>
      <c r="P918"/>
      <c r="Q918"/>
      <c r="S918"/>
      <c r="T918"/>
      <c r="U918"/>
      <c r="V918"/>
    </row>
    <row r="919" spans="1:22">
      <c r="A919"/>
      <c r="B919"/>
      <c r="C919"/>
      <c r="E919"/>
      <c r="F919"/>
      <c r="G919"/>
      <c r="H919"/>
      <c r="I919"/>
      <c r="J919"/>
      <c r="K919"/>
      <c r="L919"/>
      <c r="M919"/>
      <c r="N919"/>
      <c r="O919"/>
      <c r="P919"/>
      <c r="Q919"/>
      <c r="S919"/>
      <c r="T919"/>
      <c r="U919"/>
      <c r="V919"/>
    </row>
    <row r="920" spans="1:22">
      <c r="A920"/>
      <c r="B920"/>
      <c r="C920"/>
      <c r="E920"/>
      <c r="F920"/>
      <c r="G920"/>
      <c r="H920"/>
      <c r="I920"/>
      <c r="J920"/>
      <c r="K920"/>
      <c r="L920"/>
      <c r="M920"/>
      <c r="N920"/>
      <c r="O920"/>
      <c r="P920"/>
      <c r="Q920"/>
      <c r="S920"/>
      <c r="T920"/>
      <c r="U920"/>
      <c r="V920"/>
    </row>
    <row r="921" spans="1:22">
      <c r="A921"/>
      <c r="B921"/>
      <c r="C921"/>
      <c r="E921"/>
      <c r="F921"/>
      <c r="G921"/>
      <c r="H921"/>
      <c r="I921"/>
      <c r="J921"/>
      <c r="K921"/>
      <c r="L921"/>
      <c r="M921"/>
      <c r="N921"/>
      <c r="O921"/>
      <c r="P921"/>
      <c r="Q921"/>
      <c r="S921"/>
      <c r="T921"/>
      <c r="U921"/>
      <c r="V921"/>
    </row>
    <row r="922" spans="1:22">
      <c r="A922"/>
      <c r="B922"/>
      <c r="C922"/>
      <c r="E922"/>
      <c r="F922"/>
      <c r="G922"/>
      <c r="H922"/>
      <c r="I922"/>
      <c r="J922"/>
      <c r="K922"/>
      <c r="L922"/>
      <c r="M922"/>
      <c r="N922"/>
      <c r="O922"/>
      <c r="P922"/>
      <c r="Q922"/>
      <c r="S922"/>
      <c r="T922"/>
      <c r="U922"/>
      <c r="V922"/>
    </row>
    <row r="923" spans="1:22">
      <c r="A923"/>
      <c r="B923"/>
      <c r="C923"/>
      <c r="E923"/>
      <c r="F923"/>
      <c r="G923"/>
      <c r="H923"/>
      <c r="I923"/>
      <c r="J923"/>
      <c r="K923"/>
      <c r="L923"/>
      <c r="M923"/>
      <c r="N923"/>
      <c r="O923"/>
      <c r="P923"/>
      <c r="Q923"/>
      <c r="S923"/>
      <c r="T923"/>
      <c r="U923"/>
      <c r="V923"/>
    </row>
    <row r="924" spans="1:22">
      <c r="A924"/>
      <c r="B924"/>
      <c r="C924"/>
      <c r="E924"/>
      <c r="F924"/>
      <c r="G924"/>
      <c r="H924"/>
      <c r="I924"/>
      <c r="J924"/>
      <c r="K924"/>
      <c r="L924"/>
      <c r="M924"/>
      <c r="N924"/>
      <c r="O924"/>
      <c r="P924"/>
      <c r="Q924"/>
      <c r="S924"/>
      <c r="T924"/>
      <c r="U924"/>
      <c r="V924"/>
    </row>
    <row r="925" spans="1:22">
      <c r="A925"/>
      <c r="B925"/>
      <c r="C925"/>
      <c r="E925"/>
      <c r="F925"/>
      <c r="G925"/>
      <c r="H925"/>
      <c r="I925"/>
      <c r="J925"/>
      <c r="K925"/>
      <c r="L925"/>
      <c r="M925"/>
      <c r="N925"/>
      <c r="O925"/>
      <c r="P925"/>
      <c r="Q925"/>
      <c r="S925"/>
      <c r="T925"/>
      <c r="U925"/>
      <c r="V925"/>
    </row>
    <row r="926" spans="1:22">
      <c r="A926"/>
      <c r="B926"/>
      <c r="C926"/>
      <c r="E926"/>
      <c r="F926"/>
      <c r="G926"/>
      <c r="H926"/>
      <c r="I926"/>
      <c r="J926"/>
      <c r="K926"/>
      <c r="L926"/>
      <c r="M926"/>
      <c r="N926"/>
      <c r="O926"/>
      <c r="P926"/>
      <c r="Q926"/>
      <c r="S926"/>
      <c r="T926"/>
      <c r="U926"/>
      <c r="V926"/>
    </row>
    <row r="927" spans="1:22">
      <c r="A927"/>
      <c r="B927"/>
      <c r="C927"/>
      <c r="E927"/>
      <c r="F927"/>
      <c r="G927"/>
      <c r="H927"/>
      <c r="I927"/>
      <c r="J927"/>
      <c r="K927"/>
      <c r="L927"/>
      <c r="M927"/>
      <c r="N927"/>
      <c r="O927"/>
      <c r="P927"/>
      <c r="Q927"/>
      <c r="S927"/>
      <c r="T927"/>
      <c r="U927"/>
      <c r="V927"/>
    </row>
    <row r="928" spans="1:22">
      <c r="A928"/>
      <c r="B928"/>
      <c r="C928"/>
      <c r="E928"/>
      <c r="F928"/>
      <c r="G928"/>
      <c r="H928"/>
      <c r="I928"/>
      <c r="J928"/>
      <c r="K928"/>
      <c r="L928"/>
      <c r="M928"/>
      <c r="N928"/>
      <c r="O928"/>
      <c r="P928"/>
      <c r="Q928"/>
      <c r="S928"/>
      <c r="T928"/>
      <c r="U928"/>
      <c r="V928"/>
    </row>
    <row r="929" spans="1:22">
      <c r="A929"/>
      <c r="B929"/>
      <c r="C929"/>
      <c r="E929"/>
      <c r="F929"/>
      <c r="G929"/>
      <c r="H929"/>
      <c r="I929"/>
      <c r="J929"/>
      <c r="K929"/>
      <c r="L929"/>
      <c r="M929"/>
      <c r="N929"/>
      <c r="O929"/>
      <c r="P929"/>
      <c r="Q929"/>
      <c r="S929"/>
      <c r="T929"/>
      <c r="U929"/>
      <c r="V929"/>
    </row>
    <row r="930" spans="1:22">
      <c r="A930"/>
      <c r="B930"/>
      <c r="C930"/>
      <c r="E930"/>
      <c r="F930"/>
      <c r="G930"/>
      <c r="H930"/>
      <c r="I930"/>
      <c r="J930"/>
      <c r="K930"/>
      <c r="L930"/>
      <c r="M930"/>
      <c r="N930"/>
      <c r="O930"/>
      <c r="P930"/>
      <c r="Q930"/>
      <c r="S930"/>
      <c r="T930"/>
      <c r="U930"/>
      <c r="V930"/>
    </row>
    <row r="931" spans="1:22">
      <c r="A931"/>
      <c r="B931"/>
      <c r="C931"/>
      <c r="E931"/>
      <c r="F931"/>
      <c r="G931"/>
      <c r="H931"/>
      <c r="I931"/>
      <c r="J931"/>
      <c r="K931"/>
      <c r="L931"/>
      <c r="M931"/>
      <c r="N931"/>
      <c r="O931"/>
      <c r="P931"/>
      <c r="Q931"/>
      <c r="S931"/>
      <c r="T931"/>
      <c r="U931"/>
      <c r="V931"/>
    </row>
    <row r="932" spans="1:22">
      <c r="A932"/>
      <c r="B932"/>
      <c r="C932"/>
      <c r="E932"/>
      <c r="F932"/>
      <c r="G932"/>
      <c r="H932"/>
      <c r="I932"/>
      <c r="J932"/>
      <c r="K932"/>
      <c r="L932"/>
      <c r="M932"/>
      <c r="N932"/>
      <c r="O932"/>
      <c r="P932"/>
      <c r="Q932"/>
      <c r="S932"/>
      <c r="T932"/>
      <c r="U932"/>
      <c r="V932"/>
    </row>
    <row r="933" spans="1:22">
      <c r="A933"/>
      <c r="B933"/>
      <c r="C933"/>
      <c r="E933"/>
      <c r="F933"/>
      <c r="G933"/>
      <c r="H933"/>
      <c r="I933"/>
      <c r="J933"/>
      <c r="K933"/>
      <c r="L933"/>
      <c r="M933"/>
      <c r="N933"/>
      <c r="O933"/>
      <c r="P933"/>
      <c r="Q933"/>
      <c r="S933"/>
      <c r="T933"/>
      <c r="U933"/>
      <c r="V933"/>
    </row>
    <row r="934" spans="1:22">
      <c r="A934"/>
      <c r="B934"/>
      <c r="C934"/>
      <c r="E934"/>
      <c r="F934"/>
      <c r="G934"/>
      <c r="H934"/>
      <c r="I934"/>
      <c r="J934"/>
      <c r="K934"/>
      <c r="L934"/>
      <c r="M934"/>
      <c r="N934"/>
      <c r="O934"/>
      <c r="P934"/>
      <c r="Q934"/>
      <c r="S934"/>
      <c r="T934"/>
      <c r="U934"/>
      <c r="V934"/>
    </row>
    <row r="935" spans="1:22">
      <c r="A935"/>
      <c r="B935"/>
      <c r="C935"/>
      <c r="E935"/>
      <c r="F935"/>
      <c r="G935"/>
      <c r="H935"/>
      <c r="I935"/>
      <c r="J935"/>
      <c r="K935"/>
      <c r="L935"/>
      <c r="M935"/>
      <c r="N935"/>
      <c r="O935"/>
      <c r="P935"/>
      <c r="Q935"/>
      <c r="S935"/>
      <c r="T935"/>
      <c r="U935"/>
      <c r="V935"/>
    </row>
    <row r="936" spans="1:22">
      <c r="A936"/>
      <c r="B936"/>
      <c r="C936"/>
      <c r="E936"/>
      <c r="F936"/>
      <c r="G936"/>
      <c r="H936"/>
      <c r="I936"/>
      <c r="J936"/>
      <c r="K936"/>
      <c r="L936"/>
      <c r="M936"/>
      <c r="N936"/>
      <c r="O936"/>
      <c r="P936"/>
      <c r="Q936"/>
      <c r="S936"/>
      <c r="T936"/>
      <c r="U936"/>
      <c r="V936"/>
    </row>
    <row r="937" spans="1:22">
      <c r="A937"/>
      <c r="B937"/>
      <c r="C937"/>
      <c r="E937"/>
      <c r="F937"/>
      <c r="G937"/>
      <c r="H937"/>
      <c r="I937"/>
      <c r="J937"/>
      <c r="K937"/>
      <c r="L937"/>
      <c r="M937"/>
      <c r="N937"/>
      <c r="O937"/>
      <c r="P937"/>
      <c r="Q937"/>
      <c r="S937"/>
      <c r="T937"/>
      <c r="U937"/>
      <c r="V937"/>
    </row>
    <row r="938" spans="1:22">
      <c r="A938"/>
      <c r="B938"/>
      <c r="C938"/>
      <c r="E938"/>
      <c r="F938"/>
      <c r="G938"/>
      <c r="H938"/>
      <c r="I938"/>
      <c r="J938"/>
      <c r="K938"/>
      <c r="L938"/>
      <c r="M938"/>
      <c r="N938"/>
      <c r="O938"/>
      <c r="P938"/>
      <c r="Q938"/>
      <c r="S938"/>
      <c r="T938"/>
      <c r="U938"/>
      <c r="V938"/>
    </row>
    <row r="939" spans="1:22">
      <c r="A939"/>
      <c r="B939"/>
      <c r="C939"/>
      <c r="E939"/>
      <c r="F939"/>
      <c r="G939"/>
      <c r="H939"/>
      <c r="I939"/>
      <c r="J939"/>
      <c r="K939"/>
      <c r="L939"/>
      <c r="M939"/>
      <c r="N939"/>
      <c r="O939"/>
      <c r="P939"/>
      <c r="Q939"/>
      <c r="S939"/>
      <c r="T939"/>
      <c r="U939"/>
      <c r="V939"/>
    </row>
    <row r="940" spans="1:22">
      <c r="A940"/>
      <c r="B940"/>
      <c r="C940"/>
      <c r="E940"/>
      <c r="F940"/>
      <c r="G940"/>
      <c r="H940"/>
      <c r="I940"/>
      <c r="J940"/>
      <c r="K940"/>
      <c r="L940"/>
      <c r="M940"/>
      <c r="N940"/>
      <c r="O940"/>
      <c r="P940"/>
      <c r="Q940"/>
      <c r="S940"/>
      <c r="T940"/>
      <c r="U940"/>
      <c r="V940"/>
    </row>
    <row r="941" spans="1:22">
      <c r="A941"/>
      <c r="B941"/>
      <c r="C941"/>
      <c r="E941"/>
      <c r="F941"/>
      <c r="G941"/>
      <c r="H941"/>
      <c r="I941"/>
      <c r="J941"/>
      <c r="K941"/>
      <c r="L941"/>
      <c r="M941"/>
      <c r="N941"/>
      <c r="O941"/>
      <c r="P941"/>
      <c r="Q941"/>
      <c r="S941"/>
      <c r="T941"/>
      <c r="U941"/>
      <c r="V941"/>
    </row>
    <row r="942" spans="1:22">
      <c r="A942"/>
      <c r="B942"/>
      <c r="C942"/>
      <c r="E942"/>
      <c r="F942"/>
      <c r="G942"/>
      <c r="H942"/>
      <c r="I942"/>
      <c r="J942"/>
      <c r="K942"/>
      <c r="L942"/>
      <c r="M942"/>
      <c r="N942"/>
      <c r="O942"/>
      <c r="P942"/>
      <c r="Q942"/>
      <c r="S942"/>
      <c r="T942"/>
      <c r="U942"/>
      <c r="V942"/>
    </row>
    <row r="943" spans="1:22">
      <c r="A943"/>
      <c r="B943"/>
      <c r="C943"/>
      <c r="E943"/>
      <c r="F943"/>
      <c r="G943"/>
      <c r="H943"/>
      <c r="I943"/>
      <c r="J943"/>
      <c r="K943"/>
      <c r="L943"/>
      <c r="M943"/>
      <c r="N943"/>
      <c r="O943"/>
      <c r="P943"/>
      <c r="Q943"/>
      <c r="S943"/>
      <c r="T943"/>
      <c r="U943"/>
      <c r="V943"/>
    </row>
    <row r="944" spans="1:22">
      <c r="A944"/>
      <c r="B944"/>
      <c r="C944"/>
      <c r="E944"/>
      <c r="F944"/>
      <c r="G944"/>
      <c r="H944"/>
      <c r="I944"/>
      <c r="J944"/>
      <c r="K944"/>
      <c r="L944"/>
      <c r="M944"/>
      <c r="N944"/>
      <c r="O944"/>
      <c r="P944"/>
      <c r="Q944"/>
      <c r="S944"/>
      <c r="T944"/>
      <c r="U944"/>
      <c r="V944"/>
    </row>
    <row r="945" spans="1:22">
      <c r="A945"/>
      <c r="B945"/>
      <c r="C945"/>
      <c r="E945"/>
      <c r="F945"/>
      <c r="G945"/>
      <c r="H945"/>
      <c r="I945"/>
      <c r="J945"/>
      <c r="K945"/>
      <c r="L945"/>
      <c r="M945"/>
      <c r="N945"/>
      <c r="O945"/>
      <c r="P945"/>
      <c r="Q945"/>
      <c r="S945"/>
      <c r="T945"/>
      <c r="U945"/>
      <c r="V945"/>
    </row>
    <row r="946" spans="1:22">
      <c r="A946"/>
      <c r="B946"/>
      <c r="C946"/>
      <c r="E946"/>
      <c r="F946"/>
      <c r="G946"/>
      <c r="H946"/>
      <c r="I946"/>
      <c r="J946"/>
      <c r="K946"/>
      <c r="L946"/>
      <c r="M946"/>
      <c r="N946"/>
      <c r="O946"/>
      <c r="P946"/>
      <c r="Q946"/>
      <c r="S946"/>
      <c r="T946"/>
      <c r="U946"/>
      <c r="V946"/>
    </row>
    <row r="947" spans="1:22">
      <c r="A947"/>
      <c r="B947"/>
      <c r="C947"/>
      <c r="E947"/>
      <c r="F947"/>
      <c r="G947"/>
      <c r="H947"/>
      <c r="I947"/>
      <c r="J947"/>
      <c r="K947"/>
      <c r="L947"/>
      <c r="M947"/>
      <c r="N947"/>
      <c r="O947"/>
      <c r="P947"/>
      <c r="Q947"/>
      <c r="S947"/>
      <c r="T947"/>
      <c r="U947"/>
      <c r="V947"/>
    </row>
    <row r="948" spans="1:22">
      <c r="A948"/>
      <c r="B948"/>
      <c r="C948"/>
      <c r="E948"/>
      <c r="F948"/>
      <c r="G948"/>
      <c r="H948"/>
      <c r="I948"/>
      <c r="J948"/>
      <c r="K948"/>
      <c r="L948"/>
      <c r="M948"/>
      <c r="N948"/>
      <c r="O948"/>
      <c r="P948"/>
      <c r="Q948"/>
      <c r="S948"/>
      <c r="T948"/>
      <c r="U948"/>
      <c r="V948"/>
    </row>
    <row r="949" spans="1:22">
      <c r="A949"/>
      <c r="B949"/>
      <c r="C949"/>
      <c r="E949"/>
      <c r="F949"/>
      <c r="G949"/>
      <c r="H949"/>
      <c r="I949"/>
      <c r="J949"/>
      <c r="K949"/>
      <c r="L949"/>
      <c r="M949"/>
      <c r="N949"/>
      <c r="O949"/>
      <c r="P949"/>
      <c r="Q949"/>
      <c r="S949"/>
      <c r="T949"/>
      <c r="U949"/>
      <c r="V949"/>
    </row>
    <row r="950" spans="1:22">
      <c r="A950"/>
      <c r="B950"/>
      <c r="C950"/>
      <c r="E950"/>
      <c r="F950"/>
      <c r="G950"/>
      <c r="H950"/>
      <c r="I950"/>
      <c r="J950"/>
      <c r="K950"/>
      <c r="L950"/>
      <c r="M950"/>
      <c r="N950"/>
      <c r="O950"/>
      <c r="P950"/>
      <c r="Q950"/>
      <c r="S950"/>
      <c r="T950"/>
      <c r="U950"/>
      <c r="V950"/>
    </row>
    <row r="951" spans="1:22">
      <c r="A951"/>
      <c r="B951"/>
      <c r="C951"/>
      <c r="E951"/>
      <c r="F951"/>
      <c r="G951"/>
      <c r="H951"/>
      <c r="I951"/>
      <c r="J951"/>
      <c r="K951"/>
      <c r="L951"/>
      <c r="M951"/>
      <c r="N951"/>
      <c r="O951"/>
      <c r="P951"/>
      <c r="Q951"/>
      <c r="S951"/>
      <c r="T951"/>
      <c r="U951"/>
      <c r="V951"/>
    </row>
    <row r="952" spans="1:22">
      <c r="A952"/>
      <c r="B952"/>
      <c r="C952"/>
      <c r="E952"/>
      <c r="F952"/>
      <c r="G952"/>
      <c r="H952"/>
      <c r="I952"/>
      <c r="J952"/>
      <c r="K952"/>
      <c r="L952"/>
      <c r="M952"/>
      <c r="N952"/>
      <c r="O952"/>
      <c r="P952"/>
      <c r="Q952"/>
      <c r="S952"/>
      <c r="T952"/>
      <c r="U952"/>
      <c r="V952"/>
    </row>
    <row r="953" spans="1:22">
      <c r="A953"/>
      <c r="B953"/>
      <c r="C953"/>
      <c r="E953"/>
      <c r="F953"/>
      <c r="G953"/>
      <c r="H953"/>
      <c r="I953"/>
      <c r="J953"/>
      <c r="K953"/>
      <c r="L953"/>
      <c r="M953"/>
      <c r="N953"/>
      <c r="O953"/>
      <c r="P953"/>
      <c r="Q953"/>
      <c r="S953"/>
      <c r="T953"/>
      <c r="U953"/>
      <c r="V953"/>
    </row>
    <row r="954" spans="1:22">
      <c r="A954"/>
      <c r="B954"/>
      <c r="C954"/>
      <c r="E954"/>
      <c r="F954"/>
      <c r="G954"/>
      <c r="H954"/>
      <c r="I954"/>
      <c r="J954"/>
      <c r="K954"/>
      <c r="L954"/>
      <c r="M954"/>
      <c r="N954"/>
      <c r="O954"/>
      <c r="P954"/>
      <c r="Q954"/>
      <c r="S954"/>
      <c r="T954"/>
      <c r="U954"/>
      <c r="V954"/>
    </row>
    <row r="955" spans="1:22">
      <c r="A955"/>
      <c r="B955"/>
      <c r="C955"/>
      <c r="E955"/>
      <c r="F955"/>
      <c r="G955"/>
      <c r="H955"/>
      <c r="I955"/>
      <c r="J955"/>
      <c r="K955"/>
      <c r="L955"/>
      <c r="M955"/>
      <c r="N955"/>
      <c r="O955"/>
      <c r="P955"/>
      <c r="Q955"/>
      <c r="S955"/>
      <c r="T955"/>
      <c r="U955"/>
      <c r="V955"/>
    </row>
    <row r="956" spans="1:22">
      <c r="A956"/>
      <c r="B956"/>
      <c r="C956"/>
      <c r="E956"/>
      <c r="F956"/>
      <c r="G956"/>
      <c r="H956"/>
      <c r="I956"/>
      <c r="J956"/>
      <c r="K956"/>
      <c r="L956"/>
      <c r="M956"/>
      <c r="N956"/>
      <c r="O956"/>
      <c r="P956"/>
      <c r="Q956"/>
      <c r="S956"/>
      <c r="T956"/>
      <c r="U956"/>
      <c r="V956"/>
    </row>
    <row r="957" spans="1:22">
      <c r="A957"/>
      <c r="B957"/>
      <c r="C957"/>
      <c r="E957"/>
      <c r="F957"/>
      <c r="G957"/>
      <c r="H957"/>
      <c r="I957"/>
      <c r="J957"/>
      <c r="K957"/>
      <c r="L957"/>
      <c r="M957"/>
      <c r="N957"/>
      <c r="O957"/>
      <c r="P957"/>
      <c r="Q957"/>
      <c r="S957"/>
      <c r="T957"/>
      <c r="U957"/>
      <c r="V957"/>
    </row>
    <row r="958" spans="1:22">
      <c r="A958"/>
      <c r="B958"/>
      <c r="C958"/>
      <c r="E958"/>
      <c r="F958"/>
      <c r="G958"/>
      <c r="H958"/>
      <c r="I958"/>
      <c r="J958"/>
      <c r="K958"/>
      <c r="L958"/>
      <c r="M958"/>
      <c r="N958"/>
      <c r="O958"/>
      <c r="P958"/>
      <c r="Q958"/>
      <c r="S958"/>
      <c r="T958"/>
      <c r="U958"/>
      <c r="V958"/>
    </row>
    <row r="959" spans="1:22">
      <c r="A959"/>
      <c r="B959"/>
      <c r="C959"/>
      <c r="E959"/>
      <c r="F959"/>
      <c r="G959"/>
      <c r="H959"/>
      <c r="I959"/>
      <c r="J959"/>
      <c r="K959"/>
      <c r="L959"/>
      <c r="M959"/>
      <c r="N959"/>
      <c r="O959"/>
      <c r="P959"/>
      <c r="Q959"/>
      <c r="S959"/>
      <c r="T959"/>
      <c r="U959"/>
      <c r="V959"/>
    </row>
    <row r="960" spans="1:22">
      <c r="A960"/>
      <c r="B960"/>
      <c r="C960"/>
      <c r="E960"/>
      <c r="F960"/>
      <c r="G960"/>
      <c r="H960"/>
      <c r="I960"/>
      <c r="J960"/>
      <c r="K960"/>
      <c r="L960"/>
      <c r="M960"/>
      <c r="N960"/>
      <c r="O960"/>
      <c r="P960"/>
      <c r="Q960"/>
      <c r="S960"/>
      <c r="T960"/>
      <c r="U960"/>
      <c r="V960"/>
    </row>
    <row r="961" spans="1:22">
      <c r="A961"/>
      <c r="B961"/>
      <c r="C961"/>
      <c r="E961"/>
      <c r="F961"/>
      <c r="G961"/>
      <c r="H961"/>
      <c r="I961"/>
      <c r="J961"/>
      <c r="K961"/>
      <c r="L961"/>
      <c r="M961"/>
      <c r="N961"/>
      <c r="O961"/>
      <c r="P961"/>
      <c r="Q961"/>
      <c r="S961"/>
      <c r="T961"/>
      <c r="U961"/>
      <c r="V961"/>
    </row>
    <row r="962" spans="1:22">
      <c r="A962"/>
      <c r="B962"/>
      <c r="C962"/>
      <c r="E962"/>
      <c r="F962"/>
      <c r="G962"/>
      <c r="H962"/>
      <c r="I962"/>
      <c r="J962"/>
      <c r="K962"/>
      <c r="L962"/>
      <c r="M962"/>
      <c r="N962"/>
      <c r="O962"/>
      <c r="P962"/>
      <c r="Q962"/>
      <c r="S962"/>
      <c r="T962"/>
      <c r="U962"/>
      <c r="V962"/>
    </row>
    <row r="963" spans="1:22">
      <c r="A963"/>
      <c r="B963"/>
      <c r="C963"/>
      <c r="E963"/>
      <c r="F963"/>
      <c r="G963"/>
      <c r="H963"/>
      <c r="I963"/>
      <c r="J963"/>
      <c r="K963"/>
      <c r="L963"/>
      <c r="M963"/>
      <c r="N963"/>
      <c r="O963"/>
      <c r="P963"/>
      <c r="Q963"/>
      <c r="S963"/>
      <c r="T963"/>
      <c r="U963"/>
      <c r="V963"/>
    </row>
    <row r="964" spans="1:22">
      <c r="A964"/>
      <c r="B964"/>
      <c r="C964"/>
      <c r="E964"/>
      <c r="F964"/>
      <c r="G964"/>
      <c r="H964"/>
      <c r="I964"/>
      <c r="J964"/>
      <c r="K964"/>
      <c r="L964"/>
      <c r="M964"/>
      <c r="N964"/>
      <c r="O964"/>
      <c r="P964"/>
      <c r="Q964"/>
      <c r="S964"/>
      <c r="T964"/>
      <c r="U964"/>
      <c r="V964"/>
    </row>
    <row r="965" spans="1:22">
      <c r="A965"/>
      <c r="B965"/>
      <c r="C965"/>
      <c r="E965"/>
      <c r="F965"/>
      <c r="G965"/>
      <c r="H965"/>
      <c r="I965"/>
      <c r="J965"/>
      <c r="K965"/>
      <c r="L965"/>
      <c r="M965"/>
      <c r="N965"/>
      <c r="O965"/>
      <c r="P965"/>
      <c r="Q965"/>
      <c r="S965"/>
      <c r="T965"/>
      <c r="U965"/>
      <c r="V965"/>
    </row>
    <row r="966" spans="1:22">
      <c r="A966"/>
      <c r="B966"/>
      <c r="C966"/>
      <c r="E966"/>
      <c r="F966"/>
      <c r="G966"/>
      <c r="H966"/>
      <c r="I966"/>
      <c r="J966"/>
      <c r="K966"/>
      <c r="L966"/>
      <c r="M966"/>
      <c r="N966"/>
      <c r="O966"/>
      <c r="P966"/>
      <c r="Q966"/>
      <c r="S966"/>
      <c r="T966"/>
      <c r="U966"/>
      <c r="V966"/>
    </row>
    <row r="967" spans="1:22">
      <c r="A967"/>
      <c r="B967"/>
      <c r="C967"/>
      <c r="E967"/>
      <c r="F967"/>
      <c r="G967"/>
      <c r="H967"/>
      <c r="I967"/>
      <c r="J967"/>
      <c r="K967"/>
      <c r="L967"/>
      <c r="M967"/>
      <c r="N967"/>
      <c r="O967"/>
      <c r="P967"/>
      <c r="Q967"/>
      <c r="S967"/>
      <c r="T967"/>
      <c r="U967"/>
      <c r="V967"/>
    </row>
    <row r="968" spans="1:22">
      <c r="A968"/>
      <c r="B968"/>
      <c r="C968"/>
      <c r="E968"/>
      <c r="F968"/>
      <c r="G968"/>
      <c r="H968"/>
      <c r="I968"/>
      <c r="J968"/>
      <c r="K968"/>
      <c r="L968"/>
      <c r="M968"/>
      <c r="N968"/>
      <c r="O968"/>
      <c r="P968"/>
      <c r="Q968"/>
      <c r="S968"/>
      <c r="T968"/>
      <c r="U968"/>
      <c r="V968"/>
    </row>
    <row r="969" spans="1:22">
      <c r="A969"/>
      <c r="B969"/>
      <c r="C969"/>
      <c r="E969"/>
      <c r="F969"/>
      <c r="G969"/>
      <c r="H969"/>
      <c r="I969"/>
      <c r="J969"/>
      <c r="K969"/>
      <c r="L969"/>
      <c r="M969"/>
      <c r="N969"/>
      <c r="O969"/>
      <c r="P969"/>
      <c r="Q969"/>
      <c r="S969"/>
      <c r="T969"/>
      <c r="U969"/>
      <c r="V969"/>
    </row>
    <row r="970" spans="1:22">
      <c r="A970"/>
      <c r="B970"/>
      <c r="C970"/>
      <c r="E970"/>
      <c r="F970"/>
      <c r="G970"/>
      <c r="H970"/>
      <c r="I970"/>
      <c r="J970"/>
      <c r="K970"/>
      <c r="L970"/>
      <c r="M970"/>
      <c r="N970"/>
      <c r="O970"/>
      <c r="P970"/>
      <c r="Q970"/>
      <c r="S970"/>
      <c r="T970"/>
      <c r="U970"/>
      <c r="V970"/>
    </row>
    <row r="971" spans="1:22">
      <c r="A971"/>
      <c r="B971"/>
      <c r="C971"/>
      <c r="E971"/>
      <c r="F971"/>
      <c r="G971"/>
      <c r="H971"/>
      <c r="I971"/>
      <c r="J971"/>
      <c r="K971"/>
      <c r="L971"/>
      <c r="M971"/>
      <c r="N971"/>
      <c r="O971"/>
      <c r="P971"/>
      <c r="Q971"/>
      <c r="S971"/>
      <c r="T971"/>
      <c r="U971"/>
      <c r="V971"/>
    </row>
    <row r="972" spans="1:22">
      <c r="A972"/>
      <c r="B972"/>
      <c r="C972"/>
      <c r="E972"/>
      <c r="F972"/>
      <c r="G972"/>
      <c r="H972"/>
      <c r="I972"/>
      <c r="J972"/>
      <c r="K972"/>
      <c r="L972"/>
      <c r="M972"/>
      <c r="N972"/>
      <c r="O972"/>
      <c r="P972"/>
      <c r="Q972"/>
      <c r="S972"/>
      <c r="T972"/>
      <c r="U972"/>
      <c r="V972"/>
    </row>
    <row r="973" spans="1:22">
      <c r="A973"/>
      <c r="B973"/>
      <c r="C973"/>
      <c r="E973"/>
      <c r="F973"/>
      <c r="G973"/>
      <c r="H973"/>
      <c r="I973"/>
      <c r="J973"/>
      <c r="K973"/>
      <c r="L973"/>
      <c r="M973"/>
      <c r="N973"/>
      <c r="O973"/>
      <c r="P973"/>
      <c r="Q973"/>
      <c r="S973"/>
      <c r="T973"/>
      <c r="U973"/>
      <c r="V973"/>
    </row>
    <row r="974" spans="1:22">
      <c r="A974"/>
      <c r="B974"/>
      <c r="C974"/>
      <c r="E974"/>
      <c r="F974"/>
      <c r="G974"/>
      <c r="H974"/>
      <c r="I974"/>
      <c r="J974"/>
      <c r="K974"/>
      <c r="L974"/>
      <c r="M974"/>
      <c r="N974"/>
      <c r="O974"/>
      <c r="P974"/>
      <c r="Q974"/>
      <c r="S974"/>
      <c r="T974"/>
      <c r="U974"/>
      <c r="V974"/>
    </row>
    <row r="975" spans="1:22">
      <c r="A975"/>
      <c r="B975"/>
      <c r="C975"/>
      <c r="E975"/>
      <c r="F975"/>
      <c r="G975"/>
      <c r="H975"/>
      <c r="I975"/>
      <c r="J975"/>
      <c r="K975"/>
      <c r="L975"/>
      <c r="M975"/>
      <c r="N975"/>
      <c r="O975"/>
      <c r="P975"/>
      <c r="Q975"/>
      <c r="S975"/>
      <c r="T975"/>
      <c r="U975"/>
      <c r="V975"/>
    </row>
    <row r="976" spans="1:22">
      <c r="A976"/>
      <c r="B976"/>
      <c r="C976"/>
      <c r="E976"/>
      <c r="F976"/>
      <c r="G976"/>
      <c r="H976"/>
      <c r="I976"/>
      <c r="J976"/>
      <c r="K976"/>
      <c r="L976"/>
      <c r="M976"/>
      <c r="N976"/>
      <c r="O976"/>
      <c r="P976"/>
      <c r="Q976"/>
      <c r="S976"/>
      <c r="T976"/>
      <c r="U976"/>
      <c r="V976"/>
    </row>
    <row r="977" spans="1:22">
      <c r="A977"/>
      <c r="B977"/>
      <c r="C977"/>
      <c r="E977"/>
      <c r="F977"/>
      <c r="G977"/>
      <c r="H977"/>
      <c r="I977"/>
      <c r="J977"/>
      <c r="K977"/>
      <c r="L977"/>
      <c r="M977"/>
      <c r="N977"/>
      <c r="O977"/>
      <c r="P977"/>
      <c r="Q977"/>
      <c r="S977"/>
      <c r="T977"/>
      <c r="U977"/>
      <c r="V977"/>
    </row>
    <row r="978" spans="1:22">
      <c r="A978"/>
      <c r="B978"/>
      <c r="C978"/>
      <c r="E978"/>
      <c r="F978"/>
      <c r="G978"/>
      <c r="H978"/>
      <c r="I978"/>
      <c r="J978"/>
      <c r="K978"/>
      <c r="L978"/>
      <c r="M978"/>
      <c r="N978"/>
      <c r="O978"/>
      <c r="P978"/>
      <c r="Q978"/>
      <c r="S978"/>
      <c r="T978"/>
      <c r="U978"/>
      <c r="V978"/>
    </row>
    <row r="979" spans="1:22">
      <c r="A979"/>
      <c r="B979"/>
      <c r="C979"/>
      <c r="E979"/>
      <c r="F979"/>
      <c r="G979"/>
      <c r="H979"/>
      <c r="I979"/>
      <c r="J979"/>
      <c r="K979"/>
      <c r="L979"/>
      <c r="M979"/>
      <c r="N979"/>
      <c r="O979"/>
      <c r="P979"/>
      <c r="Q979"/>
      <c r="S979"/>
      <c r="T979"/>
      <c r="U979"/>
      <c r="V979"/>
    </row>
    <row r="980" spans="1:22">
      <c r="A980"/>
      <c r="B980"/>
      <c r="C980"/>
      <c r="E980"/>
      <c r="F980"/>
      <c r="G980"/>
      <c r="H980"/>
      <c r="I980"/>
      <c r="J980"/>
      <c r="K980"/>
      <c r="L980"/>
      <c r="M980"/>
      <c r="N980"/>
      <c r="O980"/>
      <c r="P980"/>
      <c r="Q980"/>
      <c r="S980"/>
      <c r="T980"/>
      <c r="U980"/>
      <c r="V980"/>
    </row>
    <row r="981" spans="1:22">
      <c r="A981"/>
      <c r="B981"/>
      <c r="C981"/>
      <c r="E981"/>
      <c r="F981"/>
      <c r="G981"/>
      <c r="H981"/>
      <c r="I981"/>
      <c r="J981"/>
      <c r="K981"/>
      <c r="L981"/>
      <c r="M981"/>
      <c r="N981"/>
      <c r="O981"/>
      <c r="P981"/>
      <c r="Q981"/>
      <c r="S981"/>
      <c r="T981"/>
      <c r="U981"/>
      <c r="V981"/>
    </row>
    <row r="982" spans="1:22">
      <c r="A982"/>
      <c r="B982"/>
      <c r="C982"/>
      <c r="E982"/>
      <c r="F982"/>
      <c r="G982"/>
      <c r="H982"/>
      <c r="I982"/>
      <c r="J982"/>
      <c r="K982"/>
      <c r="L982"/>
      <c r="M982"/>
      <c r="N982"/>
      <c r="O982"/>
      <c r="P982"/>
      <c r="Q982"/>
      <c r="S982"/>
      <c r="T982"/>
      <c r="U982"/>
      <c r="V982"/>
    </row>
    <row r="983" spans="1:22">
      <c r="A983"/>
      <c r="B983"/>
      <c r="C983"/>
      <c r="E983"/>
      <c r="F983"/>
      <c r="G983"/>
      <c r="H983"/>
      <c r="I983"/>
      <c r="J983"/>
      <c r="K983"/>
      <c r="L983"/>
      <c r="M983"/>
      <c r="N983"/>
      <c r="O983"/>
      <c r="P983"/>
      <c r="Q983"/>
      <c r="S983"/>
      <c r="T983"/>
      <c r="U983"/>
      <c r="V983"/>
    </row>
    <row r="984" spans="1:22">
      <c r="A984"/>
      <c r="B984"/>
      <c r="C984"/>
      <c r="E984"/>
      <c r="F984"/>
      <c r="G984"/>
      <c r="H984"/>
      <c r="I984"/>
      <c r="J984"/>
      <c r="K984"/>
      <c r="L984"/>
      <c r="M984"/>
      <c r="N984"/>
      <c r="O984"/>
      <c r="P984"/>
      <c r="Q984"/>
      <c r="S984"/>
      <c r="T984"/>
      <c r="U984"/>
      <c r="V984"/>
    </row>
    <row r="985" spans="1:22">
      <c r="A985"/>
      <c r="B985"/>
      <c r="C985"/>
      <c r="E985"/>
      <c r="F985"/>
      <c r="G985"/>
      <c r="H985"/>
      <c r="I985"/>
      <c r="J985"/>
      <c r="K985"/>
      <c r="L985"/>
      <c r="M985"/>
      <c r="N985"/>
      <c r="O985"/>
      <c r="P985"/>
      <c r="Q985"/>
      <c r="S985"/>
      <c r="T985"/>
      <c r="U985"/>
      <c r="V985"/>
    </row>
    <row r="986" spans="1:22">
      <c r="A986"/>
      <c r="B986"/>
      <c r="C986"/>
      <c r="E986"/>
      <c r="F986"/>
      <c r="G986"/>
      <c r="H986"/>
      <c r="I986"/>
      <c r="J986"/>
      <c r="K986"/>
      <c r="L986"/>
      <c r="M986"/>
      <c r="N986"/>
      <c r="O986"/>
      <c r="P986"/>
      <c r="Q986"/>
      <c r="S986"/>
      <c r="T986"/>
      <c r="U986"/>
      <c r="V986"/>
    </row>
    <row r="987" spans="1:22">
      <c r="A987"/>
      <c r="B987"/>
      <c r="C987"/>
      <c r="E987"/>
      <c r="F987"/>
      <c r="G987"/>
      <c r="H987"/>
      <c r="I987"/>
      <c r="J987"/>
      <c r="K987"/>
      <c r="L987"/>
      <c r="M987"/>
      <c r="N987"/>
      <c r="O987"/>
      <c r="P987"/>
      <c r="Q987"/>
      <c r="S987"/>
      <c r="T987"/>
      <c r="U987"/>
      <c r="V987"/>
    </row>
    <row r="988" spans="1:22">
      <c r="A988"/>
      <c r="B988"/>
      <c r="C988"/>
      <c r="E988"/>
      <c r="F988"/>
      <c r="G988"/>
      <c r="H988"/>
      <c r="I988"/>
      <c r="J988"/>
      <c r="K988"/>
      <c r="L988"/>
      <c r="M988"/>
      <c r="N988"/>
      <c r="O988"/>
      <c r="P988"/>
      <c r="Q988"/>
      <c r="S988"/>
      <c r="T988"/>
      <c r="U988"/>
      <c r="V988"/>
    </row>
    <row r="989" spans="1:22">
      <c r="A989"/>
      <c r="B989"/>
      <c r="C989"/>
      <c r="E989"/>
      <c r="F989"/>
      <c r="G989"/>
      <c r="H989"/>
      <c r="I989"/>
      <c r="J989"/>
      <c r="K989"/>
      <c r="L989"/>
      <c r="M989"/>
      <c r="N989"/>
      <c r="O989"/>
      <c r="P989"/>
      <c r="Q989"/>
      <c r="S989"/>
      <c r="T989"/>
      <c r="U989"/>
      <c r="V989"/>
    </row>
    <row r="990" spans="1:22">
      <c r="A990"/>
      <c r="B990"/>
      <c r="C990"/>
      <c r="E990"/>
      <c r="F990"/>
      <c r="G990"/>
      <c r="H990"/>
      <c r="I990"/>
      <c r="J990"/>
      <c r="K990"/>
      <c r="L990"/>
      <c r="M990"/>
      <c r="N990"/>
      <c r="O990"/>
      <c r="P990"/>
      <c r="Q990"/>
      <c r="S990"/>
      <c r="T990"/>
      <c r="U990"/>
      <c r="V990"/>
    </row>
    <row r="991" spans="1:22">
      <c r="A991"/>
      <c r="B991"/>
      <c r="C991"/>
      <c r="E991"/>
      <c r="F991"/>
      <c r="G991"/>
      <c r="H991"/>
      <c r="I991"/>
      <c r="J991"/>
      <c r="K991"/>
      <c r="L991"/>
      <c r="M991"/>
      <c r="N991"/>
      <c r="O991"/>
      <c r="P991"/>
      <c r="Q991"/>
      <c r="S991"/>
      <c r="T991"/>
      <c r="U991"/>
      <c r="V991"/>
    </row>
    <row r="992" spans="1:22">
      <c r="A992"/>
      <c r="B992"/>
      <c r="C992"/>
      <c r="E992"/>
      <c r="F992"/>
      <c r="G992"/>
      <c r="H992"/>
      <c r="I992"/>
      <c r="J992"/>
      <c r="K992"/>
      <c r="L992"/>
      <c r="M992"/>
      <c r="N992"/>
      <c r="O992"/>
      <c r="P992"/>
      <c r="Q992"/>
      <c r="S992"/>
      <c r="T992"/>
      <c r="U992"/>
      <c r="V992"/>
    </row>
    <row r="993" spans="1:22">
      <c r="A993"/>
      <c r="B993"/>
      <c r="C993"/>
      <c r="E993"/>
      <c r="F993"/>
      <c r="G993"/>
      <c r="H993"/>
      <c r="I993"/>
      <c r="J993"/>
      <c r="K993"/>
      <c r="L993"/>
      <c r="M993"/>
      <c r="N993"/>
      <c r="O993"/>
      <c r="P993"/>
      <c r="Q993"/>
      <c r="S993"/>
      <c r="T993"/>
      <c r="U993"/>
      <c r="V993"/>
    </row>
    <row r="994" spans="1:22">
      <c r="A994"/>
      <c r="B994"/>
      <c r="C994"/>
      <c r="E994"/>
      <c r="F994"/>
      <c r="G994"/>
      <c r="H994"/>
      <c r="I994"/>
      <c r="J994"/>
      <c r="K994"/>
      <c r="L994"/>
      <c r="M994"/>
      <c r="N994"/>
      <c r="O994"/>
      <c r="P994"/>
      <c r="Q994"/>
      <c r="S994"/>
      <c r="T994"/>
      <c r="U994"/>
      <c r="V994"/>
    </row>
    <row r="995" spans="1:22">
      <c r="A995"/>
      <c r="B995"/>
      <c r="C995"/>
      <c r="E995"/>
      <c r="F995"/>
      <c r="G995"/>
      <c r="H995"/>
      <c r="I995"/>
      <c r="J995"/>
      <c r="K995"/>
      <c r="L995"/>
      <c r="M995"/>
      <c r="N995"/>
      <c r="O995"/>
      <c r="P995"/>
      <c r="Q995"/>
      <c r="S995"/>
      <c r="T995"/>
      <c r="U995"/>
      <c r="V995"/>
    </row>
    <row r="996" spans="1:22">
      <c r="A996"/>
      <c r="B996"/>
      <c r="C996"/>
      <c r="E996"/>
      <c r="F996"/>
      <c r="G996"/>
      <c r="H996"/>
      <c r="I996"/>
      <c r="J996"/>
      <c r="K996"/>
      <c r="L996"/>
      <c r="M996"/>
      <c r="N996"/>
      <c r="O996"/>
      <c r="P996"/>
      <c r="Q996"/>
      <c r="S996"/>
      <c r="T996"/>
      <c r="U996"/>
      <c r="V996"/>
    </row>
    <row r="997" spans="1:22">
      <c r="A997"/>
      <c r="B997"/>
      <c r="C997"/>
      <c r="E997"/>
      <c r="F997"/>
      <c r="G997"/>
      <c r="H997"/>
      <c r="I997"/>
      <c r="J997"/>
      <c r="K997"/>
      <c r="L997"/>
      <c r="M997"/>
      <c r="N997"/>
      <c r="O997"/>
      <c r="P997"/>
      <c r="Q997"/>
      <c r="S997"/>
      <c r="T997"/>
      <c r="U997"/>
      <c r="V997"/>
    </row>
    <row r="998" spans="1:22">
      <c r="A998"/>
      <c r="B998"/>
      <c r="C998"/>
      <c r="E998"/>
      <c r="F998"/>
      <c r="G998"/>
      <c r="H998"/>
      <c r="I998"/>
      <c r="J998"/>
      <c r="K998"/>
      <c r="L998"/>
      <c r="M998"/>
      <c r="N998"/>
      <c r="O998"/>
      <c r="P998"/>
      <c r="Q998"/>
      <c r="S998"/>
      <c r="T998"/>
      <c r="U998"/>
      <c r="V998"/>
    </row>
    <row r="999" spans="1:22">
      <c r="A999"/>
      <c r="B999"/>
      <c r="C999"/>
      <c r="E999"/>
      <c r="F999"/>
      <c r="G999"/>
      <c r="H999"/>
      <c r="I999"/>
      <c r="J999"/>
      <c r="K999"/>
      <c r="L999"/>
      <c r="M999"/>
      <c r="N999"/>
      <c r="O999"/>
      <c r="P999"/>
      <c r="Q999"/>
      <c r="S999"/>
      <c r="T999"/>
      <c r="U999"/>
      <c r="V999"/>
    </row>
    <row r="1000" spans="1:22">
      <c r="A1000"/>
      <c r="B1000"/>
      <c r="C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S1000"/>
      <c r="T1000"/>
      <c r="U1000"/>
      <c r="V1000"/>
    </row>
    <row r="1001" spans="1:22">
      <c r="A1001"/>
      <c r="B1001"/>
      <c r="C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S1001"/>
      <c r="T1001"/>
      <c r="U1001"/>
      <c r="V1001"/>
    </row>
    <row r="1002" spans="1:22">
      <c r="A1002"/>
      <c r="B1002"/>
      <c r="C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S1002"/>
      <c r="T1002"/>
      <c r="U1002"/>
      <c r="V1002"/>
    </row>
    <row r="1003" spans="1:22">
      <c r="A1003"/>
      <c r="B1003"/>
      <c r="C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S1003"/>
      <c r="T1003"/>
      <c r="U1003"/>
      <c r="V1003"/>
    </row>
    <row r="1004" spans="1:22">
      <c r="A1004"/>
      <c r="B1004"/>
      <c r="C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S1004"/>
      <c r="T1004"/>
      <c r="U1004"/>
      <c r="V1004"/>
    </row>
    <row r="1005" spans="1:22">
      <c r="A1005"/>
      <c r="B1005"/>
      <c r="C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S1005"/>
      <c r="T1005"/>
      <c r="U1005"/>
      <c r="V1005"/>
    </row>
    <row r="1006" spans="1:22">
      <c r="A1006"/>
      <c r="B1006"/>
      <c r="C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S1006"/>
      <c r="T1006"/>
      <c r="U1006"/>
      <c r="V1006"/>
    </row>
    <row r="1007" spans="1:22">
      <c r="A1007"/>
      <c r="B1007"/>
      <c r="C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S1007"/>
      <c r="T1007"/>
      <c r="U1007"/>
      <c r="V1007"/>
    </row>
    <row r="1008" spans="1:22">
      <c r="A1008"/>
      <c r="B1008"/>
      <c r="C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S1008"/>
      <c r="T1008"/>
      <c r="U1008"/>
      <c r="V1008"/>
    </row>
    <row r="1009" spans="1:22">
      <c r="A1009"/>
      <c r="B1009"/>
      <c r="C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S1009"/>
      <c r="T1009"/>
      <c r="U1009"/>
      <c r="V1009"/>
    </row>
    <row r="1010" spans="1:22">
      <c r="A1010"/>
      <c r="B1010"/>
      <c r="C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S1010"/>
      <c r="T1010"/>
      <c r="U1010"/>
      <c r="V1010"/>
    </row>
    <row r="1011" spans="1:22">
      <c r="A1011"/>
      <c r="B1011"/>
      <c r="C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S1011"/>
      <c r="T1011"/>
      <c r="U1011"/>
      <c r="V1011"/>
    </row>
    <row r="1012" spans="1:22">
      <c r="A1012"/>
      <c r="B1012"/>
      <c r="C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S1012"/>
      <c r="T1012"/>
      <c r="U1012"/>
      <c r="V1012"/>
    </row>
    <row r="1013" spans="1:22">
      <c r="A1013"/>
      <c r="B1013"/>
      <c r="C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S1013"/>
      <c r="T1013"/>
      <c r="U1013"/>
      <c r="V1013"/>
    </row>
    <row r="1014" spans="1:22">
      <c r="A1014"/>
      <c r="B1014"/>
      <c r="C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S1014"/>
      <c r="T1014"/>
      <c r="U1014"/>
      <c r="V1014"/>
    </row>
    <row r="1015" spans="1:22">
      <c r="A1015"/>
      <c r="B1015"/>
      <c r="C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S1015"/>
      <c r="T1015"/>
      <c r="U1015"/>
      <c r="V1015"/>
    </row>
    <row r="1016" spans="1:22">
      <c r="A1016"/>
      <c r="B1016"/>
      <c r="C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S1016"/>
      <c r="T1016"/>
      <c r="U1016"/>
      <c r="V1016"/>
    </row>
    <row r="1017" spans="1:22">
      <c r="A1017"/>
      <c r="B1017"/>
      <c r="C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S1017"/>
      <c r="T1017"/>
      <c r="U1017"/>
      <c r="V1017"/>
    </row>
    <row r="1018" spans="1:22">
      <c r="A1018"/>
      <c r="B1018"/>
      <c r="C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S1018"/>
      <c r="T1018"/>
      <c r="U1018"/>
      <c r="V1018"/>
    </row>
    <row r="1019" spans="1:22">
      <c r="A1019"/>
      <c r="B1019"/>
      <c r="C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S1019"/>
      <c r="T1019"/>
      <c r="U1019"/>
      <c r="V1019"/>
    </row>
    <row r="1020" spans="1:22">
      <c r="A1020"/>
      <c r="B1020"/>
      <c r="C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S1020"/>
      <c r="T1020"/>
      <c r="U1020"/>
      <c r="V1020"/>
    </row>
    <row r="1021" spans="1:22">
      <c r="A1021"/>
      <c r="B1021"/>
      <c r="C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S1021"/>
      <c r="T1021"/>
      <c r="U1021"/>
      <c r="V1021"/>
    </row>
    <row r="1022" spans="1:22">
      <c r="A1022"/>
      <c r="B1022"/>
      <c r="C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S1022"/>
      <c r="T1022"/>
      <c r="U1022"/>
      <c r="V1022"/>
    </row>
    <row r="1023" spans="1:22">
      <c r="A1023"/>
      <c r="B1023"/>
      <c r="C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S1023"/>
      <c r="T1023"/>
      <c r="U1023"/>
      <c r="V1023"/>
    </row>
    <row r="1024" spans="1:22">
      <c r="A1024"/>
      <c r="B1024"/>
      <c r="C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S1024"/>
      <c r="T1024"/>
      <c r="U1024"/>
      <c r="V1024"/>
    </row>
    <row r="1025" spans="1:22">
      <c r="A1025"/>
      <c r="B1025"/>
      <c r="C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S1025"/>
      <c r="T1025"/>
      <c r="U1025"/>
      <c r="V1025"/>
    </row>
    <row r="1026" spans="1:22">
      <c r="A1026"/>
      <c r="B1026"/>
      <c r="C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S1026"/>
      <c r="T1026"/>
      <c r="U1026"/>
      <c r="V1026"/>
    </row>
    <row r="1027" spans="1:22">
      <c r="A1027"/>
      <c r="B1027"/>
      <c r="C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S1027"/>
      <c r="T1027"/>
      <c r="U1027"/>
      <c r="V1027"/>
    </row>
    <row r="1028" spans="1:22">
      <c r="A1028"/>
      <c r="B1028"/>
      <c r="C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S1028"/>
      <c r="T1028"/>
      <c r="U1028"/>
      <c r="V1028"/>
    </row>
    <row r="1029" spans="1:22">
      <c r="A1029"/>
      <c r="B1029"/>
      <c r="C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S1029"/>
      <c r="T1029"/>
      <c r="U1029"/>
      <c r="V1029"/>
    </row>
    <row r="1030" spans="1:22">
      <c r="A1030"/>
      <c r="B1030"/>
      <c r="C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S1030"/>
      <c r="T1030"/>
      <c r="U1030"/>
      <c r="V1030"/>
    </row>
    <row r="1031" spans="1:22">
      <c r="A1031"/>
      <c r="B1031"/>
      <c r="C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S1031"/>
      <c r="T1031"/>
      <c r="U1031"/>
      <c r="V1031"/>
    </row>
    <row r="1032" spans="1:22">
      <c r="A1032"/>
      <c r="B1032"/>
      <c r="C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S1032"/>
      <c r="T1032"/>
      <c r="U1032"/>
      <c r="V1032"/>
    </row>
    <row r="1033" spans="1:22">
      <c r="A1033"/>
      <c r="B1033"/>
      <c r="C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S1033"/>
      <c r="T1033"/>
      <c r="U1033"/>
      <c r="V1033"/>
    </row>
    <row r="1034" spans="1:22">
      <c r="A1034"/>
      <c r="B1034"/>
      <c r="C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S1034"/>
      <c r="T1034"/>
      <c r="U1034"/>
      <c r="V1034"/>
    </row>
    <row r="1035" spans="1:22">
      <c r="A1035"/>
      <c r="B1035"/>
      <c r="C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S1035"/>
      <c r="T1035"/>
      <c r="U1035"/>
      <c r="V1035"/>
    </row>
    <row r="1036" spans="1:22">
      <c r="A1036"/>
      <c r="B1036"/>
      <c r="C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S1036"/>
      <c r="T1036"/>
      <c r="U1036"/>
      <c r="V1036"/>
    </row>
    <row r="1037" spans="1:22">
      <c r="A1037"/>
      <c r="B1037"/>
      <c r="C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S1037"/>
      <c r="T1037"/>
      <c r="U1037"/>
      <c r="V1037"/>
    </row>
    <row r="1038" spans="1:22">
      <c r="A1038"/>
      <c r="B1038"/>
      <c r="C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S1038"/>
      <c r="T1038"/>
      <c r="U1038"/>
      <c r="V1038"/>
    </row>
    <row r="1039" spans="1:22">
      <c r="A1039"/>
      <c r="B1039"/>
      <c r="C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S1039"/>
      <c r="T1039"/>
      <c r="U1039"/>
      <c r="V1039"/>
    </row>
    <row r="1040" spans="1:22">
      <c r="A1040"/>
      <c r="B1040"/>
      <c r="C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S1040"/>
      <c r="T1040"/>
      <c r="U1040"/>
      <c r="V1040"/>
    </row>
    <row r="1041" spans="1:22">
      <c r="A1041"/>
      <c r="B1041"/>
      <c r="C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S1041"/>
      <c r="T1041"/>
      <c r="U1041"/>
      <c r="V1041"/>
    </row>
    <row r="1042" spans="1:22">
      <c r="A1042"/>
      <c r="B1042"/>
      <c r="C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S1042"/>
      <c r="T1042"/>
      <c r="U1042"/>
      <c r="V1042"/>
    </row>
    <row r="1043" spans="1:22">
      <c r="A1043"/>
      <c r="B1043"/>
      <c r="C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S1043"/>
      <c r="T1043"/>
      <c r="U1043"/>
      <c r="V1043"/>
    </row>
    <row r="1044" spans="1:22">
      <c r="A1044"/>
      <c r="B1044"/>
      <c r="C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S1044"/>
      <c r="T1044"/>
      <c r="U1044"/>
      <c r="V1044"/>
    </row>
    <row r="1045" spans="1:22">
      <c r="A1045"/>
      <c r="B1045"/>
      <c r="C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S1045"/>
      <c r="T1045"/>
      <c r="U1045"/>
      <c r="V1045"/>
    </row>
    <row r="1046" spans="1:22">
      <c r="A1046"/>
      <c r="B1046"/>
      <c r="C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S1046"/>
      <c r="T1046"/>
      <c r="U1046"/>
      <c r="V1046"/>
    </row>
    <row r="1047" spans="1:22">
      <c r="A1047"/>
      <c r="B1047"/>
      <c r="C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S1047"/>
      <c r="T1047"/>
      <c r="U1047"/>
      <c r="V1047"/>
    </row>
    <row r="1048" spans="1:22">
      <c r="A1048"/>
      <c r="B1048"/>
      <c r="C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S1048"/>
      <c r="T1048"/>
      <c r="U1048"/>
      <c r="V1048"/>
    </row>
    <row r="1049" spans="1:22">
      <c r="A1049"/>
      <c r="B1049"/>
      <c r="C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S1049"/>
      <c r="T1049"/>
      <c r="U1049"/>
      <c r="V1049"/>
    </row>
    <row r="1050" spans="1:22">
      <c r="A1050"/>
      <c r="B1050"/>
      <c r="C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S1050"/>
      <c r="T1050"/>
      <c r="U1050"/>
      <c r="V1050"/>
    </row>
    <row r="1051" spans="1:22">
      <c r="A1051"/>
      <c r="B1051"/>
      <c r="C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S1051"/>
      <c r="T1051"/>
      <c r="U1051"/>
      <c r="V1051"/>
    </row>
    <row r="1052" spans="1:22">
      <c r="A1052"/>
      <c r="B1052"/>
      <c r="C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S1052"/>
      <c r="T1052"/>
      <c r="U1052"/>
      <c r="V1052"/>
    </row>
    <row r="1053" spans="1:22">
      <c r="A1053"/>
      <c r="B1053"/>
      <c r="C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S1053"/>
      <c r="T1053"/>
      <c r="U1053"/>
      <c r="V1053"/>
    </row>
    <row r="1054" spans="1:22">
      <c r="A1054"/>
      <c r="B1054"/>
      <c r="C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S1054"/>
      <c r="T1054"/>
      <c r="U1054"/>
      <c r="V1054"/>
    </row>
    <row r="1055" spans="1:22">
      <c r="A1055"/>
      <c r="B1055"/>
      <c r="C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S1055"/>
      <c r="T1055"/>
      <c r="U1055"/>
      <c r="V1055"/>
    </row>
    <row r="1056" spans="1:22">
      <c r="A1056"/>
      <c r="B1056"/>
      <c r="C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S1056"/>
      <c r="T1056"/>
      <c r="U1056"/>
      <c r="V1056"/>
    </row>
    <row r="1057" spans="1:22">
      <c r="A1057"/>
      <c r="B1057"/>
      <c r="C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S1057"/>
      <c r="T1057"/>
      <c r="U1057"/>
      <c r="V1057"/>
    </row>
    <row r="1058" spans="1:22">
      <c r="A1058"/>
      <c r="B1058"/>
      <c r="C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S1058"/>
      <c r="T1058"/>
      <c r="U1058"/>
      <c r="V1058"/>
    </row>
    <row r="1059" spans="1:22">
      <c r="A1059"/>
      <c r="B1059"/>
      <c r="C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S1059"/>
      <c r="T1059"/>
      <c r="U1059"/>
      <c r="V1059"/>
    </row>
    <row r="1060" spans="1:22">
      <c r="A1060"/>
      <c r="B1060"/>
      <c r="C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S1060"/>
      <c r="T1060"/>
      <c r="U1060"/>
      <c r="V1060"/>
    </row>
    <row r="1061" spans="1:22">
      <c r="A1061"/>
      <c r="B1061"/>
      <c r="C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S1061"/>
      <c r="T1061"/>
      <c r="U1061"/>
      <c r="V1061"/>
    </row>
    <row r="1062" spans="1:22">
      <c r="A1062"/>
      <c r="B1062"/>
      <c r="C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S1062"/>
      <c r="T1062"/>
      <c r="U1062"/>
      <c r="V1062"/>
    </row>
    <row r="1063" spans="1:22">
      <c r="A1063"/>
      <c r="B1063"/>
      <c r="C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S1063"/>
      <c r="T1063"/>
      <c r="U1063"/>
      <c r="V1063"/>
    </row>
    <row r="1064" spans="1:22">
      <c r="A1064"/>
      <c r="B1064"/>
      <c r="C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S1064"/>
      <c r="T1064"/>
      <c r="U1064"/>
      <c r="V1064"/>
    </row>
    <row r="1065" spans="1:22">
      <c r="A1065"/>
      <c r="B1065"/>
      <c r="C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S1065"/>
      <c r="T1065"/>
      <c r="U1065"/>
      <c r="V1065"/>
    </row>
    <row r="1066" spans="1:22">
      <c r="A1066"/>
      <c r="B1066"/>
      <c r="C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S1066"/>
      <c r="T1066"/>
      <c r="U1066"/>
      <c r="V1066"/>
    </row>
    <row r="1067" spans="1:22">
      <c r="A1067"/>
      <c r="B1067"/>
      <c r="C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S1067"/>
      <c r="T1067"/>
      <c r="U1067"/>
      <c r="V1067"/>
    </row>
    <row r="1068" spans="1:22">
      <c r="A1068"/>
      <c r="B1068"/>
      <c r="C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S1068"/>
      <c r="T1068"/>
      <c r="U1068"/>
      <c r="V1068"/>
    </row>
    <row r="1069" spans="1:22">
      <c r="A1069"/>
      <c r="B1069"/>
      <c r="C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S1069"/>
      <c r="T1069"/>
      <c r="U1069"/>
      <c r="V1069"/>
    </row>
    <row r="1070" spans="1:22">
      <c r="A1070"/>
      <c r="B1070"/>
      <c r="C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S1070"/>
      <c r="T1070"/>
      <c r="U1070"/>
      <c r="V1070"/>
    </row>
    <row r="1071" spans="1:22">
      <c r="A1071"/>
      <c r="B1071"/>
      <c r="C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S1071"/>
      <c r="T1071"/>
      <c r="U1071"/>
      <c r="V1071"/>
    </row>
    <row r="1072" spans="1:22">
      <c r="A1072"/>
      <c r="B1072"/>
      <c r="C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S1072"/>
      <c r="T1072"/>
      <c r="U1072"/>
      <c r="V1072"/>
    </row>
    <row r="1073" spans="1:22">
      <c r="A1073"/>
      <c r="B1073"/>
      <c r="C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S1073"/>
      <c r="T1073"/>
      <c r="U1073"/>
      <c r="V1073"/>
    </row>
    <row r="1074" spans="1:22">
      <c r="A1074"/>
      <c r="B1074"/>
      <c r="C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S1074"/>
      <c r="T1074"/>
      <c r="U1074"/>
      <c r="V1074"/>
    </row>
    <row r="1075" spans="1:22">
      <c r="A1075"/>
      <c r="B1075"/>
      <c r="C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S1075"/>
      <c r="T1075"/>
      <c r="U1075"/>
      <c r="V1075"/>
    </row>
    <row r="1076" spans="1:22">
      <c r="A1076"/>
      <c r="B1076"/>
      <c r="C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S1076"/>
      <c r="T1076"/>
      <c r="U1076"/>
      <c r="V1076"/>
    </row>
    <row r="1077" spans="1:22">
      <c r="A1077"/>
      <c r="B1077"/>
      <c r="C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S1077"/>
      <c r="T1077"/>
      <c r="U1077"/>
      <c r="V1077"/>
    </row>
    <row r="1078" spans="1:22">
      <c r="A1078"/>
      <c r="B1078"/>
      <c r="C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S1078"/>
      <c r="T1078"/>
      <c r="U1078"/>
      <c r="V1078"/>
    </row>
    <row r="1079" spans="1:22">
      <c r="A1079"/>
      <c r="B1079"/>
      <c r="C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S1079"/>
      <c r="T1079"/>
      <c r="U1079"/>
      <c r="V1079"/>
    </row>
    <row r="1080" spans="1:22">
      <c r="A1080"/>
      <c r="B1080"/>
      <c r="C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S1080"/>
      <c r="T1080"/>
      <c r="U1080"/>
      <c r="V1080"/>
    </row>
    <row r="1081" spans="1:22">
      <c r="A1081"/>
      <c r="B1081"/>
      <c r="C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S1081"/>
      <c r="T1081"/>
      <c r="U1081"/>
      <c r="V1081"/>
    </row>
    <row r="1082" spans="1:22">
      <c r="A1082"/>
      <c r="B1082"/>
      <c r="C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S1082"/>
      <c r="T1082"/>
      <c r="U1082"/>
      <c r="V1082"/>
    </row>
    <row r="1083" spans="1:22">
      <c r="A1083"/>
      <c r="B1083"/>
      <c r="C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S1083"/>
      <c r="T1083"/>
      <c r="U1083"/>
      <c r="V1083"/>
    </row>
    <row r="1084" spans="1:22">
      <c r="A1084"/>
      <c r="B1084"/>
      <c r="C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S1084"/>
      <c r="T1084"/>
      <c r="U1084"/>
      <c r="V1084"/>
    </row>
    <row r="1085" spans="1:22">
      <c r="A1085"/>
      <c r="B1085"/>
      <c r="C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S1085"/>
      <c r="T1085"/>
      <c r="U1085"/>
      <c r="V1085"/>
    </row>
    <row r="1086" spans="1:22">
      <c r="A1086"/>
      <c r="B1086"/>
      <c r="C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S1086"/>
      <c r="T1086"/>
      <c r="U1086"/>
      <c r="V1086"/>
    </row>
    <row r="1087" spans="1:22">
      <c r="A1087"/>
      <c r="B1087"/>
      <c r="C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S1087"/>
      <c r="T1087"/>
      <c r="U1087"/>
      <c r="V1087"/>
    </row>
    <row r="1088" spans="1:22">
      <c r="A1088"/>
      <c r="B1088"/>
      <c r="C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S1088"/>
      <c r="T1088"/>
      <c r="U1088"/>
      <c r="V1088"/>
    </row>
    <row r="1089" spans="1:22">
      <c r="A1089"/>
      <c r="B1089"/>
      <c r="C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S1089"/>
      <c r="T1089"/>
      <c r="U1089"/>
      <c r="V1089"/>
    </row>
    <row r="1090" spans="1:22">
      <c r="A1090"/>
      <c r="B1090"/>
      <c r="C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S1090"/>
      <c r="T1090"/>
      <c r="U1090"/>
      <c r="V1090"/>
    </row>
    <row r="1091" spans="1:22">
      <c r="A1091"/>
      <c r="B1091"/>
      <c r="C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S1091"/>
      <c r="T1091"/>
      <c r="U1091"/>
      <c r="V1091"/>
    </row>
    <row r="1092" spans="1:22">
      <c r="A1092"/>
      <c r="B1092"/>
      <c r="C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S1092"/>
      <c r="T1092"/>
      <c r="U1092"/>
      <c r="V1092"/>
    </row>
    <row r="1093" spans="1:22">
      <c r="A1093"/>
      <c r="B1093"/>
      <c r="C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S1093"/>
      <c r="T1093"/>
      <c r="U1093"/>
      <c r="V1093"/>
    </row>
    <row r="1094" spans="1:22">
      <c r="A1094"/>
      <c r="B1094"/>
      <c r="C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S1094"/>
      <c r="T1094"/>
      <c r="U1094"/>
      <c r="V1094"/>
    </row>
    <row r="1095" spans="1:22">
      <c r="A1095"/>
      <c r="B1095"/>
      <c r="C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S1095"/>
      <c r="T1095"/>
      <c r="U1095"/>
      <c r="V1095"/>
    </row>
    <row r="1096" spans="1:22">
      <c r="A1096"/>
      <c r="B1096"/>
      <c r="C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S1096"/>
      <c r="T1096"/>
      <c r="U1096"/>
      <c r="V1096"/>
    </row>
    <row r="1097" spans="1:22">
      <c r="A1097"/>
      <c r="B1097"/>
      <c r="C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S1097"/>
      <c r="T1097"/>
      <c r="U1097"/>
      <c r="V1097"/>
    </row>
    <row r="1098" spans="1:22">
      <c r="A1098"/>
      <c r="B1098"/>
      <c r="C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S1098"/>
      <c r="T1098"/>
      <c r="U1098"/>
      <c r="V1098"/>
    </row>
    <row r="1099" spans="1:22">
      <c r="A1099"/>
      <c r="B1099"/>
      <c r="C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S1099"/>
      <c r="T1099"/>
      <c r="U1099"/>
      <c r="V1099"/>
    </row>
    <row r="1100" spans="1:22">
      <c r="A1100"/>
      <c r="B1100"/>
      <c r="C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S1100"/>
      <c r="T1100"/>
      <c r="U1100"/>
      <c r="V1100"/>
    </row>
    <row r="1101" spans="1:22">
      <c r="A1101"/>
      <c r="B1101"/>
      <c r="C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S1101"/>
      <c r="T1101"/>
      <c r="U1101"/>
      <c r="V1101"/>
    </row>
    <row r="1102" spans="1:22">
      <c r="A1102"/>
      <c r="B1102"/>
      <c r="C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S1102"/>
      <c r="T1102"/>
      <c r="U1102"/>
      <c r="V1102"/>
    </row>
    <row r="1103" spans="1:22">
      <c r="A1103"/>
      <c r="B1103"/>
      <c r="C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S1103"/>
      <c r="T1103"/>
      <c r="U1103"/>
      <c r="V1103"/>
    </row>
    <row r="1104" spans="1:22">
      <c r="A1104"/>
      <c r="B1104"/>
      <c r="C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S1104"/>
      <c r="T1104"/>
      <c r="U1104"/>
      <c r="V1104"/>
    </row>
    <row r="1105" spans="1:22">
      <c r="A1105"/>
      <c r="B1105"/>
      <c r="C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S1105"/>
      <c r="T1105"/>
      <c r="U1105"/>
      <c r="V1105"/>
    </row>
    <row r="1106" spans="1:22">
      <c r="A1106"/>
      <c r="B1106"/>
      <c r="C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S1106"/>
      <c r="T1106"/>
      <c r="U1106"/>
      <c r="V1106"/>
    </row>
    <row r="1107" spans="1:22">
      <c r="A1107"/>
      <c r="B1107"/>
      <c r="C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S1107"/>
      <c r="T1107"/>
      <c r="U1107"/>
      <c r="V1107"/>
    </row>
    <row r="1108" spans="1:22">
      <c r="A1108"/>
      <c r="B1108"/>
      <c r="C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S1108"/>
      <c r="T1108"/>
      <c r="U1108"/>
      <c r="V1108"/>
    </row>
    <row r="1109" spans="1:22">
      <c r="A1109"/>
      <c r="B1109"/>
      <c r="C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S1109"/>
      <c r="T1109"/>
      <c r="U1109"/>
      <c r="V1109"/>
    </row>
    <row r="1110" spans="1:22">
      <c r="A1110"/>
      <c r="B1110"/>
      <c r="C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S1110"/>
      <c r="T1110"/>
      <c r="U1110"/>
      <c r="V1110"/>
    </row>
    <row r="1111" spans="1:22">
      <c r="A1111"/>
      <c r="B1111"/>
      <c r="C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S1111"/>
      <c r="T1111"/>
      <c r="U1111"/>
      <c r="V1111"/>
    </row>
    <row r="1112" spans="1:22">
      <c r="A1112"/>
      <c r="B1112"/>
      <c r="C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S1112"/>
      <c r="T1112"/>
      <c r="U1112"/>
      <c r="V1112"/>
    </row>
    <row r="1113" spans="1:22">
      <c r="A1113"/>
      <c r="B1113"/>
      <c r="C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S1113"/>
      <c r="T1113"/>
      <c r="U1113"/>
      <c r="V1113"/>
    </row>
    <row r="1114" spans="1:22">
      <c r="A1114"/>
      <c r="B1114"/>
      <c r="C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S1114"/>
      <c r="T1114"/>
      <c r="U1114"/>
      <c r="V1114"/>
    </row>
    <row r="1115" spans="1:22">
      <c r="A1115"/>
      <c r="B1115"/>
      <c r="C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S1115"/>
      <c r="T1115"/>
      <c r="U1115"/>
      <c r="V1115"/>
    </row>
    <row r="1116" spans="1:22">
      <c r="A1116"/>
      <c r="B1116"/>
      <c r="C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S1116"/>
      <c r="T1116"/>
      <c r="U1116"/>
      <c r="V1116"/>
    </row>
    <row r="1117" spans="1:22">
      <c r="A1117"/>
      <c r="B1117"/>
      <c r="C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S1117"/>
      <c r="T1117"/>
      <c r="U1117"/>
      <c r="V1117"/>
    </row>
    <row r="1118" spans="1:22">
      <c r="A1118"/>
      <c r="B1118"/>
      <c r="C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S1118"/>
      <c r="T1118"/>
      <c r="U1118"/>
      <c r="V1118"/>
    </row>
    <row r="1119" spans="1:22">
      <c r="A1119"/>
      <c r="B1119"/>
      <c r="C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S1119"/>
      <c r="T1119"/>
      <c r="U1119"/>
      <c r="V1119"/>
    </row>
    <row r="1120" spans="1:22">
      <c r="A1120"/>
      <c r="B1120"/>
      <c r="C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S1120"/>
      <c r="T1120"/>
      <c r="U1120"/>
      <c r="V1120"/>
    </row>
    <row r="1121" spans="1:22">
      <c r="A1121"/>
      <c r="B1121"/>
      <c r="C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S1121"/>
      <c r="T1121"/>
      <c r="U1121"/>
      <c r="V1121"/>
    </row>
    <row r="1122" spans="1:22">
      <c r="A1122"/>
      <c r="B1122"/>
      <c r="C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S1122"/>
      <c r="T1122"/>
      <c r="U1122"/>
      <c r="V1122"/>
    </row>
    <row r="1123" spans="1:22">
      <c r="A1123"/>
      <c r="B1123"/>
      <c r="C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S1123"/>
      <c r="T1123"/>
      <c r="U1123"/>
      <c r="V1123"/>
    </row>
    <row r="1124" spans="1:22">
      <c r="A1124"/>
      <c r="B1124"/>
      <c r="C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S1124"/>
      <c r="T1124"/>
      <c r="U1124"/>
      <c r="V1124"/>
    </row>
    <row r="1125" spans="1:22">
      <c r="A1125"/>
      <c r="B1125"/>
      <c r="C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S1125"/>
      <c r="T1125"/>
      <c r="U1125"/>
      <c r="V1125"/>
    </row>
    <row r="1126" spans="1:22">
      <c r="A1126"/>
      <c r="B1126"/>
      <c r="C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S1126"/>
      <c r="T1126"/>
      <c r="U1126"/>
      <c r="V1126"/>
    </row>
    <row r="1127" spans="1:22">
      <c r="A1127"/>
      <c r="B1127"/>
      <c r="C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S1127"/>
      <c r="T1127"/>
      <c r="U1127"/>
      <c r="V1127"/>
    </row>
    <row r="1128" spans="1:22">
      <c r="A1128"/>
      <c r="B1128"/>
      <c r="C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S1128"/>
      <c r="T1128"/>
      <c r="U1128"/>
      <c r="V1128"/>
    </row>
    <row r="1129" spans="1:22">
      <c r="A1129"/>
      <c r="B1129"/>
      <c r="C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S1129"/>
      <c r="T1129"/>
      <c r="U1129"/>
      <c r="V1129"/>
    </row>
    <row r="1130" spans="1:22">
      <c r="A1130"/>
      <c r="B1130"/>
      <c r="C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S1130"/>
      <c r="T1130"/>
      <c r="U1130"/>
      <c r="V1130"/>
    </row>
    <row r="1131" spans="1:22">
      <c r="A1131"/>
      <c r="B1131"/>
      <c r="C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S1131"/>
      <c r="T1131"/>
      <c r="U1131"/>
      <c r="V1131"/>
    </row>
    <row r="1132" spans="1:22">
      <c r="A1132"/>
      <c r="B1132"/>
      <c r="C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S1132"/>
      <c r="T1132"/>
      <c r="U1132"/>
      <c r="V1132"/>
    </row>
    <row r="1133" spans="1:22">
      <c r="A1133"/>
      <c r="B1133"/>
      <c r="C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S1133"/>
      <c r="T1133"/>
      <c r="U1133"/>
      <c r="V1133"/>
    </row>
    <row r="1134" spans="1:22">
      <c r="A1134"/>
      <c r="B1134"/>
      <c r="C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S1134"/>
      <c r="T1134"/>
      <c r="U1134"/>
      <c r="V1134"/>
    </row>
    <row r="1135" spans="1:22">
      <c r="A1135"/>
      <c r="B1135"/>
      <c r="C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S1135"/>
      <c r="T1135"/>
      <c r="U1135"/>
      <c r="V1135"/>
    </row>
    <row r="1136" spans="1:22">
      <c r="A1136"/>
      <c r="B1136"/>
      <c r="C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S1136"/>
      <c r="T1136"/>
      <c r="U1136"/>
      <c r="V1136"/>
    </row>
    <row r="1137" spans="1:22">
      <c r="A1137"/>
      <c r="B1137"/>
      <c r="C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S1137"/>
      <c r="T1137"/>
      <c r="U1137"/>
      <c r="V1137"/>
    </row>
    <row r="1138" spans="1:22">
      <c r="A1138"/>
      <c r="B1138"/>
      <c r="C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S1138"/>
      <c r="T1138"/>
      <c r="U1138"/>
      <c r="V1138"/>
    </row>
    <row r="1139" spans="1:22">
      <c r="A1139"/>
      <c r="B1139"/>
      <c r="C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S1139"/>
      <c r="T1139"/>
      <c r="U1139"/>
      <c r="V1139"/>
    </row>
    <row r="1140" spans="1:22">
      <c r="A1140"/>
      <c r="B1140"/>
      <c r="C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S1140"/>
      <c r="T1140"/>
      <c r="U1140"/>
      <c r="V1140"/>
    </row>
    <row r="1141" spans="1:22">
      <c r="A1141"/>
      <c r="B1141"/>
      <c r="C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S1141"/>
      <c r="T1141"/>
      <c r="U1141"/>
      <c r="V1141"/>
    </row>
    <row r="1142" spans="1:22">
      <c r="A1142"/>
      <c r="B1142"/>
      <c r="C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S1142"/>
      <c r="T1142"/>
      <c r="U1142"/>
      <c r="V1142"/>
    </row>
    <row r="1143" spans="1:22">
      <c r="A1143"/>
      <c r="B1143"/>
      <c r="C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S1143"/>
      <c r="T1143"/>
      <c r="U1143"/>
      <c r="V1143"/>
    </row>
    <row r="1144" spans="1:22">
      <c r="A1144"/>
      <c r="B1144"/>
      <c r="C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S1144"/>
      <c r="T1144"/>
      <c r="U1144"/>
      <c r="V1144"/>
    </row>
    <row r="1145" spans="1:22">
      <c r="A1145"/>
      <c r="B1145"/>
      <c r="C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S1145"/>
      <c r="T1145"/>
      <c r="U1145"/>
      <c r="V1145"/>
    </row>
    <row r="1146" spans="1:22">
      <c r="A1146"/>
      <c r="B1146"/>
      <c r="C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S1146"/>
      <c r="T1146"/>
      <c r="U1146"/>
      <c r="V1146"/>
    </row>
    <row r="1147" spans="1:22">
      <c r="A1147"/>
      <c r="B1147"/>
      <c r="C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S1147"/>
      <c r="T1147"/>
      <c r="U1147"/>
      <c r="V1147"/>
    </row>
    <row r="1148" spans="1:22">
      <c r="A1148"/>
      <c r="B1148"/>
      <c r="C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S1148"/>
      <c r="T1148"/>
      <c r="U1148"/>
      <c r="V1148"/>
    </row>
    <row r="1149" spans="1:22">
      <c r="A1149"/>
      <c r="B1149"/>
      <c r="C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S1149"/>
      <c r="T1149"/>
      <c r="U1149"/>
      <c r="V1149"/>
    </row>
    <row r="1150" spans="1:22">
      <c r="A1150"/>
      <c r="B1150"/>
      <c r="C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S1150"/>
      <c r="T1150"/>
      <c r="U1150"/>
      <c r="V1150"/>
    </row>
    <row r="1151" spans="1:22">
      <c r="A1151"/>
      <c r="B1151"/>
      <c r="C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S1151"/>
      <c r="T1151"/>
      <c r="U1151"/>
      <c r="V1151"/>
    </row>
    <row r="1152" spans="1:22">
      <c r="A1152"/>
      <c r="B1152"/>
      <c r="C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S1152"/>
      <c r="T1152"/>
      <c r="U1152"/>
      <c r="V1152"/>
    </row>
    <row r="1153" spans="1:22">
      <c r="A1153"/>
      <c r="B1153"/>
      <c r="C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S1153"/>
      <c r="T1153"/>
      <c r="U1153"/>
      <c r="V1153"/>
    </row>
    <row r="1154" spans="1:22">
      <c r="A1154"/>
      <c r="B1154"/>
      <c r="C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S1154"/>
      <c r="T1154"/>
      <c r="U1154"/>
      <c r="V1154"/>
    </row>
    <row r="1155" spans="1:22">
      <c r="A1155"/>
      <c r="B1155"/>
      <c r="C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S1155"/>
      <c r="T1155"/>
      <c r="U1155"/>
      <c r="V1155"/>
    </row>
    <row r="1156" spans="1:22">
      <c r="A1156"/>
      <c r="B1156"/>
      <c r="C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S1156"/>
      <c r="T1156"/>
      <c r="U1156"/>
      <c r="V1156"/>
    </row>
    <row r="1157" spans="1:22">
      <c r="A1157"/>
      <c r="B1157"/>
      <c r="C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S1157"/>
      <c r="T1157"/>
      <c r="U1157"/>
      <c r="V1157"/>
    </row>
    <row r="1158" spans="1:22">
      <c r="A1158"/>
      <c r="B1158"/>
      <c r="C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S1158"/>
      <c r="T1158"/>
      <c r="U1158"/>
      <c r="V1158"/>
    </row>
    <row r="1159" spans="1:22">
      <c r="A1159"/>
      <c r="B1159"/>
      <c r="C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S1159"/>
      <c r="T1159"/>
      <c r="U1159"/>
      <c r="V1159"/>
    </row>
    <row r="1160" spans="1:22">
      <c r="A1160"/>
      <c r="B1160"/>
      <c r="C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S1160"/>
      <c r="T1160"/>
      <c r="U1160"/>
      <c r="V1160"/>
    </row>
    <row r="1161" spans="1:22">
      <c r="A1161"/>
      <c r="B1161"/>
      <c r="C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S1161"/>
      <c r="T1161"/>
      <c r="U1161"/>
      <c r="V1161"/>
    </row>
    <row r="1162" spans="1:22">
      <c r="A1162"/>
      <c r="B1162"/>
      <c r="C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S1162"/>
      <c r="T1162"/>
      <c r="U1162"/>
      <c r="V1162"/>
    </row>
    <row r="1163" spans="1:22">
      <c r="A1163"/>
      <c r="B1163"/>
      <c r="C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S1163"/>
      <c r="T1163"/>
      <c r="U1163"/>
      <c r="V1163"/>
    </row>
    <row r="1164" spans="1:22">
      <c r="A1164"/>
      <c r="B1164"/>
      <c r="C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S1164"/>
      <c r="T1164"/>
      <c r="U1164"/>
      <c r="V1164"/>
    </row>
    <row r="1165" spans="1:22">
      <c r="A1165"/>
      <c r="B1165"/>
      <c r="C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S1165"/>
      <c r="T1165"/>
      <c r="U1165"/>
      <c r="V1165"/>
    </row>
    <row r="1166" spans="1:22">
      <c r="A1166"/>
      <c r="B1166"/>
      <c r="C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S1166"/>
      <c r="T1166"/>
      <c r="U1166"/>
      <c r="V1166"/>
    </row>
    <row r="1167" spans="1:22">
      <c r="A1167"/>
      <c r="B1167"/>
      <c r="C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S1167"/>
      <c r="T1167"/>
      <c r="U1167"/>
      <c r="V1167"/>
    </row>
    <row r="1168" spans="1:22">
      <c r="A1168"/>
      <c r="B1168"/>
      <c r="C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S1168"/>
      <c r="T1168"/>
      <c r="U1168"/>
      <c r="V1168"/>
    </row>
    <row r="1169" spans="1:22">
      <c r="A1169"/>
      <c r="B1169"/>
      <c r="C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S1169"/>
      <c r="T1169"/>
      <c r="U1169"/>
      <c r="V1169"/>
    </row>
    <row r="1170" spans="1:22">
      <c r="A1170"/>
      <c r="B1170"/>
      <c r="C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S1170"/>
      <c r="T1170"/>
      <c r="U1170"/>
      <c r="V1170"/>
    </row>
    <row r="1171" spans="1:22">
      <c r="A1171"/>
      <c r="B1171"/>
      <c r="C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S1171"/>
      <c r="T1171"/>
      <c r="U1171"/>
      <c r="V1171"/>
    </row>
    <row r="1172" spans="1:22">
      <c r="A1172"/>
      <c r="B1172"/>
      <c r="C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S1172"/>
      <c r="T1172"/>
      <c r="U1172"/>
      <c r="V1172"/>
    </row>
    <row r="1173" spans="1:22">
      <c r="A1173"/>
      <c r="B1173"/>
      <c r="C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S1173"/>
      <c r="T1173"/>
      <c r="U1173"/>
      <c r="V1173"/>
    </row>
    <row r="1174" spans="1:22">
      <c r="A1174"/>
      <c r="B1174"/>
      <c r="C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S1174"/>
      <c r="T1174"/>
      <c r="U1174"/>
      <c r="V1174"/>
    </row>
    <row r="1175" spans="1:22">
      <c r="A1175"/>
      <c r="B1175"/>
      <c r="C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S1175"/>
      <c r="T1175"/>
      <c r="U1175"/>
      <c r="V1175"/>
    </row>
    <row r="1176" spans="1:22">
      <c r="A1176"/>
      <c r="B1176"/>
      <c r="C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S1176"/>
      <c r="T1176"/>
      <c r="U1176"/>
      <c r="V1176"/>
    </row>
    <row r="1177" spans="1:22">
      <c r="A1177"/>
      <c r="B1177"/>
      <c r="C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S1177"/>
      <c r="T1177"/>
      <c r="U1177"/>
      <c r="V1177"/>
    </row>
    <row r="1178" spans="1:22">
      <c r="A1178"/>
      <c r="B1178"/>
      <c r="C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S1178"/>
      <c r="T1178"/>
      <c r="U1178"/>
      <c r="V1178"/>
    </row>
    <row r="1179" spans="1:22">
      <c r="A1179"/>
      <c r="B1179"/>
      <c r="C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S1179"/>
      <c r="T1179"/>
      <c r="U1179"/>
      <c r="V1179"/>
    </row>
    <row r="1180" spans="1:22">
      <c r="A1180"/>
      <c r="B1180"/>
      <c r="C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S1180"/>
      <c r="T1180"/>
      <c r="U1180"/>
      <c r="V1180"/>
    </row>
    <row r="1181" spans="1:22">
      <c r="A1181"/>
      <c r="B1181"/>
      <c r="C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S1181"/>
      <c r="T1181"/>
      <c r="U1181"/>
      <c r="V1181"/>
    </row>
    <row r="1182" spans="1:22">
      <c r="A1182"/>
      <c r="B1182"/>
      <c r="C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S1182"/>
      <c r="T1182"/>
      <c r="U1182"/>
      <c r="V1182"/>
    </row>
    <row r="1183" spans="1:22">
      <c r="A1183"/>
      <c r="B1183"/>
      <c r="C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S1183"/>
      <c r="T1183"/>
      <c r="U1183"/>
      <c r="V1183"/>
    </row>
    <row r="1184" spans="1:22">
      <c r="A1184"/>
      <c r="B1184"/>
      <c r="C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S1184"/>
      <c r="T1184"/>
      <c r="U1184"/>
      <c r="V1184"/>
    </row>
    <row r="1185" spans="1:22">
      <c r="A1185"/>
      <c r="B1185"/>
      <c r="C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S1185"/>
      <c r="T1185"/>
      <c r="U1185"/>
      <c r="V1185"/>
    </row>
    <row r="1186" spans="1:22">
      <c r="A1186"/>
      <c r="B1186"/>
      <c r="C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S1186"/>
      <c r="T1186"/>
      <c r="U1186"/>
      <c r="V1186"/>
    </row>
    <row r="1187" spans="1:22">
      <c r="A1187"/>
      <c r="B1187"/>
      <c r="C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S1187"/>
      <c r="T1187"/>
      <c r="U1187"/>
      <c r="V1187"/>
    </row>
    <row r="1188" spans="1:22">
      <c r="A1188"/>
      <c r="B1188"/>
      <c r="C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S1188"/>
      <c r="T1188"/>
      <c r="U1188"/>
      <c r="V1188"/>
    </row>
    <row r="1189" spans="1:22">
      <c r="A1189"/>
      <c r="B1189"/>
      <c r="C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S1189"/>
      <c r="T1189"/>
      <c r="U1189"/>
      <c r="V1189"/>
    </row>
    <row r="1190" spans="1:22">
      <c r="A1190"/>
      <c r="B1190"/>
      <c r="C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S1190"/>
      <c r="T1190"/>
      <c r="U1190"/>
      <c r="V1190"/>
    </row>
    <row r="1191" spans="1:22">
      <c r="A1191"/>
      <c r="B1191"/>
      <c r="C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S1191"/>
      <c r="T1191"/>
      <c r="U1191"/>
      <c r="V1191"/>
    </row>
    <row r="1192" spans="1:22">
      <c r="A1192"/>
      <c r="B1192"/>
      <c r="C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S1192"/>
      <c r="T1192"/>
      <c r="U1192"/>
      <c r="V1192"/>
    </row>
    <row r="1193" spans="1:22">
      <c r="A1193"/>
      <c r="B1193"/>
      <c r="C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S1193"/>
      <c r="T1193"/>
      <c r="U1193"/>
      <c r="V1193"/>
    </row>
    <row r="1194" spans="1:22">
      <c r="A1194"/>
      <c r="B1194"/>
      <c r="C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S1194"/>
      <c r="T1194"/>
      <c r="U1194"/>
      <c r="V1194"/>
    </row>
    <row r="1195" spans="1:22">
      <c r="A1195"/>
      <c r="B1195"/>
      <c r="C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S1195"/>
      <c r="T1195"/>
      <c r="U1195"/>
      <c r="V1195"/>
    </row>
    <row r="1196" spans="1:22">
      <c r="A1196"/>
      <c r="B1196"/>
      <c r="C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S1196"/>
      <c r="T1196"/>
      <c r="U1196"/>
      <c r="V1196"/>
    </row>
    <row r="1197" spans="1:22">
      <c r="A1197"/>
      <c r="B1197"/>
      <c r="C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S1197"/>
      <c r="T1197"/>
      <c r="U1197"/>
      <c r="V1197"/>
    </row>
    <row r="1198" spans="1:22">
      <c r="A1198"/>
      <c r="B1198"/>
      <c r="C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S1198"/>
      <c r="T1198"/>
      <c r="U1198"/>
      <c r="V1198"/>
    </row>
    <row r="1199" spans="1:22">
      <c r="A1199"/>
      <c r="B1199"/>
      <c r="C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S1199"/>
      <c r="T1199"/>
      <c r="U1199"/>
      <c r="V1199"/>
    </row>
    <row r="1200" spans="1:22">
      <c r="A1200"/>
      <c r="B1200"/>
      <c r="C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S1200"/>
      <c r="T1200"/>
      <c r="U1200"/>
      <c r="V1200"/>
    </row>
    <row r="1201" spans="1:22">
      <c r="A1201"/>
      <c r="B1201"/>
      <c r="C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S1201"/>
      <c r="T1201"/>
      <c r="U1201"/>
      <c r="V1201"/>
    </row>
    <row r="1202" spans="1:22">
      <c r="A1202"/>
      <c r="B1202"/>
      <c r="C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S1202"/>
      <c r="T1202"/>
      <c r="U1202"/>
      <c r="V1202"/>
    </row>
    <row r="1203" spans="1:22">
      <c r="A1203"/>
      <c r="B1203"/>
      <c r="C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S1203"/>
      <c r="T1203"/>
      <c r="U1203"/>
      <c r="V1203"/>
    </row>
    <row r="1204" spans="1:22">
      <c r="A1204"/>
      <c r="B1204"/>
      <c r="C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S1204"/>
      <c r="T1204"/>
      <c r="U1204"/>
      <c r="V1204"/>
    </row>
    <row r="1205" spans="1:22">
      <c r="A1205"/>
      <c r="B1205"/>
      <c r="C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S1205"/>
      <c r="T1205"/>
      <c r="U1205"/>
      <c r="V1205"/>
    </row>
    <row r="1206" spans="1:22">
      <c r="A1206"/>
      <c r="B1206"/>
      <c r="C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S1206"/>
      <c r="T1206"/>
      <c r="U1206"/>
      <c r="V1206"/>
    </row>
    <row r="1207" spans="1:22">
      <c r="A1207"/>
      <c r="B1207"/>
      <c r="C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S1207"/>
      <c r="T1207"/>
      <c r="U1207"/>
      <c r="V1207"/>
    </row>
    <row r="1208" spans="1:22">
      <c r="A1208"/>
      <c r="B1208"/>
      <c r="C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S1208"/>
      <c r="T1208"/>
      <c r="U1208"/>
      <c r="V1208"/>
    </row>
    <row r="1209" spans="1:22">
      <c r="A1209"/>
      <c r="B1209"/>
      <c r="C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S1209"/>
      <c r="T1209"/>
      <c r="U1209"/>
      <c r="V1209"/>
    </row>
    <row r="1210" spans="1:22">
      <c r="A1210"/>
      <c r="B1210"/>
      <c r="C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S1210"/>
      <c r="T1210"/>
      <c r="U1210"/>
      <c r="V1210"/>
    </row>
    <row r="1211" spans="1:22">
      <c r="A1211"/>
      <c r="B1211"/>
      <c r="C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S1211"/>
      <c r="T1211"/>
      <c r="U1211"/>
      <c r="V1211"/>
    </row>
    <row r="1212" spans="1:22">
      <c r="A1212"/>
      <c r="B1212"/>
      <c r="C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S1212"/>
      <c r="T1212"/>
      <c r="U1212"/>
      <c r="V1212"/>
    </row>
    <row r="1213" spans="1:22">
      <c r="A1213"/>
      <c r="B1213"/>
      <c r="C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S1213"/>
      <c r="T1213"/>
      <c r="U1213"/>
      <c r="V1213"/>
    </row>
    <row r="1214" spans="1:22">
      <c r="A1214"/>
      <c r="B1214"/>
      <c r="C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S1214"/>
      <c r="T1214"/>
      <c r="U1214"/>
      <c r="V1214"/>
    </row>
    <row r="1215" spans="1:22">
      <c r="A1215"/>
      <c r="B1215"/>
      <c r="C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S1215"/>
      <c r="T1215"/>
      <c r="U1215"/>
      <c r="V1215"/>
    </row>
    <row r="1216" spans="1:22">
      <c r="A1216"/>
      <c r="B1216"/>
      <c r="C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S1216"/>
      <c r="T1216"/>
      <c r="U1216"/>
      <c r="V1216"/>
    </row>
    <row r="1217" spans="1:22">
      <c r="A1217"/>
      <c r="B1217"/>
      <c r="C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S1217"/>
      <c r="T1217"/>
      <c r="U1217"/>
      <c r="V1217"/>
    </row>
    <row r="1218" spans="1:22">
      <c r="A1218"/>
      <c r="B1218"/>
      <c r="C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S1218"/>
      <c r="T1218"/>
      <c r="U1218"/>
      <c r="V1218"/>
    </row>
    <row r="1219" spans="1:22">
      <c r="A1219"/>
      <c r="B1219"/>
      <c r="C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S1219"/>
      <c r="T1219"/>
      <c r="U1219"/>
      <c r="V1219"/>
    </row>
    <row r="1220" spans="1:22">
      <c r="A1220"/>
      <c r="B1220"/>
      <c r="C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S1220"/>
      <c r="T1220"/>
      <c r="U1220"/>
      <c r="V1220"/>
    </row>
    <row r="1221" spans="1:22">
      <c r="A1221"/>
      <c r="B1221"/>
      <c r="C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S1221"/>
      <c r="T1221"/>
      <c r="U1221"/>
      <c r="V1221"/>
    </row>
    <row r="1222" spans="1:22">
      <c r="A1222"/>
      <c r="B1222"/>
      <c r="C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S1222"/>
      <c r="T1222"/>
      <c r="U1222"/>
      <c r="V1222"/>
    </row>
    <row r="1223" spans="1:22">
      <c r="A1223"/>
      <c r="B1223"/>
      <c r="C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S1223"/>
      <c r="T1223"/>
      <c r="U1223"/>
      <c r="V1223"/>
    </row>
    <row r="1224" spans="1:22">
      <c r="A1224"/>
      <c r="B1224"/>
      <c r="C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S1224"/>
      <c r="T1224"/>
      <c r="U1224"/>
      <c r="V1224"/>
    </row>
    <row r="1225" spans="1:22">
      <c r="A1225"/>
      <c r="B1225"/>
      <c r="C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S1225"/>
      <c r="T1225"/>
      <c r="U1225"/>
      <c r="V1225"/>
    </row>
    <row r="1226" spans="1:22">
      <c r="A1226"/>
      <c r="B1226"/>
      <c r="C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S1226"/>
      <c r="T1226"/>
      <c r="U1226"/>
      <c r="V1226"/>
    </row>
    <row r="1227" spans="1:22">
      <c r="A1227"/>
      <c r="B1227"/>
      <c r="C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S1227"/>
      <c r="T1227"/>
      <c r="U1227"/>
      <c r="V1227"/>
    </row>
    <row r="1228" spans="1:22">
      <c r="A1228"/>
      <c r="B1228"/>
      <c r="C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S1228"/>
      <c r="T1228"/>
      <c r="U1228"/>
      <c r="V1228"/>
    </row>
    <row r="1229" spans="1:22">
      <c r="A1229"/>
      <c r="B1229"/>
      <c r="C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S1229"/>
      <c r="T1229"/>
      <c r="U1229"/>
      <c r="V1229"/>
    </row>
    <row r="1230" spans="1:22">
      <c r="A1230"/>
      <c r="B1230"/>
      <c r="C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S1230"/>
      <c r="T1230"/>
      <c r="U1230"/>
      <c r="V1230"/>
    </row>
    <row r="1231" spans="1:22">
      <c r="A1231"/>
      <c r="B1231"/>
      <c r="C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S1231"/>
      <c r="T1231"/>
      <c r="U1231"/>
      <c r="V1231"/>
    </row>
    <row r="1232" spans="1:22">
      <c r="A1232"/>
      <c r="B1232"/>
      <c r="C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S1232"/>
      <c r="T1232"/>
      <c r="U1232"/>
      <c r="V1232"/>
    </row>
    <row r="1233" spans="1:22">
      <c r="A1233"/>
      <c r="B1233"/>
      <c r="C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S1233"/>
      <c r="T1233"/>
      <c r="U1233"/>
      <c r="V1233"/>
    </row>
    <row r="1234" spans="1:22">
      <c r="A1234"/>
      <c r="B1234"/>
      <c r="C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S1234"/>
      <c r="T1234"/>
      <c r="U1234"/>
      <c r="V1234"/>
    </row>
    <row r="1235" spans="1:22">
      <c r="A1235"/>
      <c r="B1235"/>
      <c r="C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S1235"/>
      <c r="T1235"/>
      <c r="U1235"/>
      <c r="V1235"/>
    </row>
    <row r="1236" spans="1:22">
      <c r="A1236"/>
      <c r="B1236"/>
      <c r="C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S1236"/>
      <c r="T1236"/>
      <c r="U1236"/>
      <c r="V1236"/>
    </row>
    <row r="1237" spans="1:22">
      <c r="A1237"/>
      <c r="B1237"/>
      <c r="C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S1237"/>
      <c r="T1237"/>
      <c r="U1237"/>
      <c r="V1237"/>
    </row>
    <row r="1238" spans="1:22">
      <c r="A1238"/>
      <c r="B1238"/>
      <c r="C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S1238"/>
      <c r="T1238"/>
      <c r="U1238"/>
      <c r="V1238"/>
    </row>
    <row r="1239" spans="1:22">
      <c r="A1239"/>
      <c r="B1239"/>
      <c r="C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S1239"/>
      <c r="T1239"/>
      <c r="U1239"/>
      <c r="V1239"/>
    </row>
    <row r="1240" spans="1:22">
      <c r="A1240"/>
      <c r="B1240"/>
      <c r="C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S1240"/>
      <c r="T1240"/>
      <c r="U1240"/>
      <c r="V1240"/>
    </row>
    <row r="1241" spans="1:22">
      <c r="A1241"/>
      <c r="B1241"/>
      <c r="C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S1241"/>
      <c r="T1241"/>
      <c r="U1241"/>
      <c r="V1241"/>
    </row>
    <row r="1242" spans="1:22">
      <c r="A1242"/>
      <c r="B1242"/>
      <c r="C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S1242"/>
      <c r="T1242"/>
      <c r="U1242"/>
      <c r="V1242"/>
    </row>
    <row r="1243" spans="1:22">
      <c r="A1243"/>
      <c r="B1243"/>
      <c r="C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S1243"/>
      <c r="T1243"/>
      <c r="U1243"/>
      <c r="V1243"/>
    </row>
    <row r="1244" spans="1:22">
      <c r="A1244"/>
      <c r="B1244"/>
      <c r="C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S1244"/>
      <c r="T1244"/>
      <c r="U1244"/>
      <c r="V1244"/>
    </row>
    <row r="1245" spans="1:22">
      <c r="A1245"/>
      <c r="B1245"/>
      <c r="C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S1245"/>
      <c r="T1245"/>
      <c r="U1245"/>
      <c r="V1245"/>
    </row>
    <row r="1246" spans="1:22">
      <c r="A1246"/>
      <c r="B1246"/>
      <c r="C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S1246"/>
      <c r="T1246"/>
      <c r="U1246"/>
      <c r="V1246"/>
    </row>
    <row r="1247" spans="1:22">
      <c r="A1247"/>
      <c r="B1247"/>
      <c r="C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S1247"/>
      <c r="T1247"/>
      <c r="U1247"/>
      <c r="V1247"/>
    </row>
    <row r="1248" spans="1:22">
      <c r="A1248"/>
      <c r="B1248"/>
      <c r="C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S1248"/>
      <c r="T1248"/>
      <c r="U1248"/>
      <c r="V1248"/>
    </row>
    <row r="1249" spans="1:22">
      <c r="A1249"/>
      <c r="B1249"/>
      <c r="C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S1249"/>
      <c r="T1249"/>
      <c r="U1249"/>
      <c r="V1249"/>
    </row>
    <row r="1250" spans="1:22">
      <c r="A1250"/>
      <c r="B1250"/>
      <c r="C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S1250"/>
      <c r="T1250"/>
      <c r="U1250"/>
      <c r="V1250"/>
    </row>
    <row r="1251" spans="1:22">
      <c r="A1251"/>
      <c r="B1251"/>
      <c r="C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S1251"/>
      <c r="T1251"/>
      <c r="U1251"/>
      <c r="V1251"/>
    </row>
    <row r="1252" spans="1:22">
      <c r="A1252"/>
      <c r="B1252"/>
      <c r="C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S1252"/>
      <c r="T1252"/>
      <c r="U1252"/>
      <c r="V1252"/>
    </row>
    <row r="1253" spans="1:22">
      <c r="A1253"/>
      <c r="B1253"/>
      <c r="C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S1253"/>
      <c r="T1253"/>
      <c r="U1253"/>
      <c r="V1253"/>
    </row>
    <row r="1254" spans="1:22">
      <c r="A1254"/>
      <c r="B1254"/>
      <c r="C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S1254"/>
      <c r="T1254"/>
      <c r="U1254"/>
      <c r="V1254"/>
    </row>
    <row r="1255" spans="1:22">
      <c r="A1255"/>
      <c r="B1255"/>
      <c r="C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S1255"/>
      <c r="T1255"/>
      <c r="U1255"/>
      <c r="V1255"/>
    </row>
    <row r="1256" spans="1:22">
      <c r="A1256"/>
      <c r="B1256"/>
      <c r="C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S1256"/>
      <c r="T1256"/>
      <c r="U1256"/>
      <c r="V1256"/>
    </row>
    <row r="1257" spans="1:22">
      <c r="A1257"/>
      <c r="B1257"/>
      <c r="C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S1257"/>
      <c r="T1257"/>
      <c r="U1257"/>
      <c r="V1257"/>
    </row>
    <row r="1258" spans="1:22">
      <c r="A1258"/>
      <c r="B1258"/>
      <c r="C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S1258"/>
      <c r="T1258"/>
      <c r="U1258"/>
      <c r="V1258"/>
    </row>
    <row r="1259" spans="1:22">
      <c r="A1259"/>
      <c r="B1259"/>
      <c r="C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S1259"/>
      <c r="T1259"/>
      <c r="U1259"/>
      <c r="V1259"/>
    </row>
    <row r="1260" spans="1:22">
      <c r="A1260"/>
      <c r="B1260"/>
      <c r="C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S1260"/>
      <c r="T1260"/>
      <c r="U1260"/>
      <c r="V1260"/>
    </row>
    <row r="1261" spans="1:22">
      <c r="A1261"/>
      <c r="B1261"/>
      <c r="C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S1261"/>
      <c r="T1261"/>
      <c r="U1261"/>
      <c r="V1261"/>
    </row>
    <row r="1262" spans="1:22">
      <c r="A1262"/>
      <c r="B1262"/>
      <c r="C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S1262"/>
      <c r="T1262"/>
      <c r="U1262"/>
      <c r="V1262"/>
    </row>
    <row r="1263" spans="1:22">
      <c r="A1263"/>
      <c r="B1263"/>
      <c r="C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S1263"/>
      <c r="T1263"/>
      <c r="U1263"/>
      <c r="V1263"/>
    </row>
    <row r="1264" spans="1:22">
      <c r="A1264"/>
      <c r="B1264"/>
      <c r="C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S1264"/>
      <c r="T1264"/>
      <c r="U1264"/>
      <c r="V1264"/>
    </row>
    <row r="1265" spans="1:22">
      <c r="A1265"/>
      <c r="B1265"/>
      <c r="C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S1265"/>
      <c r="T1265"/>
      <c r="U1265"/>
      <c r="V1265"/>
    </row>
    <row r="1266" spans="1:22">
      <c r="A1266"/>
      <c r="B1266"/>
      <c r="C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S1266"/>
      <c r="T1266"/>
      <c r="U1266"/>
      <c r="V1266"/>
    </row>
    <row r="1267" spans="1:22">
      <c r="A1267"/>
      <c r="B1267"/>
      <c r="C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S1267"/>
      <c r="T1267"/>
      <c r="U1267"/>
      <c r="V1267"/>
    </row>
    <row r="1268" spans="1:22">
      <c r="A1268"/>
      <c r="B1268"/>
      <c r="C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S1268"/>
      <c r="T1268"/>
      <c r="U1268"/>
      <c r="V1268"/>
    </row>
    <row r="1269" spans="1:22">
      <c r="A1269"/>
      <c r="B1269"/>
      <c r="C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S1269"/>
      <c r="T1269"/>
      <c r="U1269"/>
      <c r="V1269"/>
    </row>
    <row r="1270" spans="1:22">
      <c r="A1270"/>
      <c r="B1270"/>
      <c r="C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S1270"/>
      <c r="T1270"/>
      <c r="U1270"/>
      <c r="V1270"/>
    </row>
    <row r="1271" spans="1:22">
      <c r="A1271"/>
      <c r="B1271"/>
      <c r="C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S1271"/>
      <c r="T1271"/>
      <c r="U1271"/>
      <c r="V1271"/>
    </row>
    <row r="1272" spans="1:22">
      <c r="A1272"/>
      <c r="B1272"/>
      <c r="C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S1272"/>
      <c r="T1272"/>
      <c r="U1272"/>
      <c r="V1272"/>
    </row>
    <row r="1273" spans="1:22">
      <c r="A1273"/>
      <c r="B1273"/>
      <c r="C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S1273"/>
      <c r="T1273"/>
      <c r="U1273"/>
      <c r="V1273"/>
    </row>
    <row r="1274" spans="1:22">
      <c r="A1274"/>
      <c r="B1274"/>
      <c r="C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S1274"/>
      <c r="T1274"/>
      <c r="U1274"/>
      <c r="V1274"/>
    </row>
    <row r="1275" spans="1:22">
      <c r="A1275"/>
      <c r="B1275"/>
      <c r="C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S1275"/>
      <c r="T1275"/>
      <c r="U1275"/>
      <c r="V1275"/>
    </row>
    <row r="1276" spans="1:22">
      <c r="A1276"/>
      <c r="B1276"/>
      <c r="C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S1276"/>
      <c r="T1276"/>
      <c r="U1276"/>
      <c r="V1276"/>
    </row>
    <row r="1277" spans="1:22">
      <c r="A1277"/>
      <c r="B1277"/>
      <c r="C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S1277"/>
      <c r="T1277"/>
      <c r="U1277"/>
      <c r="V1277"/>
    </row>
    <row r="1278" spans="1:22">
      <c r="A1278"/>
      <c r="B1278"/>
      <c r="C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S1278"/>
      <c r="T1278"/>
      <c r="U1278"/>
      <c r="V1278"/>
    </row>
    <row r="1279" spans="1:22">
      <c r="A1279"/>
      <c r="B1279"/>
      <c r="C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S1279"/>
      <c r="T1279"/>
      <c r="U1279"/>
      <c r="V1279"/>
    </row>
    <row r="1280" spans="1:22">
      <c r="A1280"/>
      <c r="B1280"/>
      <c r="C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S1280"/>
      <c r="T1280"/>
      <c r="U1280"/>
      <c r="V1280"/>
    </row>
    <row r="1281" spans="1:22">
      <c r="A1281"/>
      <c r="B1281"/>
      <c r="C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S1281"/>
      <c r="T1281"/>
      <c r="U1281"/>
      <c r="V1281"/>
    </row>
    <row r="1282" spans="1:22">
      <c r="A1282"/>
      <c r="B1282"/>
      <c r="C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S1282"/>
      <c r="T1282"/>
      <c r="U1282"/>
      <c r="V1282"/>
    </row>
    <row r="1283" spans="1:22">
      <c r="A1283"/>
      <c r="B1283"/>
      <c r="C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S1283"/>
      <c r="T1283"/>
      <c r="U1283"/>
      <c r="V1283"/>
    </row>
    <row r="1284" spans="1:22">
      <c r="A1284"/>
      <c r="B1284"/>
      <c r="C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S1284"/>
      <c r="T1284"/>
      <c r="U1284"/>
      <c r="V1284"/>
    </row>
    <row r="1285" spans="1:22">
      <c r="A1285"/>
      <c r="B1285"/>
      <c r="C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S1285"/>
      <c r="T1285"/>
      <c r="U1285"/>
      <c r="V1285"/>
    </row>
    <row r="1286" spans="1:22">
      <c r="A1286"/>
      <c r="B1286"/>
      <c r="C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S1286"/>
      <c r="T1286"/>
      <c r="U1286"/>
      <c r="V1286"/>
    </row>
    <row r="1287" spans="1:22">
      <c r="A1287"/>
      <c r="B1287"/>
      <c r="C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S1287"/>
      <c r="T1287"/>
      <c r="U1287"/>
      <c r="V1287"/>
    </row>
    <row r="1288" spans="1:22">
      <c r="A1288"/>
      <c r="B1288"/>
      <c r="C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S1288"/>
      <c r="T1288"/>
      <c r="U1288"/>
      <c r="V1288"/>
    </row>
    <row r="1289" spans="1:22">
      <c r="A1289"/>
      <c r="B1289"/>
      <c r="C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S1289"/>
      <c r="T1289"/>
      <c r="U1289"/>
      <c r="V1289"/>
    </row>
    <row r="1290" spans="1:22">
      <c r="A1290"/>
      <c r="B1290"/>
      <c r="C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S1290"/>
      <c r="T1290"/>
      <c r="U1290"/>
      <c r="V1290"/>
    </row>
    <row r="1291" spans="1:22">
      <c r="A1291"/>
      <c r="B1291"/>
      <c r="C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S1291"/>
      <c r="T1291"/>
      <c r="U1291"/>
      <c r="V1291"/>
    </row>
    <row r="1292" spans="1:22">
      <c r="A1292"/>
      <c r="B1292"/>
      <c r="C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S1292"/>
      <c r="T1292"/>
      <c r="U1292"/>
      <c r="V1292"/>
    </row>
    <row r="1293" spans="1:22">
      <c r="A1293"/>
      <c r="B1293"/>
      <c r="C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S1293"/>
      <c r="T1293"/>
      <c r="U1293"/>
      <c r="V1293"/>
    </row>
    <row r="1294" spans="1:22">
      <c r="A1294"/>
      <c r="B1294"/>
      <c r="C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S1294"/>
      <c r="T1294"/>
      <c r="U1294"/>
      <c r="V1294"/>
    </row>
    <row r="1295" spans="1:22">
      <c r="A1295"/>
      <c r="B1295"/>
      <c r="C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S1295"/>
      <c r="T1295"/>
      <c r="U1295"/>
      <c r="V1295"/>
    </row>
    <row r="1296" spans="1:22">
      <c r="A1296"/>
      <c r="B1296"/>
      <c r="C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S1296"/>
      <c r="T1296"/>
      <c r="U1296"/>
      <c r="V1296"/>
    </row>
    <row r="1297" spans="1:22">
      <c r="A1297"/>
      <c r="B1297"/>
      <c r="C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S1297"/>
      <c r="T1297"/>
      <c r="U1297"/>
      <c r="V1297"/>
    </row>
    <row r="1298" spans="1:22">
      <c r="A1298"/>
      <c r="B1298"/>
      <c r="C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S1298"/>
      <c r="T1298"/>
      <c r="U1298"/>
      <c r="V1298"/>
    </row>
    <row r="1299" spans="1:22">
      <c r="A1299"/>
      <c r="B1299"/>
      <c r="C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S1299"/>
      <c r="T1299"/>
      <c r="U1299"/>
      <c r="V1299"/>
    </row>
    <row r="1300" spans="1:22">
      <c r="A1300"/>
      <c r="B1300"/>
      <c r="C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S1300"/>
      <c r="T1300"/>
      <c r="U1300"/>
      <c r="V1300"/>
    </row>
    <row r="1301" spans="1:22">
      <c r="A1301"/>
      <c r="B1301"/>
      <c r="C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S1301"/>
      <c r="T1301"/>
      <c r="U1301"/>
      <c r="V1301"/>
    </row>
    <row r="1302" spans="1:22">
      <c r="A1302"/>
      <c r="B1302"/>
      <c r="C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S1302"/>
      <c r="T1302"/>
      <c r="U1302"/>
      <c r="V1302"/>
    </row>
    <row r="1303" spans="1:22">
      <c r="A1303"/>
      <c r="B1303"/>
      <c r="C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S1303"/>
      <c r="T1303"/>
      <c r="U1303"/>
      <c r="V1303"/>
    </row>
    <row r="1304" spans="1:22">
      <c r="A1304"/>
      <c r="B1304"/>
      <c r="C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S1304"/>
      <c r="T1304"/>
      <c r="U1304"/>
      <c r="V1304"/>
    </row>
    <row r="1305" spans="1:22">
      <c r="A1305"/>
      <c r="B1305"/>
      <c r="C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S1305"/>
      <c r="T1305"/>
      <c r="U1305"/>
      <c r="V1305"/>
    </row>
    <row r="1306" spans="1:22">
      <c r="A1306"/>
      <c r="B1306"/>
      <c r="C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S1306"/>
      <c r="T1306"/>
      <c r="U1306"/>
      <c r="V1306"/>
    </row>
    <row r="1307" spans="1:22">
      <c r="A1307"/>
      <c r="B1307"/>
      <c r="C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S1307"/>
      <c r="T1307"/>
      <c r="U1307"/>
      <c r="V1307"/>
    </row>
    <row r="1308" spans="1:22">
      <c r="A1308"/>
      <c r="B1308"/>
      <c r="C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S1308"/>
      <c r="T1308"/>
      <c r="U1308"/>
      <c r="V1308"/>
    </row>
    <row r="1309" spans="1:22">
      <c r="A1309"/>
      <c r="B1309"/>
      <c r="C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S1309"/>
      <c r="T1309"/>
      <c r="U1309"/>
      <c r="V1309"/>
    </row>
    <row r="1310" spans="1:22">
      <c r="A1310"/>
      <c r="B1310"/>
      <c r="C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S1310"/>
      <c r="T1310"/>
      <c r="U1310"/>
      <c r="V1310"/>
    </row>
    <row r="1311" spans="1:22">
      <c r="A1311"/>
      <c r="B1311"/>
      <c r="C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S1311"/>
      <c r="T1311"/>
      <c r="U1311"/>
      <c r="V1311"/>
    </row>
    <row r="1312" spans="1:22">
      <c r="A1312"/>
      <c r="B1312"/>
      <c r="C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S1312"/>
      <c r="T1312"/>
      <c r="U1312"/>
      <c r="V1312"/>
    </row>
    <row r="1313" spans="1:22">
      <c r="A1313"/>
      <c r="B1313"/>
      <c r="C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S1313"/>
      <c r="T1313"/>
      <c r="U1313"/>
      <c r="V1313"/>
    </row>
    <row r="1314" spans="1:22">
      <c r="A1314"/>
      <c r="B1314"/>
      <c r="C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S1314"/>
      <c r="T1314"/>
      <c r="U1314"/>
      <c r="V1314"/>
    </row>
    <row r="1315" spans="1:22">
      <c r="A1315"/>
      <c r="B1315"/>
      <c r="C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S1315"/>
      <c r="T1315"/>
      <c r="U1315"/>
      <c r="V1315"/>
    </row>
    <row r="1316" spans="1:22">
      <c r="A1316"/>
      <c r="B1316"/>
      <c r="C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S1316"/>
      <c r="T1316"/>
      <c r="U1316"/>
      <c r="V1316"/>
    </row>
    <row r="1317" spans="1:22">
      <c r="A1317"/>
      <c r="B1317"/>
      <c r="C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S1317"/>
      <c r="T1317"/>
      <c r="U1317"/>
      <c r="V1317"/>
    </row>
    <row r="1318" spans="1:22">
      <c r="A1318"/>
      <c r="B1318"/>
      <c r="C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S1318"/>
      <c r="T1318"/>
      <c r="U1318"/>
      <c r="V1318"/>
    </row>
    <row r="1319" spans="1:22">
      <c r="A1319"/>
      <c r="B1319"/>
      <c r="C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S1319"/>
      <c r="T1319"/>
      <c r="U1319"/>
      <c r="V1319"/>
    </row>
    <row r="1320" spans="1:22">
      <c r="A1320"/>
      <c r="B1320"/>
      <c r="C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S1320"/>
      <c r="T1320"/>
      <c r="U1320"/>
      <c r="V1320"/>
    </row>
    <row r="1321" spans="1:22">
      <c r="A1321"/>
      <c r="B1321"/>
      <c r="C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S1321"/>
      <c r="T1321"/>
      <c r="U1321"/>
      <c r="V1321"/>
    </row>
    <row r="1322" spans="1:22">
      <c r="A1322"/>
      <c r="B1322"/>
      <c r="C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S1322"/>
      <c r="T1322"/>
      <c r="U1322"/>
      <c r="V1322"/>
    </row>
    <row r="1323" spans="1:22">
      <c r="A1323"/>
      <c r="B1323"/>
      <c r="C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S1323"/>
      <c r="T1323"/>
      <c r="U1323"/>
      <c r="V1323"/>
    </row>
    <row r="1324" spans="1:22">
      <c r="A1324"/>
      <c r="B1324"/>
      <c r="C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S1324"/>
      <c r="T1324"/>
      <c r="U1324"/>
      <c r="V1324"/>
    </row>
    <row r="1325" spans="1:22">
      <c r="A1325"/>
      <c r="B1325"/>
      <c r="C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S1325"/>
      <c r="T1325"/>
      <c r="U1325"/>
      <c r="V1325"/>
    </row>
    <row r="1326" spans="1:22">
      <c r="A1326"/>
      <c r="B1326"/>
      <c r="C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S1326"/>
      <c r="T1326"/>
      <c r="U1326"/>
      <c r="V1326"/>
    </row>
    <row r="1327" spans="1:22">
      <c r="A1327"/>
      <c r="B1327"/>
      <c r="C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S1327"/>
      <c r="T1327"/>
      <c r="U1327"/>
      <c r="V1327"/>
    </row>
    <row r="1328" spans="1:22">
      <c r="A1328"/>
      <c r="B1328"/>
      <c r="C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S1328"/>
      <c r="T1328"/>
      <c r="U1328"/>
      <c r="V1328"/>
    </row>
    <row r="1329" spans="1:22">
      <c r="A1329"/>
      <c r="B1329"/>
      <c r="C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S1329"/>
      <c r="T1329"/>
      <c r="U1329"/>
      <c r="V1329"/>
    </row>
    <row r="1330" spans="1:22">
      <c r="A1330"/>
      <c r="B1330"/>
      <c r="C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S1330"/>
      <c r="T1330"/>
      <c r="U1330"/>
      <c r="V1330"/>
    </row>
    <row r="1331" spans="1:22">
      <c r="A1331"/>
      <c r="B1331"/>
      <c r="C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S1331"/>
      <c r="T1331"/>
      <c r="U1331"/>
      <c r="V1331"/>
    </row>
    <row r="1332" spans="1:22">
      <c r="A1332"/>
      <c r="B1332"/>
      <c r="C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S1332"/>
      <c r="T1332"/>
      <c r="U1332"/>
      <c r="V1332"/>
    </row>
    <row r="1333" spans="1:22">
      <c r="A1333"/>
      <c r="B1333"/>
      <c r="C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S1333"/>
      <c r="T1333"/>
      <c r="U1333"/>
      <c r="V1333"/>
    </row>
    <row r="1334" spans="1:22">
      <c r="A1334"/>
      <c r="B1334"/>
      <c r="C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S1334"/>
      <c r="T1334"/>
      <c r="U1334"/>
      <c r="V1334"/>
    </row>
    <row r="1335" spans="1:22">
      <c r="A1335"/>
      <c r="B1335"/>
      <c r="C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S1335"/>
      <c r="T1335"/>
      <c r="U1335"/>
      <c r="V1335"/>
    </row>
    <row r="1336" spans="1:22">
      <c r="A1336"/>
      <c r="B1336"/>
      <c r="C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S1336"/>
      <c r="T1336"/>
      <c r="U1336"/>
      <c r="V1336"/>
    </row>
    <row r="1337" spans="1:22">
      <c r="A1337"/>
      <c r="B1337"/>
      <c r="C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S1337"/>
      <c r="T1337"/>
      <c r="U1337"/>
      <c r="V1337"/>
    </row>
    <row r="1338" spans="1:22">
      <c r="A1338"/>
      <c r="B1338"/>
      <c r="C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S1338"/>
      <c r="T1338"/>
      <c r="U1338"/>
      <c r="V1338"/>
    </row>
    <row r="1339" spans="1:22">
      <c r="A1339"/>
      <c r="B1339"/>
      <c r="C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S1339"/>
      <c r="T1339"/>
      <c r="U1339"/>
      <c r="V1339"/>
    </row>
    <row r="1340" spans="1:22">
      <c r="A1340"/>
      <c r="B1340"/>
      <c r="C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S1340"/>
      <c r="T1340"/>
      <c r="U1340"/>
      <c r="V1340"/>
    </row>
    <row r="1341" spans="1:22">
      <c r="A1341"/>
      <c r="B1341"/>
      <c r="C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S1341"/>
      <c r="T1341"/>
      <c r="U1341"/>
      <c r="V1341"/>
    </row>
    <row r="1342" spans="1:22">
      <c r="A1342"/>
      <c r="B1342"/>
      <c r="C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S1342"/>
      <c r="T1342"/>
      <c r="U1342"/>
      <c r="V1342"/>
    </row>
    <row r="1343" spans="1:22">
      <c r="A1343"/>
      <c r="B1343"/>
      <c r="C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S1343"/>
      <c r="T1343"/>
      <c r="U1343"/>
      <c r="V1343"/>
    </row>
    <row r="1344" spans="1:22">
      <c r="A1344"/>
      <c r="B1344"/>
      <c r="C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S1344"/>
      <c r="T1344"/>
      <c r="U1344"/>
      <c r="V1344"/>
    </row>
    <row r="1345" spans="1:22">
      <c r="A1345"/>
      <c r="B1345"/>
      <c r="C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S1345"/>
      <c r="T1345"/>
      <c r="U1345"/>
      <c r="V1345"/>
    </row>
    <row r="1346" spans="1:22">
      <c r="A1346"/>
      <c r="B1346"/>
      <c r="C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S1346"/>
      <c r="T1346"/>
      <c r="U1346"/>
      <c r="V1346"/>
    </row>
    <row r="1347" spans="1:22">
      <c r="A1347"/>
      <c r="B1347"/>
      <c r="C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S1347"/>
      <c r="T1347"/>
      <c r="U1347"/>
      <c r="V1347"/>
    </row>
    <row r="1348" spans="1:22">
      <c r="A1348"/>
      <c r="B1348"/>
      <c r="C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S1348"/>
      <c r="T1348"/>
      <c r="U1348"/>
      <c r="V1348"/>
    </row>
    <row r="1349" spans="1:22">
      <c r="A1349"/>
      <c r="B1349"/>
      <c r="C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S1349"/>
      <c r="T1349"/>
      <c r="U1349"/>
      <c r="V1349"/>
    </row>
    <row r="1350" spans="1:22">
      <c r="A1350"/>
      <c r="B1350"/>
      <c r="C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S1350"/>
      <c r="T1350"/>
      <c r="U1350"/>
      <c r="V1350"/>
    </row>
    <row r="1351" spans="1:22">
      <c r="A1351"/>
      <c r="B1351"/>
      <c r="C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S1351"/>
      <c r="T1351"/>
      <c r="U1351"/>
      <c r="V1351"/>
    </row>
    <row r="1352" spans="1:22">
      <c r="A1352"/>
      <c r="B1352"/>
      <c r="C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S1352"/>
      <c r="T1352"/>
      <c r="U1352"/>
      <c r="V1352"/>
    </row>
    <row r="1353" spans="1:22">
      <c r="A1353"/>
      <c r="B1353"/>
      <c r="C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S1353"/>
      <c r="T1353"/>
      <c r="U1353"/>
      <c r="V1353"/>
    </row>
    <row r="1354" spans="1:22">
      <c r="A1354"/>
      <c r="B1354"/>
      <c r="C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S1354"/>
      <c r="T1354"/>
      <c r="U1354"/>
      <c r="V1354"/>
    </row>
    <row r="1355" spans="1:22">
      <c r="A1355"/>
      <c r="B1355"/>
      <c r="C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S1355"/>
      <c r="T1355"/>
      <c r="U1355"/>
      <c r="V1355"/>
    </row>
    <row r="1356" spans="1:22">
      <c r="A1356"/>
      <c r="B1356"/>
      <c r="C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S1356"/>
      <c r="T1356"/>
      <c r="U1356"/>
      <c r="V1356"/>
    </row>
    <row r="1357" spans="1:22">
      <c r="A1357"/>
      <c r="B1357"/>
      <c r="C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S1357"/>
      <c r="T1357"/>
      <c r="U1357"/>
      <c r="V1357"/>
    </row>
    <row r="1358" spans="1:22">
      <c r="A1358"/>
      <c r="B1358"/>
      <c r="C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S1358"/>
      <c r="T1358"/>
      <c r="U1358"/>
      <c r="V1358"/>
    </row>
    <row r="1359" spans="1:22">
      <c r="A1359"/>
      <c r="B1359"/>
      <c r="C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S1359"/>
      <c r="T1359"/>
      <c r="U1359"/>
      <c r="V1359"/>
    </row>
    <row r="1360" spans="1:22">
      <c r="A1360"/>
      <c r="B1360"/>
      <c r="C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S1360"/>
      <c r="T1360"/>
      <c r="U1360"/>
      <c r="V1360"/>
    </row>
    <row r="1361" spans="1:22">
      <c r="A1361"/>
      <c r="B1361"/>
      <c r="C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S1361"/>
      <c r="T1361"/>
      <c r="U1361"/>
      <c r="V1361"/>
    </row>
    <row r="1362" spans="1:22">
      <c r="A1362"/>
      <c r="B1362"/>
      <c r="C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S1362"/>
      <c r="T1362"/>
      <c r="U1362"/>
      <c r="V1362"/>
    </row>
    <row r="1363" spans="1:22">
      <c r="A1363"/>
      <c r="B1363"/>
      <c r="C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S1363"/>
      <c r="T1363"/>
      <c r="U1363"/>
      <c r="V1363"/>
    </row>
    <row r="1364" spans="1:22">
      <c r="A1364"/>
      <c r="B1364"/>
      <c r="C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S1364"/>
      <c r="T1364"/>
      <c r="U1364"/>
      <c r="V1364"/>
    </row>
    <row r="1365" spans="1:22">
      <c r="A1365"/>
      <c r="B1365"/>
      <c r="C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S1365"/>
      <c r="T1365"/>
      <c r="U1365"/>
      <c r="V1365"/>
    </row>
    <row r="1366" spans="1:22">
      <c r="A1366"/>
      <c r="B1366"/>
      <c r="C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S1366"/>
      <c r="T1366"/>
      <c r="U1366"/>
      <c r="V1366"/>
    </row>
    <row r="1367" spans="1:22">
      <c r="A1367"/>
      <c r="B1367"/>
      <c r="C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S1367"/>
      <c r="T1367"/>
      <c r="U1367"/>
      <c r="V1367"/>
    </row>
    <row r="1368" spans="1:22">
      <c r="A1368"/>
      <c r="B1368"/>
      <c r="C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S1368"/>
      <c r="T1368"/>
      <c r="U1368"/>
      <c r="V1368"/>
    </row>
    <row r="1369" spans="1:22">
      <c r="A1369"/>
      <c r="B1369"/>
      <c r="C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S1369"/>
      <c r="T1369"/>
      <c r="U1369"/>
      <c r="V1369"/>
    </row>
    <row r="1370" spans="1:22">
      <c r="A1370"/>
      <c r="B1370"/>
      <c r="C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S1370"/>
      <c r="T1370"/>
      <c r="U1370"/>
      <c r="V1370"/>
    </row>
    <row r="1371" spans="1:22">
      <c r="A1371"/>
      <c r="B1371"/>
      <c r="C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S1371"/>
      <c r="T1371"/>
      <c r="U1371"/>
      <c r="V1371"/>
    </row>
    <row r="1372" spans="1:22">
      <c r="A1372"/>
      <c r="B1372"/>
      <c r="C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S1372"/>
      <c r="T1372"/>
      <c r="U1372"/>
      <c r="V1372"/>
    </row>
    <row r="1373" spans="1:22">
      <c r="A1373"/>
      <c r="B1373"/>
      <c r="C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S1373"/>
      <c r="T1373"/>
      <c r="U1373"/>
      <c r="V1373"/>
    </row>
    <row r="1374" spans="1:22">
      <c r="A1374"/>
      <c r="B1374"/>
      <c r="C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S1374"/>
      <c r="T1374"/>
      <c r="U1374"/>
      <c r="V1374"/>
    </row>
    <row r="1375" spans="1:22">
      <c r="A1375"/>
      <c r="B1375"/>
      <c r="C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S1375"/>
      <c r="T1375"/>
      <c r="U1375"/>
      <c r="V1375"/>
    </row>
    <row r="1376" spans="1:22">
      <c r="A1376"/>
      <c r="B1376"/>
      <c r="C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S1376"/>
      <c r="T1376"/>
      <c r="U1376"/>
      <c r="V1376"/>
    </row>
    <row r="1377" spans="1:22">
      <c r="A1377"/>
      <c r="B1377"/>
      <c r="C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S1377"/>
      <c r="T1377"/>
      <c r="U1377"/>
      <c r="V1377"/>
    </row>
    <row r="1378" spans="1:22">
      <c r="A1378"/>
      <c r="B1378"/>
      <c r="C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S1378"/>
      <c r="T1378"/>
      <c r="U1378"/>
      <c r="V1378"/>
    </row>
    <row r="1379" spans="1:22">
      <c r="A1379"/>
      <c r="B1379"/>
      <c r="C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S1379"/>
      <c r="T1379"/>
      <c r="U1379"/>
      <c r="V1379"/>
    </row>
    <row r="1380" spans="1:22">
      <c r="A1380"/>
      <c r="B1380"/>
      <c r="C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S1380"/>
      <c r="T1380"/>
      <c r="U1380"/>
      <c r="V1380"/>
    </row>
    <row r="1381" spans="1:22">
      <c r="A1381"/>
      <c r="B1381"/>
      <c r="C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S1381"/>
      <c r="T1381"/>
      <c r="U1381"/>
      <c r="V1381"/>
    </row>
    <row r="1382" spans="1:22">
      <c r="A1382"/>
      <c r="B1382"/>
      <c r="C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S1382"/>
      <c r="T1382"/>
      <c r="U1382"/>
      <c r="V1382"/>
    </row>
    <row r="1383" spans="1:22">
      <c r="A1383"/>
      <c r="B1383"/>
      <c r="C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S1383"/>
      <c r="T1383"/>
      <c r="U1383"/>
      <c r="V1383"/>
    </row>
    <row r="1384" spans="1:22">
      <c r="A1384"/>
      <c r="B1384"/>
      <c r="C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S1384"/>
      <c r="T1384"/>
      <c r="U1384"/>
      <c r="V1384"/>
    </row>
    <row r="1385" spans="1:22">
      <c r="A1385"/>
      <c r="B1385"/>
      <c r="C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S1385"/>
      <c r="T1385"/>
      <c r="U1385"/>
      <c r="V1385"/>
    </row>
    <row r="1386" spans="1:22">
      <c r="A1386"/>
      <c r="B1386"/>
      <c r="C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S1386"/>
      <c r="T1386"/>
      <c r="U1386"/>
      <c r="V1386"/>
    </row>
    <row r="1387" spans="1:22">
      <c r="A1387"/>
      <c r="B1387"/>
      <c r="C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S1387"/>
      <c r="T1387"/>
      <c r="U1387"/>
      <c r="V1387"/>
    </row>
    <row r="1388" spans="1:22">
      <c r="A1388"/>
      <c r="B1388"/>
      <c r="C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S1388"/>
      <c r="T1388"/>
      <c r="U1388"/>
      <c r="V1388"/>
    </row>
    <row r="1389" spans="1:22">
      <c r="A1389"/>
      <c r="B1389"/>
      <c r="C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S1389"/>
      <c r="T1389"/>
      <c r="U1389"/>
      <c r="V1389"/>
    </row>
    <row r="1390" spans="1:22">
      <c r="A1390"/>
      <c r="B1390"/>
      <c r="C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S1390"/>
      <c r="T1390"/>
      <c r="U1390"/>
      <c r="V1390"/>
    </row>
    <row r="1391" spans="1:22">
      <c r="A1391"/>
      <c r="B1391"/>
      <c r="C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S1391"/>
      <c r="T1391"/>
      <c r="U1391"/>
      <c r="V1391"/>
    </row>
    <row r="1392" spans="1:22">
      <c r="A1392"/>
      <c r="B1392"/>
      <c r="C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S1392"/>
      <c r="T1392"/>
      <c r="U1392"/>
      <c r="V1392"/>
    </row>
    <row r="1393" spans="1:22">
      <c r="A1393"/>
      <c r="B1393"/>
      <c r="C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S1393"/>
      <c r="T1393"/>
      <c r="U1393"/>
      <c r="V1393"/>
    </row>
    <row r="1394" spans="1:22">
      <c r="A1394"/>
      <c r="B1394"/>
      <c r="C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S1394"/>
      <c r="T1394"/>
      <c r="U1394"/>
      <c r="V1394"/>
    </row>
    <row r="1395" spans="1:22">
      <c r="A1395"/>
      <c r="B1395"/>
      <c r="C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S1395"/>
      <c r="T1395"/>
      <c r="U1395"/>
      <c r="V1395"/>
    </row>
    <row r="1396" spans="1:22">
      <c r="A1396"/>
      <c r="B1396"/>
      <c r="C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S1396"/>
      <c r="T1396"/>
      <c r="U1396"/>
      <c r="V1396"/>
    </row>
    <row r="1397" spans="1:22">
      <c r="A1397"/>
      <c r="B1397"/>
      <c r="C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S1397"/>
      <c r="T1397"/>
      <c r="U1397"/>
      <c r="V1397"/>
    </row>
    <row r="1398" spans="1:22">
      <c r="A1398"/>
      <c r="B1398"/>
      <c r="C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S1398"/>
      <c r="T1398"/>
      <c r="U1398"/>
      <c r="V1398"/>
    </row>
    <row r="1399" spans="1:22">
      <c r="A1399"/>
      <c r="B1399"/>
      <c r="C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S1399"/>
      <c r="T1399"/>
      <c r="U1399"/>
      <c r="V1399"/>
    </row>
    <row r="1400" spans="1:22">
      <c r="A1400"/>
      <c r="B1400"/>
      <c r="C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S1400"/>
      <c r="T1400"/>
      <c r="U1400"/>
      <c r="V1400"/>
    </row>
    <row r="1401" spans="1:22">
      <c r="A1401"/>
      <c r="B1401"/>
      <c r="C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S1401"/>
      <c r="T1401"/>
      <c r="U1401"/>
      <c r="V1401"/>
    </row>
    <row r="1402" spans="1:22">
      <c r="A1402"/>
      <c r="B1402"/>
      <c r="C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S1402"/>
      <c r="T1402"/>
      <c r="U1402"/>
      <c r="V1402"/>
    </row>
    <row r="1403" spans="1:22">
      <c r="A1403"/>
      <c r="B1403"/>
      <c r="C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S1403"/>
      <c r="T1403"/>
      <c r="U1403"/>
      <c r="V1403"/>
    </row>
    <row r="1404" spans="1:22">
      <c r="A1404"/>
      <c r="B1404"/>
      <c r="C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S1404"/>
      <c r="T1404"/>
      <c r="U1404"/>
      <c r="V1404"/>
    </row>
    <row r="1405" spans="1:22">
      <c r="A1405"/>
      <c r="B1405"/>
      <c r="C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S1405"/>
      <c r="T1405"/>
      <c r="U1405"/>
      <c r="V1405"/>
    </row>
    <row r="1406" spans="1:22">
      <c r="A1406"/>
      <c r="B1406"/>
      <c r="C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S1406"/>
      <c r="T1406"/>
      <c r="U1406"/>
      <c r="V1406"/>
    </row>
    <row r="1407" spans="1:22">
      <c r="A1407"/>
      <c r="B1407"/>
      <c r="C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S1407"/>
      <c r="T1407"/>
      <c r="U1407"/>
      <c r="V1407"/>
    </row>
    <row r="1408" spans="1:22">
      <c r="A1408"/>
      <c r="B1408"/>
      <c r="C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S1408"/>
      <c r="T1408"/>
      <c r="U1408"/>
      <c r="V1408"/>
    </row>
    <row r="1409" spans="1:22">
      <c r="A1409"/>
      <c r="B1409"/>
      <c r="C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S1409"/>
      <c r="T1409"/>
      <c r="U1409"/>
      <c r="V1409"/>
    </row>
    <row r="1410" spans="1:22">
      <c r="A1410"/>
      <c r="B1410"/>
      <c r="C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S1410"/>
      <c r="T1410"/>
      <c r="U1410"/>
      <c r="V1410"/>
    </row>
    <row r="1411" spans="1:22">
      <c r="A1411"/>
      <c r="B1411"/>
      <c r="C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S1411"/>
      <c r="T1411"/>
      <c r="U1411"/>
      <c r="V1411"/>
    </row>
    <row r="1412" spans="1:22">
      <c r="A1412"/>
      <c r="B1412"/>
      <c r="C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S1412"/>
      <c r="T1412"/>
      <c r="U1412"/>
      <c r="V1412"/>
    </row>
    <row r="1413" spans="1:22">
      <c r="A1413"/>
      <c r="B1413"/>
      <c r="C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S1413"/>
      <c r="T1413"/>
      <c r="U1413"/>
      <c r="V1413"/>
    </row>
    <row r="1414" spans="1:22">
      <c r="A1414"/>
      <c r="B1414"/>
      <c r="C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S1414"/>
      <c r="T1414"/>
      <c r="U1414"/>
      <c r="V1414"/>
    </row>
    <row r="1415" spans="1:22">
      <c r="A1415"/>
      <c r="B1415"/>
      <c r="C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S1415"/>
      <c r="T1415"/>
      <c r="U1415"/>
      <c r="V1415"/>
    </row>
    <row r="1416" spans="1:22">
      <c r="A1416"/>
      <c r="B1416"/>
      <c r="C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S1416"/>
      <c r="T1416"/>
      <c r="U1416"/>
      <c r="V1416"/>
    </row>
    <row r="1417" spans="1:22">
      <c r="A1417"/>
      <c r="B1417"/>
      <c r="C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S1417"/>
      <c r="T1417"/>
      <c r="U1417"/>
      <c r="V1417"/>
    </row>
    <row r="1418" spans="1:22">
      <c r="A1418"/>
      <c r="B1418"/>
      <c r="C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S1418"/>
      <c r="T1418"/>
      <c r="U1418"/>
      <c r="V1418"/>
    </row>
    <row r="1419" spans="1:22">
      <c r="A1419"/>
      <c r="B1419"/>
      <c r="C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S1419"/>
      <c r="T1419"/>
      <c r="U1419"/>
      <c r="V1419"/>
    </row>
    <row r="1420" spans="1:22">
      <c r="A1420"/>
      <c r="B1420"/>
      <c r="C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S1420"/>
      <c r="T1420"/>
      <c r="U1420"/>
      <c r="V1420"/>
    </row>
    <row r="1421" spans="1:22">
      <c r="A1421"/>
      <c r="B1421"/>
      <c r="C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S1421"/>
      <c r="T1421"/>
      <c r="U1421"/>
      <c r="V1421"/>
    </row>
    <row r="1422" spans="1:22">
      <c r="A1422"/>
      <c r="B1422"/>
      <c r="C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S1422"/>
      <c r="T1422"/>
      <c r="U1422"/>
      <c r="V1422"/>
    </row>
    <row r="1423" spans="1:22">
      <c r="A1423"/>
      <c r="B1423"/>
      <c r="C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S1423"/>
      <c r="T1423"/>
      <c r="U1423"/>
      <c r="V1423"/>
    </row>
    <row r="1424" spans="1:22">
      <c r="A1424"/>
      <c r="B1424"/>
      <c r="C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S1424"/>
      <c r="T1424"/>
      <c r="U1424"/>
      <c r="V1424"/>
    </row>
    <row r="1425" spans="1:22">
      <c r="A1425"/>
      <c r="B1425"/>
      <c r="C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S1425"/>
      <c r="T1425"/>
      <c r="U1425"/>
      <c r="V1425"/>
    </row>
    <row r="1426" spans="1:22">
      <c r="A1426"/>
      <c r="B1426"/>
      <c r="C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S1426"/>
      <c r="T1426"/>
      <c r="U1426"/>
      <c r="V1426"/>
    </row>
    <row r="1427" spans="1:22">
      <c r="A1427"/>
      <c r="B1427"/>
      <c r="C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S1427"/>
      <c r="T1427"/>
      <c r="U1427"/>
      <c r="V1427"/>
    </row>
    <row r="1428" spans="1:22">
      <c r="A1428"/>
      <c r="B1428"/>
      <c r="C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S1428"/>
      <c r="T1428"/>
      <c r="U1428"/>
      <c r="V1428"/>
    </row>
    <row r="1429" spans="1:22">
      <c r="A1429"/>
      <c r="B1429"/>
      <c r="C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S1429"/>
      <c r="T1429"/>
      <c r="U1429"/>
      <c r="V1429"/>
    </row>
    <row r="1430" spans="1:22">
      <c r="A1430"/>
      <c r="B1430"/>
      <c r="C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S1430"/>
      <c r="T1430"/>
      <c r="U1430"/>
      <c r="V1430"/>
    </row>
    <row r="1431" spans="1:22">
      <c r="A1431"/>
      <c r="B1431"/>
      <c r="C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S1431"/>
      <c r="T1431"/>
      <c r="U1431"/>
      <c r="V1431"/>
    </row>
    <row r="1432" spans="1:22">
      <c r="A1432"/>
      <c r="B1432"/>
      <c r="C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S1432"/>
      <c r="T1432"/>
      <c r="U1432"/>
      <c r="V1432"/>
    </row>
    <row r="1433" spans="1:22">
      <c r="A1433"/>
      <c r="B1433"/>
      <c r="C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S1433"/>
      <c r="T1433"/>
      <c r="U1433"/>
      <c r="V1433"/>
    </row>
    <row r="1434" spans="1:22">
      <c r="A1434"/>
      <c r="B1434"/>
      <c r="C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S1434"/>
      <c r="T1434"/>
      <c r="U1434"/>
      <c r="V1434"/>
    </row>
    <row r="1435" spans="1:22">
      <c r="A1435"/>
      <c r="B1435"/>
      <c r="C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S1435"/>
      <c r="T1435"/>
      <c r="U1435"/>
      <c r="V1435"/>
    </row>
    <row r="1436" spans="1:22">
      <c r="A1436"/>
      <c r="B1436"/>
      <c r="C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S1436"/>
      <c r="T1436"/>
      <c r="U1436"/>
      <c r="V1436"/>
    </row>
    <row r="1437" spans="1:22">
      <c r="A1437"/>
      <c r="B1437"/>
      <c r="C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S1437"/>
      <c r="T1437"/>
      <c r="U1437"/>
      <c r="V1437"/>
    </row>
    <row r="1438" spans="1:22">
      <c r="A1438"/>
      <c r="B1438"/>
      <c r="C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S1438"/>
      <c r="T1438"/>
      <c r="U1438"/>
      <c r="V1438"/>
    </row>
    <row r="1439" spans="1:22">
      <c r="A1439"/>
      <c r="B1439"/>
      <c r="C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S1439"/>
      <c r="T1439"/>
      <c r="U1439"/>
      <c r="V1439"/>
    </row>
    <row r="1440" spans="1:22">
      <c r="A1440"/>
      <c r="B1440"/>
      <c r="C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S1440"/>
      <c r="T1440"/>
      <c r="U1440"/>
      <c r="V1440"/>
    </row>
    <row r="1441" spans="1:22">
      <c r="A1441"/>
      <c r="B1441"/>
      <c r="C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S1441"/>
      <c r="T1441"/>
      <c r="U1441"/>
      <c r="V1441"/>
    </row>
    <row r="1442" spans="1:22">
      <c r="A1442"/>
      <c r="B1442"/>
      <c r="C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S1442"/>
      <c r="T1442"/>
      <c r="U1442"/>
      <c r="V1442"/>
    </row>
    <row r="1443" spans="1:22">
      <c r="A1443"/>
      <c r="B1443"/>
      <c r="C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S1443"/>
      <c r="T1443"/>
      <c r="U1443"/>
      <c r="V1443"/>
    </row>
    <row r="1444" spans="1:22">
      <c r="A1444"/>
      <c r="B1444"/>
      <c r="C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S1444"/>
      <c r="T1444"/>
      <c r="U1444"/>
      <c r="V1444"/>
    </row>
    <row r="1445" spans="1:22">
      <c r="A1445"/>
      <c r="B1445"/>
      <c r="C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S1445"/>
      <c r="T1445"/>
      <c r="U1445"/>
      <c r="V1445"/>
    </row>
    <row r="1446" spans="1:22">
      <c r="A1446"/>
      <c r="B1446"/>
      <c r="C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S1446"/>
      <c r="T1446"/>
      <c r="U1446"/>
      <c r="V1446"/>
    </row>
    <row r="1447" spans="1:22">
      <c r="A1447"/>
      <c r="B1447"/>
      <c r="C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S1447"/>
      <c r="T1447"/>
      <c r="U1447"/>
      <c r="V1447"/>
    </row>
    <row r="1448" spans="1:22">
      <c r="A1448"/>
      <c r="B1448"/>
      <c r="C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S1448"/>
      <c r="T1448"/>
      <c r="U1448"/>
      <c r="V1448"/>
    </row>
    <row r="1449" spans="1:22">
      <c r="A1449"/>
      <c r="B1449"/>
      <c r="C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S1449"/>
      <c r="T1449"/>
      <c r="U1449"/>
      <c r="V1449"/>
    </row>
    <row r="1450" spans="1:22">
      <c r="A1450"/>
      <c r="B1450"/>
      <c r="C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S1450"/>
      <c r="T1450"/>
      <c r="U1450"/>
      <c r="V1450"/>
    </row>
    <row r="1451" spans="1:22">
      <c r="A1451"/>
      <c r="B1451"/>
      <c r="C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S1451"/>
      <c r="T1451"/>
      <c r="U1451"/>
      <c r="V1451"/>
    </row>
    <row r="1452" spans="1:22">
      <c r="A1452"/>
      <c r="B1452"/>
      <c r="C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S1452"/>
      <c r="T1452"/>
      <c r="U1452"/>
      <c r="V1452"/>
    </row>
    <row r="1453" spans="1:22">
      <c r="A1453"/>
      <c r="B1453"/>
      <c r="C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S1453"/>
      <c r="T1453"/>
      <c r="U1453"/>
      <c r="V1453"/>
    </row>
    <row r="1454" spans="1:22">
      <c r="A1454"/>
      <c r="B1454"/>
      <c r="C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S1454"/>
      <c r="T1454"/>
      <c r="U1454"/>
      <c r="V1454"/>
    </row>
    <row r="1455" spans="1:22">
      <c r="A1455"/>
      <c r="B1455"/>
      <c r="C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S1455"/>
      <c r="T1455"/>
      <c r="U1455"/>
      <c r="V1455"/>
    </row>
    <row r="1456" spans="1:22">
      <c r="A1456"/>
      <c r="B1456"/>
      <c r="C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S1456"/>
      <c r="T1456"/>
      <c r="U1456"/>
      <c r="V1456"/>
    </row>
    <row r="1457" spans="1:22">
      <c r="A1457"/>
      <c r="B1457"/>
      <c r="C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S1457"/>
      <c r="T1457"/>
      <c r="U1457"/>
      <c r="V1457"/>
    </row>
    <row r="1458" spans="1:22">
      <c r="A1458"/>
      <c r="B1458"/>
      <c r="C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S1458"/>
      <c r="T1458"/>
      <c r="U1458"/>
      <c r="V1458"/>
    </row>
    <row r="1459" spans="1:22">
      <c r="A1459"/>
      <c r="B1459"/>
      <c r="C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S1459"/>
      <c r="T1459"/>
      <c r="U1459"/>
      <c r="V1459"/>
    </row>
    <row r="1460" spans="1:22">
      <c r="A1460"/>
      <c r="B1460"/>
      <c r="C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S1460"/>
      <c r="T1460"/>
      <c r="U1460"/>
      <c r="V1460"/>
    </row>
    <row r="1461" spans="1:22">
      <c r="A1461"/>
      <c r="B1461"/>
      <c r="C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S1461"/>
      <c r="T1461"/>
      <c r="U1461"/>
      <c r="V1461"/>
    </row>
    <row r="1462" spans="1:22">
      <c r="A1462"/>
      <c r="B1462"/>
      <c r="C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S1462"/>
      <c r="T1462"/>
      <c r="U1462"/>
      <c r="V1462"/>
    </row>
    <row r="1463" spans="1:22">
      <c r="A1463"/>
      <c r="B1463"/>
      <c r="C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S1463"/>
      <c r="T1463"/>
      <c r="U1463"/>
      <c r="V1463"/>
    </row>
    <row r="1464" spans="1:22">
      <c r="A1464"/>
      <c r="B1464"/>
      <c r="C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S1464"/>
      <c r="T1464"/>
      <c r="U1464"/>
      <c r="V1464"/>
    </row>
    <row r="1465" spans="1:22">
      <c r="A1465"/>
      <c r="B1465"/>
      <c r="C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S1465"/>
      <c r="T1465"/>
      <c r="U1465"/>
      <c r="V1465"/>
    </row>
    <row r="1466" spans="1:22">
      <c r="A1466"/>
      <c r="B1466"/>
      <c r="C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S1466"/>
      <c r="T1466"/>
      <c r="U1466"/>
      <c r="V1466"/>
    </row>
    <row r="1467" spans="1:22">
      <c r="A1467"/>
      <c r="B1467"/>
      <c r="C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S1467"/>
      <c r="T1467"/>
      <c r="U1467"/>
      <c r="V1467"/>
    </row>
    <row r="1468" spans="1:22">
      <c r="A1468"/>
      <c r="B1468"/>
      <c r="C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S1468"/>
      <c r="T1468"/>
      <c r="U1468"/>
      <c r="V1468"/>
    </row>
    <row r="1469" spans="1:22">
      <c r="A1469"/>
      <c r="B1469"/>
      <c r="C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S1469"/>
      <c r="T1469"/>
      <c r="U1469"/>
      <c r="V1469"/>
    </row>
    <row r="1470" spans="1:22">
      <c r="A1470"/>
      <c r="B1470"/>
      <c r="C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S1470"/>
      <c r="T1470"/>
      <c r="U1470"/>
      <c r="V1470"/>
    </row>
    <row r="1471" spans="1:22">
      <c r="A1471"/>
      <c r="B1471"/>
      <c r="C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S1471"/>
      <c r="T1471"/>
      <c r="U1471"/>
      <c r="V1471"/>
    </row>
    <row r="1472" spans="1:22">
      <c r="A1472"/>
      <c r="B1472"/>
      <c r="C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S1472"/>
      <c r="T1472"/>
      <c r="U1472"/>
      <c r="V1472"/>
    </row>
    <row r="1473" spans="1:22">
      <c r="A1473"/>
      <c r="B1473"/>
      <c r="C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S1473"/>
      <c r="T1473"/>
      <c r="U1473"/>
      <c r="V1473"/>
    </row>
    <row r="1474" spans="1:22">
      <c r="A1474"/>
      <c r="B1474"/>
      <c r="C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S1474"/>
      <c r="T1474"/>
      <c r="U1474"/>
      <c r="V1474"/>
    </row>
    <row r="1475" spans="1:22">
      <c r="A1475"/>
      <c r="B1475"/>
      <c r="C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S1475"/>
      <c r="T1475"/>
      <c r="U1475"/>
      <c r="V1475"/>
    </row>
    <row r="1476" spans="1:22">
      <c r="A1476"/>
      <c r="B1476"/>
      <c r="C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S1476"/>
      <c r="T1476"/>
      <c r="U1476"/>
      <c r="V1476"/>
    </row>
    <row r="1477" spans="1:22">
      <c r="A1477"/>
      <c r="B1477"/>
      <c r="C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S1477"/>
      <c r="T1477"/>
      <c r="U1477"/>
      <c r="V1477"/>
    </row>
    <row r="1478" spans="1:22">
      <c r="A1478"/>
      <c r="B1478"/>
      <c r="C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S1478"/>
      <c r="T1478"/>
      <c r="U1478"/>
      <c r="V1478"/>
    </row>
    <row r="1479" spans="1:22">
      <c r="A1479"/>
      <c r="B1479"/>
      <c r="C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S1479"/>
      <c r="T1479"/>
      <c r="U1479"/>
      <c r="V1479"/>
    </row>
    <row r="1480" spans="1:22">
      <c r="A1480"/>
      <c r="B1480"/>
      <c r="C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S1480"/>
      <c r="T1480"/>
      <c r="U1480"/>
      <c r="V1480"/>
    </row>
    <row r="1481" spans="1:22">
      <c r="A1481"/>
      <c r="B1481"/>
      <c r="C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S1481"/>
      <c r="T1481"/>
      <c r="U1481"/>
      <c r="V1481"/>
    </row>
    <row r="1482" spans="1:22">
      <c r="A1482"/>
      <c r="B1482"/>
      <c r="C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S1482"/>
      <c r="T1482"/>
      <c r="U1482"/>
      <c r="V1482"/>
    </row>
    <row r="1483" spans="1:22">
      <c r="A1483"/>
      <c r="B1483"/>
      <c r="C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S1483"/>
      <c r="T1483"/>
      <c r="U1483"/>
      <c r="V1483"/>
    </row>
    <row r="1484" spans="1:22">
      <c r="A1484"/>
      <c r="B1484"/>
      <c r="C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S1484"/>
      <c r="T1484"/>
      <c r="U1484"/>
      <c r="V1484"/>
    </row>
    <row r="1485" spans="1:22">
      <c r="A1485"/>
      <c r="B1485"/>
      <c r="C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S1485"/>
      <c r="T1485"/>
      <c r="U1485"/>
      <c r="V1485"/>
    </row>
    <row r="1486" spans="1:22">
      <c r="A1486"/>
      <c r="B1486"/>
      <c r="C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S1486"/>
      <c r="T1486"/>
      <c r="U1486"/>
      <c r="V1486"/>
    </row>
    <row r="1487" spans="1:22">
      <c r="A1487"/>
      <c r="B1487"/>
      <c r="C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S1487"/>
      <c r="T1487"/>
      <c r="U1487"/>
      <c r="V1487"/>
    </row>
    <row r="1488" spans="1:22">
      <c r="A1488"/>
      <c r="B1488"/>
      <c r="C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S1488"/>
      <c r="T1488"/>
      <c r="U1488"/>
      <c r="V1488"/>
    </row>
    <row r="1489" spans="1:22">
      <c r="A1489"/>
      <c r="B1489"/>
      <c r="C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S1489"/>
      <c r="T1489"/>
      <c r="U1489"/>
      <c r="V1489"/>
    </row>
    <row r="1490" spans="1:22">
      <c r="A1490"/>
      <c r="B1490"/>
      <c r="C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S1490"/>
      <c r="T1490"/>
      <c r="U1490"/>
      <c r="V1490"/>
    </row>
    <row r="1491" spans="1:22">
      <c r="A1491"/>
      <c r="B1491"/>
      <c r="C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S1491"/>
      <c r="T1491"/>
      <c r="U1491"/>
      <c r="V1491"/>
    </row>
    <row r="1492" spans="1:22">
      <c r="A1492"/>
      <c r="B1492"/>
      <c r="C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S1492"/>
      <c r="T1492"/>
      <c r="U1492"/>
      <c r="V1492"/>
    </row>
    <row r="1493" spans="1:22">
      <c r="A1493"/>
      <c r="B1493"/>
      <c r="C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S1493"/>
      <c r="T1493"/>
      <c r="U1493"/>
      <c r="V1493"/>
    </row>
    <row r="1494" spans="1:22">
      <c r="A1494"/>
      <c r="B1494"/>
      <c r="C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S1494"/>
      <c r="T1494"/>
      <c r="U1494"/>
      <c r="V1494"/>
    </row>
    <row r="1495" spans="1:22">
      <c r="A1495"/>
      <c r="B1495"/>
      <c r="C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S1495"/>
      <c r="T1495"/>
      <c r="U1495"/>
      <c r="V1495"/>
    </row>
    <row r="1496" spans="1:22">
      <c r="A1496"/>
      <c r="B1496"/>
      <c r="C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S1496"/>
      <c r="T1496"/>
      <c r="U1496"/>
      <c r="V1496"/>
    </row>
    <row r="1497" spans="1:22">
      <c r="A1497"/>
      <c r="B1497"/>
      <c r="C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S1497"/>
      <c r="T1497"/>
      <c r="U1497"/>
      <c r="V1497"/>
    </row>
    <row r="1498" spans="1:22">
      <c r="A1498"/>
      <c r="B1498"/>
      <c r="C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S1498"/>
      <c r="T1498"/>
      <c r="U1498"/>
      <c r="V1498"/>
    </row>
    <row r="1499" spans="1:22">
      <c r="A1499"/>
      <c r="B1499"/>
      <c r="C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S1499"/>
      <c r="T1499"/>
      <c r="U1499"/>
      <c r="V1499"/>
    </row>
    <row r="1500" spans="1:22">
      <c r="A1500"/>
      <c r="B1500"/>
      <c r="C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S1500"/>
      <c r="T1500"/>
      <c r="U1500"/>
      <c r="V1500"/>
    </row>
    <row r="1501" spans="1:22">
      <c r="A1501"/>
      <c r="B1501"/>
      <c r="C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S1501"/>
      <c r="T1501"/>
      <c r="U1501"/>
      <c r="V1501"/>
    </row>
    <row r="1502" spans="1:22">
      <c r="A1502"/>
      <c r="B1502"/>
      <c r="C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S1502"/>
      <c r="T1502"/>
      <c r="U1502"/>
      <c r="V1502"/>
    </row>
    <row r="1503" spans="1:22">
      <c r="A1503"/>
      <c r="B1503"/>
      <c r="C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S1503"/>
      <c r="T1503"/>
      <c r="U1503"/>
      <c r="V1503"/>
    </row>
    <row r="1504" spans="1:22">
      <c r="A1504"/>
      <c r="B1504"/>
      <c r="C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S1504"/>
      <c r="T1504"/>
      <c r="U1504"/>
      <c r="V1504"/>
    </row>
    <row r="1505" spans="1:22">
      <c r="A1505"/>
      <c r="B1505"/>
      <c r="C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S1505"/>
      <c r="T1505"/>
      <c r="U1505"/>
      <c r="V1505"/>
    </row>
    <row r="1506" spans="1:22">
      <c r="A1506"/>
      <c r="B1506"/>
      <c r="C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S1506"/>
      <c r="T1506"/>
      <c r="U1506"/>
      <c r="V1506"/>
    </row>
    <row r="1507" spans="1:22">
      <c r="A1507"/>
      <c r="B1507"/>
      <c r="C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S1507"/>
      <c r="T1507"/>
      <c r="U1507"/>
      <c r="V1507"/>
    </row>
    <row r="1508" spans="1:22">
      <c r="A1508"/>
      <c r="B1508"/>
      <c r="C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S1508"/>
      <c r="T1508"/>
      <c r="U1508"/>
      <c r="V1508"/>
    </row>
    <row r="1509" spans="1:22">
      <c r="A1509"/>
      <c r="B1509"/>
      <c r="C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S1509"/>
      <c r="T1509"/>
      <c r="U1509"/>
      <c r="V1509"/>
    </row>
    <row r="1510" spans="1:22">
      <c r="A1510"/>
      <c r="B1510"/>
      <c r="C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S1510"/>
      <c r="T1510"/>
      <c r="U1510"/>
      <c r="V1510"/>
    </row>
    <row r="1511" spans="1:22">
      <c r="A1511"/>
      <c r="B1511"/>
      <c r="C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S1511"/>
      <c r="T1511"/>
      <c r="U1511"/>
      <c r="V1511"/>
    </row>
    <row r="1512" spans="1:22">
      <c r="A1512"/>
      <c r="B1512"/>
      <c r="C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S1512"/>
      <c r="T1512"/>
      <c r="U1512"/>
      <c r="V1512"/>
    </row>
    <row r="1513" spans="1:22">
      <c r="A1513"/>
      <c r="B1513"/>
      <c r="C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S1513"/>
      <c r="T1513"/>
      <c r="U1513"/>
      <c r="V1513"/>
    </row>
    <row r="1514" spans="1:22">
      <c r="A1514"/>
      <c r="B1514"/>
      <c r="C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S1514"/>
      <c r="T1514"/>
      <c r="U1514"/>
      <c r="V1514"/>
    </row>
    <row r="1515" spans="1:22">
      <c r="A1515"/>
      <c r="B1515"/>
      <c r="C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S1515"/>
      <c r="T1515"/>
      <c r="U1515"/>
      <c r="V1515"/>
    </row>
    <row r="1516" spans="1:22">
      <c r="A1516"/>
      <c r="B1516"/>
      <c r="C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S1516"/>
      <c r="T1516"/>
      <c r="U1516"/>
      <c r="V1516"/>
    </row>
    <row r="1517" spans="1:22">
      <c r="A1517"/>
      <c r="B1517"/>
      <c r="C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S1517"/>
      <c r="T1517"/>
      <c r="U1517"/>
      <c r="V1517"/>
    </row>
    <row r="1518" spans="1:22">
      <c r="A1518"/>
      <c r="B1518"/>
      <c r="C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S1518"/>
      <c r="T1518"/>
      <c r="U1518"/>
      <c r="V1518"/>
    </row>
    <row r="1519" spans="1:22">
      <c r="A1519"/>
      <c r="B1519"/>
      <c r="C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S1519"/>
      <c r="T1519"/>
      <c r="U1519"/>
      <c r="V1519"/>
    </row>
    <row r="1520" spans="1:22">
      <c r="A1520"/>
      <c r="B1520"/>
      <c r="C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S1520"/>
      <c r="T1520"/>
      <c r="U1520"/>
      <c r="V1520"/>
    </row>
    <row r="1521" spans="1:22">
      <c r="A1521"/>
      <c r="B1521"/>
      <c r="C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S1521"/>
      <c r="T1521"/>
      <c r="U1521"/>
      <c r="V1521"/>
    </row>
    <row r="1522" spans="1:22">
      <c r="A1522"/>
      <c r="B1522"/>
      <c r="C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S1522"/>
      <c r="T1522"/>
      <c r="U1522"/>
      <c r="V1522"/>
    </row>
    <row r="1523" spans="1:22">
      <c r="A1523"/>
      <c r="B1523"/>
      <c r="C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S1523"/>
      <c r="T1523"/>
      <c r="U1523"/>
      <c r="V1523"/>
    </row>
    <row r="1524" spans="1:22">
      <c r="A1524"/>
      <c r="B1524"/>
      <c r="C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S1524"/>
      <c r="T1524"/>
      <c r="U1524"/>
      <c r="V1524"/>
    </row>
    <row r="1525" spans="1:22">
      <c r="A1525"/>
      <c r="B1525"/>
      <c r="C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S1525"/>
      <c r="T1525"/>
      <c r="U1525"/>
      <c r="V1525"/>
    </row>
    <row r="1526" spans="1:22">
      <c r="A1526"/>
      <c r="B1526"/>
      <c r="C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S1526"/>
      <c r="T1526"/>
      <c r="U1526"/>
      <c r="V1526"/>
    </row>
    <row r="1527" spans="1:22">
      <c r="A1527"/>
      <c r="B1527"/>
      <c r="C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S1527"/>
      <c r="T1527"/>
      <c r="U1527"/>
      <c r="V1527"/>
    </row>
    <row r="1528" spans="1:22">
      <c r="A1528"/>
      <c r="B1528"/>
      <c r="C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S1528"/>
      <c r="T1528"/>
      <c r="U1528"/>
      <c r="V1528"/>
    </row>
    <row r="1529" spans="1:22">
      <c r="A1529"/>
      <c r="B1529"/>
      <c r="C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S1529"/>
      <c r="T1529"/>
      <c r="U1529"/>
      <c r="V1529"/>
    </row>
    <row r="1530" spans="1:22">
      <c r="A1530"/>
      <c r="B1530"/>
      <c r="C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S1530"/>
      <c r="T1530"/>
      <c r="U1530"/>
      <c r="V1530"/>
    </row>
    <row r="1531" spans="1:22">
      <c r="A1531"/>
      <c r="B1531"/>
      <c r="C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S1531"/>
      <c r="T1531"/>
      <c r="U1531"/>
      <c r="V1531"/>
    </row>
    <row r="1532" spans="1:22">
      <c r="A1532"/>
      <c r="B1532"/>
      <c r="C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S1532"/>
      <c r="T1532"/>
      <c r="U1532"/>
      <c r="V1532"/>
    </row>
    <row r="1533" spans="1:22">
      <c r="A1533"/>
      <c r="B1533"/>
      <c r="C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S1533"/>
      <c r="T1533"/>
      <c r="U1533"/>
      <c r="V1533"/>
    </row>
    <row r="1534" spans="1:22">
      <c r="A1534"/>
      <c r="B1534"/>
      <c r="C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S1534"/>
      <c r="T1534"/>
      <c r="U1534"/>
      <c r="V1534"/>
    </row>
    <row r="1535" spans="1:22">
      <c r="A1535"/>
      <c r="B1535"/>
      <c r="C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S1535"/>
      <c r="T1535"/>
      <c r="U1535"/>
      <c r="V1535"/>
    </row>
    <row r="1536" spans="1:22">
      <c r="A1536"/>
      <c r="B1536"/>
      <c r="C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S1536"/>
      <c r="T1536"/>
      <c r="U1536"/>
      <c r="V1536"/>
    </row>
    <row r="1537" spans="1:22">
      <c r="A1537"/>
      <c r="B1537"/>
      <c r="C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S1537"/>
      <c r="T1537"/>
      <c r="U1537"/>
      <c r="V1537"/>
    </row>
    <row r="1538" spans="1:22">
      <c r="A1538"/>
      <c r="B1538"/>
      <c r="C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S1538"/>
      <c r="T1538"/>
      <c r="U1538"/>
      <c r="V1538"/>
    </row>
    <row r="1539" spans="1:22">
      <c r="A1539"/>
      <c r="B1539"/>
      <c r="C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S1539"/>
      <c r="T1539"/>
      <c r="U1539"/>
      <c r="V1539"/>
    </row>
    <row r="1540" spans="1:22">
      <c r="A1540"/>
      <c r="B1540"/>
      <c r="C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S1540"/>
      <c r="T1540"/>
      <c r="U1540"/>
      <c r="V1540"/>
    </row>
    <row r="1541" spans="1:22">
      <c r="A1541"/>
      <c r="B1541"/>
      <c r="C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S1541"/>
      <c r="T1541"/>
      <c r="U1541"/>
      <c r="V1541"/>
    </row>
    <row r="1542" spans="1:22">
      <c r="A1542"/>
      <c r="B1542"/>
      <c r="C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S1542"/>
      <c r="T1542"/>
      <c r="U1542"/>
      <c r="V1542"/>
    </row>
    <row r="1543" spans="1:22">
      <c r="A1543"/>
      <c r="B1543"/>
      <c r="C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S1543"/>
      <c r="T1543"/>
      <c r="U1543"/>
      <c r="V1543"/>
    </row>
    <row r="1544" spans="1:22">
      <c r="A1544"/>
      <c r="B1544"/>
      <c r="C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S1544"/>
      <c r="T1544"/>
      <c r="U1544"/>
      <c r="V1544"/>
    </row>
    <row r="1545" spans="1:22">
      <c r="A1545"/>
      <c r="B1545"/>
      <c r="C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S1545"/>
      <c r="T1545"/>
      <c r="U1545"/>
      <c r="V1545"/>
    </row>
    <row r="1546" spans="1:22">
      <c r="A1546"/>
      <c r="B1546"/>
      <c r="C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S1546"/>
      <c r="T1546"/>
      <c r="U1546"/>
      <c r="V1546"/>
    </row>
    <row r="1547" spans="1:22">
      <c r="A1547"/>
      <c r="B1547"/>
      <c r="C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S1547"/>
      <c r="T1547"/>
      <c r="U1547"/>
      <c r="V1547"/>
    </row>
    <row r="1548" spans="1:22">
      <c r="A1548"/>
      <c r="B1548"/>
      <c r="C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S1548"/>
      <c r="T1548"/>
      <c r="U1548"/>
      <c r="V1548"/>
    </row>
    <row r="1549" spans="1:22">
      <c r="A1549"/>
      <c r="B1549"/>
      <c r="C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S1549"/>
      <c r="T1549"/>
      <c r="U1549"/>
      <c r="V1549"/>
    </row>
    <row r="1550" spans="1:22">
      <c r="A1550"/>
      <c r="B1550"/>
      <c r="C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S1550"/>
      <c r="T1550"/>
      <c r="U1550"/>
      <c r="V1550"/>
    </row>
    <row r="1551" spans="1:22">
      <c r="A1551"/>
      <c r="B1551"/>
      <c r="C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S1551"/>
      <c r="T1551"/>
      <c r="U1551"/>
      <c r="V1551"/>
    </row>
    <row r="1552" spans="1:22">
      <c r="A1552"/>
      <c r="B1552"/>
      <c r="C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S1552"/>
      <c r="T1552"/>
      <c r="U1552"/>
      <c r="V1552"/>
    </row>
    <row r="1553" spans="1:22">
      <c r="A1553"/>
      <c r="B1553"/>
      <c r="C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S1553"/>
      <c r="T1553"/>
      <c r="U1553"/>
      <c r="V1553"/>
    </row>
    <row r="1554" spans="1:22">
      <c r="A1554"/>
      <c r="B1554"/>
      <c r="C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S1554"/>
      <c r="T1554"/>
      <c r="U1554"/>
      <c r="V1554"/>
    </row>
    <row r="1555" spans="1:22">
      <c r="A1555"/>
      <c r="B1555"/>
      <c r="C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S1555"/>
      <c r="T1555"/>
      <c r="U1555"/>
      <c r="V1555"/>
    </row>
    <row r="1556" spans="1:22">
      <c r="A1556"/>
      <c r="B1556"/>
      <c r="C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S1556"/>
      <c r="T1556"/>
      <c r="U1556"/>
      <c r="V1556"/>
    </row>
    <row r="1557" spans="1:22">
      <c r="A1557"/>
      <c r="B1557"/>
      <c r="C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S1557"/>
      <c r="T1557"/>
      <c r="U1557"/>
      <c r="V1557"/>
    </row>
    <row r="1558" spans="1:22">
      <c r="A1558"/>
      <c r="B1558"/>
      <c r="C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S1558"/>
      <c r="T1558"/>
      <c r="U1558"/>
      <c r="V1558"/>
    </row>
    <row r="1559" spans="1:22">
      <c r="A1559"/>
      <c r="B1559"/>
      <c r="C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S1559"/>
      <c r="T1559"/>
      <c r="U1559"/>
      <c r="V1559"/>
    </row>
    <row r="1560" spans="1:22">
      <c r="A1560"/>
      <c r="B1560"/>
      <c r="C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S1560"/>
      <c r="T1560"/>
      <c r="U1560"/>
      <c r="V1560"/>
    </row>
    <row r="1561" spans="1:22">
      <c r="A1561"/>
      <c r="B1561"/>
      <c r="C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S1561"/>
      <c r="T1561"/>
      <c r="U1561"/>
      <c r="V1561"/>
    </row>
    <row r="1562" spans="1:22">
      <c r="A1562"/>
      <c r="B1562"/>
      <c r="C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S1562"/>
      <c r="T1562"/>
      <c r="U1562"/>
      <c r="V1562"/>
    </row>
    <row r="1563" spans="1:22">
      <c r="A1563"/>
      <c r="B1563"/>
      <c r="C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S1563"/>
      <c r="T1563"/>
      <c r="U1563"/>
      <c r="V1563"/>
    </row>
    <row r="1564" spans="1:22">
      <c r="A1564"/>
      <c r="B1564"/>
      <c r="C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S1564"/>
      <c r="T1564"/>
      <c r="U1564"/>
      <c r="V1564"/>
    </row>
    <row r="1565" spans="1:22">
      <c r="A1565"/>
      <c r="B1565"/>
      <c r="C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S1565"/>
      <c r="T1565"/>
      <c r="U1565"/>
      <c r="V1565"/>
    </row>
    <row r="1566" spans="1:22">
      <c r="A1566"/>
      <c r="B1566"/>
      <c r="C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S1566"/>
      <c r="T1566"/>
      <c r="U1566"/>
      <c r="V1566"/>
    </row>
    <row r="1567" spans="1:22">
      <c r="A1567"/>
      <c r="B1567"/>
      <c r="C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S1567"/>
      <c r="T1567"/>
      <c r="U1567"/>
      <c r="V1567"/>
    </row>
    <row r="1568" spans="1:22">
      <c r="A1568"/>
      <c r="B1568"/>
      <c r="C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S1568"/>
      <c r="T1568"/>
      <c r="U1568"/>
      <c r="V1568"/>
    </row>
    <row r="1569" spans="1:22">
      <c r="A1569"/>
      <c r="B1569"/>
      <c r="C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S1569"/>
      <c r="T1569"/>
      <c r="U1569"/>
      <c r="V1569"/>
    </row>
    <row r="1570" spans="1:22">
      <c r="A1570"/>
      <c r="B1570"/>
      <c r="C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S1570"/>
      <c r="T1570"/>
      <c r="U1570"/>
      <c r="V1570"/>
    </row>
    <row r="1571" spans="1:22">
      <c r="A1571"/>
      <c r="B1571"/>
      <c r="C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S1571"/>
      <c r="T1571"/>
      <c r="U1571"/>
      <c r="V1571"/>
    </row>
    <row r="1572" spans="1:22">
      <c r="A1572"/>
      <c r="B1572"/>
      <c r="C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S1572"/>
      <c r="T1572"/>
      <c r="U1572"/>
      <c r="V1572"/>
    </row>
    <row r="1573" spans="1:22">
      <c r="A1573"/>
      <c r="B1573"/>
      <c r="C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S1573"/>
      <c r="T1573"/>
      <c r="U1573"/>
      <c r="V1573"/>
    </row>
    <row r="1574" spans="1:22">
      <c r="A1574"/>
      <c r="B1574"/>
      <c r="C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S1574"/>
      <c r="T1574"/>
      <c r="U1574"/>
      <c r="V1574"/>
    </row>
    <row r="1575" spans="1:22">
      <c r="A1575"/>
      <c r="B1575"/>
      <c r="C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S1575"/>
      <c r="T1575"/>
      <c r="U1575"/>
      <c r="V1575"/>
    </row>
    <row r="1576" spans="1:22">
      <c r="A1576"/>
      <c r="B1576"/>
      <c r="C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S1576"/>
      <c r="T1576"/>
      <c r="U1576"/>
      <c r="V1576"/>
    </row>
    <row r="1577" spans="1:22">
      <c r="A1577"/>
      <c r="B1577"/>
      <c r="C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S1577"/>
      <c r="T1577"/>
      <c r="U1577"/>
      <c r="V1577"/>
    </row>
    <row r="1578" spans="1:22">
      <c r="A1578"/>
      <c r="B1578"/>
      <c r="C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S1578"/>
      <c r="T1578"/>
      <c r="U1578"/>
      <c r="V1578"/>
    </row>
    <row r="1579" spans="1:22">
      <c r="A1579"/>
      <c r="B1579"/>
      <c r="C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S1579"/>
      <c r="T1579"/>
      <c r="U1579"/>
      <c r="V1579"/>
    </row>
    <row r="1580" spans="1:22">
      <c r="A1580"/>
      <c r="B1580"/>
      <c r="C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S1580"/>
      <c r="T1580"/>
      <c r="U1580"/>
      <c r="V1580"/>
    </row>
    <row r="1581" spans="1:22">
      <c r="A1581"/>
      <c r="B1581"/>
      <c r="C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S1581"/>
      <c r="T1581"/>
      <c r="U1581"/>
      <c r="V1581"/>
    </row>
    <row r="1582" spans="1:22">
      <c r="A1582"/>
      <c r="B1582"/>
      <c r="C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S1582"/>
      <c r="T1582"/>
      <c r="U1582"/>
      <c r="V1582"/>
    </row>
    <row r="1583" spans="1:22">
      <c r="A1583"/>
      <c r="B1583"/>
      <c r="C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S1583"/>
      <c r="T1583"/>
      <c r="U1583"/>
      <c r="V1583"/>
    </row>
    <row r="1584" spans="1:22">
      <c r="A1584"/>
      <c r="B1584"/>
      <c r="C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S1584"/>
      <c r="T1584"/>
      <c r="U1584"/>
      <c r="V1584"/>
    </row>
    <row r="1585" spans="1:22">
      <c r="A1585"/>
      <c r="B1585"/>
      <c r="C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S1585"/>
      <c r="T1585"/>
      <c r="U1585"/>
      <c r="V1585"/>
    </row>
    <row r="1586" spans="1:22">
      <c r="A1586"/>
      <c r="B1586"/>
      <c r="C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S1586"/>
      <c r="T1586"/>
      <c r="U1586"/>
      <c r="V1586"/>
    </row>
    <row r="1587" spans="1:22">
      <c r="A1587"/>
      <c r="B1587"/>
      <c r="C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S1587"/>
      <c r="T1587"/>
      <c r="U1587"/>
      <c r="V1587"/>
    </row>
    <row r="1588" spans="1:22">
      <c r="A1588"/>
      <c r="B1588"/>
      <c r="C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S1588"/>
      <c r="T1588"/>
      <c r="U1588"/>
      <c r="V1588"/>
    </row>
    <row r="1589" spans="1:22">
      <c r="A1589"/>
      <c r="B1589"/>
      <c r="C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S1589"/>
      <c r="T1589"/>
      <c r="U1589"/>
      <c r="V1589"/>
    </row>
    <row r="1590" spans="1:22">
      <c r="A1590"/>
      <c r="B1590"/>
      <c r="C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S1590"/>
      <c r="T1590"/>
      <c r="U1590"/>
      <c r="V1590"/>
    </row>
    <row r="1591" spans="1:22">
      <c r="A1591"/>
      <c r="B1591"/>
      <c r="C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S1591"/>
      <c r="T1591"/>
      <c r="U1591"/>
      <c r="V1591"/>
    </row>
    <row r="1592" spans="1:22">
      <c r="A1592"/>
      <c r="B1592"/>
      <c r="C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S1592"/>
      <c r="T1592"/>
      <c r="U1592"/>
      <c r="V1592"/>
    </row>
    <row r="1593" spans="1:22">
      <c r="A1593"/>
      <c r="B1593"/>
      <c r="C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S1593"/>
      <c r="T1593"/>
      <c r="U1593"/>
      <c r="V1593"/>
    </row>
    <row r="1594" spans="1:22">
      <c r="A1594"/>
      <c r="B1594"/>
      <c r="C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S1594"/>
      <c r="T1594"/>
      <c r="U1594"/>
      <c r="V1594"/>
    </row>
    <row r="1595" spans="1:22">
      <c r="A1595"/>
      <c r="B1595"/>
      <c r="C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S1595"/>
      <c r="T1595"/>
      <c r="U1595"/>
      <c r="V1595"/>
    </row>
    <row r="1596" spans="1:22">
      <c r="A1596"/>
      <c r="B1596"/>
      <c r="C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S1596"/>
      <c r="T1596"/>
      <c r="U1596"/>
      <c r="V1596"/>
    </row>
    <row r="1597" spans="1:22">
      <c r="A1597"/>
      <c r="B1597"/>
      <c r="C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S1597"/>
      <c r="T1597"/>
      <c r="U1597"/>
      <c r="V1597"/>
    </row>
    <row r="1598" spans="1:22">
      <c r="A1598"/>
      <c r="B1598"/>
      <c r="C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S1598"/>
      <c r="T1598"/>
      <c r="U1598"/>
      <c r="V1598"/>
    </row>
    <row r="1599" spans="1:22">
      <c r="A1599"/>
      <c r="B1599"/>
      <c r="C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S1599"/>
      <c r="T1599"/>
      <c r="U1599"/>
      <c r="V1599"/>
    </row>
    <row r="1600" spans="1:22">
      <c r="A1600"/>
      <c r="B1600"/>
      <c r="C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S1600"/>
      <c r="T1600"/>
      <c r="U1600"/>
      <c r="V1600"/>
    </row>
    <row r="1601" spans="1:22">
      <c r="A1601"/>
      <c r="B1601"/>
      <c r="C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S1601"/>
      <c r="T1601"/>
      <c r="U1601"/>
      <c r="V1601"/>
    </row>
    <row r="1602" spans="1:22">
      <c r="A1602"/>
      <c r="B1602"/>
      <c r="C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S1602"/>
      <c r="T1602"/>
      <c r="U1602"/>
      <c r="V1602"/>
    </row>
    <row r="1603" spans="1:22">
      <c r="A1603"/>
      <c r="B1603"/>
      <c r="C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S1603"/>
      <c r="T1603"/>
      <c r="U1603"/>
      <c r="V1603"/>
    </row>
    <row r="1604" spans="1:22">
      <c r="A1604"/>
      <c r="B1604"/>
      <c r="C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S1604"/>
      <c r="T1604"/>
      <c r="U1604"/>
      <c r="V1604"/>
    </row>
    <row r="1605" spans="1:22">
      <c r="A1605"/>
      <c r="B1605"/>
      <c r="C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S1605"/>
      <c r="T1605"/>
      <c r="U1605"/>
      <c r="V1605"/>
    </row>
    <row r="1606" spans="1:22">
      <c r="A1606"/>
      <c r="B1606"/>
      <c r="C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S1606"/>
      <c r="T1606"/>
      <c r="U1606"/>
      <c r="V1606"/>
    </row>
    <row r="1607" spans="1:22">
      <c r="A1607"/>
      <c r="B1607"/>
      <c r="C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S1607"/>
      <c r="T1607"/>
      <c r="U1607"/>
      <c r="V1607"/>
    </row>
    <row r="1608" spans="1:22">
      <c r="A1608"/>
      <c r="B1608"/>
      <c r="C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S1608"/>
      <c r="T1608"/>
      <c r="U1608"/>
      <c r="V1608"/>
    </row>
    <row r="1609" spans="1:22">
      <c r="A1609"/>
      <c r="B1609"/>
      <c r="C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S1609"/>
      <c r="T1609"/>
      <c r="U1609"/>
      <c r="V1609"/>
    </row>
    <row r="1610" spans="1:22">
      <c r="A1610"/>
      <c r="B1610"/>
      <c r="C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S1610"/>
      <c r="T1610"/>
      <c r="U1610"/>
      <c r="V1610"/>
    </row>
    <row r="1611" spans="1:22">
      <c r="A1611"/>
      <c r="B1611"/>
      <c r="C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S1611"/>
      <c r="T1611"/>
      <c r="U1611"/>
      <c r="V1611"/>
    </row>
    <row r="1612" spans="1:22">
      <c r="A1612"/>
      <c r="B1612"/>
      <c r="C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S1612"/>
      <c r="T1612"/>
      <c r="U1612"/>
      <c r="V1612"/>
    </row>
    <row r="1613" spans="1:22">
      <c r="A1613"/>
      <c r="B1613"/>
      <c r="C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S1613"/>
      <c r="T1613"/>
      <c r="U1613"/>
      <c r="V1613"/>
    </row>
    <row r="1614" spans="1:22">
      <c r="A1614"/>
      <c r="B1614"/>
      <c r="C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S1614"/>
      <c r="T1614"/>
      <c r="U1614"/>
      <c r="V1614"/>
    </row>
    <row r="1615" spans="1:22">
      <c r="A1615"/>
      <c r="B1615"/>
      <c r="C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S1615"/>
      <c r="T1615"/>
      <c r="U1615"/>
      <c r="V1615"/>
    </row>
    <row r="1616" spans="1:22">
      <c r="A1616"/>
      <c r="B1616"/>
      <c r="C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S1616"/>
      <c r="T1616"/>
      <c r="U1616"/>
      <c r="V1616"/>
    </row>
    <row r="1617" spans="1:22">
      <c r="A1617"/>
      <c r="B1617"/>
      <c r="C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S1617"/>
      <c r="T1617"/>
      <c r="U1617"/>
      <c r="V1617"/>
    </row>
    <row r="1618" spans="1:22">
      <c r="A1618"/>
      <c r="B1618"/>
      <c r="C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S1618"/>
      <c r="T1618"/>
      <c r="U1618"/>
      <c r="V1618"/>
    </row>
    <row r="1619" spans="1:22">
      <c r="A1619"/>
      <c r="B1619"/>
      <c r="C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S1619"/>
      <c r="T1619"/>
      <c r="U1619"/>
      <c r="V1619"/>
    </row>
    <row r="1620" spans="1:22">
      <c r="A1620"/>
      <c r="B1620"/>
      <c r="C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S1620"/>
      <c r="T1620"/>
      <c r="U1620"/>
      <c r="V1620"/>
    </row>
    <row r="1621" spans="1:22">
      <c r="A1621"/>
      <c r="B1621"/>
      <c r="C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S1621"/>
      <c r="T1621"/>
      <c r="U1621"/>
      <c r="V1621"/>
    </row>
    <row r="1622" spans="1:22">
      <c r="A1622"/>
      <c r="B1622"/>
      <c r="C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S1622"/>
      <c r="T1622"/>
      <c r="U1622"/>
      <c r="V1622"/>
    </row>
    <row r="1623" spans="1:22">
      <c r="A1623"/>
      <c r="B1623"/>
      <c r="C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S1623"/>
      <c r="T1623"/>
      <c r="U1623"/>
      <c r="V1623"/>
    </row>
    <row r="1624" spans="1:22">
      <c r="A1624"/>
      <c r="B1624"/>
      <c r="C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S1624"/>
      <c r="T1624"/>
      <c r="U1624"/>
      <c r="V1624"/>
    </row>
    <row r="1625" spans="1:22">
      <c r="A1625"/>
      <c r="B1625"/>
      <c r="C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S1625"/>
      <c r="T1625"/>
      <c r="U1625"/>
      <c r="V1625"/>
    </row>
    <row r="1626" spans="1:22">
      <c r="A1626"/>
      <c r="B1626"/>
      <c r="C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S1626"/>
      <c r="T1626"/>
      <c r="U1626"/>
      <c r="V1626"/>
    </row>
    <row r="1627" spans="1:22">
      <c r="A1627"/>
      <c r="B1627"/>
      <c r="C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S1627"/>
      <c r="T1627"/>
      <c r="U1627"/>
      <c r="V1627"/>
    </row>
    <row r="1628" spans="1:22">
      <c r="A1628"/>
      <c r="B1628"/>
      <c r="C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S1628"/>
      <c r="T1628"/>
      <c r="U1628"/>
      <c r="V1628"/>
    </row>
    <row r="1629" spans="1:22">
      <c r="A1629"/>
      <c r="B1629"/>
      <c r="C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S1629"/>
      <c r="T1629"/>
      <c r="U1629"/>
      <c r="V1629"/>
    </row>
    <row r="1630" spans="1:22">
      <c r="A1630"/>
      <c r="B1630"/>
      <c r="C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S1630"/>
      <c r="T1630"/>
      <c r="U1630"/>
      <c r="V1630"/>
    </row>
    <row r="1631" spans="1:22">
      <c r="A1631"/>
      <c r="B1631"/>
      <c r="C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S1631"/>
      <c r="T1631"/>
      <c r="U1631"/>
      <c r="V1631"/>
    </row>
    <row r="1632" spans="1:22">
      <c r="A1632"/>
      <c r="B1632"/>
      <c r="C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S1632"/>
      <c r="T1632"/>
      <c r="U1632"/>
      <c r="V1632"/>
    </row>
    <row r="1633" spans="1:22">
      <c r="A1633"/>
      <c r="B1633"/>
      <c r="C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S1633"/>
      <c r="T1633"/>
      <c r="U1633"/>
      <c r="V1633"/>
    </row>
    <row r="1634" spans="1:22">
      <c r="A1634"/>
      <c r="B1634"/>
      <c r="C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S1634"/>
      <c r="T1634"/>
      <c r="U1634"/>
      <c r="V1634"/>
    </row>
    <row r="1635" spans="1:22">
      <c r="A1635"/>
      <c r="B1635"/>
      <c r="C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S1635"/>
      <c r="T1635"/>
      <c r="U1635"/>
      <c r="V1635"/>
    </row>
    <row r="1636" spans="1:22">
      <c r="A1636"/>
      <c r="B1636"/>
      <c r="C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S1636"/>
      <c r="T1636"/>
      <c r="U1636"/>
      <c r="V1636"/>
    </row>
    <row r="1637" spans="1:22">
      <c r="A1637"/>
      <c r="B1637"/>
      <c r="C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S1637"/>
      <c r="T1637"/>
      <c r="U1637"/>
      <c r="V1637"/>
    </row>
    <row r="1638" spans="1:22">
      <c r="A1638"/>
      <c r="B1638"/>
      <c r="C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S1638"/>
      <c r="T1638"/>
      <c r="U1638"/>
      <c r="V1638"/>
    </row>
    <row r="1639" spans="1:22">
      <c r="A1639"/>
      <c r="B1639"/>
      <c r="C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S1639"/>
      <c r="T1639"/>
      <c r="U1639"/>
      <c r="V1639"/>
    </row>
    <row r="1640" spans="1:22">
      <c r="A1640"/>
      <c r="B1640"/>
      <c r="C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S1640"/>
      <c r="T1640"/>
      <c r="U1640"/>
      <c r="V1640"/>
    </row>
    <row r="1641" spans="1:22">
      <c r="A1641"/>
      <c r="B1641"/>
      <c r="C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S1641"/>
      <c r="T1641"/>
      <c r="U1641"/>
      <c r="V1641"/>
    </row>
    <row r="1642" spans="1:22">
      <c r="A1642"/>
      <c r="B1642"/>
      <c r="C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S1642"/>
      <c r="T1642"/>
      <c r="U1642"/>
      <c r="V1642"/>
    </row>
    <row r="1643" spans="1:22">
      <c r="A1643"/>
      <c r="B1643"/>
      <c r="C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S1643"/>
      <c r="T1643"/>
      <c r="U1643"/>
      <c r="V1643"/>
    </row>
    <row r="1644" spans="1:22">
      <c r="A1644"/>
      <c r="B1644"/>
      <c r="C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S1644"/>
      <c r="T1644"/>
      <c r="U1644"/>
      <c r="V1644"/>
    </row>
    <row r="1645" spans="1:22">
      <c r="A1645"/>
      <c r="B1645"/>
      <c r="C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S1645"/>
      <c r="T1645"/>
      <c r="U1645"/>
      <c r="V1645"/>
    </row>
    <row r="1646" spans="1:22">
      <c r="A1646"/>
      <c r="B1646"/>
      <c r="C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S1646"/>
      <c r="T1646"/>
      <c r="U1646"/>
      <c r="V1646"/>
    </row>
    <row r="1647" spans="1:22">
      <c r="A1647"/>
      <c r="B1647"/>
      <c r="C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S1647"/>
      <c r="T1647"/>
      <c r="U1647"/>
      <c r="V1647"/>
    </row>
    <row r="1648" spans="1:22">
      <c r="A1648"/>
      <c r="B1648"/>
      <c r="C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S1648"/>
      <c r="T1648"/>
      <c r="U1648"/>
      <c r="V1648"/>
    </row>
    <row r="1649" spans="1:22">
      <c r="A1649"/>
      <c r="B1649"/>
      <c r="C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S1649"/>
      <c r="T1649"/>
      <c r="U1649"/>
      <c r="V1649"/>
    </row>
    <row r="1650" spans="1:22">
      <c r="A1650"/>
      <c r="B1650"/>
      <c r="C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S1650"/>
      <c r="T1650"/>
      <c r="U1650"/>
      <c r="V1650"/>
    </row>
    <row r="1651" spans="1:22">
      <c r="A1651"/>
      <c r="B1651"/>
      <c r="C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S1651"/>
      <c r="T1651"/>
      <c r="U1651"/>
      <c r="V1651"/>
    </row>
    <row r="1652" spans="1:22">
      <c r="A1652"/>
      <c r="B1652"/>
      <c r="C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S1652"/>
      <c r="T1652"/>
      <c r="U1652"/>
      <c r="V1652"/>
    </row>
    <row r="1653" spans="1:22">
      <c r="A1653"/>
      <c r="B1653"/>
      <c r="C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S1653"/>
      <c r="T1653"/>
      <c r="U1653"/>
      <c r="V1653"/>
    </row>
    <row r="1654" spans="1:22">
      <c r="A1654"/>
      <c r="B1654"/>
      <c r="C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S1654"/>
      <c r="T1654"/>
      <c r="U1654"/>
      <c r="V1654"/>
    </row>
    <row r="1655" spans="1:22">
      <c r="A1655"/>
      <c r="B1655"/>
      <c r="C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S1655"/>
      <c r="T1655"/>
      <c r="U1655"/>
      <c r="V1655"/>
    </row>
    <row r="1656" spans="1:22">
      <c r="A1656"/>
      <c r="B1656"/>
      <c r="C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S1656"/>
      <c r="T1656"/>
      <c r="U1656"/>
      <c r="V1656"/>
    </row>
    <row r="1657" spans="1:22">
      <c r="A1657"/>
      <c r="B1657"/>
      <c r="C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S1657"/>
      <c r="T1657"/>
      <c r="U1657"/>
      <c r="V1657"/>
    </row>
    <row r="1658" spans="1:22">
      <c r="A1658"/>
      <c r="B1658"/>
      <c r="C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S1658"/>
      <c r="T1658"/>
      <c r="U1658"/>
      <c r="V1658"/>
    </row>
    <row r="1659" spans="1:22">
      <c r="A1659"/>
      <c r="B1659"/>
      <c r="C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S1659"/>
      <c r="T1659"/>
      <c r="U1659"/>
      <c r="V1659"/>
    </row>
    <row r="1660" spans="1:22">
      <c r="A1660"/>
      <c r="B1660"/>
      <c r="C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S1660"/>
      <c r="T1660"/>
      <c r="U1660"/>
      <c r="V1660"/>
    </row>
    <row r="1661" spans="1:22">
      <c r="A1661"/>
      <c r="B1661"/>
      <c r="C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S1661"/>
      <c r="T1661"/>
      <c r="U1661"/>
      <c r="V1661"/>
    </row>
    <row r="1662" spans="1:22">
      <c r="A1662"/>
      <c r="B1662"/>
      <c r="C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S1662"/>
      <c r="T1662"/>
      <c r="U1662"/>
      <c r="V1662"/>
    </row>
    <row r="1663" spans="1:22">
      <c r="A1663"/>
      <c r="B1663"/>
      <c r="C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S1663"/>
      <c r="T1663"/>
      <c r="U1663"/>
      <c r="V1663"/>
    </row>
    <row r="1664" spans="1:22">
      <c r="A1664"/>
      <c r="B1664"/>
      <c r="C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S1664"/>
      <c r="T1664"/>
      <c r="U1664"/>
      <c r="V1664"/>
    </row>
    <row r="1665" spans="1:22">
      <c r="A1665"/>
      <c r="B1665"/>
      <c r="C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S1665"/>
      <c r="T1665"/>
      <c r="U1665"/>
      <c r="V1665"/>
    </row>
    <row r="1666" spans="1:22">
      <c r="A1666"/>
      <c r="B1666"/>
      <c r="C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S1666"/>
      <c r="T1666"/>
      <c r="U1666"/>
      <c r="V1666"/>
    </row>
    <row r="1667" spans="1:22">
      <c r="A1667"/>
      <c r="B1667"/>
      <c r="C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S1667"/>
      <c r="T1667"/>
      <c r="U1667"/>
      <c r="V1667"/>
    </row>
    <row r="1668" spans="1:22">
      <c r="A1668"/>
      <c r="B1668"/>
      <c r="C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S1668"/>
      <c r="T1668"/>
      <c r="U1668"/>
      <c r="V1668"/>
    </row>
    <row r="1669" spans="1:22">
      <c r="A1669"/>
      <c r="B1669"/>
      <c r="C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S1669"/>
      <c r="T1669"/>
      <c r="U1669"/>
      <c r="V1669"/>
    </row>
    <row r="1670" spans="1:22">
      <c r="A1670"/>
      <c r="B1670"/>
      <c r="C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S1670"/>
      <c r="T1670"/>
      <c r="U1670"/>
      <c r="V1670"/>
    </row>
    <row r="1671" spans="1:22">
      <c r="A1671"/>
      <c r="B1671"/>
      <c r="C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S1671"/>
      <c r="T1671"/>
      <c r="U1671"/>
      <c r="V1671"/>
    </row>
    <row r="1672" spans="1:22">
      <c r="A1672"/>
      <c r="B1672"/>
      <c r="C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S1672"/>
      <c r="T1672"/>
      <c r="U1672"/>
      <c r="V1672"/>
    </row>
    <row r="1673" spans="1:22">
      <c r="A1673"/>
      <c r="B1673"/>
      <c r="C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S1673"/>
      <c r="T1673"/>
      <c r="U1673"/>
      <c r="V1673"/>
    </row>
    <row r="1674" spans="1:22">
      <c r="A1674"/>
      <c r="B1674"/>
      <c r="C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S1674"/>
      <c r="T1674"/>
      <c r="U1674"/>
      <c r="V1674"/>
    </row>
    <row r="1675" spans="1:22">
      <c r="A1675"/>
      <c r="B1675"/>
      <c r="C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S1675"/>
      <c r="T1675"/>
      <c r="U1675"/>
      <c r="V1675"/>
    </row>
    <row r="1676" spans="1:22">
      <c r="A1676"/>
      <c r="B1676"/>
      <c r="C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S1676"/>
      <c r="T1676"/>
      <c r="U1676"/>
      <c r="V1676"/>
    </row>
    <row r="1677" spans="1:22">
      <c r="A1677"/>
      <c r="B1677"/>
      <c r="C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S1677"/>
      <c r="T1677"/>
      <c r="U1677"/>
      <c r="V1677"/>
    </row>
    <row r="1678" spans="1:22">
      <c r="A1678"/>
      <c r="B1678"/>
      <c r="C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S1678"/>
      <c r="T1678"/>
      <c r="U1678"/>
      <c r="V1678"/>
    </row>
    <row r="1679" spans="1:22">
      <c r="A1679"/>
      <c r="B1679"/>
      <c r="C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S1679"/>
      <c r="T1679"/>
      <c r="U1679"/>
      <c r="V1679"/>
    </row>
    <row r="1680" spans="1:22">
      <c r="A1680"/>
      <c r="B1680"/>
      <c r="C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S1680"/>
      <c r="T1680"/>
      <c r="U1680"/>
      <c r="V1680"/>
    </row>
    <row r="1681" spans="1:22">
      <c r="A1681"/>
      <c r="B1681"/>
      <c r="C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S1681"/>
      <c r="T1681"/>
      <c r="U1681"/>
      <c r="V1681"/>
    </row>
    <row r="1682" spans="1:22">
      <c r="A1682"/>
      <c r="B1682"/>
      <c r="C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S1682"/>
      <c r="T1682"/>
      <c r="U1682"/>
      <c r="V1682"/>
    </row>
    <row r="1683" spans="1:22">
      <c r="A1683"/>
      <c r="B1683"/>
      <c r="C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S1683"/>
      <c r="T1683"/>
      <c r="U1683"/>
      <c r="V1683"/>
    </row>
    <row r="1684" spans="1:22">
      <c r="A1684"/>
      <c r="B1684"/>
      <c r="C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S1684"/>
      <c r="T1684"/>
      <c r="U1684"/>
      <c r="V1684"/>
    </row>
    <row r="1685" spans="1:22">
      <c r="A1685"/>
      <c r="B1685"/>
      <c r="C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S1685"/>
      <c r="T1685"/>
      <c r="U1685"/>
      <c r="V1685"/>
    </row>
    <row r="1686" spans="1:22">
      <c r="A1686"/>
      <c r="B1686"/>
      <c r="C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S1686"/>
      <c r="T1686"/>
      <c r="U1686"/>
      <c r="V1686"/>
    </row>
    <row r="1687" spans="1:22">
      <c r="A1687"/>
      <c r="B1687"/>
      <c r="C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S1687"/>
      <c r="T1687"/>
      <c r="U1687"/>
      <c r="V1687"/>
    </row>
    <row r="1688" spans="1:22">
      <c r="A1688"/>
      <c r="B1688"/>
      <c r="C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S1688"/>
      <c r="T1688"/>
      <c r="U1688"/>
      <c r="V1688"/>
    </row>
    <row r="1689" spans="1:22">
      <c r="A1689"/>
      <c r="B1689"/>
      <c r="C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S1689"/>
      <c r="T1689"/>
      <c r="U1689"/>
      <c r="V1689"/>
    </row>
    <row r="1690" spans="1:22">
      <c r="A1690"/>
      <c r="B1690"/>
      <c r="C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S1690"/>
      <c r="T1690"/>
      <c r="U1690"/>
      <c r="V1690"/>
    </row>
    <row r="1691" spans="1:22">
      <c r="A1691"/>
      <c r="B1691"/>
      <c r="C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S1691"/>
      <c r="T1691"/>
      <c r="U1691"/>
      <c r="V1691"/>
    </row>
    <row r="1692" spans="1:22">
      <c r="A1692"/>
      <c r="B1692"/>
      <c r="C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S1692"/>
      <c r="T1692"/>
      <c r="U1692"/>
      <c r="V1692"/>
    </row>
    <row r="1693" spans="1:22">
      <c r="A1693"/>
      <c r="B1693"/>
      <c r="C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S1693"/>
      <c r="T1693"/>
      <c r="U1693"/>
      <c r="V1693"/>
    </row>
    <row r="1694" spans="1:22">
      <c r="A1694"/>
      <c r="B1694"/>
      <c r="C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S1694"/>
      <c r="T1694"/>
      <c r="U1694"/>
      <c r="V1694"/>
    </row>
    <row r="1695" spans="1:22">
      <c r="A1695"/>
      <c r="B1695"/>
      <c r="C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S1695"/>
      <c r="T1695"/>
      <c r="U1695"/>
      <c r="V1695"/>
    </row>
    <row r="1696" spans="1:22">
      <c r="A1696"/>
      <c r="B1696"/>
      <c r="C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S1696"/>
      <c r="T1696"/>
      <c r="U1696"/>
      <c r="V1696"/>
    </row>
    <row r="1697" spans="1:22">
      <c r="A1697"/>
      <c r="B1697"/>
      <c r="C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S1697"/>
      <c r="T1697"/>
      <c r="U1697"/>
      <c r="V1697"/>
    </row>
    <row r="1698" spans="1:22">
      <c r="A1698"/>
      <c r="B1698"/>
      <c r="C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S1698"/>
      <c r="T1698"/>
      <c r="U1698"/>
      <c r="V1698"/>
    </row>
    <row r="1699" spans="1:22">
      <c r="A1699"/>
      <c r="B1699"/>
      <c r="C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S1699"/>
      <c r="T1699"/>
      <c r="U1699"/>
      <c r="V1699"/>
    </row>
    <row r="1700" spans="1:22">
      <c r="A1700"/>
      <c r="B1700"/>
      <c r="C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S1700"/>
      <c r="T1700"/>
      <c r="U1700"/>
      <c r="V1700"/>
    </row>
    <row r="1701" spans="1:22">
      <c r="A1701"/>
      <c r="B1701"/>
      <c r="C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S1701"/>
      <c r="T1701"/>
      <c r="U1701"/>
      <c r="V1701"/>
    </row>
    <row r="1702" spans="1:22">
      <c r="A1702"/>
      <c r="B1702"/>
      <c r="C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S1702"/>
      <c r="T1702"/>
      <c r="U1702"/>
      <c r="V1702"/>
    </row>
    <row r="1703" spans="1:22">
      <c r="A1703"/>
      <c r="B1703"/>
      <c r="C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S1703"/>
      <c r="T1703"/>
      <c r="U1703"/>
      <c r="V1703"/>
    </row>
    <row r="1704" spans="1:22">
      <c r="A1704"/>
      <c r="B1704"/>
      <c r="C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S1704"/>
      <c r="T1704"/>
      <c r="U1704"/>
      <c r="V1704"/>
    </row>
    <row r="1705" spans="1:22">
      <c r="A1705"/>
      <c r="B1705"/>
      <c r="C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S1705"/>
      <c r="T1705"/>
      <c r="U1705"/>
      <c r="V1705"/>
    </row>
    <row r="1706" spans="1:22">
      <c r="A1706"/>
      <c r="B1706"/>
      <c r="C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S1706"/>
      <c r="T1706"/>
      <c r="U1706"/>
      <c r="V1706"/>
    </row>
    <row r="1707" spans="1:22">
      <c r="A1707"/>
      <c r="B1707"/>
      <c r="C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S1707"/>
      <c r="T1707"/>
      <c r="U1707"/>
      <c r="V1707"/>
    </row>
    <row r="1708" spans="1:22">
      <c r="A1708"/>
      <c r="B1708"/>
      <c r="C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S1708"/>
      <c r="T1708"/>
      <c r="U1708"/>
      <c r="V1708"/>
    </row>
    <row r="1709" spans="1:22">
      <c r="A1709"/>
      <c r="B1709"/>
      <c r="C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S1709"/>
      <c r="T1709"/>
      <c r="U1709"/>
      <c r="V1709"/>
    </row>
    <row r="1710" spans="1:22">
      <c r="A1710"/>
      <c r="B1710"/>
      <c r="C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S1710"/>
      <c r="T1710"/>
      <c r="U1710"/>
      <c r="V1710"/>
    </row>
    <row r="1711" spans="1:22">
      <c r="A1711"/>
      <c r="B1711"/>
      <c r="C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S1711"/>
      <c r="T1711"/>
      <c r="U1711"/>
      <c r="V1711"/>
    </row>
    <row r="1712" spans="1:22">
      <c r="A1712"/>
      <c r="B1712"/>
      <c r="C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S1712"/>
      <c r="T1712"/>
      <c r="U1712"/>
      <c r="V1712"/>
    </row>
    <row r="1713" spans="1:22">
      <c r="A1713"/>
      <c r="B1713"/>
      <c r="C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S1713"/>
      <c r="T1713"/>
      <c r="U1713"/>
      <c r="V1713"/>
    </row>
    <row r="1714" spans="1:22">
      <c r="A1714"/>
      <c r="B1714"/>
      <c r="C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S1714"/>
      <c r="T1714"/>
      <c r="U1714"/>
      <c r="V1714"/>
    </row>
    <row r="1715" spans="1:22">
      <c r="A1715"/>
      <c r="B1715"/>
      <c r="C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S1715"/>
      <c r="T1715"/>
      <c r="U1715"/>
      <c r="V1715"/>
    </row>
    <row r="1716" spans="1:22">
      <c r="A1716"/>
      <c r="B1716"/>
      <c r="C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S1716"/>
      <c r="T1716"/>
      <c r="U1716"/>
      <c r="V1716"/>
    </row>
    <row r="1717" spans="1:22">
      <c r="A1717"/>
      <c r="B1717"/>
      <c r="C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S1717"/>
      <c r="T1717"/>
      <c r="U1717"/>
      <c r="V1717"/>
    </row>
    <row r="1718" spans="1:22">
      <c r="A1718"/>
      <c r="B1718"/>
      <c r="C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S1718"/>
      <c r="T1718"/>
      <c r="U1718"/>
      <c r="V1718"/>
    </row>
    <row r="1719" spans="1:22">
      <c r="A1719"/>
      <c r="B1719"/>
      <c r="C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S1719"/>
      <c r="T1719"/>
      <c r="U1719"/>
      <c r="V1719"/>
    </row>
    <row r="1720" spans="1:22">
      <c r="A1720"/>
      <c r="B1720"/>
      <c r="C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S1720"/>
      <c r="T1720"/>
      <c r="U1720"/>
      <c r="V1720"/>
    </row>
    <row r="1721" spans="1:22">
      <c r="A1721"/>
      <c r="B1721"/>
      <c r="C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S1721"/>
      <c r="T1721"/>
      <c r="U1721"/>
      <c r="V1721"/>
    </row>
    <row r="1722" spans="1:22">
      <c r="A1722"/>
      <c r="B1722"/>
      <c r="C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S1722"/>
      <c r="T1722"/>
      <c r="U1722"/>
      <c r="V1722"/>
    </row>
    <row r="1723" spans="1:22">
      <c r="A1723"/>
      <c r="B1723"/>
      <c r="C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S1723"/>
      <c r="T1723"/>
      <c r="U1723"/>
      <c r="V1723"/>
    </row>
    <row r="1724" spans="1:22">
      <c r="A1724"/>
      <c r="B1724"/>
      <c r="C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S1724"/>
      <c r="T1724"/>
      <c r="U1724"/>
      <c r="V1724"/>
    </row>
    <row r="1725" spans="1:22">
      <c r="A1725"/>
      <c r="B1725"/>
      <c r="C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S1725"/>
      <c r="T1725"/>
      <c r="U1725"/>
      <c r="V1725"/>
    </row>
    <row r="1726" spans="1:22">
      <c r="A1726"/>
      <c r="B1726"/>
      <c r="C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S1726"/>
      <c r="T1726"/>
      <c r="U1726"/>
      <c r="V1726"/>
    </row>
    <row r="1727" spans="1:22">
      <c r="A1727"/>
      <c r="B1727"/>
      <c r="C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S1727"/>
      <c r="T1727"/>
      <c r="U1727"/>
      <c r="V1727"/>
    </row>
    <row r="1728" spans="1:22">
      <c r="A1728"/>
      <c r="B1728"/>
      <c r="C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S1728"/>
      <c r="T1728"/>
      <c r="U1728"/>
      <c r="V1728"/>
    </row>
    <row r="1729" spans="1:22">
      <c r="A1729"/>
      <c r="B1729"/>
      <c r="C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S1729"/>
      <c r="T1729"/>
      <c r="U1729"/>
      <c r="V1729"/>
    </row>
    <row r="1730" spans="1:22">
      <c r="A1730"/>
      <c r="B1730"/>
      <c r="C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S1730"/>
      <c r="T1730"/>
      <c r="U1730"/>
      <c r="V1730"/>
    </row>
    <row r="1731" spans="1:22">
      <c r="A1731"/>
      <c r="B1731"/>
      <c r="C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S1731"/>
      <c r="T1731"/>
      <c r="U1731"/>
      <c r="V1731"/>
    </row>
    <row r="1732" spans="1:22">
      <c r="A1732"/>
      <c r="B1732"/>
      <c r="C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S1732"/>
      <c r="T1732"/>
      <c r="U1732"/>
      <c r="V1732"/>
    </row>
    <row r="1733" spans="1:22">
      <c r="A1733"/>
      <c r="B1733"/>
      <c r="C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S1733"/>
      <c r="T1733"/>
      <c r="U1733"/>
      <c r="V1733"/>
    </row>
    <row r="1734" spans="1:22">
      <c r="A1734"/>
      <c r="B1734"/>
      <c r="C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S1734"/>
      <c r="T1734"/>
      <c r="U1734"/>
      <c r="V1734"/>
    </row>
    <row r="1735" spans="1:22">
      <c r="A1735"/>
      <c r="B1735"/>
      <c r="C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S1735"/>
      <c r="T1735"/>
      <c r="U1735"/>
      <c r="V1735"/>
    </row>
    <row r="1736" spans="1:22">
      <c r="A1736"/>
      <c r="B1736"/>
      <c r="C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S1736"/>
      <c r="T1736"/>
      <c r="U1736"/>
      <c r="V1736"/>
    </row>
    <row r="1737" spans="1:22">
      <c r="A1737"/>
      <c r="B1737"/>
      <c r="C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S1737"/>
      <c r="T1737"/>
      <c r="U1737"/>
      <c r="V1737"/>
    </row>
    <row r="1738" spans="1:22">
      <c r="A1738"/>
      <c r="B1738"/>
      <c r="C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S1738"/>
      <c r="T1738"/>
      <c r="U1738"/>
      <c r="V1738"/>
    </row>
    <row r="1739" spans="1:22">
      <c r="A1739"/>
      <c r="B1739"/>
      <c r="C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S1739"/>
      <c r="T1739"/>
      <c r="U1739"/>
      <c r="V1739"/>
    </row>
    <row r="1740" spans="1:22">
      <c r="A1740"/>
      <c r="B1740"/>
      <c r="C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S1740"/>
      <c r="T1740"/>
      <c r="U1740"/>
      <c r="V1740"/>
    </row>
    <row r="1741" spans="1:22">
      <c r="A1741"/>
      <c r="B1741"/>
      <c r="C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S1741"/>
      <c r="T1741"/>
      <c r="U1741"/>
      <c r="V1741"/>
    </row>
    <row r="1742" spans="1:22">
      <c r="A1742"/>
      <c r="B1742"/>
      <c r="C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S1742"/>
      <c r="T1742"/>
      <c r="U1742"/>
      <c r="V1742"/>
    </row>
    <row r="1743" spans="1:22">
      <c r="A1743"/>
      <c r="B1743"/>
      <c r="C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S1743"/>
      <c r="T1743"/>
      <c r="U1743"/>
      <c r="V1743"/>
    </row>
    <row r="1744" spans="1:22">
      <c r="A1744"/>
      <c r="B1744"/>
      <c r="C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S1744"/>
      <c r="T1744"/>
      <c r="U1744"/>
      <c r="V1744"/>
    </row>
    <row r="1745" spans="1:22">
      <c r="A1745"/>
      <c r="B1745"/>
      <c r="C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S1745"/>
      <c r="T1745"/>
      <c r="U1745"/>
      <c r="V1745"/>
    </row>
    <row r="1746" spans="1:22">
      <c r="A1746"/>
      <c r="B1746"/>
      <c r="C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S1746"/>
      <c r="T1746"/>
      <c r="U1746"/>
      <c r="V1746"/>
    </row>
    <row r="1747" spans="1:22">
      <c r="A1747"/>
      <c r="B1747"/>
      <c r="C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S1747"/>
      <c r="T1747"/>
      <c r="U1747"/>
      <c r="V1747"/>
    </row>
    <row r="1748" spans="1:22">
      <c r="A1748"/>
      <c r="B1748"/>
      <c r="C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S1748"/>
      <c r="T1748"/>
      <c r="U1748"/>
      <c r="V1748"/>
    </row>
    <row r="1749" spans="1:22">
      <c r="A1749"/>
      <c r="B1749"/>
      <c r="C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S1749"/>
      <c r="T1749"/>
      <c r="U1749"/>
      <c r="V1749"/>
    </row>
    <row r="1750" spans="1:22">
      <c r="A1750"/>
      <c r="B1750"/>
      <c r="C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S1750"/>
      <c r="T1750"/>
      <c r="U1750"/>
      <c r="V1750"/>
    </row>
    <row r="1751" spans="1:22">
      <c r="A1751"/>
      <c r="B1751"/>
      <c r="C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S1751"/>
      <c r="T1751"/>
      <c r="U1751"/>
      <c r="V1751"/>
    </row>
    <row r="1752" spans="1:22">
      <c r="A1752"/>
      <c r="B1752"/>
      <c r="C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S1752"/>
      <c r="T1752"/>
      <c r="U1752"/>
      <c r="V1752"/>
    </row>
    <row r="1753" spans="1:22">
      <c r="A1753"/>
      <c r="B1753"/>
      <c r="C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S1753"/>
      <c r="T1753"/>
      <c r="U1753"/>
      <c r="V1753"/>
    </row>
    <row r="1754" spans="1:22">
      <c r="A1754"/>
      <c r="B1754"/>
      <c r="C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S1754"/>
      <c r="T1754"/>
      <c r="U1754"/>
      <c r="V1754"/>
    </row>
    <row r="1755" spans="1:22">
      <c r="A1755"/>
      <c r="B1755"/>
      <c r="C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S1755"/>
      <c r="T1755"/>
      <c r="U1755"/>
      <c r="V1755"/>
    </row>
    <row r="1756" spans="1:22">
      <c r="A1756"/>
      <c r="B1756"/>
      <c r="C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S1756"/>
      <c r="T1756"/>
      <c r="U1756"/>
      <c r="V1756"/>
    </row>
    <row r="1757" spans="1:22">
      <c r="A1757"/>
      <c r="B1757"/>
      <c r="C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S1757"/>
      <c r="T1757"/>
      <c r="U1757"/>
      <c r="V1757"/>
    </row>
    <row r="1758" spans="1:22">
      <c r="A1758"/>
      <c r="B1758"/>
      <c r="C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S1758"/>
      <c r="T1758"/>
      <c r="U1758"/>
      <c r="V1758"/>
    </row>
    <row r="1759" spans="1:22">
      <c r="A1759"/>
      <c r="B1759"/>
      <c r="C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S1759"/>
      <c r="T1759"/>
      <c r="U1759"/>
      <c r="V1759"/>
    </row>
    <row r="1760" spans="1:22">
      <c r="A1760"/>
      <c r="B1760"/>
      <c r="C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S1760"/>
      <c r="T1760"/>
      <c r="U1760"/>
      <c r="V1760"/>
    </row>
    <row r="1761" spans="1:22">
      <c r="A1761"/>
      <c r="B1761"/>
      <c r="C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S1761"/>
      <c r="T1761"/>
      <c r="U1761"/>
      <c r="V1761"/>
    </row>
    <row r="1762" spans="1:22">
      <c r="A1762"/>
      <c r="B1762"/>
      <c r="C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S1762"/>
      <c r="T1762"/>
      <c r="U1762"/>
      <c r="V1762"/>
    </row>
    <row r="1763" spans="1:22">
      <c r="A1763"/>
      <c r="B1763"/>
      <c r="C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S1763"/>
      <c r="T1763"/>
      <c r="U1763"/>
      <c r="V1763"/>
    </row>
    <row r="1764" spans="1:22">
      <c r="A1764"/>
      <c r="B1764"/>
      <c r="C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S1764"/>
      <c r="T1764"/>
      <c r="U1764"/>
      <c r="V1764"/>
    </row>
    <row r="1765" spans="1:22">
      <c r="A1765"/>
      <c r="B1765"/>
      <c r="C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S1765"/>
      <c r="T1765"/>
      <c r="U1765"/>
      <c r="V1765"/>
    </row>
    <row r="1766" spans="1:22">
      <c r="A1766"/>
      <c r="B1766"/>
      <c r="C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S1766"/>
      <c r="T1766"/>
      <c r="U1766"/>
      <c r="V1766"/>
    </row>
    <row r="1767" spans="1:22">
      <c r="A1767"/>
      <c r="B1767"/>
      <c r="C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S1767"/>
      <c r="T1767"/>
      <c r="U1767"/>
      <c r="V1767"/>
    </row>
    <row r="1768" spans="1:22">
      <c r="A1768"/>
      <c r="B1768"/>
      <c r="C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S1768"/>
      <c r="T1768"/>
      <c r="U1768"/>
      <c r="V1768"/>
    </row>
    <row r="1769" spans="1:22">
      <c r="A1769"/>
      <c r="B1769"/>
      <c r="C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S1769"/>
      <c r="T1769"/>
      <c r="U1769"/>
      <c r="V1769"/>
    </row>
    <row r="1770" spans="1:22">
      <c r="A1770"/>
      <c r="B1770"/>
      <c r="C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S1770"/>
      <c r="T1770"/>
      <c r="U1770"/>
      <c r="V1770"/>
    </row>
    <row r="1771" spans="1:22">
      <c r="A1771"/>
      <c r="B1771"/>
      <c r="C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S1771"/>
      <c r="T1771"/>
      <c r="U1771"/>
      <c r="V1771"/>
    </row>
    <row r="1772" spans="1:22">
      <c r="A1772"/>
      <c r="B1772"/>
      <c r="C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S1772"/>
      <c r="T1772"/>
      <c r="U1772"/>
      <c r="V1772"/>
    </row>
    <row r="1773" spans="1:22">
      <c r="A1773"/>
      <c r="B1773"/>
      <c r="C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S1773"/>
      <c r="T1773"/>
      <c r="U1773"/>
      <c r="V1773"/>
    </row>
    <row r="1774" spans="1:22">
      <c r="A1774"/>
      <c r="B1774"/>
      <c r="C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S1774"/>
      <c r="T1774"/>
      <c r="U1774"/>
      <c r="V1774"/>
    </row>
    <row r="1775" spans="1:22">
      <c r="A1775"/>
      <c r="B1775"/>
      <c r="C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S1775"/>
      <c r="T1775"/>
      <c r="U1775"/>
      <c r="V1775"/>
    </row>
    <row r="1776" spans="1:22">
      <c r="A1776"/>
      <c r="B1776"/>
      <c r="C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S1776"/>
      <c r="T1776"/>
      <c r="U1776"/>
      <c r="V1776"/>
    </row>
    <row r="1777" spans="1:22">
      <c r="A1777"/>
      <c r="B1777"/>
      <c r="C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S1777"/>
      <c r="T1777"/>
      <c r="U1777"/>
      <c r="V1777"/>
    </row>
    <row r="1778" spans="1:22">
      <c r="A1778"/>
      <c r="B1778"/>
      <c r="C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S1778"/>
      <c r="T1778"/>
      <c r="U1778"/>
      <c r="V1778"/>
    </row>
    <row r="1779" spans="1:22">
      <c r="A1779"/>
      <c r="B1779"/>
      <c r="C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S1779"/>
      <c r="T1779"/>
      <c r="U1779"/>
      <c r="V1779"/>
    </row>
    <row r="1780" spans="1:22">
      <c r="A1780"/>
      <c r="B1780"/>
      <c r="C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S1780"/>
      <c r="T1780"/>
      <c r="U1780"/>
      <c r="V1780"/>
    </row>
    <row r="1781" spans="1:22">
      <c r="A1781"/>
      <c r="B1781"/>
      <c r="C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S1781"/>
      <c r="T1781"/>
      <c r="U1781"/>
      <c r="V1781"/>
    </row>
    <row r="1782" spans="1:22">
      <c r="A1782"/>
      <c r="B1782"/>
      <c r="C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S1782"/>
      <c r="T1782"/>
      <c r="U1782"/>
      <c r="V1782"/>
    </row>
    <row r="1783" spans="1:22">
      <c r="A1783"/>
      <c r="B1783"/>
      <c r="C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S1783"/>
      <c r="T1783"/>
      <c r="U1783"/>
      <c r="V1783"/>
    </row>
    <row r="1784" spans="1:22">
      <c r="A1784"/>
      <c r="B1784"/>
      <c r="C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S1784"/>
      <c r="T1784"/>
      <c r="U1784"/>
      <c r="V1784"/>
    </row>
    <row r="1785" spans="1:22">
      <c r="A1785"/>
      <c r="B1785"/>
      <c r="C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S1785"/>
      <c r="T1785"/>
      <c r="U1785"/>
      <c r="V1785"/>
    </row>
    <row r="1786" spans="1:22">
      <c r="A1786"/>
      <c r="B1786"/>
      <c r="C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S1786"/>
      <c r="T1786"/>
      <c r="U1786"/>
      <c r="V1786"/>
    </row>
    <row r="1787" spans="1:22">
      <c r="A1787"/>
      <c r="B1787"/>
      <c r="C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S1787"/>
      <c r="T1787"/>
      <c r="U1787"/>
      <c r="V1787"/>
    </row>
    <row r="1788" spans="1:22">
      <c r="A1788"/>
      <c r="B1788"/>
      <c r="C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S1788"/>
      <c r="T1788"/>
      <c r="U1788"/>
      <c r="V1788"/>
    </row>
    <row r="1789" spans="1:22">
      <c r="A1789"/>
      <c r="B1789"/>
      <c r="C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S1789"/>
      <c r="T1789"/>
      <c r="U1789"/>
      <c r="V1789"/>
    </row>
    <row r="1790" spans="1:22">
      <c r="A1790"/>
      <c r="B1790"/>
      <c r="C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S1790"/>
      <c r="T1790"/>
      <c r="U1790"/>
      <c r="V1790"/>
    </row>
    <row r="1791" spans="1:22">
      <c r="A1791"/>
      <c r="B1791"/>
      <c r="C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S1791"/>
      <c r="T1791"/>
      <c r="U1791"/>
      <c r="V1791"/>
    </row>
    <row r="1792" spans="1:22">
      <c r="A1792"/>
      <c r="B1792"/>
      <c r="C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S1792"/>
      <c r="T1792"/>
      <c r="U1792"/>
      <c r="V1792"/>
    </row>
    <row r="1793" spans="1:22">
      <c r="A1793"/>
      <c r="B1793"/>
      <c r="C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S1793"/>
      <c r="T1793"/>
      <c r="U1793"/>
      <c r="V1793"/>
    </row>
    <row r="1794" spans="1:22">
      <c r="A1794"/>
      <c r="B1794"/>
      <c r="C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S1794"/>
      <c r="T1794"/>
      <c r="U1794"/>
      <c r="V1794"/>
    </row>
    <row r="1795" spans="1:22">
      <c r="A1795"/>
      <c r="B1795"/>
      <c r="C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S1795"/>
      <c r="T1795"/>
      <c r="U1795"/>
      <c r="V1795"/>
    </row>
    <row r="1796" spans="1:22">
      <c r="A1796"/>
      <c r="B1796"/>
      <c r="C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S1796"/>
      <c r="T1796"/>
      <c r="U1796"/>
      <c r="V1796"/>
    </row>
    <row r="1797" spans="1:22">
      <c r="A1797"/>
      <c r="B1797"/>
      <c r="C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S1797"/>
      <c r="T1797"/>
      <c r="U1797"/>
      <c r="V1797"/>
    </row>
    <row r="1798" spans="1:22">
      <c r="A1798"/>
      <c r="B1798"/>
      <c r="C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S1798"/>
      <c r="T1798"/>
      <c r="U1798"/>
      <c r="V1798"/>
    </row>
    <row r="1799" spans="1:22">
      <c r="A1799"/>
      <c r="B1799"/>
      <c r="C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S1799"/>
      <c r="T1799"/>
      <c r="U1799"/>
      <c r="V1799"/>
    </row>
    <row r="1800" spans="1:22">
      <c r="A1800"/>
      <c r="B1800"/>
      <c r="C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S1800"/>
      <c r="T1800"/>
      <c r="U1800"/>
      <c r="V1800"/>
    </row>
    <row r="1801" spans="1:22">
      <c r="A1801"/>
      <c r="B1801"/>
      <c r="C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S1801"/>
      <c r="T1801"/>
      <c r="U1801"/>
      <c r="V1801"/>
    </row>
    <row r="1802" spans="1:22">
      <c r="A1802"/>
      <c r="B1802"/>
      <c r="C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S1802"/>
      <c r="T1802"/>
      <c r="U1802"/>
      <c r="V1802"/>
    </row>
    <row r="1803" spans="1:22">
      <c r="A1803"/>
      <c r="B1803"/>
      <c r="C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S1803"/>
      <c r="T1803"/>
      <c r="U1803"/>
      <c r="V1803"/>
    </row>
    <row r="1804" spans="1:22">
      <c r="A1804"/>
      <c r="B1804"/>
      <c r="C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S1804"/>
      <c r="T1804"/>
      <c r="U1804"/>
      <c r="V1804"/>
    </row>
    <row r="1805" spans="1:22">
      <c r="A1805"/>
      <c r="B1805"/>
      <c r="C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S1805"/>
      <c r="T1805"/>
      <c r="U1805"/>
      <c r="V1805"/>
    </row>
    <row r="1806" spans="1:22">
      <c r="A1806"/>
      <c r="B1806"/>
      <c r="C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S1806"/>
      <c r="T1806"/>
      <c r="U1806"/>
      <c r="V1806"/>
    </row>
    <row r="1807" spans="1:22">
      <c r="A1807"/>
      <c r="B1807"/>
      <c r="C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S1807"/>
      <c r="T1807"/>
      <c r="U1807"/>
      <c r="V1807"/>
    </row>
    <row r="1808" spans="1:22">
      <c r="A1808"/>
      <c r="B1808"/>
      <c r="C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S1808"/>
      <c r="T1808"/>
      <c r="U1808"/>
      <c r="V1808"/>
    </row>
    <row r="1809" spans="1:22">
      <c r="A1809"/>
      <c r="B1809"/>
      <c r="C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S1809"/>
      <c r="T1809"/>
      <c r="U1809"/>
      <c r="V1809"/>
    </row>
    <row r="1810" spans="1:22">
      <c r="A1810"/>
      <c r="B1810"/>
      <c r="C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S1810"/>
      <c r="T1810"/>
      <c r="U1810"/>
      <c r="V1810"/>
    </row>
    <row r="1811" spans="1:22">
      <c r="A1811"/>
      <c r="B1811"/>
      <c r="C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S1811"/>
      <c r="T1811"/>
      <c r="U1811"/>
      <c r="V1811"/>
    </row>
    <row r="1812" spans="1:22">
      <c r="A1812"/>
      <c r="B1812"/>
      <c r="C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S1812"/>
      <c r="T1812"/>
      <c r="U1812"/>
      <c r="V1812"/>
    </row>
    <row r="1813" spans="1:22">
      <c r="A1813"/>
      <c r="B1813"/>
      <c r="C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S1813"/>
      <c r="T1813"/>
      <c r="U1813"/>
      <c r="V1813"/>
    </row>
    <row r="1814" spans="1:22">
      <c r="A1814"/>
      <c r="B1814"/>
      <c r="C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S1814"/>
      <c r="T1814"/>
      <c r="U1814"/>
      <c r="V1814"/>
    </row>
    <row r="1815" spans="1:22">
      <c r="A1815"/>
      <c r="B1815"/>
      <c r="C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S1815"/>
      <c r="T1815"/>
      <c r="U1815"/>
      <c r="V1815"/>
    </row>
    <row r="1816" spans="1:22">
      <c r="A1816"/>
      <c r="B1816"/>
      <c r="C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S1816"/>
      <c r="T1816"/>
      <c r="U1816"/>
      <c r="V1816"/>
    </row>
    <row r="1817" spans="1:22">
      <c r="A1817"/>
      <c r="B1817"/>
      <c r="C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S1817"/>
      <c r="T1817"/>
      <c r="U1817"/>
      <c r="V1817"/>
    </row>
    <row r="1818" spans="1:22">
      <c r="A1818"/>
      <c r="B1818"/>
      <c r="C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S1818"/>
      <c r="T1818"/>
      <c r="U1818"/>
      <c r="V1818"/>
    </row>
    <row r="1819" spans="1:22">
      <c r="A1819"/>
      <c r="B1819"/>
      <c r="C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S1819"/>
      <c r="T1819"/>
      <c r="U1819"/>
      <c r="V1819"/>
    </row>
    <row r="1820" spans="1:22">
      <c r="A1820"/>
      <c r="B1820"/>
      <c r="C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S1820"/>
      <c r="T1820"/>
      <c r="U1820"/>
      <c r="V1820"/>
    </row>
    <row r="1821" spans="1:22">
      <c r="A1821"/>
      <c r="B1821"/>
      <c r="C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S1821"/>
      <c r="T1821"/>
      <c r="U1821"/>
      <c r="V1821"/>
    </row>
    <row r="1822" spans="1:22">
      <c r="A1822"/>
      <c r="B1822"/>
      <c r="C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S1822"/>
      <c r="T1822"/>
      <c r="U1822"/>
      <c r="V1822"/>
    </row>
    <row r="1823" spans="1:22">
      <c r="A1823"/>
      <c r="B1823"/>
      <c r="C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S1823"/>
      <c r="T1823"/>
      <c r="U1823"/>
      <c r="V1823"/>
    </row>
    <row r="1824" spans="1:22">
      <c r="A1824"/>
      <c r="B1824"/>
      <c r="C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S1824"/>
      <c r="T1824"/>
      <c r="U1824"/>
      <c r="V1824"/>
    </row>
    <row r="1825" spans="1:22">
      <c r="A1825"/>
      <c r="B1825"/>
      <c r="C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S1825"/>
      <c r="T1825"/>
      <c r="U1825"/>
      <c r="V1825"/>
    </row>
    <row r="1826" spans="1:22">
      <c r="A1826"/>
      <c r="B1826"/>
      <c r="C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S1826"/>
      <c r="T1826"/>
      <c r="U1826"/>
      <c r="V1826"/>
    </row>
    <row r="1827" spans="1:22">
      <c r="A1827"/>
      <c r="B1827"/>
      <c r="C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S1827"/>
      <c r="T1827"/>
      <c r="U1827"/>
      <c r="V1827"/>
    </row>
    <row r="1828" spans="1:22">
      <c r="A1828"/>
      <c r="B1828"/>
      <c r="C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S1828"/>
      <c r="T1828"/>
      <c r="U1828"/>
      <c r="V1828"/>
    </row>
    <row r="1829" spans="1:22">
      <c r="A1829"/>
      <c r="B1829"/>
      <c r="C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S1829"/>
      <c r="T1829"/>
      <c r="U1829"/>
      <c r="V1829"/>
    </row>
    <row r="1830" spans="1:22">
      <c r="A1830"/>
      <c r="B1830"/>
      <c r="C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S1830"/>
      <c r="T1830"/>
      <c r="U1830"/>
      <c r="V1830"/>
    </row>
    <row r="1831" spans="1:22">
      <c r="A1831"/>
      <c r="B1831"/>
      <c r="C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S1831"/>
      <c r="T1831"/>
      <c r="U1831"/>
      <c r="V1831"/>
    </row>
    <row r="1832" spans="1:22">
      <c r="A1832"/>
      <c r="B1832"/>
      <c r="C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S1832"/>
      <c r="T1832"/>
      <c r="U1832"/>
      <c r="V1832"/>
    </row>
    <row r="1833" spans="1:22">
      <c r="A1833"/>
      <c r="B1833"/>
      <c r="C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S1833"/>
      <c r="T1833"/>
      <c r="U1833"/>
      <c r="V1833"/>
    </row>
    <row r="1834" spans="1:22">
      <c r="A1834"/>
      <c r="B1834"/>
      <c r="C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S1834"/>
      <c r="T1834"/>
      <c r="U1834"/>
      <c r="V1834"/>
    </row>
    <row r="1835" spans="1:22">
      <c r="A1835"/>
      <c r="B1835"/>
      <c r="C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S1835"/>
      <c r="T1835"/>
      <c r="U1835"/>
      <c r="V1835"/>
    </row>
    <row r="1836" spans="1:22">
      <c r="A1836"/>
      <c r="B1836"/>
      <c r="C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S1836"/>
      <c r="T1836"/>
      <c r="U1836"/>
      <c r="V1836"/>
    </row>
    <row r="1837" spans="1:22">
      <c r="A1837"/>
      <c r="B1837"/>
      <c r="C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S1837"/>
      <c r="T1837"/>
      <c r="U1837"/>
      <c r="V1837"/>
    </row>
    <row r="1838" spans="1:22">
      <c r="A1838"/>
      <c r="B1838"/>
      <c r="C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S1838"/>
      <c r="T1838"/>
      <c r="U1838"/>
      <c r="V1838"/>
    </row>
    <row r="1839" spans="1:22">
      <c r="A1839"/>
      <c r="B1839"/>
      <c r="C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S1839"/>
      <c r="T1839"/>
      <c r="U1839"/>
      <c r="V1839"/>
    </row>
    <row r="1840" spans="1:22">
      <c r="A1840"/>
      <c r="B1840"/>
      <c r="C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S1840"/>
      <c r="T1840"/>
      <c r="U1840"/>
      <c r="V1840"/>
    </row>
    <row r="1841" spans="1:22">
      <c r="A1841"/>
      <c r="B1841"/>
      <c r="C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S1841"/>
      <c r="T1841"/>
      <c r="U1841"/>
      <c r="V1841"/>
    </row>
    <row r="1842" spans="1:22">
      <c r="A1842"/>
      <c r="B1842"/>
      <c r="C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S1842"/>
      <c r="T1842"/>
      <c r="U1842"/>
      <c r="V1842"/>
    </row>
    <row r="1843" spans="1:22">
      <c r="A1843"/>
      <c r="B1843"/>
      <c r="C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S1843"/>
      <c r="T1843"/>
      <c r="U1843"/>
      <c r="V1843"/>
    </row>
    <row r="1844" spans="1:22">
      <c r="A1844"/>
      <c r="B1844"/>
      <c r="C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S1844"/>
      <c r="T1844"/>
      <c r="U1844"/>
      <c r="V1844"/>
    </row>
    <row r="1845" spans="1:22">
      <c r="A1845"/>
      <c r="B1845"/>
      <c r="C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S1845"/>
      <c r="T1845"/>
      <c r="U1845"/>
      <c r="V1845"/>
    </row>
    <row r="1846" spans="1:22">
      <c r="A1846"/>
      <c r="B1846"/>
      <c r="C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S1846"/>
      <c r="T1846"/>
      <c r="U1846"/>
      <c r="V1846"/>
    </row>
    <row r="1847" spans="1:22">
      <c r="A1847"/>
      <c r="B1847"/>
      <c r="C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S1847"/>
      <c r="T1847"/>
      <c r="U1847"/>
      <c r="V1847"/>
    </row>
    <row r="1848" spans="1:22">
      <c r="A1848"/>
      <c r="B1848"/>
      <c r="C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S1848"/>
      <c r="T1848"/>
      <c r="U1848"/>
      <c r="V1848"/>
    </row>
    <row r="1849" spans="1:22">
      <c r="A1849"/>
      <c r="B1849"/>
      <c r="C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S1849"/>
      <c r="T1849"/>
      <c r="U1849"/>
      <c r="V1849"/>
    </row>
    <row r="1850" spans="1:22">
      <c r="A1850"/>
      <c r="B1850"/>
      <c r="C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S1850"/>
      <c r="T1850"/>
      <c r="U1850"/>
      <c r="V1850"/>
    </row>
    <row r="1851" spans="1:22">
      <c r="A1851"/>
      <c r="B1851"/>
      <c r="C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S1851"/>
      <c r="T1851"/>
      <c r="U1851"/>
      <c r="V1851"/>
    </row>
    <row r="1852" spans="1:22">
      <c r="A1852"/>
      <c r="B1852"/>
      <c r="C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S1852"/>
      <c r="T1852"/>
      <c r="U1852"/>
      <c r="V1852"/>
    </row>
    <row r="1853" spans="1:22">
      <c r="A1853"/>
      <c r="B1853"/>
      <c r="C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S1853"/>
      <c r="T1853"/>
      <c r="U1853"/>
      <c r="V1853"/>
    </row>
    <row r="1854" spans="1:22">
      <c r="A1854"/>
      <c r="B1854"/>
      <c r="C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S1854"/>
      <c r="T1854"/>
      <c r="U1854"/>
      <c r="V1854"/>
    </row>
    <row r="1855" spans="1:22">
      <c r="A1855"/>
      <c r="B1855"/>
      <c r="C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S1855"/>
      <c r="T1855"/>
      <c r="U1855"/>
      <c r="V1855"/>
    </row>
    <row r="1856" spans="1:22">
      <c r="A1856"/>
      <c r="B1856"/>
      <c r="C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S1856"/>
      <c r="T1856"/>
      <c r="U1856"/>
      <c r="V1856"/>
    </row>
    <row r="1857" spans="1:22">
      <c r="A1857"/>
      <c r="B1857"/>
      <c r="C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S1857"/>
      <c r="T1857"/>
      <c r="U1857"/>
      <c r="V1857"/>
    </row>
    <row r="1858" spans="1:22">
      <c r="A1858"/>
      <c r="B1858"/>
      <c r="C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S1858"/>
      <c r="T1858"/>
      <c r="U1858"/>
      <c r="V1858"/>
    </row>
    <row r="1859" spans="1:22">
      <c r="A1859"/>
      <c r="B1859"/>
      <c r="C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S1859"/>
      <c r="T1859"/>
      <c r="U1859"/>
      <c r="V1859"/>
    </row>
    <row r="1860" spans="1:22">
      <c r="A1860"/>
      <c r="B1860"/>
      <c r="C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S1860"/>
      <c r="T1860"/>
      <c r="U1860"/>
      <c r="V1860"/>
    </row>
    <row r="1861" spans="1:22">
      <c r="A1861"/>
      <c r="B1861"/>
      <c r="C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S1861"/>
      <c r="T1861"/>
      <c r="U1861"/>
      <c r="V1861"/>
    </row>
    <row r="1862" spans="1:22">
      <c r="A1862"/>
      <c r="B1862"/>
      <c r="C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S1862"/>
      <c r="T1862"/>
      <c r="U1862"/>
      <c r="V1862"/>
    </row>
    <row r="1863" spans="1:22">
      <c r="A1863"/>
      <c r="B1863"/>
      <c r="C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S1863"/>
      <c r="T1863"/>
      <c r="U1863"/>
      <c r="V1863"/>
    </row>
    <row r="1864" spans="1:22">
      <c r="A1864"/>
      <c r="B1864"/>
      <c r="C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S1864"/>
      <c r="T1864"/>
      <c r="U1864"/>
      <c r="V1864"/>
    </row>
    <row r="1865" spans="1:22">
      <c r="A1865"/>
      <c r="B1865"/>
      <c r="C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S1865"/>
      <c r="T1865"/>
      <c r="U1865"/>
      <c r="V1865"/>
    </row>
    <row r="1866" spans="1:22">
      <c r="A1866"/>
      <c r="B1866"/>
      <c r="C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S1866"/>
      <c r="T1866"/>
      <c r="U1866"/>
      <c r="V1866"/>
    </row>
    <row r="1867" spans="1:22">
      <c r="A1867"/>
      <c r="B1867"/>
      <c r="C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S1867"/>
      <c r="T1867"/>
      <c r="U1867"/>
      <c r="V1867"/>
    </row>
    <row r="1868" spans="1:22">
      <c r="A1868"/>
      <c r="B1868"/>
      <c r="C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S1868"/>
      <c r="T1868"/>
      <c r="U1868"/>
      <c r="V1868"/>
    </row>
    <row r="1869" spans="1:22">
      <c r="A1869"/>
      <c r="B1869"/>
      <c r="C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S1869"/>
      <c r="T1869"/>
      <c r="U1869"/>
      <c r="V1869"/>
    </row>
    <row r="1870" spans="1:22">
      <c r="A1870"/>
      <c r="B1870"/>
      <c r="C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S1870"/>
      <c r="T1870"/>
      <c r="U1870"/>
      <c r="V1870"/>
    </row>
    <row r="1871" spans="1:22">
      <c r="A1871"/>
      <c r="B1871"/>
      <c r="C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S1871"/>
      <c r="T1871"/>
      <c r="U1871"/>
      <c r="V1871"/>
    </row>
    <row r="1872" spans="1:22">
      <c r="A1872"/>
      <c r="B1872"/>
      <c r="C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S1872"/>
      <c r="T1872"/>
      <c r="U1872"/>
      <c r="V1872"/>
    </row>
    <row r="1873" spans="1:22">
      <c r="A1873"/>
      <c r="B1873"/>
      <c r="C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S1873"/>
      <c r="T1873"/>
      <c r="U1873"/>
      <c r="V1873"/>
    </row>
    <row r="1874" spans="1:22">
      <c r="A1874"/>
      <c r="B1874"/>
      <c r="C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S1874"/>
      <c r="T1874"/>
      <c r="U1874"/>
      <c r="V1874"/>
    </row>
    <row r="1875" spans="1:22">
      <c r="A1875"/>
      <c r="B1875"/>
      <c r="C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S1875"/>
      <c r="T1875"/>
      <c r="U1875"/>
      <c r="V1875"/>
    </row>
    <row r="1876" spans="1:22">
      <c r="A1876"/>
      <c r="B1876"/>
      <c r="C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S1876"/>
      <c r="T1876"/>
      <c r="U1876"/>
      <c r="V1876"/>
    </row>
    <row r="1877" spans="1:22">
      <c r="A1877"/>
      <c r="B1877"/>
      <c r="C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S1877"/>
      <c r="T1877"/>
      <c r="U1877"/>
      <c r="V1877"/>
    </row>
    <row r="1878" spans="1:22">
      <c r="A1878"/>
      <c r="B1878"/>
      <c r="C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S1878"/>
      <c r="T1878"/>
      <c r="U1878"/>
      <c r="V1878"/>
    </row>
    <row r="1879" spans="1:22">
      <c r="A1879"/>
      <c r="B1879"/>
      <c r="C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S1879"/>
      <c r="T1879"/>
      <c r="U1879"/>
      <c r="V1879"/>
    </row>
    <row r="1880" spans="1:22">
      <c r="A1880"/>
      <c r="B1880"/>
      <c r="C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S1880"/>
      <c r="T1880"/>
      <c r="U1880"/>
      <c r="V1880"/>
    </row>
    <row r="1881" spans="1:22">
      <c r="A1881"/>
      <c r="B1881"/>
      <c r="C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S1881"/>
      <c r="T1881"/>
      <c r="U1881"/>
      <c r="V1881"/>
    </row>
    <row r="1882" spans="1:22">
      <c r="A1882"/>
      <c r="B1882"/>
      <c r="C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S1882"/>
      <c r="T1882"/>
      <c r="U1882"/>
      <c r="V1882"/>
    </row>
    <row r="1883" spans="1:22">
      <c r="A1883"/>
      <c r="B1883"/>
      <c r="C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S1883"/>
      <c r="T1883"/>
      <c r="U1883"/>
      <c r="V1883"/>
    </row>
    <row r="1884" spans="1:22">
      <c r="A1884"/>
      <c r="B1884"/>
      <c r="C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S1884"/>
      <c r="T1884"/>
      <c r="U1884"/>
      <c r="V1884"/>
    </row>
    <row r="1885" spans="1:22">
      <c r="A1885"/>
      <c r="B1885"/>
      <c r="C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S1885"/>
      <c r="T1885"/>
      <c r="U1885"/>
      <c r="V1885"/>
    </row>
    <row r="1886" spans="1:22">
      <c r="A1886"/>
      <c r="B1886"/>
      <c r="C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S1886"/>
      <c r="T1886"/>
      <c r="U1886"/>
      <c r="V1886"/>
    </row>
    <row r="1887" spans="1:22">
      <c r="A1887"/>
      <c r="B1887"/>
      <c r="C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S1887"/>
      <c r="T1887"/>
      <c r="U1887"/>
      <c r="V1887"/>
    </row>
    <row r="1888" spans="1:22">
      <c r="A1888"/>
      <c r="B1888"/>
      <c r="C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S1888"/>
      <c r="T1888"/>
      <c r="U1888"/>
      <c r="V1888"/>
    </row>
    <row r="1889" spans="1:22">
      <c r="A1889"/>
      <c r="B1889"/>
      <c r="C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S1889"/>
      <c r="T1889"/>
      <c r="U1889"/>
      <c r="V1889"/>
    </row>
    <row r="1890" spans="1:22">
      <c r="A1890"/>
      <c r="B1890"/>
      <c r="C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S1890"/>
      <c r="T1890"/>
      <c r="U1890"/>
      <c r="V1890"/>
    </row>
    <row r="1891" spans="1:22">
      <c r="A1891"/>
      <c r="B1891"/>
      <c r="C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S1891"/>
      <c r="T1891"/>
      <c r="U1891"/>
      <c r="V1891"/>
    </row>
    <row r="1892" spans="1:22">
      <c r="A1892"/>
      <c r="B1892"/>
      <c r="C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S1892"/>
      <c r="T1892"/>
      <c r="U1892"/>
      <c r="V1892"/>
    </row>
    <row r="1893" spans="1:22">
      <c r="A1893"/>
      <c r="B1893"/>
      <c r="C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S1893"/>
      <c r="T1893"/>
      <c r="U1893"/>
      <c r="V1893"/>
    </row>
    <row r="1894" spans="1:22">
      <c r="A1894"/>
      <c r="B1894"/>
      <c r="C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S1894"/>
      <c r="T1894"/>
      <c r="U1894"/>
      <c r="V1894"/>
    </row>
    <row r="1895" spans="1:22">
      <c r="A1895"/>
      <c r="B1895"/>
      <c r="C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S1895"/>
      <c r="T1895"/>
      <c r="U1895"/>
      <c r="V1895"/>
    </row>
    <row r="1896" spans="1:22">
      <c r="A1896"/>
      <c r="B1896"/>
      <c r="C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S1896"/>
      <c r="T1896"/>
      <c r="U1896"/>
      <c r="V1896"/>
    </row>
    <row r="1897" spans="1:22">
      <c r="A1897"/>
      <c r="B1897"/>
      <c r="C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S1897"/>
      <c r="T1897"/>
      <c r="U1897"/>
      <c r="V1897"/>
    </row>
    <row r="1898" spans="1:22">
      <c r="A1898"/>
      <c r="B1898"/>
      <c r="C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S1898"/>
      <c r="T1898"/>
      <c r="U1898"/>
      <c r="V1898"/>
    </row>
    <row r="1899" spans="1:22">
      <c r="A1899"/>
      <c r="B1899"/>
      <c r="C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S1899"/>
      <c r="T1899"/>
      <c r="U1899"/>
      <c r="V1899"/>
    </row>
    <row r="1900" spans="1:22">
      <c r="A1900"/>
      <c r="B1900"/>
      <c r="C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S1900"/>
      <c r="T1900"/>
      <c r="U1900"/>
      <c r="V1900"/>
    </row>
    <row r="1901" spans="1:22">
      <c r="A1901"/>
      <c r="B1901"/>
      <c r="C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S1901"/>
      <c r="T1901"/>
      <c r="U1901"/>
      <c r="V1901"/>
    </row>
    <row r="1902" spans="1:22">
      <c r="A1902"/>
      <c r="B1902"/>
      <c r="C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S1902"/>
      <c r="T1902"/>
      <c r="U1902"/>
      <c r="V1902"/>
    </row>
    <row r="1903" spans="1:22">
      <c r="A1903"/>
      <c r="B1903"/>
      <c r="C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S1903"/>
      <c r="T1903"/>
      <c r="U1903"/>
      <c r="V1903"/>
    </row>
    <row r="1904" spans="1:22">
      <c r="A1904"/>
      <c r="B1904"/>
      <c r="C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S1904"/>
      <c r="T1904"/>
      <c r="U1904"/>
      <c r="V1904"/>
    </row>
    <row r="1905" spans="1:22">
      <c r="A1905"/>
      <c r="B1905"/>
      <c r="C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S1905"/>
      <c r="T1905"/>
      <c r="U1905"/>
      <c r="V1905"/>
    </row>
    <row r="1906" spans="1:22">
      <c r="A1906"/>
      <c r="B1906"/>
      <c r="C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S1906"/>
      <c r="T1906"/>
      <c r="U1906"/>
      <c r="V1906"/>
    </row>
    <row r="1907" spans="1:22">
      <c r="A1907"/>
      <c r="B1907"/>
      <c r="C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S1907"/>
      <c r="T1907"/>
      <c r="U1907"/>
      <c r="V1907"/>
    </row>
    <row r="1908" spans="1:22">
      <c r="A1908"/>
      <c r="B1908"/>
      <c r="C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S1908"/>
      <c r="T1908"/>
      <c r="U1908"/>
      <c r="V1908"/>
    </row>
    <row r="1909" spans="1:22">
      <c r="A1909"/>
      <c r="B1909"/>
      <c r="C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S1909"/>
      <c r="T1909"/>
      <c r="U1909"/>
      <c r="V1909"/>
    </row>
    <row r="1910" spans="1:22">
      <c r="A1910"/>
      <c r="B1910"/>
      <c r="C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S1910"/>
      <c r="T1910"/>
      <c r="U1910"/>
      <c r="V1910"/>
    </row>
    <row r="1911" spans="1:22">
      <c r="A1911"/>
      <c r="B1911"/>
      <c r="C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S1911"/>
      <c r="T1911"/>
      <c r="U1911"/>
      <c r="V1911"/>
    </row>
    <row r="1912" spans="1:22">
      <c r="A1912"/>
      <c r="B1912"/>
      <c r="C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S1912"/>
      <c r="T1912"/>
      <c r="U1912"/>
      <c r="V1912"/>
    </row>
    <row r="1913" spans="1:22">
      <c r="A1913"/>
      <c r="B1913"/>
      <c r="C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S1913"/>
      <c r="T1913"/>
      <c r="U1913"/>
      <c r="V1913"/>
    </row>
    <row r="1914" spans="1:22">
      <c r="A1914"/>
      <c r="B1914"/>
      <c r="C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S1914"/>
      <c r="T1914"/>
      <c r="U1914"/>
      <c r="V1914"/>
    </row>
    <row r="1915" spans="1:22">
      <c r="A1915"/>
      <c r="B1915"/>
      <c r="C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S1915"/>
      <c r="T1915"/>
      <c r="U1915"/>
      <c r="V1915"/>
    </row>
    <row r="1916" spans="1:22">
      <c r="A1916"/>
      <c r="B1916"/>
      <c r="C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S1916"/>
      <c r="T1916"/>
      <c r="U1916"/>
      <c r="V1916"/>
    </row>
    <row r="1917" spans="1:22">
      <c r="A1917"/>
      <c r="B1917"/>
      <c r="C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S1917"/>
      <c r="T1917"/>
      <c r="U1917"/>
      <c r="V1917"/>
    </row>
    <row r="1918" spans="1:22">
      <c r="A1918"/>
      <c r="B1918"/>
      <c r="C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S1918"/>
      <c r="T1918"/>
      <c r="U1918"/>
      <c r="V1918"/>
    </row>
    <row r="1919" spans="1:22">
      <c r="A1919"/>
      <c r="B1919"/>
      <c r="C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S1919"/>
      <c r="T1919"/>
      <c r="U1919"/>
      <c r="V1919"/>
    </row>
    <row r="1920" spans="1:22">
      <c r="A1920"/>
      <c r="B1920"/>
      <c r="C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S1920"/>
      <c r="T1920"/>
      <c r="U1920"/>
      <c r="V1920"/>
    </row>
    <row r="1921" spans="1:22">
      <c r="A1921"/>
      <c r="B1921"/>
      <c r="C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S1921"/>
      <c r="T1921"/>
      <c r="U1921"/>
      <c r="V1921"/>
    </row>
    <row r="1922" spans="1:22">
      <c r="A1922"/>
      <c r="B1922"/>
      <c r="C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S1922"/>
      <c r="T1922"/>
      <c r="U1922"/>
      <c r="V1922"/>
    </row>
    <row r="1923" spans="1:22">
      <c r="A1923"/>
      <c r="B1923"/>
      <c r="C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S1923"/>
      <c r="T1923"/>
      <c r="U1923"/>
      <c r="V1923"/>
    </row>
    <row r="1924" spans="1:22">
      <c r="A1924"/>
      <c r="B1924"/>
      <c r="C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S1924"/>
      <c r="T1924"/>
      <c r="U1924"/>
      <c r="V1924"/>
    </row>
    <row r="1925" spans="1:22">
      <c r="A1925"/>
      <c r="B1925"/>
      <c r="C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S1925"/>
      <c r="T1925"/>
      <c r="U1925"/>
      <c r="V1925"/>
    </row>
    <row r="1926" spans="1:22">
      <c r="A1926"/>
      <c r="B1926"/>
      <c r="C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S1926"/>
      <c r="T1926"/>
      <c r="U1926"/>
      <c r="V1926"/>
    </row>
    <row r="1927" spans="1:22">
      <c r="A1927"/>
      <c r="B1927"/>
      <c r="C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S1927"/>
      <c r="T1927"/>
      <c r="U1927"/>
      <c r="V1927"/>
    </row>
    <row r="1928" spans="1:22">
      <c r="A1928"/>
      <c r="B1928"/>
      <c r="C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S1928"/>
      <c r="T1928"/>
      <c r="U1928"/>
      <c r="V1928"/>
    </row>
    <row r="1929" spans="1:22">
      <c r="A1929"/>
      <c r="B1929"/>
      <c r="C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S1929"/>
      <c r="T1929"/>
      <c r="U1929"/>
      <c r="V1929"/>
    </row>
    <row r="1930" spans="1:22">
      <c r="A1930"/>
      <c r="B1930"/>
      <c r="C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S1930"/>
      <c r="T1930"/>
      <c r="U1930"/>
      <c r="V1930"/>
    </row>
    <row r="1931" spans="1:22">
      <c r="A1931"/>
      <c r="B1931"/>
      <c r="C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S1931"/>
      <c r="T1931"/>
      <c r="U1931"/>
      <c r="V1931"/>
    </row>
    <row r="1932" spans="1:22">
      <c r="A1932"/>
      <c r="B1932"/>
      <c r="C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S1932"/>
      <c r="T1932"/>
      <c r="U1932"/>
      <c r="V1932"/>
    </row>
    <row r="1933" spans="1:22">
      <c r="A1933"/>
      <c r="B1933"/>
      <c r="C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S1933"/>
      <c r="T1933"/>
      <c r="U1933"/>
      <c r="V1933"/>
    </row>
    <row r="1934" spans="1:22">
      <c r="A1934"/>
      <c r="B1934"/>
      <c r="C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S1934"/>
      <c r="T1934"/>
      <c r="U1934"/>
      <c r="V1934"/>
    </row>
    <row r="1935" spans="1:22">
      <c r="A1935"/>
      <c r="B1935"/>
      <c r="C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S1935"/>
      <c r="T1935"/>
      <c r="U1935"/>
      <c r="V1935"/>
    </row>
    <row r="1936" spans="1:22">
      <c r="A1936"/>
      <c r="B1936"/>
      <c r="C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S1936"/>
      <c r="T1936"/>
      <c r="U1936"/>
      <c r="V1936"/>
    </row>
    <row r="1937" spans="1:22">
      <c r="A1937"/>
      <c r="B1937"/>
      <c r="C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S1937"/>
      <c r="T1937"/>
      <c r="U1937"/>
      <c r="V1937"/>
    </row>
    <row r="1938" spans="1:22">
      <c r="A1938"/>
      <c r="B1938"/>
      <c r="C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S1938"/>
      <c r="T1938"/>
      <c r="U1938"/>
      <c r="V1938"/>
    </row>
    <row r="1939" spans="1:22">
      <c r="A1939"/>
      <c r="B1939"/>
      <c r="C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S1939"/>
      <c r="T1939"/>
      <c r="U1939"/>
      <c r="V1939"/>
    </row>
    <row r="1940" spans="1:22">
      <c r="A1940"/>
      <c r="B1940"/>
      <c r="C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S1940"/>
      <c r="T1940"/>
      <c r="U1940"/>
      <c r="V1940"/>
    </row>
    <row r="1941" spans="1:22">
      <c r="A1941"/>
      <c r="B1941"/>
      <c r="C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S1941"/>
      <c r="T1941"/>
      <c r="U1941"/>
      <c r="V1941"/>
    </row>
    <row r="1942" spans="1:22">
      <c r="A1942"/>
      <c r="B1942"/>
      <c r="C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S1942"/>
      <c r="T1942"/>
      <c r="U1942"/>
      <c r="V1942"/>
    </row>
    <row r="1943" spans="1:22">
      <c r="A1943"/>
      <c r="B1943"/>
      <c r="C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S1943"/>
      <c r="T1943"/>
      <c r="U1943"/>
      <c r="V1943"/>
    </row>
    <row r="1944" spans="1:22">
      <c r="A1944"/>
      <c r="B1944"/>
      <c r="C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S1944"/>
      <c r="T1944"/>
      <c r="U1944"/>
      <c r="V1944"/>
    </row>
    <row r="1945" spans="1:22">
      <c r="A1945"/>
      <c r="B1945"/>
      <c r="C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S1945"/>
      <c r="T1945"/>
      <c r="U1945"/>
      <c r="V1945"/>
    </row>
    <row r="1946" spans="1:22">
      <c r="A1946"/>
      <c r="B1946"/>
      <c r="C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S1946"/>
      <c r="T1946"/>
      <c r="U1946"/>
      <c r="V1946"/>
    </row>
    <row r="1947" spans="1:22">
      <c r="A1947"/>
      <c r="B1947"/>
      <c r="C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S1947"/>
      <c r="T1947"/>
      <c r="U1947"/>
      <c r="V1947"/>
    </row>
    <row r="1948" spans="1:22">
      <c r="A1948"/>
      <c r="B1948"/>
      <c r="C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S1948"/>
      <c r="T1948"/>
      <c r="U1948"/>
      <c r="V1948"/>
    </row>
    <row r="1949" spans="1:22">
      <c r="A1949"/>
      <c r="B1949"/>
      <c r="C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S1949"/>
      <c r="T1949"/>
      <c r="U1949"/>
      <c r="V1949"/>
    </row>
    <row r="1950" spans="1:22">
      <c r="A1950"/>
      <c r="B1950"/>
      <c r="C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S1950"/>
      <c r="T1950"/>
      <c r="U1950"/>
      <c r="V1950"/>
    </row>
    <row r="1951" spans="1:22">
      <c r="A1951"/>
      <c r="B1951"/>
      <c r="C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S1951"/>
      <c r="T1951"/>
      <c r="U1951"/>
      <c r="V1951"/>
    </row>
    <row r="1952" spans="1:22">
      <c r="A1952"/>
      <c r="B1952"/>
      <c r="C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S1952"/>
      <c r="T1952"/>
      <c r="U1952"/>
      <c r="V1952"/>
    </row>
    <row r="1953" spans="1:22">
      <c r="A1953"/>
      <c r="B1953"/>
      <c r="C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S1953"/>
      <c r="T1953"/>
      <c r="U1953"/>
      <c r="V1953"/>
    </row>
    <row r="1954" spans="1:22">
      <c r="A1954"/>
      <c r="B1954"/>
      <c r="C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S1954"/>
      <c r="T1954"/>
      <c r="U1954"/>
      <c r="V1954"/>
    </row>
    <row r="1955" spans="1:22">
      <c r="A1955"/>
      <c r="B1955"/>
      <c r="C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S1955"/>
      <c r="T1955"/>
      <c r="U1955"/>
      <c r="V1955"/>
    </row>
    <row r="1956" spans="1:22">
      <c r="A1956"/>
      <c r="B1956"/>
      <c r="C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S1956"/>
      <c r="T1956"/>
      <c r="U1956"/>
      <c r="V1956"/>
    </row>
    <row r="1957" spans="1:22">
      <c r="A1957"/>
      <c r="B1957"/>
      <c r="C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S1957"/>
      <c r="T1957"/>
      <c r="U1957"/>
      <c r="V1957"/>
    </row>
    <row r="1958" spans="1:22">
      <c r="A1958"/>
      <c r="B1958"/>
      <c r="C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S1958"/>
      <c r="T1958"/>
      <c r="U1958"/>
      <c r="V1958"/>
    </row>
    <row r="1959" spans="1:22">
      <c r="A1959"/>
      <c r="B1959"/>
      <c r="C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S1959"/>
      <c r="T1959"/>
      <c r="U1959"/>
      <c r="V1959"/>
    </row>
    <row r="1960" spans="1:22">
      <c r="A1960"/>
      <c r="B1960"/>
      <c r="C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S1960"/>
      <c r="T1960"/>
      <c r="U1960"/>
      <c r="V1960"/>
    </row>
    <row r="1961" spans="1:22">
      <c r="A1961"/>
      <c r="B1961"/>
      <c r="C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S1961"/>
      <c r="T1961"/>
      <c r="U1961"/>
      <c r="V1961"/>
    </row>
    <row r="1962" spans="1:22">
      <c r="A1962"/>
      <c r="B1962"/>
      <c r="C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S1962"/>
      <c r="T1962"/>
      <c r="U1962"/>
      <c r="V1962"/>
    </row>
    <row r="1963" spans="1:22">
      <c r="A1963"/>
      <c r="B1963"/>
      <c r="C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S1963"/>
      <c r="T1963"/>
      <c r="U1963"/>
      <c r="V1963"/>
    </row>
    <row r="1964" spans="1:22">
      <c r="A1964"/>
      <c r="B1964"/>
      <c r="C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S1964"/>
      <c r="T1964"/>
      <c r="U1964"/>
      <c r="V1964"/>
    </row>
    <row r="1965" spans="1:22">
      <c r="A1965"/>
      <c r="B1965"/>
      <c r="C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S1965"/>
      <c r="T1965"/>
      <c r="U1965"/>
      <c r="V1965"/>
    </row>
    <row r="1966" spans="1:22">
      <c r="A1966"/>
      <c r="B1966"/>
      <c r="C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S1966"/>
      <c r="T1966"/>
      <c r="U1966"/>
      <c r="V1966"/>
    </row>
    <row r="1967" spans="1:22">
      <c r="A1967"/>
      <c r="B1967"/>
      <c r="C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S1967"/>
      <c r="T1967"/>
      <c r="U1967"/>
      <c r="V1967"/>
    </row>
    <row r="1968" spans="1:22">
      <c r="A1968"/>
      <c r="B1968"/>
      <c r="C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S1968"/>
      <c r="T1968"/>
      <c r="U1968"/>
      <c r="V1968"/>
    </row>
    <row r="1969" spans="1:22">
      <c r="A1969"/>
      <c r="B1969"/>
      <c r="C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S1969"/>
      <c r="T1969"/>
      <c r="U1969"/>
      <c r="V1969"/>
    </row>
    <row r="1970" spans="1:22">
      <c r="A1970"/>
      <c r="B1970"/>
      <c r="C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S1970"/>
      <c r="T1970"/>
      <c r="U1970"/>
      <c r="V1970"/>
    </row>
    <row r="1971" spans="1:22">
      <c r="A1971"/>
      <c r="B1971"/>
      <c r="C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S1971"/>
      <c r="T1971"/>
      <c r="U1971"/>
      <c r="V1971"/>
    </row>
    <row r="1972" spans="1:22">
      <c r="A1972"/>
      <c r="B1972"/>
      <c r="C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S1972"/>
      <c r="T1972"/>
      <c r="U1972"/>
      <c r="V1972"/>
    </row>
    <row r="1973" spans="1:22">
      <c r="A1973"/>
      <c r="B1973"/>
      <c r="C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S1973"/>
      <c r="T1973"/>
      <c r="U1973"/>
      <c r="V1973"/>
    </row>
    <row r="1974" spans="1:22">
      <c r="A1974"/>
      <c r="B1974"/>
      <c r="C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S1974"/>
      <c r="T1974"/>
      <c r="U1974"/>
      <c r="V1974"/>
    </row>
    <row r="1975" spans="1:22">
      <c r="A1975"/>
      <c r="B1975"/>
      <c r="C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S1975"/>
      <c r="T1975"/>
      <c r="U1975"/>
      <c r="V1975"/>
    </row>
    <row r="1976" spans="1:22">
      <c r="A1976"/>
      <c r="B1976"/>
      <c r="C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S1976"/>
      <c r="T1976"/>
      <c r="U1976"/>
      <c r="V1976"/>
    </row>
    <row r="1977" spans="1:22">
      <c r="A1977"/>
      <c r="B1977"/>
      <c r="C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S1977"/>
      <c r="T1977"/>
      <c r="U1977"/>
      <c r="V1977"/>
    </row>
    <row r="1978" spans="1:22">
      <c r="A1978"/>
      <c r="B1978"/>
      <c r="C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S1978"/>
      <c r="T1978"/>
      <c r="U1978"/>
      <c r="V1978"/>
    </row>
    <row r="1979" spans="1:22">
      <c r="A1979"/>
      <c r="B1979"/>
      <c r="C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S1979"/>
      <c r="T1979"/>
      <c r="U1979"/>
      <c r="V1979"/>
    </row>
    <row r="1980" spans="1:22">
      <c r="A1980"/>
      <c r="B1980"/>
      <c r="C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S1980"/>
      <c r="T1980"/>
      <c r="U1980"/>
      <c r="V1980"/>
    </row>
    <row r="1981" spans="1:22">
      <c r="A1981"/>
      <c r="B1981"/>
      <c r="C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S1981"/>
      <c r="T1981"/>
      <c r="U1981"/>
      <c r="V1981"/>
    </row>
    <row r="1982" spans="1:22">
      <c r="A1982"/>
      <c r="B1982"/>
      <c r="C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S1982"/>
      <c r="T1982"/>
      <c r="U1982"/>
      <c r="V1982"/>
    </row>
    <row r="1983" spans="1:22">
      <c r="A1983"/>
      <c r="B1983"/>
      <c r="C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S1983"/>
      <c r="T1983"/>
      <c r="U1983"/>
      <c r="V1983"/>
    </row>
    <row r="1984" spans="1:22">
      <c r="A1984"/>
      <c r="B1984"/>
      <c r="C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S1984"/>
      <c r="T1984"/>
      <c r="U1984"/>
      <c r="V1984"/>
    </row>
    <row r="1985" spans="1:22">
      <c r="A1985"/>
      <c r="B1985"/>
      <c r="C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S1985"/>
      <c r="T1985"/>
      <c r="U1985"/>
      <c r="V1985"/>
    </row>
    <row r="1986" spans="1:22">
      <c r="A1986"/>
      <c r="B1986"/>
      <c r="C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S1986"/>
      <c r="T1986"/>
      <c r="U1986"/>
      <c r="V1986"/>
    </row>
    <row r="1987" spans="1:22">
      <c r="A1987"/>
      <c r="B1987"/>
      <c r="C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S1987"/>
      <c r="T1987"/>
      <c r="U1987"/>
      <c r="V1987"/>
    </row>
    <row r="1988" spans="1:22">
      <c r="A1988"/>
      <c r="B1988"/>
      <c r="C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S1988"/>
      <c r="T1988"/>
      <c r="U1988"/>
      <c r="V1988"/>
    </row>
    <row r="1989" spans="1:22">
      <c r="A1989"/>
      <c r="B1989"/>
      <c r="C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S1989"/>
      <c r="T1989"/>
      <c r="U1989"/>
      <c r="V1989"/>
    </row>
    <row r="1990" spans="1:22">
      <c r="A1990"/>
      <c r="B1990"/>
      <c r="C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S1990"/>
      <c r="T1990"/>
      <c r="U1990"/>
      <c r="V1990"/>
    </row>
    <row r="1991" spans="1:22">
      <c r="A1991"/>
      <c r="B1991"/>
      <c r="C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S1991"/>
      <c r="T1991"/>
      <c r="U1991"/>
      <c r="V1991"/>
    </row>
    <row r="1992" spans="1:22">
      <c r="A1992"/>
      <c r="B1992"/>
      <c r="C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S1992"/>
      <c r="T1992"/>
      <c r="U1992"/>
      <c r="V1992"/>
    </row>
    <row r="1993" spans="1:22">
      <c r="A1993"/>
      <c r="B1993"/>
      <c r="C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S1993"/>
      <c r="T1993"/>
      <c r="U1993"/>
      <c r="V1993"/>
    </row>
    <row r="1994" spans="1:22">
      <c r="A1994"/>
      <c r="B1994"/>
      <c r="C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S1994"/>
      <c r="T1994"/>
      <c r="U1994"/>
      <c r="V1994"/>
    </row>
    <row r="1995" spans="1:22">
      <c r="A1995"/>
      <c r="B1995"/>
      <c r="C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S1995"/>
      <c r="T1995"/>
      <c r="U1995"/>
      <c r="V1995"/>
    </row>
    <row r="1996" spans="1:22">
      <c r="A1996"/>
      <c r="B1996"/>
      <c r="C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S1996"/>
      <c r="T1996"/>
      <c r="U1996"/>
      <c r="V1996"/>
    </row>
    <row r="1997" spans="1:22">
      <c r="A1997"/>
      <c r="B1997"/>
      <c r="C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S1997"/>
      <c r="T1997"/>
      <c r="U1997"/>
      <c r="V1997"/>
    </row>
    <row r="1998" spans="1:22">
      <c r="A1998"/>
      <c r="B1998"/>
      <c r="C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S1998"/>
      <c r="T1998"/>
      <c r="U1998"/>
      <c r="V1998"/>
    </row>
    <row r="1999" spans="1:22">
      <c r="A1999"/>
      <c r="B1999"/>
      <c r="C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S1999"/>
      <c r="T1999"/>
      <c r="U1999"/>
      <c r="V1999"/>
    </row>
    <row r="2000" spans="1:22">
      <c r="A2000"/>
      <c r="B2000"/>
      <c r="C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S2000"/>
      <c r="T2000"/>
      <c r="U2000"/>
      <c r="V2000"/>
    </row>
    <row r="2001" spans="1:22">
      <c r="A2001"/>
      <c r="B2001"/>
      <c r="C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S2001"/>
      <c r="T2001"/>
      <c r="U2001"/>
      <c r="V2001"/>
    </row>
    <row r="2002" spans="1:22">
      <c r="A2002"/>
      <c r="B2002"/>
      <c r="C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S2002"/>
      <c r="T2002"/>
      <c r="U2002"/>
      <c r="V2002"/>
    </row>
    <row r="2003" spans="1:22">
      <c r="A2003"/>
      <c r="B2003"/>
      <c r="C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S2003"/>
      <c r="T2003"/>
      <c r="U2003"/>
      <c r="V2003"/>
    </row>
    <row r="2004" spans="1:22">
      <c r="A2004"/>
      <c r="B2004"/>
      <c r="C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S2004"/>
      <c r="T2004"/>
      <c r="U2004"/>
      <c r="V2004"/>
    </row>
    <row r="2005" spans="1:22">
      <c r="A2005"/>
      <c r="B2005"/>
      <c r="C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S2005"/>
      <c r="T2005"/>
      <c r="U2005"/>
      <c r="V2005"/>
    </row>
    <row r="2006" spans="1:22">
      <c r="A2006"/>
      <c r="B2006"/>
      <c r="C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S2006"/>
      <c r="T2006"/>
      <c r="U2006"/>
      <c r="V2006"/>
    </row>
    <row r="2007" spans="1:22">
      <c r="A2007"/>
      <c r="B2007"/>
      <c r="C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S2007"/>
      <c r="T2007"/>
      <c r="U2007"/>
      <c r="V2007"/>
    </row>
    <row r="2008" spans="1:22">
      <c r="A2008"/>
      <c r="B2008"/>
      <c r="C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S2008"/>
      <c r="T2008"/>
      <c r="U2008"/>
      <c r="V2008"/>
    </row>
    <row r="2009" spans="1:22">
      <c r="A2009"/>
      <c r="B2009"/>
      <c r="C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S2009"/>
      <c r="T2009"/>
      <c r="U2009"/>
      <c r="V2009"/>
    </row>
    <row r="2010" spans="1:22">
      <c r="A2010"/>
      <c r="B2010"/>
      <c r="C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S2010"/>
      <c r="T2010"/>
      <c r="U2010"/>
      <c r="V2010"/>
    </row>
    <row r="2011" spans="1:22">
      <c r="A2011"/>
      <c r="B2011"/>
      <c r="C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S2011"/>
      <c r="T2011"/>
      <c r="U2011"/>
      <c r="V2011"/>
    </row>
    <row r="2012" spans="1:22">
      <c r="A2012"/>
      <c r="B2012"/>
      <c r="C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S2012"/>
      <c r="T2012"/>
      <c r="U2012"/>
      <c r="V2012"/>
    </row>
    <row r="2013" spans="1:22">
      <c r="A2013"/>
      <c r="B2013"/>
      <c r="C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S2013"/>
      <c r="T2013"/>
      <c r="U2013"/>
      <c r="V2013"/>
    </row>
    <row r="2014" spans="1:22">
      <c r="A2014"/>
      <c r="B2014"/>
      <c r="C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S2014"/>
      <c r="T2014"/>
      <c r="U2014"/>
      <c r="V2014"/>
    </row>
    <row r="2015" spans="1:22">
      <c r="A2015"/>
      <c r="B2015"/>
      <c r="C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S2015"/>
      <c r="T2015"/>
      <c r="U2015"/>
      <c r="V2015"/>
    </row>
    <row r="2016" spans="1:22">
      <c r="A2016"/>
      <c r="B2016"/>
      <c r="C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S2016"/>
      <c r="T2016"/>
      <c r="U2016"/>
      <c r="V2016"/>
    </row>
    <row r="2017" spans="1:22">
      <c r="A2017"/>
      <c r="B2017"/>
      <c r="C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S2017"/>
      <c r="T2017"/>
      <c r="U2017"/>
      <c r="V2017"/>
    </row>
    <row r="2018" spans="1:22">
      <c r="A2018"/>
      <c r="B2018"/>
      <c r="C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S2018"/>
      <c r="T2018"/>
      <c r="U2018"/>
      <c r="V2018"/>
    </row>
    <row r="2019" spans="1:22">
      <c r="A2019"/>
      <c r="B2019"/>
      <c r="C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S2019"/>
      <c r="T2019"/>
      <c r="U2019"/>
      <c r="V2019"/>
    </row>
    <row r="2020" spans="1:22">
      <c r="A2020"/>
      <c r="B2020"/>
      <c r="C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S2020"/>
      <c r="T2020"/>
      <c r="U2020"/>
      <c r="V2020"/>
    </row>
    <row r="2021" spans="1:22">
      <c r="A2021"/>
      <c r="B2021"/>
      <c r="C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S2021"/>
      <c r="T2021"/>
      <c r="U2021"/>
      <c r="V2021"/>
    </row>
    <row r="2022" spans="1:22">
      <c r="A2022"/>
      <c r="B2022"/>
      <c r="C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S2022"/>
      <c r="T2022"/>
      <c r="U2022"/>
      <c r="V2022"/>
    </row>
    <row r="2023" spans="1:22">
      <c r="A2023"/>
      <c r="B2023"/>
      <c r="C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S2023"/>
      <c r="T2023"/>
      <c r="U2023"/>
      <c r="V2023"/>
    </row>
    <row r="2024" spans="1:22">
      <c r="A2024"/>
      <c r="B2024"/>
      <c r="C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S2024"/>
      <c r="T2024"/>
      <c r="U2024"/>
      <c r="V2024"/>
    </row>
    <row r="2025" spans="1:22">
      <c r="A2025"/>
      <c r="B2025"/>
      <c r="C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S2025"/>
      <c r="T2025"/>
      <c r="U2025"/>
      <c r="V2025"/>
    </row>
    <row r="2026" spans="1:22">
      <c r="A2026"/>
      <c r="B2026"/>
      <c r="C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S2026"/>
      <c r="T2026"/>
      <c r="U2026"/>
      <c r="V2026"/>
    </row>
    <row r="2027" spans="1:22">
      <c r="A2027"/>
      <c r="B2027"/>
      <c r="C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S2027"/>
      <c r="T2027"/>
      <c r="U2027"/>
      <c r="V2027"/>
    </row>
    <row r="2028" spans="1:22">
      <c r="A2028"/>
      <c r="B2028"/>
      <c r="C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S2028"/>
      <c r="T2028"/>
      <c r="U2028"/>
      <c r="V2028"/>
    </row>
    <row r="2029" spans="1:22">
      <c r="A2029"/>
      <c r="B2029"/>
      <c r="C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S2029"/>
      <c r="T2029"/>
      <c r="U2029"/>
      <c r="V2029"/>
    </row>
    <row r="2030" spans="1:22">
      <c r="A2030"/>
      <c r="B2030"/>
      <c r="C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S2030"/>
      <c r="T2030"/>
      <c r="U2030"/>
      <c r="V2030"/>
    </row>
    <row r="2031" spans="1:22">
      <c r="A2031"/>
      <c r="B2031"/>
      <c r="C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S2031"/>
      <c r="T2031"/>
      <c r="U2031"/>
      <c r="V2031"/>
    </row>
    <row r="2032" spans="1:22">
      <c r="A2032"/>
      <c r="B2032"/>
      <c r="C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S2032"/>
      <c r="T2032"/>
      <c r="U2032"/>
      <c r="V2032"/>
    </row>
    <row r="2033" spans="1:22">
      <c r="A2033"/>
      <c r="B2033"/>
      <c r="C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S2033"/>
      <c r="T2033"/>
      <c r="U2033"/>
      <c r="V2033"/>
    </row>
    <row r="2034" spans="1:22">
      <c r="A2034"/>
      <c r="B2034"/>
      <c r="C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S2034"/>
      <c r="T2034"/>
      <c r="U2034"/>
      <c r="V2034"/>
    </row>
    <row r="2035" spans="1:22">
      <c r="A2035"/>
      <c r="B2035"/>
      <c r="C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S2035"/>
      <c r="T2035"/>
      <c r="U2035"/>
      <c r="V2035"/>
    </row>
    <row r="2036" spans="1:22">
      <c r="A2036"/>
      <c r="B2036"/>
      <c r="C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S2036"/>
      <c r="T2036"/>
      <c r="U2036"/>
      <c r="V2036"/>
    </row>
    <row r="2037" spans="1:22">
      <c r="A2037"/>
      <c r="B2037"/>
      <c r="C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S2037"/>
      <c r="T2037"/>
      <c r="U2037"/>
      <c r="V2037"/>
    </row>
    <row r="2038" spans="1:22">
      <c r="A2038"/>
      <c r="B2038"/>
      <c r="C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S2038"/>
      <c r="T2038"/>
      <c r="U2038"/>
      <c r="V2038"/>
    </row>
    <row r="2039" spans="1:22">
      <c r="A2039"/>
      <c r="B2039"/>
      <c r="C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S2039"/>
      <c r="T2039"/>
      <c r="U2039"/>
      <c r="V2039"/>
    </row>
    <row r="2040" spans="1:22">
      <c r="A2040"/>
      <c r="B2040"/>
      <c r="C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S2040"/>
      <c r="T2040"/>
      <c r="U2040"/>
      <c r="V2040"/>
    </row>
    <row r="2041" spans="1:22">
      <c r="A2041"/>
      <c r="B2041"/>
      <c r="C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S2041"/>
      <c r="T2041"/>
      <c r="U2041"/>
      <c r="V2041"/>
    </row>
    <row r="2042" spans="1:22">
      <c r="A2042"/>
      <c r="B2042"/>
      <c r="C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S2042"/>
      <c r="T2042"/>
      <c r="U2042"/>
      <c r="V2042"/>
    </row>
    <row r="2043" spans="1:22">
      <c r="A2043"/>
      <c r="B2043"/>
      <c r="C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S2043"/>
      <c r="T2043"/>
      <c r="U2043"/>
      <c r="V2043"/>
    </row>
    <row r="2044" spans="1:22">
      <c r="A2044"/>
      <c r="B2044"/>
      <c r="C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S2044"/>
      <c r="T2044"/>
      <c r="U2044"/>
      <c r="V2044"/>
    </row>
    <row r="2045" spans="1:22">
      <c r="A2045"/>
      <c r="B2045"/>
      <c r="C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S2045"/>
      <c r="T2045"/>
      <c r="U2045"/>
      <c r="V2045"/>
    </row>
    <row r="2046" spans="1:22">
      <c r="A2046"/>
      <c r="B2046"/>
      <c r="C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S2046"/>
      <c r="T2046"/>
      <c r="U2046"/>
      <c r="V2046"/>
    </row>
    <row r="2047" spans="1:22">
      <c r="A2047"/>
      <c r="B2047"/>
      <c r="C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S2047"/>
      <c r="T2047"/>
      <c r="U2047"/>
      <c r="V2047"/>
    </row>
    <row r="2048" spans="1:22">
      <c r="A2048"/>
      <c r="B2048"/>
      <c r="C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S2048"/>
      <c r="T2048"/>
      <c r="U2048"/>
      <c r="V2048"/>
    </row>
    <row r="2049" spans="1:22">
      <c r="A2049"/>
      <c r="B2049"/>
      <c r="C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S2049"/>
      <c r="T2049"/>
      <c r="U2049"/>
      <c r="V2049"/>
    </row>
    <row r="2050" spans="1:22">
      <c r="A2050"/>
      <c r="B2050"/>
      <c r="C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S2050"/>
      <c r="T2050"/>
      <c r="U2050"/>
      <c r="V2050"/>
    </row>
    <row r="2051" spans="1:22">
      <c r="A2051"/>
      <c r="B2051"/>
      <c r="C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S2051"/>
      <c r="T2051"/>
      <c r="U2051"/>
      <c r="V2051"/>
    </row>
    <row r="2052" spans="1:22">
      <c r="A2052"/>
      <c r="B2052"/>
      <c r="C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S2052"/>
      <c r="T2052"/>
      <c r="U2052"/>
      <c r="V2052"/>
    </row>
    <row r="2053" spans="1:22">
      <c r="A2053"/>
      <c r="B2053"/>
      <c r="C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S2053"/>
      <c r="T2053"/>
      <c r="U2053"/>
      <c r="V2053"/>
    </row>
    <row r="2054" spans="1:22">
      <c r="A2054"/>
      <c r="B2054"/>
      <c r="C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S2054"/>
      <c r="T2054"/>
      <c r="U2054"/>
      <c r="V2054"/>
    </row>
    <row r="2055" spans="1:22">
      <c r="A2055"/>
      <c r="B2055"/>
      <c r="C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S2055"/>
      <c r="T2055"/>
      <c r="U2055"/>
      <c r="V2055"/>
    </row>
    <row r="2056" spans="1:22">
      <c r="A2056"/>
      <c r="B2056"/>
      <c r="C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S2056"/>
      <c r="T2056"/>
      <c r="U2056"/>
      <c r="V2056"/>
    </row>
    <row r="2057" spans="1:22">
      <c r="A2057"/>
      <c r="B2057"/>
      <c r="C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S2057"/>
      <c r="T2057"/>
      <c r="U2057"/>
      <c r="V2057"/>
    </row>
    <row r="2058" spans="1:22">
      <c r="A2058"/>
      <c r="B2058"/>
      <c r="C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S2058"/>
      <c r="T2058"/>
      <c r="U2058"/>
      <c r="V2058"/>
    </row>
    <row r="2059" spans="1:22">
      <c r="A2059"/>
      <c r="B2059"/>
      <c r="C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S2059"/>
      <c r="T2059"/>
      <c r="U2059"/>
      <c r="V2059"/>
    </row>
    <row r="2060" spans="1:22">
      <c r="A2060"/>
      <c r="B2060"/>
      <c r="C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S2060"/>
      <c r="T2060"/>
      <c r="U2060"/>
      <c r="V2060"/>
    </row>
    <row r="2061" spans="1:22">
      <c r="A2061"/>
      <c r="B2061"/>
      <c r="C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S2061"/>
      <c r="T2061"/>
      <c r="U2061"/>
      <c r="V2061"/>
    </row>
    <row r="2062" spans="1:22">
      <c r="A2062"/>
      <c r="B2062"/>
      <c r="C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S2062"/>
      <c r="T2062"/>
      <c r="U2062"/>
      <c r="V2062"/>
    </row>
    <row r="2063" spans="1:22">
      <c r="A2063"/>
      <c r="B2063"/>
      <c r="C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S2063"/>
      <c r="T2063"/>
      <c r="U2063"/>
      <c r="V2063"/>
    </row>
    <row r="2064" spans="1:22">
      <c r="A2064"/>
      <c r="B2064"/>
      <c r="C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S2064"/>
      <c r="T2064"/>
      <c r="U2064"/>
      <c r="V2064"/>
    </row>
    <row r="2065" spans="1:22">
      <c r="A2065"/>
      <c r="B2065"/>
      <c r="C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S2065"/>
      <c r="T2065"/>
      <c r="U2065"/>
      <c r="V2065"/>
    </row>
    <row r="2066" spans="1:22">
      <c r="A2066"/>
      <c r="B2066"/>
      <c r="C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S2066"/>
      <c r="T2066"/>
      <c r="U2066"/>
      <c r="V2066"/>
    </row>
    <row r="2067" spans="1:22">
      <c r="A2067"/>
      <c r="B2067"/>
      <c r="C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S2067"/>
      <c r="T2067"/>
      <c r="U2067"/>
      <c r="V2067"/>
    </row>
    <row r="2068" spans="1:22">
      <c r="A2068"/>
      <c r="B2068"/>
      <c r="C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S2068"/>
      <c r="T2068"/>
      <c r="U2068"/>
      <c r="V2068"/>
    </row>
    <row r="2069" spans="1:22">
      <c r="A2069"/>
      <c r="B2069"/>
      <c r="C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S2069"/>
      <c r="T2069"/>
      <c r="U2069"/>
      <c r="V2069"/>
    </row>
    <row r="2070" spans="1:22">
      <c r="A2070"/>
      <c r="B2070"/>
      <c r="C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S2070"/>
      <c r="T2070"/>
      <c r="U2070"/>
      <c r="V2070"/>
    </row>
    <row r="2071" spans="1:22">
      <c r="A2071"/>
      <c r="B2071"/>
      <c r="C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S2071"/>
      <c r="T2071"/>
      <c r="U2071"/>
      <c r="V2071"/>
    </row>
    <row r="2072" spans="1:22">
      <c r="A2072"/>
      <c r="B2072"/>
      <c r="C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S2072"/>
      <c r="T2072"/>
      <c r="U2072"/>
      <c r="V2072"/>
    </row>
    <row r="2073" spans="1:22">
      <c r="A2073"/>
      <c r="B2073"/>
      <c r="C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S2073"/>
      <c r="T2073"/>
      <c r="U2073"/>
      <c r="V2073"/>
    </row>
    <row r="2074" spans="1:22">
      <c r="A2074"/>
      <c r="B2074"/>
      <c r="C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S2074"/>
      <c r="T2074"/>
      <c r="U2074"/>
      <c r="V2074"/>
    </row>
    <row r="2075" spans="1:22">
      <c r="A2075"/>
      <c r="B2075"/>
      <c r="C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S2075"/>
      <c r="T2075"/>
      <c r="U2075"/>
      <c r="V2075"/>
    </row>
    <row r="2076" spans="1:22">
      <c r="A2076"/>
      <c r="B2076"/>
      <c r="C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S2076"/>
      <c r="T2076"/>
      <c r="U2076"/>
      <c r="V2076"/>
    </row>
    <row r="2077" spans="1:22">
      <c r="A2077"/>
      <c r="B2077"/>
      <c r="C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S2077"/>
      <c r="T2077"/>
      <c r="U2077"/>
      <c r="V2077"/>
    </row>
    <row r="2078" spans="1:22">
      <c r="A2078"/>
      <c r="B2078"/>
      <c r="C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S2078"/>
      <c r="T2078"/>
      <c r="U2078"/>
      <c r="V2078"/>
    </row>
    <row r="2079" spans="1:22">
      <c r="A2079"/>
      <c r="B2079"/>
      <c r="C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S2079"/>
      <c r="T2079"/>
      <c r="U2079"/>
      <c r="V2079"/>
    </row>
    <row r="2080" spans="1:22">
      <c r="A2080"/>
      <c r="B2080"/>
      <c r="C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S2080"/>
      <c r="T2080"/>
      <c r="U2080"/>
      <c r="V2080"/>
    </row>
    <row r="2081" spans="1:22">
      <c r="A2081"/>
      <c r="B2081"/>
      <c r="C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S2081"/>
      <c r="T2081"/>
      <c r="U2081"/>
      <c r="V2081"/>
    </row>
    <row r="2082" spans="1:22">
      <c r="A2082"/>
      <c r="B2082"/>
      <c r="C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S2082"/>
      <c r="T2082"/>
      <c r="U2082"/>
      <c r="V2082"/>
    </row>
    <row r="2083" spans="1:22">
      <c r="A2083"/>
      <c r="B2083"/>
      <c r="C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S2083"/>
      <c r="T2083"/>
      <c r="U2083"/>
      <c r="V2083"/>
    </row>
    <row r="2084" spans="1:22">
      <c r="A2084"/>
      <c r="B2084"/>
      <c r="C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S2084"/>
      <c r="T2084"/>
      <c r="U2084"/>
      <c r="V2084"/>
    </row>
    <row r="2085" spans="1:22">
      <c r="A2085"/>
      <c r="B2085"/>
      <c r="C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S2085"/>
      <c r="T2085"/>
      <c r="U2085"/>
      <c r="V2085"/>
    </row>
    <row r="2086" spans="1:22">
      <c r="A2086"/>
      <c r="B2086"/>
      <c r="C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S2086"/>
      <c r="T2086"/>
      <c r="U2086"/>
      <c r="V2086"/>
    </row>
    <row r="2087" spans="1:22">
      <c r="A2087"/>
      <c r="B2087"/>
      <c r="C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S2087"/>
      <c r="T2087"/>
      <c r="U2087"/>
      <c r="V2087"/>
    </row>
    <row r="2088" spans="1:22">
      <c r="A2088"/>
      <c r="B2088"/>
      <c r="C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S2088"/>
      <c r="T2088"/>
      <c r="U2088"/>
      <c r="V2088"/>
    </row>
    <row r="2089" spans="1:22">
      <c r="A2089"/>
      <c r="B2089"/>
      <c r="C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S2089"/>
      <c r="T2089"/>
      <c r="U2089"/>
      <c r="V2089"/>
    </row>
    <row r="2090" spans="1:22">
      <c r="A2090"/>
      <c r="B2090"/>
      <c r="C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S2090"/>
      <c r="T2090"/>
      <c r="U2090"/>
      <c r="V2090"/>
    </row>
    <row r="2091" spans="1:22">
      <c r="A2091"/>
      <c r="B2091"/>
      <c r="C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S2091"/>
      <c r="T2091"/>
      <c r="U2091"/>
      <c r="V2091"/>
    </row>
    <row r="2092" spans="1:22">
      <c r="A2092"/>
      <c r="B2092"/>
      <c r="C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S2092"/>
      <c r="T2092"/>
      <c r="U2092"/>
      <c r="V2092"/>
    </row>
    <row r="2093" spans="1:22">
      <c r="A2093"/>
      <c r="B2093"/>
      <c r="C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S2093"/>
      <c r="T2093"/>
      <c r="U2093"/>
      <c r="V2093"/>
    </row>
    <row r="2094" spans="1:22">
      <c r="A2094"/>
      <c r="B2094"/>
      <c r="C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S2094"/>
      <c r="T2094"/>
      <c r="U2094"/>
      <c r="V2094"/>
    </row>
    <row r="2095" spans="1:22">
      <c r="A2095"/>
      <c r="B2095"/>
      <c r="C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S2095"/>
      <c r="T2095"/>
      <c r="U2095"/>
      <c r="V2095"/>
    </row>
    <row r="2096" spans="1:22">
      <c r="A2096"/>
      <c r="B2096"/>
      <c r="C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S2096"/>
      <c r="T2096"/>
      <c r="U2096"/>
      <c r="V2096"/>
    </row>
    <row r="2097" spans="1:22">
      <c r="A2097"/>
      <c r="B2097"/>
      <c r="C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S2097"/>
      <c r="T2097"/>
      <c r="U2097"/>
      <c r="V2097"/>
    </row>
    <row r="2098" spans="1:22">
      <c r="A2098"/>
      <c r="B2098"/>
      <c r="C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S2098"/>
      <c r="T2098"/>
      <c r="U2098"/>
      <c r="V2098"/>
    </row>
    <row r="2099" spans="1:22">
      <c r="A2099"/>
      <c r="B2099"/>
      <c r="C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S2099"/>
      <c r="T2099"/>
      <c r="U2099"/>
      <c r="V2099"/>
    </row>
    <row r="2100" spans="1:22">
      <c r="A2100"/>
      <c r="B2100"/>
      <c r="C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S2100"/>
      <c r="T2100"/>
      <c r="U2100"/>
      <c r="V2100"/>
    </row>
    <row r="2101" spans="1:22">
      <c r="A2101"/>
      <c r="B2101"/>
      <c r="C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S2101"/>
      <c r="T2101"/>
      <c r="U2101"/>
      <c r="V2101"/>
    </row>
    <row r="2102" spans="1:22">
      <c r="A2102"/>
      <c r="B2102"/>
      <c r="C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S2102"/>
      <c r="T2102"/>
      <c r="U2102"/>
      <c r="V2102"/>
    </row>
    <row r="2103" spans="1:22">
      <c r="A2103"/>
      <c r="B2103"/>
      <c r="C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S2103"/>
      <c r="T2103"/>
      <c r="U2103"/>
      <c r="V2103"/>
    </row>
    <row r="2104" spans="1:22">
      <c r="A2104"/>
      <c r="B2104"/>
      <c r="C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S2104"/>
      <c r="T2104"/>
      <c r="U2104"/>
      <c r="V2104"/>
    </row>
    <row r="2105" spans="1:22">
      <c r="A2105"/>
      <c r="B2105"/>
      <c r="C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S2105"/>
      <c r="T2105"/>
      <c r="U2105"/>
      <c r="V2105"/>
    </row>
    <row r="2106" spans="1:22">
      <c r="A2106"/>
      <c r="B2106"/>
      <c r="C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S2106"/>
      <c r="T2106"/>
      <c r="U2106"/>
      <c r="V2106"/>
    </row>
    <row r="2107" spans="1:22">
      <c r="A2107"/>
      <c r="B2107"/>
      <c r="C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S2107"/>
      <c r="T2107"/>
      <c r="U2107"/>
      <c r="V2107"/>
    </row>
    <row r="2108" spans="1:22">
      <c r="A2108"/>
      <c r="B2108"/>
      <c r="C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S2108"/>
      <c r="T2108"/>
      <c r="U2108"/>
      <c r="V2108"/>
    </row>
    <row r="2109" spans="1:22">
      <c r="A2109"/>
      <c r="B2109"/>
      <c r="C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S2109"/>
      <c r="T2109"/>
      <c r="U2109"/>
      <c r="V2109"/>
    </row>
    <row r="2110" spans="1:22">
      <c r="A2110"/>
      <c r="B2110"/>
      <c r="C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S2110"/>
      <c r="T2110"/>
      <c r="U2110"/>
      <c r="V2110"/>
    </row>
    <row r="2111" spans="1:22">
      <c r="A2111"/>
      <c r="B2111"/>
      <c r="C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S2111"/>
      <c r="T2111"/>
      <c r="U2111"/>
      <c r="V2111"/>
    </row>
    <row r="2112" spans="1:22">
      <c r="A2112"/>
      <c r="B2112"/>
      <c r="C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S2112"/>
      <c r="T2112"/>
      <c r="U2112"/>
      <c r="V2112"/>
    </row>
    <row r="2113" spans="1:22">
      <c r="A2113"/>
      <c r="B2113"/>
      <c r="C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S2113"/>
      <c r="T2113"/>
      <c r="U2113"/>
      <c r="V2113"/>
    </row>
    <row r="2114" spans="1:22">
      <c r="A2114"/>
      <c r="B2114"/>
      <c r="C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S2114"/>
      <c r="T2114"/>
      <c r="U2114"/>
      <c r="V2114"/>
    </row>
    <row r="2115" spans="1:22">
      <c r="A2115"/>
      <c r="B2115"/>
      <c r="C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S2115"/>
      <c r="T2115"/>
      <c r="U2115"/>
      <c r="V2115"/>
    </row>
    <row r="2116" spans="1:22">
      <c r="A2116"/>
      <c r="B2116"/>
      <c r="C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S2116"/>
      <c r="T2116"/>
      <c r="U2116"/>
      <c r="V2116"/>
    </row>
    <row r="2117" spans="1:22">
      <c r="A2117"/>
      <c r="B2117"/>
      <c r="C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S2117"/>
      <c r="T2117"/>
      <c r="U2117"/>
      <c r="V2117"/>
    </row>
    <row r="2118" spans="1:22">
      <c r="A2118"/>
      <c r="B2118"/>
      <c r="C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S2118"/>
      <c r="T2118"/>
      <c r="U2118"/>
      <c r="V2118"/>
    </row>
    <row r="2119" spans="1:22">
      <c r="A2119"/>
      <c r="B2119"/>
      <c r="C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S2119"/>
      <c r="T2119"/>
      <c r="U2119"/>
      <c r="V2119"/>
    </row>
    <row r="2120" spans="1:22">
      <c r="A2120"/>
      <c r="B2120"/>
      <c r="C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S2120"/>
      <c r="T2120"/>
      <c r="U2120"/>
      <c r="V2120"/>
    </row>
    <row r="2121" spans="1:22">
      <c r="A2121"/>
      <c r="B2121"/>
      <c r="C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S2121"/>
      <c r="T2121"/>
      <c r="U2121"/>
      <c r="V2121"/>
    </row>
    <row r="2122" spans="1:22">
      <c r="A2122"/>
      <c r="B2122"/>
      <c r="C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S2122"/>
      <c r="T2122"/>
      <c r="U2122"/>
      <c r="V2122"/>
    </row>
    <row r="2123" spans="1:22">
      <c r="A2123"/>
      <c r="B2123"/>
      <c r="C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S2123"/>
      <c r="T2123"/>
      <c r="U2123"/>
      <c r="V2123"/>
    </row>
    <row r="2124" spans="1:22">
      <c r="A2124"/>
      <c r="B2124"/>
      <c r="C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S2124"/>
      <c r="T2124"/>
      <c r="U2124"/>
      <c r="V2124"/>
    </row>
    <row r="2125" spans="1:22">
      <c r="A2125"/>
      <c r="B2125"/>
      <c r="C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S2125"/>
      <c r="T2125"/>
      <c r="U2125"/>
      <c r="V2125"/>
    </row>
    <row r="2126" spans="1:22">
      <c r="A2126"/>
      <c r="B2126"/>
      <c r="C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S2126"/>
      <c r="T2126"/>
      <c r="U2126"/>
      <c r="V2126"/>
    </row>
    <row r="2127" spans="1:22">
      <c r="A2127"/>
      <c r="B2127"/>
      <c r="C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S2127"/>
      <c r="T2127"/>
      <c r="U2127"/>
      <c r="V2127"/>
    </row>
    <row r="2128" spans="1:22">
      <c r="A2128"/>
      <c r="B2128"/>
      <c r="C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S2128"/>
      <c r="T2128"/>
      <c r="U2128"/>
      <c r="V2128"/>
    </row>
    <row r="2129" spans="1:22">
      <c r="A2129"/>
      <c r="B2129"/>
      <c r="C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S2129"/>
      <c r="T2129"/>
      <c r="U2129"/>
      <c r="V2129"/>
    </row>
    <row r="2130" spans="1:22">
      <c r="A2130"/>
      <c r="B2130"/>
      <c r="C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S2130"/>
      <c r="T2130"/>
      <c r="U2130"/>
      <c r="V2130"/>
    </row>
    <row r="2131" spans="1:22">
      <c r="A2131"/>
      <c r="B2131"/>
      <c r="C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S2131"/>
      <c r="T2131"/>
      <c r="U2131"/>
      <c r="V2131"/>
    </row>
    <row r="2132" spans="1:22">
      <c r="A2132"/>
      <c r="B2132"/>
      <c r="C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S2132"/>
      <c r="T2132"/>
      <c r="U2132"/>
      <c r="V2132"/>
    </row>
    <row r="2133" spans="1:22">
      <c r="A2133"/>
      <c r="B2133"/>
      <c r="C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S2133"/>
      <c r="T2133"/>
      <c r="U2133"/>
      <c r="V2133"/>
    </row>
    <row r="2134" spans="1:22">
      <c r="A2134"/>
      <c r="B2134"/>
      <c r="C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S2134"/>
      <c r="T2134"/>
      <c r="U2134"/>
      <c r="V2134"/>
    </row>
    <row r="2135" spans="1:22">
      <c r="A2135"/>
      <c r="B2135"/>
      <c r="C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S2135"/>
      <c r="T2135"/>
      <c r="U2135"/>
      <c r="V2135"/>
    </row>
    <row r="2136" spans="1:22">
      <c r="A2136"/>
      <c r="B2136"/>
      <c r="C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S2136"/>
      <c r="T2136"/>
      <c r="U2136"/>
      <c r="V2136"/>
    </row>
    <row r="2137" spans="1:22">
      <c r="A2137"/>
      <c r="B2137"/>
      <c r="C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S2137"/>
      <c r="T2137"/>
      <c r="U2137"/>
      <c r="V2137"/>
    </row>
    <row r="2138" spans="1:22">
      <c r="A2138"/>
      <c r="B2138"/>
      <c r="C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S2138"/>
      <c r="T2138"/>
      <c r="U2138"/>
      <c r="V2138"/>
    </row>
    <row r="2139" spans="1:22">
      <c r="A2139"/>
      <c r="B2139"/>
      <c r="C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S2139"/>
      <c r="T2139"/>
      <c r="U2139"/>
      <c r="V2139"/>
    </row>
    <row r="2140" spans="1:22">
      <c r="A2140"/>
      <c r="B2140"/>
      <c r="C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S2140"/>
      <c r="T2140"/>
      <c r="U2140"/>
      <c r="V2140"/>
    </row>
    <row r="2141" spans="1:22">
      <c r="A2141"/>
      <c r="B2141"/>
      <c r="C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S2141"/>
      <c r="T2141"/>
      <c r="U2141"/>
      <c r="V2141"/>
    </row>
    <row r="2142" spans="1:22">
      <c r="A2142"/>
      <c r="B2142"/>
      <c r="C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S2142"/>
      <c r="T2142"/>
      <c r="U2142"/>
      <c r="V2142"/>
    </row>
    <row r="2143" spans="1:22">
      <c r="A2143"/>
      <c r="B2143"/>
      <c r="C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S2143"/>
      <c r="T2143"/>
      <c r="U2143"/>
      <c r="V2143"/>
    </row>
    <row r="2144" spans="1:22">
      <c r="A2144"/>
      <c r="B2144"/>
      <c r="C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S2144"/>
      <c r="T2144"/>
      <c r="U2144"/>
      <c r="V2144"/>
    </row>
    <row r="2145" spans="1:22">
      <c r="A2145"/>
      <c r="B2145"/>
      <c r="C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S2145"/>
      <c r="T2145"/>
      <c r="U2145"/>
      <c r="V2145"/>
    </row>
    <row r="2146" spans="1:22">
      <c r="A2146"/>
      <c r="B2146"/>
      <c r="C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S2146"/>
      <c r="T2146"/>
      <c r="U2146"/>
      <c r="V2146"/>
    </row>
    <row r="2147" spans="1:22">
      <c r="A2147"/>
      <c r="B2147"/>
      <c r="C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S2147"/>
      <c r="T2147"/>
      <c r="U2147"/>
      <c r="V2147"/>
    </row>
    <row r="2148" spans="1:22">
      <c r="A2148"/>
      <c r="B2148"/>
      <c r="C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S2148"/>
      <c r="T2148"/>
      <c r="U2148"/>
      <c r="V2148"/>
    </row>
    <row r="2149" spans="1:22">
      <c r="A2149"/>
      <c r="B2149"/>
      <c r="C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S2149"/>
      <c r="T2149"/>
      <c r="U2149"/>
      <c r="V2149"/>
    </row>
    <row r="2150" spans="1:22">
      <c r="A2150"/>
      <c r="B2150"/>
      <c r="C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S2150"/>
      <c r="T2150"/>
      <c r="U2150"/>
      <c r="V2150"/>
    </row>
    <row r="2151" spans="1:22">
      <c r="A2151"/>
      <c r="B2151"/>
      <c r="C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S2151"/>
      <c r="T2151"/>
      <c r="U2151"/>
      <c r="V2151"/>
    </row>
    <row r="2152" spans="1:22">
      <c r="A2152"/>
      <c r="B2152"/>
      <c r="C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S2152"/>
      <c r="T2152"/>
      <c r="U2152"/>
      <c r="V2152"/>
    </row>
    <row r="2153" spans="1:22">
      <c r="A2153"/>
      <c r="B2153"/>
      <c r="C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S2153"/>
      <c r="T2153"/>
      <c r="U2153"/>
      <c r="V2153"/>
    </row>
    <row r="2154" spans="1:22">
      <c r="A2154"/>
      <c r="B2154"/>
      <c r="C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S2154"/>
      <c r="T2154"/>
      <c r="U2154"/>
      <c r="V2154"/>
    </row>
    <row r="2155" spans="1:22">
      <c r="A2155"/>
      <c r="B2155"/>
      <c r="C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S2155"/>
      <c r="T2155"/>
      <c r="U2155"/>
      <c r="V2155"/>
    </row>
    <row r="2156" spans="1:22">
      <c r="A2156"/>
      <c r="B2156"/>
      <c r="C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S2156"/>
      <c r="T2156"/>
      <c r="U2156"/>
      <c r="V2156"/>
    </row>
    <row r="2157" spans="1:22">
      <c r="A2157"/>
      <c r="B2157"/>
      <c r="C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S2157"/>
      <c r="T2157"/>
      <c r="U2157"/>
      <c r="V2157"/>
    </row>
    <row r="2158" spans="1:22">
      <c r="A2158"/>
      <c r="B2158"/>
      <c r="C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S2158"/>
      <c r="T2158"/>
      <c r="U2158"/>
      <c r="V2158"/>
    </row>
    <row r="2159" spans="1:22">
      <c r="A2159"/>
      <c r="B2159"/>
      <c r="C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S2159"/>
      <c r="T2159"/>
      <c r="U2159"/>
      <c r="V2159"/>
    </row>
    <row r="2160" spans="1:22">
      <c r="A2160"/>
      <c r="B2160"/>
      <c r="C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S2160"/>
      <c r="T2160"/>
      <c r="U2160"/>
      <c r="V2160"/>
    </row>
    <row r="2161" spans="1:22">
      <c r="A2161"/>
      <c r="B2161"/>
      <c r="C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S2161"/>
      <c r="T2161"/>
      <c r="U2161"/>
      <c r="V2161"/>
    </row>
    <row r="2162" spans="1:22">
      <c r="A2162"/>
      <c r="B2162"/>
      <c r="C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S2162"/>
      <c r="T2162"/>
      <c r="U2162"/>
      <c r="V2162"/>
    </row>
    <row r="2163" spans="1:22">
      <c r="A2163"/>
      <c r="B2163"/>
      <c r="C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S2163"/>
      <c r="T2163"/>
      <c r="U2163"/>
      <c r="V2163"/>
    </row>
    <row r="2164" spans="1:22">
      <c r="A2164"/>
      <c r="B2164"/>
      <c r="C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S2164"/>
      <c r="T2164"/>
      <c r="U2164"/>
      <c r="V2164"/>
    </row>
    <row r="2165" spans="1:22">
      <c r="A2165"/>
      <c r="B2165"/>
      <c r="C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S2165"/>
      <c r="T2165"/>
      <c r="U2165"/>
      <c r="V2165"/>
    </row>
    <row r="2166" spans="1:22">
      <c r="A2166"/>
      <c r="B2166"/>
      <c r="C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S2166"/>
      <c r="T2166"/>
      <c r="U2166"/>
      <c r="V2166"/>
    </row>
    <row r="2167" spans="1:22">
      <c r="A2167"/>
      <c r="B2167"/>
      <c r="C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S2167"/>
      <c r="T2167"/>
      <c r="U2167"/>
      <c r="V2167"/>
    </row>
    <row r="2168" spans="1:22">
      <c r="A2168"/>
      <c r="B2168"/>
      <c r="C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S2168"/>
      <c r="T2168"/>
      <c r="U2168"/>
      <c r="V2168"/>
    </row>
    <row r="2169" spans="1:22">
      <c r="A2169"/>
      <c r="B2169"/>
      <c r="C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S2169"/>
      <c r="T2169"/>
      <c r="U2169"/>
      <c r="V2169"/>
    </row>
    <row r="2170" spans="1:22">
      <c r="A2170"/>
      <c r="B2170"/>
      <c r="C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S2170"/>
      <c r="T2170"/>
      <c r="U2170"/>
      <c r="V2170"/>
    </row>
    <row r="2171" spans="1:22">
      <c r="A2171"/>
      <c r="B2171"/>
      <c r="C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S2171"/>
      <c r="T2171"/>
      <c r="U2171"/>
      <c r="V2171"/>
    </row>
    <row r="2172" spans="1:22">
      <c r="A2172"/>
      <c r="B2172"/>
      <c r="C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S2172"/>
      <c r="T2172"/>
      <c r="U2172"/>
      <c r="V2172"/>
    </row>
    <row r="2173" spans="1:22">
      <c r="A2173"/>
      <c r="B2173"/>
      <c r="C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S2173"/>
      <c r="T2173"/>
      <c r="U2173"/>
      <c r="V2173"/>
    </row>
    <row r="2174" spans="1:22">
      <c r="A2174"/>
      <c r="B2174"/>
      <c r="C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S2174"/>
      <c r="T2174"/>
      <c r="U2174"/>
      <c r="V2174"/>
    </row>
    <row r="2175" spans="1:22">
      <c r="A2175"/>
      <c r="B2175"/>
      <c r="C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S2175"/>
      <c r="T2175"/>
      <c r="U2175"/>
      <c r="V2175"/>
    </row>
    <row r="2176" spans="1:22">
      <c r="A2176"/>
      <c r="B2176"/>
      <c r="C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S2176"/>
      <c r="T2176"/>
      <c r="U2176"/>
      <c r="V2176"/>
    </row>
    <row r="2177" spans="1:22">
      <c r="A2177"/>
      <c r="B2177"/>
      <c r="C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S2177"/>
      <c r="T2177"/>
      <c r="U2177"/>
      <c r="V2177"/>
    </row>
    <row r="2178" spans="1:22">
      <c r="A2178"/>
      <c r="B2178"/>
      <c r="C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S2178"/>
      <c r="T2178"/>
      <c r="U2178"/>
      <c r="V2178"/>
    </row>
    <row r="2179" spans="1:22">
      <c r="A2179"/>
      <c r="B2179"/>
      <c r="C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S2179"/>
      <c r="T2179"/>
      <c r="U2179"/>
      <c r="V2179"/>
    </row>
    <row r="2180" spans="1:22">
      <c r="A2180"/>
      <c r="B2180"/>
      <c r="C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S2180"/>
      <c r="T2180"/>
      <c r="U2180"/>
      <c r="V2180"/>
    </row>
    <row r="2181" spans="1:22">
      <c r="A2181"/>
      <c r="B2181"/>
      <c r="C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S2181"/>
      <c r="T2181"/>
      <c r="U2181"/>
      <c r="V2181"/>
    </row>
    <row r="2182" spans="1:22">
      <c r="A2182"/>
      <c r="B2182"/>
      <c r="C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S2182"/>
      <c r="T2182"/>
      <c r="U2182"/>
      <c r="V2182"/>
    </row>
    <row r="2183" spans="1:22">
      <c r="A2183"/>
      <c r="B2183"/>
      <c r="C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S2183"/>
      <c r="T2183"/>
      <c r="U2183"/>
      <c r="V2183"/>
    </row>
    <row r="2184" spans="1:22">
      <c r="A2184"/>
      <c r="B2184"/>
      <c r="C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S2184"/>
      <c r="T2184"/>
      <c r="U2184"/>
      <c r="V2184"/>
    </row>
    <row r="2185" spans="1:22">
      <c r="A2185"/>
      <c r="B2185"/>
      <c r="C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S2185"/>
      <c r="T2185"/>
      <c r="U2185"/>
      <c r="V2185"/>
    </row>
    <row r="2186" spans="1:22">
      <c r="A2186"/>
      <c r="B2186"/>
      <c r="C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S2186"/>
      <c r="T2186"/>
      <c r="U2186"/>
      <c r="V2186"/>
    </row>
    <row r="2187" spans="1:22">
      <c r="A2187"/>
      <c r="B2187"/>
      <c r="C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S2187"/>
      <c r="T2187"/>
      <c r="U2187"/>
      <c r="V2187"/>
    </row>
    <row r="2188" spans="1:22">
      <c r="A2188"/>
      <c r="B2188"/>
      <c r="C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S2188"/>
      <c r="T2188"/>
      <c r="U2188"/>
      <c r="V2188"/>
    </row>
    <row r="2189" spans="1:22">
      <c r="A2189"/>
      <c r="B2189"/>
      <c r="C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S2189"/>
      <c r="T2189"/>
      <c r="U2189"/>
      <c r="V2189"/>
    </row>
    <row r="2190" spans="1:22">
      <c r="A2190"/>
      <c r="B2190"/>
      <c r="C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S2190"/>
      <c r="T2190"/>
      <c r="U2190"/>
      <c r="V2190"/>
    </row>
    <row r="2191" spans="1:22">
      <c r="A2191"/>
      <c r="B2191"/>
      <c r="C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S2191"/>
      <c r="T2191"/>
      <c r="U2191"/>
      <c r="V2191"/>
    </row>
    <row r="2192" spans="1:22">
      <c r="A2192"/>
      <c r="B2192"/>
      <c r="C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S2192"/>
      <c r="T2192"/>
      <c r="U2192"/>
      <c r="V2192"/>
    </row>
    <row r="2193" spans="1:22">
      <c r="A2193"/>
      <c r="B2193"/>
      <c r="C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S2193"/>
      <c r="T2193"/>
      <c r="U2193"/>
      <c r="V2193"/>
    </row>
    <row r="2194" spans="1:22">
      <c r="A2194"/>
      <c r="B2194"/>
      <c r="C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S2194"/>
      <c r="T2194"/>
      <c r="U2194"/>
      <c r="V2194"/>
    </row>
    <row r="2195" spans="1:22">
      <c r="A2195"/>
      <c r="B2195"/>
      <c r="C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S2195"/>
      <c r="T2195"/>
      <c r="U2195"/>
      <c r="V2195"/>
    </row>
    <row r="2196" spans="1:22">
      <c r="A2196"/>
      <c r="B2196"/>
      <c r="C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S2196"/>
      <c r="T2196"/>
      <c r="U2196"/>
      <c r="V2196"/>
    </row>
    <row r="2197" spans="1:22">
      <c r="A2197"/>
      <c r="B2197"/>
      <c r="C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S2197"/>
      <c r="T2197"/>
      <c r="U2197"/>
      <c r="V2197"/>
    </row>
    <row r="2198" spans="1:22">
      <c r="A2198"/>
      <c r="B2198"/>
      <c r="C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S2198"/>
      <c r="T2198"/>
      <c r="U2198"/>
      <c r="V2198"/>
    </row>
    <row r="2199" spans="1:22">
      <c r="A2199"/>
      <c r="B2199"/>
      <c r="C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S2199"/>
      <c r="T2199"/>
      <c r="U2199"/>
      <c r="V2199"/>
    </row>
    <row r="2200" spans="1:22">
      <c r="A2200"/>
      <c r="B2200"/>
      <c r="C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S2200"/>
      <c r="T2200"/>
      <c r="U2200"/>
      <c r="V2200"/>
    </row>
    <row r="2201" spans="1:22">
      <c r="A2201"/>
      <c r="B2201"/>
      <c r="C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S2201"/>
      <c r="T2201"/>
      <c r="U2201"/>
      <c r="V2201"/>
    </row>
    <row r="2202" spans="1:22">
      <c r="A2202"/>
      <c r="B2202"/>
      <c r="C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S2202"/>
      <c r="T2202"/>
      <c r="U2202"/>
      <c r="V2202"/>
    </row>
    <row r="2203" spans="1:22">
      <c r="A2203"/>
      <c r="B2203"/>
      <c r="C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S2203"/>
      <c r="T2203"/>
      <c r="U2203"/>
      <c r="V2203"/>
    </row>
    <row r="2204" spans="1:22">
      <c r="A2204"/>
      <c r="B2204"/>
      <c r="C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S2204"/>
      <c r="T2204"/>
      <c r="U2204"/>
      <c r="V2204"/>
    </row>
    <row r="2205" spans="1:22">
      <c r="A2205"/>
      <c r="B2205"/>
      <c r="C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S2205"/>
      <c r="T2205"/>
      <c r="U2205"/>
      <c r="V2205"/>
    </row>
    <row r="2206" spans="1:22">
      <c r="A2206"/>
      <c r="B2206"/>
      <c r="C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S2206"/>
      <c r="T2206"/>
      <c r="U2206"/>
      <c r="V2206"/>
    </row>
    <row r="2207" spans="1:22">
      <c r="A2207"/>
      <c r="B2207"/>
      <c r="C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S2207"/>
      <c r="T2207"/>
      <c r="U2207"/>
      <c r="V2207"/>
    </row>
    <row r="2208" spans="1:22">
      <c r="A2208"/>
      <c r="B2208"/>
      <c r="C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S2208"/>
      <c r="T2208"/>
      <c r="U2208"/>
      <c r="V2208"/>
    </row>
    <row r="2209" spans="1:22">
      <c r="A2209"/>
      <c r="B2209"/>
      <c r="C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S2209"/>
      <c r="T2209"/>
      <c r="U2209"/>
      <c r="V2209"/>
    </row>
    <row r="2210" spans="1:22">
      <c r="A2210"/>
      <c r="B2210"/>
      <c r="C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S2210"/>
      <c r="T2210"/>
      <c r="U2210"/>
      <c r="V2210"/>
    </row>
    <row r="2211" spans="1:22">
      <c r="A2211"/>
      <c r="B2211"/>
      <c r="C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S2211"/>
      <c r="T2211"/>
      <c r="U2211"/>
      <c r="V2211"/>
    </row>
    <row r="2212" spans="1:22">
      <c r="A2212"/>
      <c r="B2212"/>
      <c r="C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S2212"/>
      <c r="T2212"/>
      <c r="U2212"/>
      <c r="V2212"/>
    </row>
    <row r="2213" spans="1:22">
      <c r="A2213"/>
      <c r="B2213"/>
      <c r="C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S2213"/>
      <c r="T2213"/>
      <c r="U2213"/>
      <c r="V2213"/>
    </row>
    <row r="2214" spans="1:22">
      <c r="A2214"/>
      <c r="B2214"/>
      <c r="C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S2214"/>
      <c r="T2214"/>
      <c r="U2214"/>
      <c r="V2214"/>
    </row>
    <row r="2215" spans="1:22">
      <c r="A2215"/>
      <c r="B2215"/>
      <c r="C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S2215"/>
      <c r="T2215"/>
      <c r="U2215"/>
      <c r="V2215"/>
    </row>
    <row r="2216" spans="1:22">
      <c r="A2216"/>
      <c r="B2216"/>
      <c r="C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S2216"/>
      <c r="T2216"/>
      <c r="U2216"/>
      <c r="V2216"/>
    </row>
    <row r="2217" spans="1:22">
      <c r="A2217"/>
      <c r="B2217"/>
      <c r="C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S2217"/>
      <c r="T2217"/>
      <c r="U2217"/>
      <c r="V2217"/>
    </row>
    <row r="2218" spans="1:22">
      <c r="A2218"/>
      <c r="B2218"/>
      <c r="C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S2218"/>
      <c r="T2218"/>
      <c r="U2218"/>
      <c r="V2218"/>
    </row>
    <row r="2219" spans="1:22">
      <c r="A2219"/>
      <c r="B2219"/>
      <c r="C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S2219"/>
      <c r="T2219"/>
      <c r="U2219"/>
      <c r="V2219"/>
    </row>
    <row r="2220" spans="1:22">
      <c r="A2220"/>
      <c r="B2220"/>
      <c r="C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S2220"/>
      <c r="T2220"/>
      <c r="U2220"/>
      <c r="V2220"/>
    </row>
    <row r="2221" spans="1:22">
      <c r="A2221"/>
      <c r="B2221"/>
      <c r="C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S2221"/>
      <c r="T2221"/>
      <c r="U2221"/>
      <c r="V2221"/>
    </row>
    <row r="2222" spans="1:22">
      <c r="A2222"/>
      <c r="B2222"/>
      <c r="C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S2222"/>
      <c r="T2222"/>
      <c r="U2222"/>
      <c r="V2222"/>
    </row>
    <row r="2223" spans="1:22">
      <c r="A2223"/>
      <c r="B2223"/>
      <c r="C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S2223"/>
      <c r="T2223"/>
      <c r="U2223"/>
      <c r="V2223"/>
    </row>
    <row r="2224" spans="1:22">
      <c r="A2224"/>
      <c r="B2224"/>
      <c r="C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S2224"/>
      <c r="T2224"/>
      <c r="U2224"/>
      <c r="V2224"/>
    </row>
    <row r="2225" spans="1:22">
      <c r="A2225"/>
      <c r="B2225"/>
      <c r="C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S2225"/>
      <c r="T2225"/>
      <c r="U2225"/>
      <c r="V2225"/>
    </row>
    <row r="2226" spans="1:22">
      <c r="A2226"/>
      <c r="B2226"/>
      <c r="C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S2226"/>
      <c r="T2226"/>
      <c r="U2226"/>
      <c r="V2226"/>
    </row>
    <row r="2227" spans="1:22">
      <c r="A2227"/>
      <c r="B2227"/>
      <c r="C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S2227"/>
      <c r="T2227"/>
      <c r="U2227"/>
      <c r="V2227"/>
    </row>
    <row r="2228" spans="1:22">
      <c r="A2228"/>
      <c r="B2228"/>
      <c r="C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S2228"/>
      <c r="T2228"/>
      <c r="U2228"/>
      <c r="V2228"/>
    </row>
    <row r="2229" spans="1:22">
      <c r="A2229"/>
      <c r="B2229"/>
      <c r="C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S2229"/>
      <c r="T2229"/>
      <c r="U2229"/>
      <c r="V2229"/>
    </row>
    <row r="2230" spans="1:22">
      <c r="A2230"/>
      <c r="B2230"/>
      <c r="C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S2230"/>
      <c r="T2230"/>
      <c r="U2230"/>
      <c r="V2230"/>
    </row>
    <row r="2231" spans="1:22">
      <c r="A2231"/>
      <c r="B2231"/>
      <c r="C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S2231"/>
      <c r="T2231"/>
      <c r="U2231"/>
      <c r="V2231"/>
    </row>
    <row r="2232" spans="1:22">
      <c r="A2232"/>
      <c r="B2232"/>
      <c r="C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S2232"/>
      <c r="T2232"/>
      <c r="U2232"/>
      <c r="V2232"/>
    </row>
    <row r="2233" spans="1:22">
      <c r="A2233"/>
      <c r="B2233"/>
      <c r="C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S2233"/>
      <c r="T2233"/>
      <c r="U2233"/>
      <c r="V2233"/>
    </row>
    <row r="2234" spans="1:22">
      <c r="A2234"/>
      <c r="B2234"/>
      <c r="C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S2234"/>
      <c r="T2234"/>
      <c r="U2234"/>
      <c r="V2234"/>
    </row>
    <row r="2235" spans="1:22">
      <c r="A2235"/>
      <c r="B2235"/>
      <c r="C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S2235"/>
      <c r="T2235"/>
      <c r="U2235"/>
      <c r="V2235"/>
    </row>
    <row r="2236" spans="1:22">
      <c r="A2236"/>
      <c r="B2236"/>
      <c r="C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S2236"/>
      <c r="T2236"/>
      <c r="U2236"/>
      <c r="V2236"/>
    </row>
    <row r="2237" spans="1:22">
      <c r="A2237"/>
      <c r="B2237"/>
      <c r="C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S2237"/>
      <c r="T2237"/>
      <c r="U2237"/>
      <c r="V2237"/>
    </row>
    <row r="2238" spans="1:22">
      <c r="A2238"/>
      <c r="B2238"/>
      <c r="C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S2238"/>
      <c r="T2238"/>
      <c r="U2238"/>
      <c r="V2238"/>
    </row>
    <row r="2239" spans="1:22">
      <c r="A2239"/>
      <c r="B2239"/>
      <c r="C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S2239"/>
      <c r="T2239"/>
      <c r="U2239"/>
      <c r="V2239"/>
    </row>
    <row r="2240" spans="1:22">
      <c r="A2240"/>
      <c r="B2240"/>
      <c r="C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S2240"/>
      <c r="T2240"/>
      <c r="U2240"/>
      <c r="V2240"/>
    </row>
    <row r="2241" spans="1:22">
      <c r="A2241"/>
      <c r="B2241"/>
      <c r="C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S2241"/>
      <c r="T2241"/>
      <c r="U2241"/>
      <c r="V2241"/>
    </row>
    <row r="2242" spans="1:22">
      <c r="A2242"/>
      <c r="B2242"/>
      <c r="C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S2242"/>
      <c r="T2242"/>
      <c r="U2242"/>
      <c r="V2242"/>
    </row>
    <row r="2243" spans="1:22">
      <c r="A2243"/>
      <c r="B2243"/>
      <c r="C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S2243"/>
      <c r="T2243"/>
      <c r="U2243"/>
      <c r="V2243"/>
    </row>
    <row r="2244" spans="1:22">
      <c r="A2244"/>
      <c r="B2244"/>
      <c r="C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S2244"/>
      <c r="T2244"/>
      <c r="U2244"/>
      <c r="V2244"/>
    </row>
    <row r="2245" spans="1:22">
      <c r="A2245"/>
      <c r="B2245"/>
      <c r="C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S2245"/>
      <c r="T2245"/>
      <c r="U2245"/>
      <c r="V2245"/>
    </row>
    <row r="2246" spans="1:22">
      <c r="A2246"/>
      <c r="B2246"/>
      <c r="C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S2246"/>
      <c r="T2246"/>
      <c r="U2246"/>
      <c r="V2246"/>
    </row>
    <row r="2247" spans="1:22">
      <c r="A2247"/>
      <c r="B2247"/>
      <c r="C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S2247"/>
      <c r="T2247"/>
      <c r="U2247"/>
      <c r="V2247"/>
    </row>
    <row r="2248" spans="1:22">
      <c r="A2248"/>
      <c r="B2248"/>
      <c r="C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S2248"/>
      <c r="T2248"/>
      <c r="U2248"/>
      <c r="V2248"/>
    </row>
    <row r="2249" spans="1:22">
      <c r="A2249"/>
      <c r="B2249"/>
      <c r="C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S2249"/>
      <c r="T2249"/>
      <c r="U2249"/>
      <c r="V2249"/>
    </row>
    <row r="2250" spans="1:22">
      <c r="A2250"/>
      <c r="B2250"/>
      <c r="C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S2250"/>
      <c r="T2250"/>
      <c r="U2250"/>
      <c r="V2250"/>
    </row>
    <row r="2251" spans="1:22">
      <c r="A2251"/>
      <c r="B2251"/>
      <c r="C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S2251"/>
      <c r="T2251"/>
      <c r="U2251"/>
      <c r="V2251"/>
    </row>
    <row r="2252" spans="1:22">
      <c r="A2252"/>
      <c r="B2252"/>
      <c r="C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S2252"/>
      <c r="T2252"/>
      <c r="U2252"/>
      <c r="V2252"/>
    </row>
    <row r="2253" spans="1:22">
      <c r="A2253"/>
      <c r="B2253"/>
      <c r="C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S2253"/>
      <c r="T2253"/>
      <c r="U2253"/>
      <c r="V2253"/>
    </row>
    <row r="2254" spans="1:22">
      <c r="A2254"/>
      <c r="B2254"/>
      <c r="C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S2254"/>
      <c r="T2254"/>
      <c r="U2254"/>
      <c r="V2254"/>
    </row>
    <row r="2255" spans="1:22">
      <c r="A2255"/>
      <c r="B2255"/>
      <c r="C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S2255"/>
      <c r="T2255"/>
      <c r="U2255"/>
      <c r="V2255"/>
    </row>
    <row r="2256" spans="1:22">
      <c r="A2256"/>
      <c r="B2256"/>
      <c r="C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S2256"/>
      <c r="T2256"/>
      <c r="U2256"/>
      <c r="V2256"/>
    </row>
    <row r="2257" spans="1:22">
      <c r="A2257"/>
      <c r="B2257"/>
      <c r="C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S2257"/>
      <c r="T2257"/>
      <c r="U2257"/>
      <c r="V2257"/>
    </row>
    <row r="2258" spans="1:22">
      <c r="A2258"/>
      <c r="B2258"/>
      <c r="C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S2258"/>
      <c r="T2258"/>
      <c r="U2258"/>
      <c r="V2258"/>
    </row>
    <row r="2259" spans="1:22">
      <c r="A2259"/>
      <c r="B2259"/>
      <c r="C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S2259"/>
      <c r="T2259"/>
      <c r="U2259"/>
      <c r="V2259"/>
    </row>
    <row r="2260" spans="1:22">
      <c r="A2260"/>
      <c r="B2260"/>
      <c r="C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S2260"/>
      <c r="T2260"/>
      <c r="U2260"/>
      <c r="V2260"/>
    </row>
    <row r="2261" spans="1:22">
      <c r="A2261"/>
      <c r="B2261"/>
      <c r="C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S2261"/>
      <c r="T2261"/>
      <c r="U2261"/>
      <c r="V2261"/>
    </row>
    <row r="2262" spans="1:22">
      <c r="A2262"/>
      <c r="B2262"/>
      <c r="C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S2262"/>
      <c r="T2262"/>
      <c r="U2262"/>
      <c r="V2262"/>
    </row>
    <row r="2263" spans="1:22">
      <c r="A2263"/>
      <c r="B2263"/>
      <c r="C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S2263"/>
      <c r="T2263"/>
      <c r="U2263"/>
      <c r="V2263"/>
    </row>
    <row r="2264" spans="1:22">
      <c r="A2264"/>
      <c r="B2264"/>
      <c r="C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S2264"/>
      <c r="T2264"/>
      <c r="U2264"/>
      <c r="V2264"/>
    </row>
    <row r="2265" spans="1:22">
      <c r="A2265"/>
      <c r="B2265"/>
      <c r="C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S2265"/>
      <c r="T2265"/>
      <c r="U2265"/>
      <c r="V2265"/>
    </row>
    <row r="2266" spans="1:22">
      <c r="A2266"/>
      <c r="B2266"/>
      <c r="C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S2266"/>
      <c r="T2266"/>
      <c r="U2266"/>
      <c r="V2266"/>
    </row>
    <row r="2267" spans="1:22">
      <c r="A2267"/>
      <c r="B2267"/>
      <c r="C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S2267"/>
      <c r="T2267"/>
      <c r="U2267"/>
      <c r="V2267"/>
    </row>
    <row r="2268" spans="1:22">
      <c r="A2268"/>
      <c r="B2268"/>
      <c r="C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S2268"/>
      <c r="T2268"/>
      <c r="U2268"/>
      <c r="V2268"/>
    </row>
    <row r="2269" spans="1:22">
      <c r="A2269"/>
      <c r="B2269"/>
      <c r="C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S2269"/>
      <c r="T2269"/>
      <c r="U2269"/>
      <c r="V2269"/>
    </row>
    <row r="2270" spans="1:22">
      <c r="A2270"/>
      <c r="B2270"/>
      <c r="C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S2270"/>
      <c r="T2270"/>
      <c r="U2270"/>
      <c r="V2270"/>
    </row>
    <row r="2271" spans="1:22">
      <c r="A2271"/>
      <c r="B2271"/>
      <c r="C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S2271"/>
      <c r="T2271"/>
      <c r="U2271"/>
      <c r="V2271"/>
    </row>
    <row r="2272" spans="1:22">
      <c r="A2272"/>
      <c r="B2272"/>
      <c r="C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S2272"/>
      <c r="T2272"/>
      <c r="U2272"/>
      <c r="V2272"/>
    </row>
    <row r="2273" spans="1:22">
      <c r="A2273"/>
      <c r="B2273"/>
      <c r="C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S2273"/>
      <c r="T2273"/>
      <c r="U2273"/>
      <c r="V2273"/>
    </row>
    <row r="2274" spans="1:22">
      <c r="A2274"/>
      <c r="B2274"/>
      <c r="C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S2274"/>
      <c r="T2274"/>
      <c r="U2274"/>
      <c r="V2274"/>
    </row>
    <row r="2275" spans="1:22">
      <c r="A2275"/>
      <c r="B2275"/>
      <c r="C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S2275"/>
      <c r="T2275"/>
      <c r="U2275"/>
      <c r="V2275"/>
    </row>
    <row r="2276" spans="1:22">
      <c r="A2276"/>
      <c r="B2276"/>
      <c r="C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S2276"/>
      <c r="T2276"/>
      <c r="U2276"/>
      <c r="V2276"/>
    </row>
    <row r="2277" spans="1:22">
      <c r="A2277"/>
      <c r="B2277"/>
      <c r="C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S2277"/>
      <c r="T2277"/>
      <c r="U2277"/>
      <c r="V2277"/>
    </row>
    <row r="2278" spans="1:22">
      <c r="A2278"/>
      <c r="B2278"/>
      <c r="C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S2278"/>
      <c r="T2278"/>
      <c r="U2278"/>
      <c r="V2278"/>
    </row>
    <row r="2279" spans="1:22">
      <c r="A2279"/>
      <c r="B2279"/>
      <c r="C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S2279"/>
      <c r="T2279"/>
      <c r="U2279"/>
      <c r="V2279"/>
    </row>
    <row r="2280" spans="1:22">
      <c r="A2280"/>
      <c r="B2280"/>
      <c r="C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S2280"/>
      <c r="T2280"/>
      <c r="U2280"/>
      <c r="V2280"/>
    </row>
    <row r="2281" spans="1:22">
      <c r="A2281"/>
      <c r="B2281"/>
      <c r="C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S2281"/>
      <c r="T2281"/>
      <c r="U2281"/>
      <c r="V2281"/>
    </row>
    <row r="2282" spans="1:22">
      <c r="A2282"/>
      <c r="B2282"/>
      <c r="C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S2282"/>
      <c r="T2282"/>
      <c r="U2282"/>
      <c r="V2282"/>
    </row>
    <row r="2283" spans="1:22">
      <c r="A2283"/>
      <c r="B2283"/>
      <c r="C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S2283"/>
      <c r="T2283"/>
      <c r="U2283"/>
      <c r="V2283"/>
    </row>
    <row r="2284" spans="1:22">
      <c r="A2284"/>
      <c r="B2284"/>
      <c r="C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S2284"/>
      <c r="T2284"/>
      <c r="U2284"/>
      <c r="V2284"/>
    </row>
    <row r="2285" spans="1:22">
      <c r="A2285"/>
      <c r="B2285"/>
      <c r="C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S2285"/>
      <c r="T2285"/>
      <c r="U2285"/>
      <c r="V2285"/>
    </row>
    <row r="2286" spans="1:22">
      <c r="A2286"/>
      <c r="B2286"/>
      <c r="C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S2286"/>
      <c r="T2286"/>
      <c r="U2286"/>
      <c r="V2286"/>
    </row>
    <row r="2287" spans="1:22">
      <c r="A2287"/>
      <c r="B2287"/>
      <c r="C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S2287"/>
      <c r="T2287"/>
      <c r="U2287"/>
      <c r="V2287"/>
    </row>
    <row r="2288" spans="1:22">
      <c r="A2288"/>
      <c r="B2288"/>
      <c r="C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S2288"/>
      <c r="T2288"/>
      <c r="U2288"/>
      <c r="V2288"/>
    </row>
    <row r="2289" spans="1:22">
      <c r="A2289"/>
      <c r="B2289"/>
      <c r="C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S2289"/>
      <c r="T2289"/>
      <c r="U2289"/>
      <c r="V2289"/>
    </row>
    <row r="2290" spans="1:22">
      <c r="A2290"/>
      <c r="B2290"/>
      <c r="C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S2290"/>
      <c r="T2290"/>
      <c r="U2290"/>
      <c r="V2290"/>
    </row>
    <row r="2291" spans="1:22">
      <c r="A2291"/>
      <c r="B2291"/>
      <c r="C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S2291"/>
      <c r="T2291"/>
      <c r="U2291"/>
      <c r="V2291"/>
    </row>
    <row r="2292" spans="1:22">
      <c r="A2292"/>
      <c r="B2292"/>
      <c r="C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S2292"/>
      <c r="T2292"/>
      <c r="U2292"/>
      <c r="V2292"/>
    </row>
    <row r="2293" spans="1:22">
      <c r="A2293"/>
      <c r="B2293"/>
      <c r="C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S2293"/>
      <c r="T2293"/>
      <c r="U2293"/>
      <c r="V2293"/>
    </row>
    <row r="2294" spans="1:22">
      <c r="A2294"/>
      <c r="B2294"/>
      <c r="C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S2294"/>
      <c r="T2294"/>
      <c r="U2294"/>
      <c r="V2294"/>
    </row>
    <row r="2295" spans="1:22">
      <c r="A2295"/>
      <c r="B2295"/>
      <c r="C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S2295"/>
      <c r="T2295"/>
      <c r="U2295"/>
      <c r="V2295"/>
    </row>
    <row r="2296" spans="1:22">
      <c r="A2296"/>
      <c r="B2296"/>
      <c r="C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S2296"/>
      <c r="T2296"/>
      <c r="U2296"/>
      <c r="V2296"/>
    </row>
    <row r="2297" spans="1:22">
      <c r="A2297"/>
      <c r="B2297"/>
      <c r="C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S2297"/>
      <c r="T2297"/>
      <c r="U2297"/>
      <c r="V2297"/>
    </row>
    <row r="2298" spans="1:22">
      <c r="A2298"/>
      <c r="B2298"/>
      <c r="C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S2298"/>
      <c r="T2298"/>
      <c r="U2298"/>
      <c r="V2298"/>
    </row>
    <row r="2299" spans="1:22">
      <c r="A2299"/>
      <c r="B2299"/>
      <c r="C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S2299"/>
      <c r="T2299"/>
      <c r="U2299"/>
      <c r="V2299"/>
    </row>
    <row r="2300" spans="1:22">
      <c r="A2300"/>
      <c r="B2300"/>
      <c r="C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S2300"/>
      <c r="T2300"/>
      <c r="U2300"/>
      <c r="V2300"/>
    </row>
    <row r="2301" spans="1:22">
      <c r="A2301"/>
      <c r="B2301"/>
      <c r="C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S2301"/>
      <c r="T2301"/>
      <c r="U2301"/>
      <c r="V2301"/>
    </row>
    <row r="2302" spans="1:22">
      <c r="A2302"/>
      <c r="B2302"/>
      <c r="C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S2302"/>
      <c r="T2302"/>
      <c r="U2302"/>
      <c r="V2302"/>
    </row>
    <row r="2303" spans="1:22">
      <c r="A2303"/>
      <c r="B2303"/>
      <c r="C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S2303"/>
      <c r="T2303"/>
      <c r="U2303"/>
      <c r="V2303"/>
    </row>
    <row r="2304" spans="1:22">
      <c r="A2304"/>
      <c r="B2304"/>
      <c r="C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S2304"/>
      <c r="T2304"/>
      <c r="U2304"/>
      <c r="V2304"/>
    </row>
    <row r="2305" spans="1:22">
      <c r="A2305"/>
      <c r="B2305"/>
      <c r="C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S2305"/>
      <c r="T2305"/>
      <c r="U2305"/>
      <c r="V2305"/>
    </row>
    <row r="2306" spans="1:22">
      <c r="A2306"/>
      <c r="B2306"/>
      <c r="C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S2306"/>
      <c r="T2306"/>
      <c r="U2306"/>
      <c r="V2306"/>
    </row>
    <row r="2307" spans="1:22">
      <c r="A2307"/>
      <c r="B2307"/>
      <c r="C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S2307"/>
      <c r="T2307"/>
      <c r="U2307"/>
      <c r="V2307"/>
    </row>
    <row r="2308" spans="1:22">
      <c r="A2308"/>
      <c r="B2308"/>
      <c r="C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S2308"/>
      <c r="T2308"/>
      <c r="U2308"/>
      <c r="V2308"/>
    </row>
    <row r="2309" spans="1:22">
      <c r="A2309"/>
      <c r="B2309"/>
      <c r="C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S2309"/>
      <c r="T2309"/>
      <c r="U2309"/>
      <c r="V2309"/>
    </row>
    <row r="2310" spans="1:22">
      <c r="A2310"/>
      <c r="B2310"/>
      <c r="C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S2310"/>
      <c r="T2310"/>
      <c r="U2310"/>
      <c r="V2310"/>
    </row>
    <row r="2311" spans="1:22">
      <c r="A2311"/>
      <c r="B2311"/>
      <c r="C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S2311"/>
      <c r="T2311"/>
      <c r="U2311"/>
      <c r="V2311"/>
    </row>
    <row r="2312" spans="1:22">
      <c r="A2312"/>
      <c r="B2312"/>
      <c r="C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S2312"/>
      <c r="T2312"/>
      <c r="U2312"/>
      <c r="V2312"/>
    </row>
    <row r="2313" spans="1:22">
      <c r="A2313"/>
      <c r="B2313"/>
      <c r="C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S2313"/>
      <c r="T2313"/>
      <c r="U2313"/>
      <c r="V2313"/>
    </row>
    <row r="2314" spans="1:22">
      <c r="A2314"/>
      <c r="B2314"/>
      <c r="C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S2314"/>
      <c r="T2314"/>
      <c r="U2314"/>
      <c r="V2314"/>
    </row>
    <row r="2315" spans="1:22">
      <c r="A2315"/>
      <c r="B2315"/>
      <c r="C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S2315"/>
      <c r="T2315"/>
      <c r="U2315"/>
      <c r="V2315"/>
    </row>
    <row r="2316" spans="1:22">
      <c r="A2316"/>
      <c r="B2316"/>
      <c r="C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S2316"/>
      <c r="T2316"/>
      <c r="U2316"/>
      <c r="V2316"/>
    </row>
    <row r="2317" spans="1:22">
      <c r="A2317"/>
      <c r="B2317"/>
      <c r="C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S2317"/>
      <c r="T2317"/>
      <c r="U2317"/>
      <c r="V2317"/>
    </row>
    <row r="2318" spans="1:22">
      <c r="A2318"/>
      <c r="B2318"/>
      <c r="C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S2318"/>
      <c r="T2318"/>
      <c r="U2318"/>
      <c r="V2318"/>
    </row>
    <row r="2319" spans="1:22">
      <c r="A2319"/>
      <c r="B2319"/>
      <c r="C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S2319"/>
      <c r="T2319"/>
      <c r="U2319"/>
      <c r="V2319"/>
    </row>
    <row r="2320" spans="1:22">
      <c r="A2320"/>
      <c r="B2320"/>
      <c r="C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S2320"/>
      <c r="T2320"/>
      <c r="U2320"/>
      <c r="V2320"/>
    </row>
    <row r="2321" spans="1:22">
      <c r="A2321"/>
      <c r="B2321"/>
      <c r="C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S2321"/>
      <c r="T2321"/>
      <c r="U2321"/>
      <c r="V2321"/>
    </row>
    <row r="2322" spans="1:22">
      <c r="A2322"/>
      <c r="B2322"/>
      <c r="C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S2322"/>
      <c r="T2322"/>
      <c r="U2322"/>
      <c r="V2322"/>
    </row>
    <row r="2323" spans="1:22">
      <c r="A2323"/>
      <c r="B2323"/>
      <c r="C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S2323"/>
      <c r="T2323"/>
      <c r="U2323"/>
      <c r="V2323"/>
    </row>
    <row r="2324" spans="1:22">
      <c r="A2324"/>
      <c r="B2324"/>
      <c r="C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S2324"/>
      <c r="T2324"/>
      <c r="U2324"/>
      <c r="V2324"/>
    </row>
    <row r="2325" spans="1:22">
      <c r="A2325"/>
      <c r="B2325"/>
      <c r="C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S2325"/>
      <c r="T2325"/>
      <c r="U2325"/>
      <c r="V2325"/>
    </row>
    <row r="2326" spans="1:22">
      <c r="A2326"/>
      <c r="B2326"/>
      <c r="C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S2326"/>
      <c r="T2326"/>
      <c r="U2326"/>
      <c r="V2326"/>
    </row>
    <row r="2327" spans="1:22">
      <c r="A2327"/>
      <c r="B2327"/>
      <c r="C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S2327"/>
      <c r="T2327"/>
      <c r="U2327"/>
      <c r="V2327"/>
    </row>
    <row r="2328" spans="1:22">
      <c r="A2328"/>
      <c r="B2328"/>
      <c r="C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S2328"/>
      <c r="T2328"/>
      <c r="U2328"/>
      <c r="V2328"/>
    </row>
    <row r="2329" spans="1:22">
      <c r="A2329"/>
      <c r="B2329"/>
      <c r="C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S2329"/>
      <c r="T2329"/>
      <c r="U2329"/>
      <c r="V2329"/>
    </row>
    <row r="2330" spans="1:22">
      <c r="A2330"/>
      <c r="B2330"/>
      <c r="C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S2330"/>
      <c r="T2330"/>
      <c r="U2330"/>
      <c r="V2330"/>
    </row>
    <row r="2331" spans="1:22">
      <c r="A2331"/>
      <c r="B2331"/>
      <c r="C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S2331"/>
      <c r="T2331"/>
      <c r="U2331"/>
      <c r="V2331"/>
    </row>
    <row r="2332" spans="1:22">
      <c r="A2332"/>
      <c r="B2332"/>
      <c r="C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S2332"/>
      <c r="T2332"/>
      <c r="U2332"/>
      <c r="V2332"/>
    </row>
    <row r="2333" spans="1:22">
      <c r="A2333"/>
      <c r="B2333"/>
      <c r="C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S2333"/>
      <c r="T2333"/>
      <c r="U2333"/>
      <c r="V2333"/>
    </row>
    <row r="2334" spans="1:22">
      <c r="A2334"/>
      <c r="B2334"/>
      <c r="C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S2334"/>
      <c r="T2334"/>
      <c r="U2334"/>
      <c r="V2334"/>
    </row>
    <row r="2335" spans="1:22">
      <c r="A2335"/>
      <c r="B2335"/>
      <c r="C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S2335"/>
      <c r="T2335"/>
      <c r="U2335"/>
      <c r="V2335"/>
    </row>
    <row r="2336" spans="1:22">
      <c r="A2336"/>
      <c r="B2336"/>
      <c r="C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S2336"/>
      <c r="T2336"/>
      <c r="U2336"/>
      <c r="V2336"/>
    </row>
    <row r="2337" spans="1:22">
      <c r="A2337"/>
      <c r="B2337"/>
      <c r="C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S2337"/>
      <c r="T2337"/>
      <c r="U2337"/>
      <c r="V2337"/>
    </row>
    <row r="2338" spans="1:22">
      <c r="A2338"/>
      <c r="B2338"/>
      <c r="C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S2338"/>
      <c r="T2338"/>
      <c r="U2338"/>
      <c r="V2338"/>
    </row>
    <row r="2339" spans="1:22">
      <c r="A2339"/>
      <c r="B2339"/>
      <c r="C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S2339"/>
      <c r="T2339"/>
      <c r="U2339"/>
      <c r="V2339"/>
    </row>
    <row r="2340" spans="1:22">
      <c r="A2340"/>
      <c r="B2340"/>
      <c r="C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S2340"/>
      <c r="T2340"/>
      <c r="U2340"/>
      <c r="V2340"/>
    </row>
    <row r="2341" spans="1:22">
      <c r="A2341"/>
      <c r="B2341"/>
      <c r="C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S2341"/>
      <c r="T2341"/>
      <c r="U2341"/>
      <c r="V2341"/>
    </row>
    <row r="2342" spans="1:22">
      <c r="A2342"/>
      <c r="B2342"/>
      <c r="C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S2342"/>
      <c r="T2342"/>
      <c r="U2342"/>
      <c r="V2342"/>
    </row>
    <row r="2343" spans="1:22">
      <c r="A2343"/>
      <c r="B2343"/>
      <c r="C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S2343"/>
      <c r="T2343"/>
      <c r="U2343"/>
      <c r="V2343"/>
    </row>
    <row r="2344" spans="1:22">
      <c r="A2344"/>
      <c r="B2344"/>
      <c r="C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S2344"/>
      <c r="T2344"/>
      <c r="U2344"/>
      <c r="V2344"/>
    </row>
    <row r="2345" spans="1:22">
      <c r="A2345"/>
      <c r="B2345"/>
      <c r="C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S2345"/>
      <c r="T2345"/>
      <c r="U2345"/>
      <c r="V2345"/>
    </row>
    <row r="2346" spans="1:22">
      <c r="A2346"/>
      <c r="B2346"/>
      <c r="C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S2346"/>
      <c r="T2346"/>
      <c r="U2346"/>
      <c r="V2346"/>
    </row>
    <row r="2347" spans="1:22">
      <c r="A2347"/>
      <c r="B2347"/>
      <c r="C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S2347"/>
      <c r="T2347"/>
      <c r="U2347"/>
      <c r="V2347"/>
    </row>
    <row r="2348" spans="1:22">
      <c r="A2348"/>
      <c r="B2348"/>
      <c r="C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S2348"/>
      <c r="T2348"/>
      <c r="U2348"/>
      <c r="V2348"/>
    </row>
    <row r="2349" spans="1:22">
      <c r="A2349"/>
      <c r="B2349"/>
      <c r="C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S2349"/>
      <c r="T2349"/>
      <c r="U2349"/>
      <c r="V2349"/>
    </row>
    <row r="2350" spans="1:22">
      <c r="A2350"/>
      <c r="B2350"/>
      <c r="C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S2350"/>
      <c r="T2350"/>
      <c r="U2350"/>
      <c r="V2350"/>
    </row>
    <row r="2351" spans="1:22">
      <c r="A2351"/>
      <c r="B2351"/>
      <c r="C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S2351"/>
      <c r="T2351"/>
      <c r="U2351"/>
      <c r="V2351"/>
    </row>
    <row r="2352" spans="1:22">
      <c r="A2352"/>
      <c r="B2352"/>
      <c r="C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S2352"/>
      <c r="T2352"/>
      <c r="U2352"/>
      <c r="V2352"/>
    </row>
    <row r="2353" spans="1:22">
      <c r="A2353"/>
      <c r="B2353"/>
      <c r="C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S2353"/>
      <c r="T2353"/>
      <c r="U2353"/>
      <c r="V2353"/>
    </row>
    <row r="2354" spans="1:22">
      <c r="A2354"/>
      <c r="B2354"/>
      <c r="C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S2354"/>
      <c r="T2354"/>
      <c r="U2354"/>
      <c r="V2354"/>
    </row>
    <row r="2355" spans="1:22">
      <c r="A2355"/>
      <c r="B2355"/>
      <c r="C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S2355"/>
      <c r="T2355"/>
      <c r="U2355"/>
      <c r="V2355"/>
    </row>
    <row r="2356" spans="1:22">
      <c r="A2356"/>
      <c r="B2356"/>
      <c r="C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S2356"/>
      <c r="T2356"/>
      <c r="U2356"/>
      <c r="V2356"/>
    </row>
    <row r="2357" spans="1:22">
      <c r="A2357"/>
      <c r="B2357"/>
      <c r="C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S2357"/>
      <c r="T2357"/>
      <c r="U2357"/>
      <c r="V2357"/>
    </row>
    <row r="2358" spans="1:22">
      <c r="A2358"/>
      <c r="B2358"/>
      <c r="C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S2358"/>
      <c r="T2358"/>
      <c r="U2358"/>
      <c r="V2358"/>
    </row>
    <row r="2359" spans="1:22">
      <c r="A2359"/>
      <c r="B2359"/>
      <c r="C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S2359"/>
      <c r="T2359"/>
      <c r="U2359"/>
      <c r="V2359"/>
    </row>
    <row r="2360" spans="1:22">
      <c r="A2360"/>
      <c r="B2360"/>
      <c r="C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S2360"/>
      <c r="T2360"/>
      <c r="U2360"/>
      <c r="V2360"/>
    </row>
    <row r="2361" spans="1:22">
      <c r="A2361"/>
      <c r="B2361"/>
      <c r="C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S2361"/>
      <c r="T2361"/>
      <c r="U2361"/>
      <c r="V2361"/>
    </row>
    <row r="2362" spans="1:22">
      <c r="A2362"/>
      <c r="B2362"/>
      <c r="C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S2362"/>
      <c r="T2362"/>
      <c r="U2362"/>
      <c r="V2362"/>
    </row>
    <row r="2363" spans="1:22">
      <c r="A2363"/>
      <c r="B2363"/>
      <c r="C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S2363"/>
      <c r="T2363"/>
      <c r="U2363"/>
      <c r="V2363"/>
    </row>
    <row r="2364" spans="1:22">
      <c r="A2364"/>
      <c r="B2364"/>
      <c r="C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S2364"/>
      <c r="T2364"/>
      <c r="U2364"/>
      <c r="V2364"/>
    </row>
    <row r="2365" spans="1:22">
      <c r="A2365"/>
      <c r="B2365"/>
      <c r="C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S2365"/>
      <c r="T2365"/>
      <c r="U2365"/>
      <c r="V2365"/>
    </row>
    <row r="2366" spans="1:22">
      <c r="A2366"/>
      <c r="B2366"/>
      <c r="C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S2366"/>
      <c r="T2366"/>
      <c r="U2366"/>
      <c r="V2366"/>
    </row>
    <row r="2367" spans="1:22">
      <c r="A2367"/>
      <c r="B2367"/>
      <c r="C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S2367"/>
      <c r="T2367"/>
      <c r="U2367"/>
      <c r="V2367"/>
    </row>
    <row r="2368" spans="1:22">
      <c r="A2368"/>
      <c r="B2368"/>
      <c r="C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S2368"/>
      <c r="T2368"/>
      <c r="U2368"/>
      <c r="V2368"/>
    </row>
    <row r="2369" spans="1:22">
      <c r="A2369"/>
      <c r="B2369"/>
      <c r="C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S2369"/>
      <c r="T2369"/>
      <c r="U2369"/>
      <c r="V2369"/>
    </row>
    <row r="2370" spans="1:22">
      <c r="A2370"/>
      <c r="B2370"/>
      <c r="C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S2370"/>
      <c r="T2370"/>
      <c r="U2370"/>
      <c r="V2370"/>
    </row>
    <row r="2371" spans="1:22">
      <c r="A2371"/>
      <c r="B2371"/>
      <c r="C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S2371"/>
      <c r="T2371"/>
      <c r="U2371"/>
      <c r="V2371"/>
    </row>
    <row r="2372" spans="1:22">
      <c r="A2372"/>
      <c r="B2372"/>
      <c r="C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S2372"/>
      <c r="T2372"/>
      <c r="U2372"/>
      <c r="V2372"/>
    </row>
    <row r="2373" spans="1:22">
      <c r="A2373"/>
      <c r="B2373"/>
      <c r="C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S2373"/>
      <c r="T2373"/>
      <c r="U2373"/>
      <c r="V2373"/>
    </row>
    <row r="2374" spans="1:22">
      <c r="A2374"/>
      <c r="B2374"/>
      <c r="C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S2374"/>
      <c r="T2374"/>
      <c r="U2374"/>
      <c r="V2374"/>
    </row>
    <row r="2375" spans="1:22">
      <c r="A2375"/>
      <c r="B2375"/>
      <c r="C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S2375"/>
      <c r="T2375"/>
      <c r="U2375"/>
      <c r="V2375"/>
    </row>
    <row r="2376" spans="1:22">
      <c r="A2376"/>
      <c r="B2376"/>
      <c r="C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S2376"/>
      <c r="T2376"/>
      <c r="U2376"/>
      <c r="V2376"/>
    </row>
    <row r="2377" spans="1:22">
      <c r="A2377"/>
      <c r="B2377"/>
      <c r="C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S2377"/>
      <c r="T2377"/>
      <c r="U2377"/>
      <c r="V2377"/>
    </row>
    <row r="2378" spans="1:22">
      <c r="A2378"/>
      <c r="B2378"/>
      <c r="C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S2378"/>
      <c r="T2378"/>
      <c r="U2378"/>
      <c r="V2378"/>
    </row>
    <row r="2379" spans="1:22">
      <c r="A2379"/>
      <c r="B2379"/>
      <c r="C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S2379"/>
      <c r="T2379"/>
      <c r="U2379"/>
      <c r="V2379"/>
    </row>
    <row r="2380" spans="1:22">
      <c r="A2380"/>
      <c r="B2380"/>
      <c r="C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S2380"/>
      <c r="T2380"/>
      <c r="U2380"/>
      <c r="V2380"/>
    </row>
    <row r="2381" spans="1:22">
      <c r="A2381"/>
      <c r="B2381"/>
      <c r="C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S2381"/>
      <c r="T2381"/>
      <c r="U2381"/>
      <c r="V2381"/>
    </row>
    <row r="2382" spans="1:22">
      <c r="A2382"/>
      <c r="B2382"/>
      <c r="C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S2382"/>
      <c r="T2382"/>
      <c r="U2382"/>
      <c r="V2382"/>
    </row>
    <row r="2383" spans="1:22">
      <c r="A2383"/>
      <c r="B2383"/>
      <c r="C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S2383"/>
      <c r="T2383"/>
      <c r="U2383"/>
      <c r="V2383"/>
    </row>
    <row r="2384" spans="1:22">
      <c r="A2384"/>
      <c r="B2384"/>
      <c r="C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S2384"/>
      <c r="T2384"/>
      <c r="U2384"/>
      <c r="V2384"/>
    </row>
    <row r="2385" spans="1:22">
      <c r="A2385"/>
      <c r="B2385"/>
      <c r="C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S2385"/>
      <c r="T2385"/>
      <c r="U2385"/>
      <c r="V2385"/>
    </row>
    <row r="2386" spans="1:22">
      <c r="A2386"/>
      <c r="B2386"/>
      <c r="C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S2386"/>
      <c r="T2386"/>
      <c r="U2386"/>
      <c r="V2386"/>
    </row>
    <row r="2387" spans="1:22">
      <c r="A2387"/>
      <c r="B2387"/>
      <c r="C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S2387"/>
      <c r="T2387"/>
      <c r="U2387"/>
      <c r="V2387"/>
    </row>
    <row r="2388" spans="1:22">
      <c r="A2388"/>
      <c r="B2388"/>
      <c r="C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S2388"/>
      <c r="T2388"/>
      <c r="U2388"/>
      <c r="V2388"/>
    </row>
    <row r="2389" spans="1:22">
      <c r="A2389"/>
      <c r="B2389"/>
      <c r="C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S2389"/>
      <c r="T2389"/>
      <c r="U2389"/>
      <c r="V2389"/>
    </row>
    <row r="2390" spans="1:22">
      <c r="A2390"/>
      <c r="B2390"/>
      <c r="C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S2390"/>
      <c r="T2390"/>
      <c r="U2390"/>
      <c r="V2390"/>
    </row>
    <row r="2391" spans="1:22">
      <c r="A2391"/>
      <c r="B2391"/>
      <c r="C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S2391"/>
      <c r="T2391"/>
      <c r="U2391"/>
      <c r="V2391"/>
    </row>
    <row r="2392" spans="1:22">
      <c r="A2392"/>
      <c r="B2392"/>
      <c r="C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S2392"/>
      <c r="T2392"/>
      <c r="U2392"/>
      <c r="V2392"/>
    </row>
    <row r="2393" spans="1:22">
      <c r="A2393"/>
      <c r="B2393"/>
      <c r="C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S2393"/>
      <c r="T2393"/>
      <c r="U2393"/>
      <c r="V2393"/>
    </row>
    <row r="2394" spans="1:22">
      <c r="A2394"/>
      <c r="B2394"/>
      <c r="C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S2394"/>
      <c r="T2394"/>
      <c r="U2394"/>
      <c r="V2394"/>
    </row>
    <row r="2395" spans="1:22">
      <c r="A2395"/>
      <c r="B2395"/>
      <c r="C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S2395"/>
      <c r="T2395"/>
      <c r="U2395"/>
      <c r="V2395"/>
    </row>
    <row r="2396" spans="1:22">
      <c r="A2396"/>
      <c r="B2396"/>
      <c r="C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S2396"/>
      <c r="T2396"/>
      <c r="U2396"/>
      <c r="V2396"/>
    </row>
    <row r="2397" spans="1:22">
      <c r="A2397"/>
      <c r="B2397"/>
      <c r="C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S2397"/>
      <c r="T2397"/>
      <c r="U2397"/>
      <c r="V2397"/>
    </row>
    <row r="2398" spans="1:22">
      <c r="A2398"/>
      <c r="B2398"/>
      <c r="C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S2398"/>
      <c r="T2398"/>
      <c r="U2398"/>
      <c r="V2398"/>
    </row>
    <row r="2399" spans="1:22">
      <c r="A2399"/>
      <c r="B2399"/>
      <c r="C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S2399"/>
      <c r="T2399"/>
      <c r="U2399"/>
      <c r="V2399"/>
    </row>
    <row r="2400" spans="1:22">
      <c r="A2400"/>
      <c r="B2400"/>
      <c r="C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S2400"/>
      <c r="T2400"/>
      <c r="U2400"/>
      <c r="V2400"/>
    </row>
    <row r="2401" spans="1:22">
      <c r="A2401"/>
      <c r="B2401"/>
      <c r="C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S2401"/>
      <c r="T2401"/>
      <c r="U2401"/>
      <c r="V2401"/>
    </row>
    <row r="2402" spans="1:22">
      <c r="A2402"/>
      <c r="B2402"/>
      <c r="C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S2402"/>
      <c r="T2402"/>
      <c r="U2402"/>
      <c r="V2402"/>
    </row>
    <row r="2403" spans="1:22">
      <c r="A2403"/>
      <c r="B2403"/>
      <c r="C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S2403"/>
      <c r="T2403"/>
      <c r="U2403"/>
      <c r="V2403"/>
    </row>
    <row r="2404" spans="1:22">
      <c r="A2404"/>
      <c r="B2404"/>
      <c r="C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S2404"/>
      <c r="T2404"/>
      <c r="U2404"/>
      <c r="V2404"/>
    </row>
    <row r="2405" spans="1:22">
      <c r="A2405"/>
      <c r="B2405"/>
      <c r="C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S2405"/>
      <c r="T2405"/>
      <c r="U2405"/>
      <c r="V2405"/>
    </row>
    <row r="2406" spans="1:22">
      <c r="A2406"/>
      <c r="B2406"/>
      <c r="C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S2406"/>
      <c r="T2406"/>
      <c r="U2406"/>
      <c r="V2406"/>
    </row>
    <row r="2407" spans="1:22">
      <c r="A2407"/>
      <c r="B2407"/>
      <c r="C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S2407"/>
      <c r="T2407"/>
      <c r="U2407"/>
      <c r="V2407"/>
    </row>
    <row r="2408" spans="1:22">
      <c r="A2408"/>
      <c r="B2408"/>
      <c r="C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S2408"/>
      <c r="T2408"/>
      <c r="U2408"/>
      <c r="V2408"/>
    </row>
    <row r="2409" spans="1:22">
      <c r="A2409"/>
      <c r="B2409"/>
      <c r="C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S2409"/>
      <c r="T2409"/>
      <c r="U2409"/>
      <c r="V2409"/>
    </row>
    <row r="2410" spans="1:22">
      <c r="A2410"/>
      <c r="B2410"/>
      <c r="C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S2410"/>
      <c r="T2410"/>
      <c r="U2410"/>
      <c r="V2410"/>
    </row>
    <row r="2411" spans="1:22">
      <c r="A2411"/>
      <c r="B2411"/>
      <c r="C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S2411"/>
      <c r="T2411"/>
      <c r="U2411"/>
      <c r="V2411"/>
    </row>
    <row r="2412" spans="1:22">
      <c r="A2412"/>
      <c r="B2412"/>
      <c r="C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S2412"/>
      <c r="T2412"/>
      <c r="U2412"/>
      <c r="V2412"/>
    </row>
    <row r="2413" spans="1:22">
      <c r="A2413"/>
      <c r="B2413"/>
      <c r="C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S2413"/>
      <c r="T2413"/>
      <c r="U2413"/>
      <c r="V2413"/>
    </row>
    <row r="2414" spans="1:22">
      <c r="A2414"/>
      <c r="B2414"/>
      <c r="C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S2414"/>
      <c r="T2414"/>
      <c r="U2414"/>
      <c r="V2414"/>
    </row>
    <row r="2415" spans="1:22">
      <c r="A2415"/>
      <c r="B2415"/>
      <c r="C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S2415"/>
      <c r="T2415"/>
      <c r="U2415"/>
      <c r="V2415"/>
    </row>
    <row r="2416" spans="1:22">
      <c r="A2416"/>
      <c r="B2416"/>
      <c r="C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S2416"/>
      <c r="T2416"/>
      <c r="U2416"/>
      <c r="V2416"/>
    </row>
    <row r="2417" spans="1:22">
      <c r="A2417"/>
      <c r="B2417"/>
      <c r="C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S2417"/>
      <c r="T2417"/>
      <c r="U2417"/>
      <c r="V2417"/>
    </row>
    <row r="2418" spans="1:22">
      <c r="A2418"/>
      <c r="B2418"/>
      <c r="C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S2418"/>
      <c r="T2418"/>
      <c r="U2418"/>
      <c r="V2418"/>
    </row>
    <row r="2419" spans="1:22">
      <c r="A2419"/>
      <c r="B2419"/>
      <c r="C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S2419"/>
      <c r="T2419"/>
      <c r="U2419"/>
      <c r="V2419"/>
    </row>
    <row r="2420" spans="1:22">
      <c r="A2420"/>
      <c r="B2420"/>
      <c r="C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S2420"/>
      <c r="T2420"/>
      <c r="U2420"/>
      <c r="V2420"/>
    </row>
    <row r="2421" spans="1:22">
      <c r="A2421"/>
      <c r="B2421"/>
      <c r="C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S2421"/>
      <c r="T2421"/>
      <c r="U2421"/>
      <c r="V2421"/>
    </row>
    <row r="2422" spans="1:22">
      <c r="A2422"/>
      <c r="B2422"/>
      <c r="C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S2422"/>
      <c r="T2422"/>
      <c r="U2422"/>
      <c r="V2422"/>
    </row>
    <row r="2423" spans="1:22">
      <c r="A2423"/>
      <c r="B2423"/>
      <c r="C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S2423"/>
      <c r="T2423"/>
      <c r="U2423"/>
      <c r="V2423"/>
    </row>
    <row r="2424" spans="1:22">
      <c r="A2424"/>
      <c r="B2424"/>
      <c r="C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S2424"/>
      <c r="T2424"/>
      <c r="U2424"/>
      <c r="V2424"/>
    </row>
    <row r="2425" spans="1:22">
      <c r="A2425"/>
      <c r="B2425"/>
      <c r="C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S2425"/>
      <c r="T2425"/>
      <c r="U2425"/>
      <c r="V2425"/>
    </row>
    <row r="2426" spans="1:22">
      <c r="A2426"/>
      <c r="B2426"/>
      <c r="C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S2426"/>
      <c r="T2426"/>
      <c r="U2426"/>
      <c r="V2426"/>
    </row>
    <row r="2427" spans="1:22">
      <c r="A2427"/>
      <c r="B2427"/>
      <c r="C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S2427"/>
      <c r="T2427"/>
      <c r="U2427"/>
      <c r="V2427"/>
    </row>
    <row r="2428" spans="1:22">
      <c r="A2428"/>
      <c r="B2428"/>
      <c r="C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S2428"/>
      <c r="T2428"/>
      <c r="U2428"/>
      <c r="V2428"/>
    </row>
    <row r="2429" spans="1:22">
      <c r="A2429"/>
      <c r="B2429"/>
      <c r="C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S2429"/>
      <c r="T2429"/>
      <c r="U2429"/>
      <c r="V2429"/>
    </row>
    <row r="2430" spans="1:22">
      <c r="A2430"/>
      <c r="B2430"/>
      <c r="C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S2430"/>
      <c r="T2430"/>
      <c r="U2430"/>
      <c r="V2430"/>
    </row>
    <row r="2431" spans="1:22">
      <c r="A2431"/>
      <c r="B2431"/>
      <c r="C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S2431"/>
      <c r="T2431"/>
      <c r="U2431"/>
      <c r="V2431"/>
    </row>
    <row r="2432" spans="1:22">
      <c r="A2432"/>
      <c r="B2432"/>
      <c r="C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S2432"/>
      <c r="T2432"/>
      <c r="U2432"/>
      <c r="V2432"/>
    </row>
    <row r="2433" spans="1:22">
      <c r="A2433"/>
      <c r="B2433"/>
      <c r="C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S2433"/>
      <c r="T2433"/>
      <c r="U2433"/>
      <c r="V2433"/>
    </row>
    <row r="2434" spans="1:22">
      <c r="A2434"/>
      <c r="B2434"/>
      <c r="C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S2434"/>
      <c r="T2434"/>
      <c r="U2434"/>
      <c r="V2434"/>
    </row>
    <row r="2435" spans="1:22">
      <c r="A2435"/>
      <c r="B2435"/>
      <c r="C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S2435"/>
      <c r="T2435"/>
      <c r="U2435"/>
      <c r="V2435"/>
    </row>
    <row r="2436" spans="1:22">
      <c r="A2436"/>
      <c r="B2436"/>
      <c r="C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S2436"/>
      <c r="T2436"/>
      <c r="U2436"/>
      <c r="V2436"/>
    </row>
    <row r="2437" spans="1:22">
      <c r="A2437"/>
      <c r="B2437"/>
      <c r="C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S2437"/>
      <c r="T2437"/>
      <c r="U2437"/>
      <c r="V2437"/>
    </row>
    <row r="2438" spans="1:22">
      <c r="A2438"/>
      <c r="B2438"/>
      <c r="C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S2438"/>
      <c r="T2438"/>
      <c r="U2438"/>
      <c r="V2438"/>
    </row>
    <row r="2439" spans="1:22">
      <c r="A2439"/>
      <c r="B2439"/>
      <c r="C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S2439"/>
      <c r="T2439"/>
      <c r="U2439"/>
      <c r="V2439"/>
    </row>
    <row r="2440" spans="1:22">
      <c r="A2440"/>
      <c r="B2440"/>
      <c r="C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S2440"/>
      <c r="T2440"/>
      <c r="U2440"/>
      <c r="V2440"/>
    </row>
    <row r="2441" spans="1:22">
      <c r="A2441"/>
      <c r="B2441"/>
      <c r="C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S2441"/>
      <c r="T2441"/>
      <c r="U2441"/>
      <c r="V2441"/>
    </row>
    <row r="2442" spans="1:22">
      <c r="A2442"/>
      <c r="B2442"/>
      <c r="C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S2442"/>
      <c r="T2442"/>
      <c r="U2442"/>
      <c r="V2442"/>
    </row>
    <row r="2443" spans="1:22">
      <c r="A2443"/>
      <c r="B2443"/>
      <c r="C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S2443"/>
      <c r="T2443"/>
      <c r="U2443"/>
      <c r="V2443"/>
    </row>
    <row r="2444" spans="1:22">
      <c r="A2444"/>
      <c r="B2444"/>
      <c r="C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S2444"/>
      <c r="T2444"/>
      <c r="U2444"/>
      <c r="V2444"/>
    </row>
    <row r="2445" spans="1:22">
      <c r="A2445"/>
      <c r="B2445"/>
      <c r="C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S2445"/>
      <c r="T2445"/>
      <c r="U2445"/>
      <c r="V2445"/>
    </row>
    <row r="2446" spans="1:22">
      <c r="A2446"/>
      <c r="B2446"/>
      <c r="C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S2446"/>
      <c r="T2446"/>
      <c r="U2446"/>
      <c r="V2446"/>
    </row>
    <row r="2447" spans="1:22">
      <c r="A2447"/>
      <c r="B2447"/>
      <c r="C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S2447"/>
      <c r="T2447"/>
      <c r="U2447"/>
      <c r="V2447"/>
    </row>
    <row r="2448" spans="1:22">
      <c r="A2448"/>
      <c r="B2448"/>
      <c r="C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S2448"/>
      <c r="T2448"/>
      <c r="U2448"/>
      <c r="V2448"/>
    </row>
    <row r="2449" spans="1:22">
      <c r="A2449"/>
      <c r="B2449"/>
      <c r="C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S2449"/>
      <c r="T2449"/>
      <c r="U2449"/>
      <c r="V2449"/>
    </row>
    <row r="2450" spans="1:22">
      <c r="A2450"/>
      <c r="B2450"/>
      <c r="C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S2450"/>
      <c r="T2450"/>
      <c r="U2450"/>
      <c r="V2450"/>
    </row>
    <row r="2451" spans="1:22">
      <c r="A2451"/>
      <c r="B2451"/>
      <c r="C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S2451"/>
      <c r="T2451"/>
      <c r="U2451"/>
      <c r="V2451"/>
    </row>
    <row r="2452" spans="1:22">
      <c r="A2452"/>
      <c r="B2452"/>
      <c r="C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S2452"/>
      <c r="T2452"/>
      <c r="U2452"/>
      <c r="V2452"/>
    </row>
    <row r="2453" spans="1:22">
      <c r="A2453"/>
      <c r="B2453"/>
      <c r="C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S2453"/>
      <c r="T2453"/>
      <c r="U2453"/>
      <c r="V2453"/>
    </row>
    <row r="2454" spans="1:22">
      <c r="A2454"/>
      <c r="B2454"/>
      <c r="C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S2454"/>
      <c r="T2454"/>
      <c r="U2454"/>
      <c r="V2454"/>
    </row>
    <row r="2455" spans="1:22">
      <c r="A2455"/>
      <c r="B2455"/>
      <c r="C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S2455"/>
      <c r="T2455"/>
      <c r="U2455"/>
      <c r="V2455"/>
    </row>
    <row r="2456" spans="1:22">
      <c r="A2456"/>
      <c r="B2456"/>
      <c r="C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S2456"/>
      <c r="T2456"/>
      <c r="U2456"/>
      <c r="V2456"/>
    </row>
    <row r="2457" spans="1:22">
      <c r="A2457"/>
      <c r="B2457"/>
      <c r="C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S2457"/>
      <c r="T2457"/>
      <c r="U2457"/>
      <c r="V2457"/>
    </row>
    <row r="2458" spans="1:22">
      <c r="A2458"/>
      <c r="B2458"/>
      <c r="C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S2458"/>
      <c r="T2458"/>
      <c r="U2458"/>
      <c r="V2458"/>
    </row>
    <row r="2459" spans="1:22">
      <c r="A2459"/>
      <c r="B2459"/>
      <c r="C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S2459"/>
      <c r="T2459"/>
      <c r="U2459"/>
      <c r="V2459"/>
    </row>
    <row r="2460" spans="1:22">
      <c r="A2460"/>
      <c r="B2460"/>
      <c r="C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S2460"/>
      <c r="T2460"/>
      <c r="U2460"/>
      <c r="V2460"/>
    </row>
    <row r="2461" spans="1:22">
      <c r="A2461"/>
      <c r="B2461"/>
      <c r="C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S2461"/>
      <c r="T2461"/>
      <c r="U2461"/>
      <c r="V2461"/>
    </row>
    <row r="2462" spans="1:22">
      <c r="A2462"/>
      <c r="B2462"/>
      <c r="C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S2462"/>
      <c r="T2462"/>
      <c r="U2462"/>
      <c r="V2462"/>
    </row>
    <row r="2463" spans="1:22">
      <c r="A2463"/>
      <c r="B2463"/>
      <c r="C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S2463"/>
      <c r="T2463"/>
      <c r="U2463"/>
      <c r="V2463"/>
    </row>
    <row r="2464" spans="1:22">
      <c r="A2464"/>
      <c r="B2464"/>
      <c r="C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S2464"/>
      <c r="T2464"/>
      <c r="U2464"/>
      <c r="V2464"/>
    </row>
    <row r="2465" spans="1:22">
      <c r="A2465"/>
      <c r="B2465"/>
      <c r="C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S2465"/>
      <c r="T2465"/>
      <c r="U2465"/>
      <c r="V2465"/>
    </row>
    <row r="2466" spans="1:22">
      <c r="A2466"/>
      <c r="B2466"/>
      <c r="C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S2466"/>
      <c r="T2466"/>
      <c r="U2466"/>
      <c r="V2466"/>
    </row>
    <row r="2467" spans="1:22">
      <c r="A2467"/>
      <c r="B2467"/>
      <c r="C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S2467"/>
      <c r="T2467"/>
      <c r="U2467"/>
      <c r="V2467"/>
    </row>
    <row r="2468" spans="1:22">
      <c r="A2468"/>
      <c r="B2468"/>
      <c r="C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S2468"/>
      <c r="T2468"/>
      <c r="U2468"/>
      <c r="V2468"/>
    </row>
    <row r="2469" spans="1:22">
      <c r="A2469"/>
      <c r="B2469"/>
      <c r="C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S2469"/>
      <c r="T2469"/>
      <c r="U2469"/>
      <c r="V2469"/>
    </row>
    <row r="2470" spans="1:22">
      <c r="A2470"/>
      <c r="B2470"/>
      <c r="C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S2470"/>
      <c r="T2470"/>
      <c r="U2470"/>
      <c r="V2470"/>
    </row>
    <row r="2471" spans="1:22">
      <c r="A2471"/>
      <c r="B2471"/>
      <c r="C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S2471"/>
      <c r="T2471"/>
      <c r="U2471"/>
      <c r="V2471"/>
    </row>
    <row r="2472" spans="1:22">
      <c r="A2472"/>
      <c r="B2472"/>
      <c r="C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S2472"/>
      <c r="T2472"/>
      <c r="U2472"/>
      <c r="V2472"/>
    </row>
    <row r="2473" spans="1:22">
      <c r="A2473"/>
      <c r="B2473"/>
      <c r="C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S2473"/>
      <c r="T2473"/>
      <c r="U2473"/>
      <c r="V2473"/>
    </row>
    <row r="2474" spans="1:22">
      <c r="A2474"/>
      <c r="B2474"/>
      <c r="C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S2474"/>
      <c r="T2474"/>
      <c r="U2474"/>
      <c r="V2474"/>
    </row>
    <row r="2475" spans="1:22">
      <c r="A2475"/>
      <c r="B2475"/>
      <c r="C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S2475"/>
      <c r="T2475"/>
      <c r="U2475"/>
      <c r="V2475"/>
    </row>
    <row r="2476" spans="1:22">
      <c r="A2476"/>
      <c r="B2476"/>
      <c r="C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S2476"/>
      <c r="T2476"/>
      <c r="U2476"/>
      <c r="V2476"/>
    </row>
    <row r="2477" spans="1:22">
      <c r="A2477"/>
      <c r="B2477"/>
      <c r="C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S2477"/>
      <c r="T2477"/>
      <c r="U2477"/>
      <c r="V2477"/>
    </row>
    <row r="2478" spans="1:22">
      <c r="A2478"/>
      <c r="B2478"/>
      <c r="C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S2478"/>
      <c r="T2478"/>
      <c r="U2478"/>
      <c r="V2478"/>
    </row>
    <row r="2479" spans="1:22">
      <c r="A2479"/>
      <c r="B2479"/>
      <c r="C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S2479"/>
      <c r="T2479"/>
      <c r="U2479"/>
      <c r="V2479"/>
    </row>
    <row r="2480" spans="1:22">
      <c r="A2480"/>
      <c r="B2480"/>
      <c r="C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S2480"/>
      <c r="T2480"/>
      <c r="U2480"/>
      <c r="V2480"/>
    </row>
    <row r="2481" spans="1:22">
      <c r="A2481"/>
      <c r="B2481"/>
      <c r="C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S2481"/>
      <c r="T2481"/>
      <c r="U2481"/>
      <c r="V2481"/>
    </row>
    <row r="2482" spans="1:22">
      <c r="A2482"/>
      <c r="B2482"/>
      <c r="C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S2482"/>
      <c r="T2482"/>
      <c r="U2482"/>
      <c r="V2482"/>
    </row>
    <row r="2483" spans="1:22">
      <c r="A2483"/>
      <c r="B2483"/>
      <c r="C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S2483"/>
      <c r="T2483"/>
      <c r="U2483"/>
      <c r="V2483"/>
    </row>
    <row r="2484" spans="1:22">
      <c r="A2484"/>
      <c r="B2484"/>
      <c r="C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S2484"/>
      <c r="T2484"/>
      <c r="U2484"/>
      <c r="V2484"/>
    </row>
    <row r="2485" spans="1:22">
      <c r="A2485"/>
      <c r="B2485"/>
      <c r="C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S2485"/>
      <c r="T2485"/>
      <c r="U2485"/>
      <c r="V2485"/>
    </row>
    <row r="2486" spans="1:22">
      <c r="A2486"/>
      <c r="B2486"/>
      <c r="C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S2486"/>
      <c r="T2486"/>
      <c r="U2486"/>
      <c r="V2486"/>
    </row>
    <row r="2487" spans="1:22">
      <c r="A2487"/>
      <c r="B2487"/>
      <c r="C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S2487"/>
      <c r="T2487"/>
      <c r="U2487"/>
      <c r="V2487"/>
    </row>
    <row r="2488" spans="1:22">
      <c r="A2488"/>
      <c r="B2488"/>
      <c r="C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S2488"/>
      <c r="T2488"/>
      <c r="U2488"/>
      <c r="V2488"/>
    </row>
    <row r="2489" spans="1:22">
      <c r="A2489"/>
      <c r="B2489"/>
      <c r="C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S2489"/>
      <c r="T2489"/>
      <c r="U2489"/>
      <c r="V2489"/>
    </row>
    <row r="2490" spans="1:22">
      <c r="A2490"/>
      <c r="B2490"/>
      <c r="C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S2490"/>
      <c r="T2490"/>
      <c r="U2490"/>
      <c r="V2490"/>
    </row>
    <row r="2491" spans="1:22">
      <c r="A2491"/>
      <c r="B2491"/>
      <c r="C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S2491"/>
      <c r="T2491"/>
      <c r="U2491"/>
      <c r="V2491"/>
    </row>
    <row r="2492" spans="1:22">
      <c r="A2492"/>
      <c r="B2492"/>
      <c r="C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S2492"/>
      <c r="T2492"/>
      <c r="U2492"/>
      <c r="V2492"/>
    </row>
    <row r="2493" spans="1:22">
      <c r="A2493"/>
      <c r="B2493"/>
      <c r="C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S2493"/>
      <c r="T2493"/>
      <c r="U2493"/>
      <c r="V2493"/>
    </row>
    <row r="2494" spans="1:22">
      <c r="A2494"/>
      <c r="B2494"/>
      <c r="C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S2494"/>
      <c r="T2494"/>
      <c r="U2494"/>
      <c r="V2494"/>
    </row>
    <row r="2495" spans="1:22">
      <c r="A2495"/>
      <c r="B2495"/>
      <c r="C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S2495"/>
      <c r="T2495"/>
      <c r="U2495"/>
      <c r="V2495"/>
    </row>
    <row r="2496" spans="1:22">
      <c r="A2496"/>
      <c r="B2496"/>
      <c r="C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S2496"/>
      <c r="T2496"/>
      <c r="U2496"/>
      <c r="V2496"/>
    </row>
    <row r="2497" spans="1:22">
      <c r="A2497"/>
      <c r="B2497"/>
      <c r="C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S2497"/>
      <c r="T2497"/>
      <c r="U2497"/>
      <c r="V2497"/>
    </row>
    <row r="2498" spans="1:22">
      <c r="A2498"/>
      <c r="B2498"/>
      <c r="C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S2498"/>
      <c r="T2498"/>
      <c r="U2498"/>
      <c r="V2498"/>
    </row>
    <row r="2499" spans="1:22">
      <c r="A2499"/>
      <c r="B2499"/>
      <c r="C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S2499"/>
      <c r="T2499"/>
      <c r="U2499"/>
      <c r="V2499"/>
    </row>
    <row r="2500" spans="1:22">
      <c r="A2500"/>
      <c r="B2500"/>
      <c r="C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S2500"/>
      <c r="T2500"/>
      <c r="U2500"/>
      <c r="V2500"/>
    </row>
    <row r="2501" spans="1:22">
      <c r="A2501"/>
      <c r="B2501"/>
      <c r="C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S2501"/>
      <c r="T2501"/>
      <c r="U2501"/>
      <c r="V2501"/>
    </row>
    <row r="2502" spans="1:22">
      <c r="A2502"/>
      <c r="B2502"/>
      <c r="C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S2502"/>
      <c r="T2502"/>
      <c r="U2502"/>
      <c r="V2502"/>
    </row>
    <row r="2503" spans="1:22">
      <c r="A2503"/>
      <c r="B2503"/>
      <c r="C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S2503"/>
      <c r="T2503"/>
      <c r="U2503"/>
      <c r="V2503"/>
    </row>
    <row r="2504" spans="1:22">
      <c r="A2504"/>
      <c r="B2504"/>
      <c r="C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S2504"/>
      <c r="T2504"/>
      <c r="U2504"/>
      <c r="V2504"/>
    </row>
    <row r="2505" spans="1:22">
      <c r="A2505"/>
      <c r="B2505"/>
      <c r="C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S2505"/>
      <c r="T2505"/>
      <c r="U2505"/>
      <c r="V2505"/>
    </row>
    <row r="2506" spans="1:22">
      <c r="A2506"/>
      <c r="B2506"/>
      <c r="C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S2506"/>
      <c r="T2506"/>
      <c r="U2506"/>
      <c r="V2506"/>
    </row>
    <row r="2507" spans="1:22">
      <c r="A2507"/>
      <c r="B2507"/>
      <c r="C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S2507"/>
      <c r="T2507"/>
      <c r="U2507"/>
      <c r="V2507"/>
    </row>
    <row r="2508" spans="1:22">
      <c r="A2508"/>
      <c r="B2508"/>
      <c r="C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S2508"/>
      <c r="T2508"/>
      <c r="U2508"/>
      <c r="V2508"/>
    </row>
    <row r="2509" spans="1:22">
      <c r="A2509"/>
      <c r="B2509"/>
      <c r="C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S2509"/>
      <c r="T2509"/>
      <c r="U2509"/>
      <c r="V2509"/>
    </row>
    <row r="2510" spans="1:22">
      <c r="A2510"/>
      <c r="B2510"/>
      <c r="C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S2510"/>
      <c r="T2510"/>
      <c r="U2510"/>
      <c r="V2510"/>
    </row>
    <row r="2511" spans="1:22">
      <c r="A2511"/>
      <c r="B2511"/>
      <c r="C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S2511"/>
      <c r="T2511"/>
      <c r="U2511"/>
      <c r="V2511"/>
    </row>
    <row r="2512" spans="1:22">
      <c r="A2512"/>
      <c r="B2512"/>
      <c r="C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S2512"/>
      <c r="T2512"/>
      <c r="U2512"/>
      <c r="V2512"/>
    </row>
    <row r="2513" spans="1:22">
      <c r="A2513"/>
      <c r="B2513"/>
      <c r="C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S2513"/>
      <c r="T2513"/>
      <c r="U2513"/>
      <c r="V2513"/>
    </row>
    <row r="2514" spans="1:22">
      <c r="A2514"/>
      <c r="B2514"/>
      <c r="C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S2514"/>
      <c r="T2514"/>
      <c r="U2514"/>
      <c r="V2514"/>
    </row>
    <row r="2515" spans="1:22">
      <c r="A2515"/>
      <c r="B2515"/>
      <c r="C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S2515"/>
      <c r="T2515"/>
      <c r="U2515"/>
      <c r="V2515"/>
    </row>
    <row r="2516" spans="1:22">
      <c r="A2516"/>
      <c r="B2516"/>
      <c r="C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S2516"/>
      <c r="T2516"/>
      <c r="U2516"/>
      <c r="V2516"/>
    </row>
    <row r="2517" spans="1:22">
      <c r="A2517"/>
      <c r="B2517"/>
      <c r="C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S2517"/>
      <c r="T2517"/>
      <c r="U2517"/>
      <c r="V2517"/>
    </row>
    <row r="2518" spans="1:22">
      <c r="A2518"/>
      <c r="B2518"/>
      <c r="C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S2518"/>
      <c r="T2518"/>
      <c r="U2518"/>
      <c r="V2518"/>
    </row>
    <row r="2519" spans="1:22">
      <c r="A2519"/>
      <c r="B2519"/>
      <c r="C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S2519"/>
      <c r="T2519"/>
      <c r="U2519"/>
      <c r="V2519"/>
    </row>
    <row r="2520" spans="1:22">
      <c r="A2520"/>
      <c r="B2520"/>
      <c r="C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S2520"/>
      <c r="T2520"/>
      <c r="U2520"/>
      <c r="V2520"/>
    </row>
    <row r="2521" spans="1:22">
      <c r="A2521"/>
      <c r="B2521"/>
      <c r="C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S2521"/>
      <c r="T2521"/>
      <c r="U2521"/>
      <c r="V2521"/>
    </row>
    <row r="2522" spans="1:22">
      <c r="A2522"/>
      <c r="B2522"/>
      <c r="C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S2522"/>
      <c r="T2522"/>
      <c r="U2522"/>
      <c r="V2522"/>
    </row>
    <row r="2523" spans="1:22">
      <c r="A2523"/>
      <c r="B2523"/>
      <c r="C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S2523"/>
      <c r="T2523"/>
      <c r="U2523"/>
      <c r="V2523"/>
    </row>
    <row r="2524" spans="1:22">
      <c r="A2524"/>
      <c r="B2524"/>
      <c r="C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S2524"/>
      <c r="T2524"/>
      <c r="U2524"/>
      <c r="V2524"/>
    </row>
    <row r="2525" spans="1:22">
      <c r="A2525"/>
      <c r="B2525"/>
      <c r="C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S2525"/>
      <c r="T2525"/>
      <c r="U2525"/>
      <c r="V2525"/>
    </row>
    <row r="2526" spans="1:22">
      <c r="A2526"/>
      <c r="B2526"/>
      <c r="C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S2526"/>
      <c r="T2526"/>
      <c r="U2526"/>
      <c r="V2526"/>
    </row>
    <row r="2527" spans="1:22">
      <c r="A2527"/>
      <c r="B2527"/>
      <c r="C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S2527"/>
      <c r="T2527"/>
      <c r="U2527"/>
      <c r="V2527"/>
    </row>
    <row r="2528" spans="1:22">
      <c r="A2528"/>
      <c r="B2528"/>
      <c r="C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S2528"/>
      <c r="T2528"/>
      <c r="U2528"/>
      <c r="V2528"/>
    </row>
    <row r="2529" spans="1:22">
      <c r="A2529"/>
      <c r="B2529"/>
      <c r="C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S2529"/>
      <c r="T2529"/>
      <c r="U2529"/>
      <c r="V2529"/>
    </row>
    <row r="2530" spans="1:22">
      <c r="A2530"/>
      <c r="B2530"/>
      <c r="C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S2530"/>
      <c r="T2530"/>
      <c r="U2530"/>
      <c r="V2530"/>
    </row>
    <row r="2531" spans="1:22">
      <c r="A2531"/>
      <c r="B2531"/>
      <c r="C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S2531"/>
      <c r="T2531"/>
      <c r="U2531"/>
      <c r="V2531"/>
    </row>
    <row r="2532" spans="1:22">
      <c r="A2532"/>
      <c r="B2532"/>
      <c r="C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S2532"/>
      <c r="T2532"/>
      <c r="U2532"/>
      <c r="V2532"/>
    </row>
    <row r="2533" spans="1:22">
      <c r="A2533"/>
      <c r="B2533"/>
      <c r="C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S2533"/>
      <c r="T2533"/>
      <c r="U2533"/>
      <c r="V2533"/>
    </row>
    <row r="2534" spans="1:22">
      <c r="A2534"/>
      <c r="B2534"/>
      <c r="C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S2534"/>
      <c r="T2534"/>
      <c r="U2534"/>
      <c r="V2534"/>
    </row>
    <row r="2535" spans="1:22">
      <c r="A2535"/>
      <c r="B2535"/>
      <c r="C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S2535"/>
      <c r="T2535"/>
      <c r="U2535"/>
      <c r="V2535"/>
    </row>
    <row r="2536" spans="1:22">
      <c r="A2536"/>
      <c r="B2536"/>
      <c r="C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S2536"/>
      <c r="T2536"/>
      <c r="U2536"/>
      <c r="V2536"/>
    </row>
    <row r="2537" spans="1:22">
      <c r="A2537"/>
      <c r="B2537"/>
      <c r="C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S2537"/>
      <c r="T2537"/>
      <c r="U2537"/>
      <c r="V2537"/>
    </row>
    <row r="2538" spans="1:22">
      <c r="A2538"/>
      <c r="B2538"/>
      <c r="C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S2538"/>
      <c r="T2538"/>
      <c r="U2538"/>
      <c r="V2538"/>
    </row>
    <row r="2539" spans="1:22">
      <c r="A2539"/>
      <c r="B2539"/>
      <c r="C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S2539"/>
      <c r="T2539"/>
      <c r="U2539"/>
      <c r="V2539"/>
    </row>
    <row r="2540" spans="1:22">
      <c r="A2540"/>
      <c r="B2540"/>
      <c r="C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S2540"/>
      <c r="T2540"/>
      <c r="U2540"/>
      <c r="V2540"/>
    </row>
    <row r="2541" spans="1:22">
      <c r="A2541"/>
      <c r="B2541"/>
      <c r="C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S2541"/>
      <c r="T2541"/>
      <c r="U2541"/>
      <c r="V2541"/>
    </row>
    <row r="2542" spans="1:22">
      <c r="A2542"/>
      <c r="B2542"/>
      <c r="C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S2542"/>
      <c r="T2542"/>
      <c r="U2542"/>
      <c r="V2542"/>
    </row>
    <row r="2543" spans="1:22">
      <c r="A2543"/>
      <c r="B2543"/>
      <c r="C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S2543"/>
      <c r="T2543"/>
      <c r="U2543"/>
      <c r="V2543"/>
    </row>
    <row r="2544" spans="1:22">
      <c r="A2544"/>
      <c r="B2544"/>
      <c r="C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S2544"/>
      <c r="T2544"/>
      <c r="U2544"/>
      <c r="V2544"/>
    </row>
    <row r="2545" spans="1:22">
      <c r="A2545"/>
      <c r="B2545"/>
      <c r="C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S2545"/>
      <c r="T2545"/>
      <c r="U2545"/>
      <c r="V2545"/>
    </row>
    <row r="2546" spans="1:22">
      <c r="A2546"/>
      <c r="B2546"/>
      <c r="C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S2546"/>
      <c r="T2546"/>
      <c r="U2546"/>
      <c r="V2546"/>
    </row>
    <row r="2547" spans="1:22">
      <c r="A2547"/>
      <c r="B2547"/>
      <c r="C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S2547"/>
      <c r="T2547"/>
      <c r="U2547"/>
      <c r="V2547"/>
    </row>
    <row r="2548" spans="1:22">
      <c r="A2548"/>
      <c r="B2548"/>
      <c r="C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S2548"/>
      <c r="T2548"/>
      <c r="U2548"/>
      <c r="V2548"/>
    </row>
    <row r="2549" spans="1:22">
      <c r="A2549"/>
      <c r="B2549"/>
      <c r="C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S2549"/>
      <c r="T2549"/>
      <c r="U2549"/>
      <c r="V2549"/>
    </row>
    <row r="2550" spans="1:22">
      <c r="A2550"/>
      <c r="B2550"/>
      <c r="C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S2550"/>
      <c r="T2550"/>
      <c r="U2550"/>
      <c r="V2550"/>
    </row>
    <row r="2551" spans="1:22">
      <c r="A2551"/>
      <c r="B2551"/>
      <c r="C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S2551"/>
      <c r="T2551"/>
      <c r="U2551"/>
      <c r="V2551"/>
    </row>
    <row r="2552" spans="1:22">
      <c r="A2552"/>
      <c r="B2552"/>
      <c r="C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S2552"/>
      <c r="T2552"/>
      <c r="U2552"/>
      <c r="V2552"/>
    </row>
    <row r="2553" spans="1:22">
      <c r="A2553"/>
      <c r="B2553"/>
      <c r="C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S2553"/>
      <c r="T2553"/>
      <c r="U2553"/>
      <c r="V2553"/>
    </row>
    <row r="2554" spans="1:22">
      <c r="A2554"/>
      <c r="B2554"/>
      <c r="C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S2554"/>
      <c r="T2554"/>
      <c r="U2554"/>
      <c r="V2554"/>
    </row>
    <row r="2555" spans="1:22">
      <c r="A2555"/>
      <c r="B2555"/>
      <c r="C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S2555"/>
      <c r="T2555"/>
      <c r="U2555"/>
      <c r="V2555"/>
    </row>
    <row r="2556" spans="1:22">
      <c r="A2556"/>
      <c r="B2556"/>
      <c r="C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S2556"/>
      <c r="T2556"/>
      <c r="U2556"/>
      <c r="V2556"/>
    </row>
    <row r="2557" spans="1:22">
      <c r="A2557"/>
      <c r="B2557"/>
      <c r="C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S2557"/>
      <c r="T2557"/>
      <c r="U2557"/>
      <c r="V2557"/>
    </row>
    <row r="2558" spans="1:22">
      <c r="A2558"/>
      <c r="B2558"/>
      <c r="C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S2558"/>
      <c r="T2558"/>
      <c r="U2558"/>
      <c r="V2558"/>
    </row>
    <row r="2559" spans="1:22">
      <c r="A2559"/>
      <c r="B2559"/>
      <c r="C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S2559"/>
      <c r="T2559"/>
      <c r="U2559"/>
      <c r="V2559"/>
    </row>
    <row r="2560" spans="1:22">
      <c r="A2560"/>
      <c r="B2560"/>
      <c r="C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S2560"/>
      <c r="T2560"/>
      <c r="U2560"/>
      <c r="V2560"/>
    </row>
    <row r="2561" spans="1:22">
      <c r="A2561"/>
      <c r="B2561"/>
      <c r="C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S2561"/>
      <c r="T2561"/>
      <c r="U2561"/>
      <c r="V2561"/>
    </row>
    <row r="2562" spans="1:22">
      <c r="A2562"/>
      <c r="B2562"/>
      <c r="C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S2562"/>
      <c r="T2562"/>
      <c r="U2562"/>
      <c r="V2562"/>
    </row>
    <row r="2563" spans="1:22">
      <c r="A2563"/>
      <c r="B2563"/>
      <c r="C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S2563"/>
      <c r="T2563"/>
      <c r="U2563"/>
      <c r="V2563"/>
    </row>
    <row r="2564" spans="1:22">
      <c r="A2564"/>
      <c r="B2564"/>
      <c r="C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S2564"/>
      <c r="T2564"/>
      <c r="U2564"/>
      <c r="V2564"/>
    </row>
    <row r="2565" spans="1:22">
      <c r="A2565"/>
      <c r="B2565"/>
      <c r="C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S2565"/>
      <c r="T2565"/>
      <c r="U2565"/>
      <c r="V2565"/>
    </row>
    <row r="2566" spans="1:22">
      <c r="A2566"/>
      <c r="B2566"/>
      <c r="C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S2566"/>
      <c r="T2566"/>
      <c r="U2566"/>
      <c r="V2566"/>
    </row>
    <row r="2567" spans="1:22">
      <c r="A2567"/>
      <c r="B2567"/>
      <c r="C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S2567"/>
      <c r="T2567"/>
      <c r="U2567"/>
      <c r="V2567"/>
    </row>
    <row r="2568" spans="1:22">
      <c r="A2568"/>
      <c r="B2568"/>
      <c r="C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S2568"/>
      <c r="T2568"/>
      <c r="U2568"/>
      <c r="V2568"/>
    </row>
    <row r="2569" spans="1:22">
      <c r="A2569"/>
      <c r="B2569"/>
      <c r="C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S2569"/>
      <c r="T2569"/>
      <c r="U2569"/>
      <c r="V2569"/>
    </row>
    <row r="2570" spans="1:22">
      <c r="A2570"/>
      <c r="B2570"/>
      <c r="C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S2570"/>
      <c r="T2570"/>
      <c r="U2570"/>
      <c r="V2570"/>
    </row>
    <row r="2571" spans="1:22">
      <c r="A2571"/>
      <c r="B2571"/>
      <c r="C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S2571"/>
      <c r="T2571"/>
      <c r="U2571"/>
      <c r="V2571"/>
    </row>
    <row r="2572" spans="1:22">
      <c r="A2572"/>
      <c r="B2572"/>
      <c r="C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S2572"/>
      <c r="T2572"/>
      <c r="U2572"/>
      <c r="V2572"/>
    </row>
    <row r="2573" spans="1:22">
      <c r="A2573"/>
      <c r="B2573"/>
      <c r="C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S2573"/>
      <c r="T2573"/>
      <c r="U2573"/>
      <c r="V2573"/>
    </row>
    <row r="2574" spans="1:22">
      <c r="A2574"/>
      <c r="B2574"/>
      <c r="C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S2574"/>
      <c r="T2574"/>
      <c r="U2574"/>
      <c r="V2574"/>
    </row>
    <row r="2575" spans="1:22">
      <c r="A2575"/>
      <c r="B2575"/>
      <c r="C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S2575"/>
      <c r="T2575"/>
      <c r="U2575"/>
      <c r="V2575"/>
    </row>
    <row r="2576" spans="1:22">
      <c r="A2576"/>
      <c r="B2576"/>
      <c r="C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S2576"/>
      <c r="T2576"/>
      <c r="U2576"/>
      <c r="V2576"/>
    </row>
    <row r="2577" spans="1:22">
      <c r="A2577"/>
      <c r="B2577"/>
      <c r="C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S2577"/>
      <c r="T2577"/>
      <c r="U2577"/>
      <c r="V2577"/>
    </row>
    <row r="2578" spans="1:22">
      <c r="A2578"/>
      <c r="B2578"/>
      <c r="C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S2578"/>
      <c r="T2578"/>
      <c r="U2578"/>
      <c r="V2578"/>
    </row>
    <row r="2579" spans="1:22">
      <c r="A2579"/>
      <c r="B2579"/>
      <c r="C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S2579"/>
      <c r="T2579"/>
      <c r="U2579"/>
      <c r="V2579"/>
    </row>
    <row r="2580" spans="1:22">
      <c r="A2580"/>
      <c r="B2580"/>
      <c r="C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S2580"/>
      <c r="T2580"/>
      <c r="U2580"/>
      <c r="V2580"/>
    </row>
    <row r="2581" spans="1:22">
      <c r="A2581"/>
      <c r="B2581"/>
      <c r="C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S2581"/>
      <c r="T2581"/>
      <c r="U2581"/>
      <c r="V2581"/>
    </row>
    <row r="2582" spans="1:22">
      <c r="A2582"/>
      <c r="B2582"/>
      <c r="C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S2582"/>
      <c r="T2582"/>
      <c r="U2582"/>
      <c r="V2582"/>
    </row>
    <row r="2583" spans="1:22">
      <c r="A2583"/>
      <c r="B2583"/>
      <c r="C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S2583"/>
      <c r="T2583"/>
      <c r="U2583"/>
      <c r="V2583"/>
    </row>
    <row r="2584" spans="1:22">
      <c r="A2584"/>
      <c r="B2584"/>
      <c r="C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S2584"/>
      <c r="T2584"/>
      <c r="U2584"/>
      <c r="V2584"/>
    </row>
    <row r="2585" spans="1:22">
      <c r="A2585"/>
      <c r="B2585"/>
      <c r="C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S2585"/>
      <c r="T2585"/>
      <c r="U2585"/>
      <c r="V2585"/>
    </row>
    <row r="2586" spans="1:22">
      <c r="A2586"/>
      <c r="B2586"/>
      <c r="C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S2586"/>
      <c r="T2586"/>
      <c r="U2586"/>
      <c r="V2586"/>
    </row>
    <row r="2587" spans="1:22">
      <c r="A2587"/>
      <c r="B2587"/>
      <c r="C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S2587"/>
      <c r="T2587"/>
      <c r="U2587"/>
      <c r="V2587"/>
    </row>
    <row r="2588" spans="1:22">
      <c r="A2588"/>
      <c r="B2588"/>
      <c r="C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S2588"/>
      <c r="T2588"/>
      <c r="U2588"/>
      <c r="V2588"/>
    </row>
    <row r="2589" spans="1:22">
      <c r="A2589"/>
      <c r="B2589"/>
      <c r="C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S2589"/>
      <c r="T2589"/>
      <c r="U2589"/>
      <c r="V2589"/>
    </row>
    <row r="2590" spans="1:22">
      <c r="A2590"/>
      <c r="B2590"/>
      <c r="C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S2590"/>
      <c r="T2590"/>
      <c r="U2590"/>
      <c r="V2590"/>
    </row>
    <row r="2591" spans="1:22">
      <c r="A2591"/>
      <c r="B2591"/>
      <c r="C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S2591"/>
      <c r="T2591"/>
      <c r="U2591"/>
      <c r="V2591"/>
    </row>
    <row r="2592" spans="1:22">
      <c r="A2592"/>
      <c r="B2592"/>
      <c r="C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S2592"/>
      <c r="T2592"/>
      <c r="U2592"/>
      <c r="V2592"/>
    </row>
    <row r="2593" spans="1:22">
      <c r="A2593"/>
      <c r="B2593"/>
      <c r="C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S2593"/>
      <c r="T2593"/>
      <c r="U2593"/>
      <c r="V2593"/>
    </row>
    <row r="2594" spans="1:22">
      <c r="A2594"/>
      <c r="B2594"/>
      <c r="C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S2594"/>
      <c r="T2594"/>
      <c r="U2594"/>
      <c r="V2594"/>
    </row>
    <row r="2595" spans="1:22">
      <c r="A2595"/>
      <c r="B2595"/>
      <c r="C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S2595"/>
      <c r="T2595"/>
      <c r="U2595"/>
      <c r="V2595"/>
    </row>
    <row r="2596" spans="1:22">
      <c r="A2596"/>
      <c r="B2596"/>
      <c r="C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S2596"/>
      <c r="T2596"/>
      <c r="U2596"/>
      <c r="V2596"/>
    </row>
    <row r="2597" spans="1:22">
      <c r="A2597"/>
      <c r="B2597"/>
      <c r="C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S2597"/>
      <c r="T2597"/>
      <c r="U2597"/>
      <c r="V2597"/>
    </row>
    <row r="2598" spans="1:22">
      <c r="A2598"/>
      <c r="B2598"/>
      <c r="C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S2598"/>
      <c r="T2598"/>
      <c r="U2598"/>
      <c r="V2598"/>
    </row>
    <row r="2599" spans="1:22">
      <c r="A2599"/>
      <c r="B2599"/>
      <c r="C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S2599"/>
      <c r="T2599"/>
      <c r="U2599"/>
      <c r="V2599"/>
    </row>
    <row r="2600" spans="1:22">
      <c r="A2600"/>
      <c r="B2600"/>
      <c r="C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S2600"/>
      <c r="T2600"/>
      <c r="U2600"/>
      <c r="V2600"/>
    </row>
    <row r="2601" spans="1:22">
      <c r="A2601"/>
      <c r="B2601"/>
      <c r="C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S2601"/>
      <c r="T2601"/>
      <c r="U2601"/>
      <c r="V2601"/>
    </row>
    <row r="2602" spans="1:22">
      <c r="A2602"/>
      <c r="B2602"/>
      <c r="C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S2602"/>
      <c r="T2602"/>
      <c r="U2602"/>
      <c r="V2602"/>
    </row>
    <row r="2603" spans="1:22">
      <c r="A2603"/>
      <c r="B2603"/>
      <c r="C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S2603"/>
      <c r="T2603"/>
      <c r="U2603"/>
      <c r="V2603"/>
    </row>
    <row r="2604" spans="1:22">
      <c r="A2604"/>
      <c r="B2604"/>
      <c r="C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S2604"/>
      <c r="T2604"/>
      <c r="U2604"/>
      <c r="V2604"/>
    </row>
    <row r="2605" spans="1:22">
      <c r="A2605"/>
      <c r="B2605"/>
      <c r="C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S2605"/>
      <c r="T2605"/>
      <c r="U2605"/>
      <c r="V2605"/>
    </row>
    <row r="2606" spans="1:22">
      <c r="A2606"/>
      <c r="B2606"/>
      <c r="C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S2606"/>
      <c r="T2606"/>
      <c r="U2606"/>
      <c r="V2606"/>
    </row>
    <row r="2607" spans="1:22">
      <c r="A2607"/>
      <c r="B2607"/>
      <c r="C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S2607"/>
      <c r="T2607"/>
      <c r="U2607"/>
      <c r="V2607"/>
    </row>
    <row r="2608" spans="1:22">
      <c r="A2608"/>
      <c r="B2608"/>
      <c r="C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S2608"/>
      <c r="T2608"/>
      <c r="U2608"/>
      <c r="V2608"/>
    </row>
    <row r="2609" spans="1:22">
      <c r="A2609"/>
      <c r="B2609"/>
      <c r="C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S2609"/>
      <c r="T2609"/>
      <c r="U2609"/>
      <c r="V2609"/>
    </row>
    <row r="2610" spans="1:22">
      <c r="A2610"/>
      <c r="B2610"/>
      <c r="C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S2610"/>
      <c r="T2610"/>
      <c r="U2610"/>
      <c r="V2610"/>
    </row>
    <row r="2611" spans="1:22">
      <c r="A2611"/>
      <c r="B2611"/>
      <c r="C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S2611"/>
      <c r="T2611"/>
      <c r="U2611"/>
      <c r="V2611"/>
    </row>
    <row r="2612" spans="1:22">
      <c r="A2612"/>
      <c r="B2612"/>
      <c r="C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S2612"/>
      <c r="T2612"/>
      <c r="U2612"/>
      <c r="V2612"/>
    </row>
    <row r="2613" spans="1:22">
      <c r="A2613"/>
      <c r="B2613"/>
      <c r="C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S2613"/>
      <c r="T2613"/>
      <c r="U2613"/>
      <c r="V2613"/>
    </row>
    <row r="2614" spans="1:22">
      <c r="A2614"/>
      <c r="B2614"/>
      <c r="C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S2614"/>
      <c r="T2614"/>
      <c r="U2614"/>
      <c r="V2614"/>
    </row>
    <row r="2615" spans="1:22">
      <c r="A2615"/>
      <c r="B2615"/>
      <c r="C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S2615"/>
      <c r="T2615"/>
      <c r="U2615"/>
      <c r="V2615"/>
    </row>
    <row r="2616" spans="1:22">
      <c r="A2616"/>
      <c r="B2616"/>
      <c r="C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S2616"/>
      <c r="T2616"/>
      <c r="U2616"/>
      <c r="V2616"/>
    </row>
    <row r="2617" spans="1:22">
      <c r="A2617"/>
      <c r="B2617"/>
      <c r="C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S2617"/>
      <c r="T2617"/>
      <c r="U2617"/>
      <c r="V2617"/>
    </row>
    <row r="2618" spans="1:22">
      <c r="A2618"/>
      <c r="B2618"/>
      <c r="C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S2618"/>
      <c r="T2618"/>
      <c r="U2618"/>
      <c r="V2618"/>
    </row>
    <row r="2619" spans="1:22">
      <c r="A2619"/>
      <c r="B2619"/>
      <c r="C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S2619"/>
      <c r="T2619"/>
      <c r="U2619"/>
      <c r="V2619"/>
    </row>
    <row r="2620" spans="1:22">
      <c r="A2620"/>
      <c r="B2620"/>
      <c r="C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S2620"/>
      <c r="T2620"/>
      <c r="U2620"/>
      <c r="V2620"/>
    </row>
    <row r="2621" spans="1:22">
      <c r="A2621"/>
      <c r="B2621"/>
      <c r="C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S2621"/>
      <c r="T2621"/>
      <c r="U2621"/>
      <c r="V2621"/>
    </row>
    <row r="2622" spans="1:22">
      <c r="A2622"/>
      <c r="B2622"/>
      <c r="C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S2622"/>
      <c r="T2622"/>
      <c r="U2622"/>
      <c r="V2622"/>
    </row>
    <row r="2623" spans="1:22">
      <c r="A2623"/>
      <c r="B2623"/>
      <c r="C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S2623"/>
      <c r="T2623"/>
      <c r="U2623"/>
      <c r="V2623"/>
    </row>
    <row r="2624" spans="1:22">
      <c r="A2624"/>
      <c r="B2624"/>
      <c r="C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S2624"/>
      <c r="T2624"/>
      <c r="U2624"/>
      <c r="V2624"/>
    </row>
    <row r="2625" spans="1:22">
      <c r="A2625"/>
      <c r="B2625"/>
      <c r="C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S2625"/>
      <c r="T2625"/>
      <c r="U2625"/>
      <c r="V2625"/>
    </row>
    <row r="2626" spans="1:22">
      <c r="A2626"/>
      <c r="B2626"/>
      <c r="C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S2626"/>
      <c r="T2626"/>
      <c r="U2626"/>
      <c r="V2626"/>
    </row>
    <row r="2627" spans="1:22">
      <c r="A2627"/>
      <c r="B2627"/>
      <c r="C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S2627"/>
      <c r="T2627"/>
      <c r="U2627"/>
      <c r="V2627"/>
    </row>
    <row r="2628" spans="1:22">
      <c r="A2628"/>
      <c r="B2628"/>
      <c r="C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S2628"/>
      <c r="T2628"/>
      <c r="U2628"/>
      <c r="V2628"/>
    </row>
    <row r="2629" spans="1:22">
      <c r="A2629"/>
      <c r="B2629"/>
      <c r="C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S2629"/>
      <c r="T2629"/>
      <c r="U2629"/>
      <c r="V2629"/>
    </row>
    <row r="2630" spans="1:22">
      <c r="A2630"/>
      <c r="B2630"/>
      <c r="C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S2630"/>
      <c r="T2630"/>
      <c r="U2630"/>
      <c r="V2630"/>
    </row>
    <row r="2631" spans="1:22">
      <c r="A2631"/>
      <c r="B2631"/>
      <c r="C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S2631"/>
      <c r="T2631"/>
      <c r="U2631"/>
      <c r="V2631"/>
    </row>
    <row r="2632" spans="1:22">
      <c r="A2632"/>
      <c r="B2632"/>
      <c r="C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S2632"/>
      <c r="T2632"/>
      <c r="U2632"/>
      <c r="V2632"/>
    </row>
    <row r="2633" spans="1:22">
      <c r="A2633"/>
      <c r="B2633"/>
      <c r="C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S2633"/>
      <c r="T2633"/>
      <c r="U2633"/>
      <c r="V2633"/>
    </row>
    <row r="2634" spans="1:22">
      <c r="A2634"/>
      <c r="B2634"/>
      <c r="C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S2634"/>
      <c r="T2634"/>
      <c r="U2634"/>
      <c r="V2634"/>
    </row>
    <row r="2635" spans="1:22">
      <c r="A2635"/>
      <c r="B2635"/>
      <c r="C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S2635"/>
      <c r="T2635"/>
      <c r="U2635"/>
      <c r="V2635"/>
    </row>
    <row r="2636" spans="1:22">
      <c r="A2636"/>
      <c r="B2636"/>
      <c r="C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S2636"/>
      <c r="T2636"/>
      <c r="U2636"/>
      <c r="V2636"/>
    </row>
    <row r="2637" spans="1:22">
      <c r="A2637"/>
      <c r="B2637"/>
      <c r="C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S2637"/>
      <c r="T2637"/>
      <c r="U2637"/>
      <c r="V2637"/>
    </row>
    <row r="2638" spans="1:22">
      <c r="A2638"/>
      <c r="B2638"/>
      <c r="C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S2638"/>
      <c r="T2638"/>
      <c r="U2638"/>
      <c r="V2638"/>
    </row>
    <row r="2639" spans="1:22">
      <c r="A2639"/>
      <c r="B2639"/>
      <c r="C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S2639"/>
      <c r="T2639"/>
      <c r="U2639"/>
      <c r="V2639"/>
    </row>
    <row r="2640" spans="1:22">
      <c r="A2640"/>
      <c r="B2640"/>
      <c r="C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S2640"/>
      <c r="T2640"/>
      <c r="U2640"/>
      <c r="V2640"/>
    </row>
    <row r="2641" spans="1:22">
      <c r="A2641"/>
      <c r="B2641"/>
      <c r="C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S2641"/>
      <c r="T2641"/>
      <c r="U2641"/>
      <c r="V2641"/>
    </row>
    <row r="2642" spans="1:22">
      <c r="A2642"/>
      <c r="B2642"/>
      <c r="C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S2642"/>
      <c r="T2642"/>
      <c r="U2642"/>
      <c r="V2642"/>
    </row>
    <row r="2643" spans="1:22">
      <c r="A2643"/>
      <c r="B2643"/>
      <c r="C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S2643"/>
      <c r="T2643"/>
      <c r="U2643"/>
      <c r="V2643"/>
    </row>
    <row r="2644" spans="1:22">
      <c r="A2644"/>
      <c r="B2644"/>
      <c r="C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S2644"/>
      <c r="T2644"/>
      <c r="U2644"/>
      <c r="V2644"/>
    </row>
    <row r="2645" spans="1:22">
      <c r="A2645"/>
      <c r="B2645"/>
      <c r="C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S2645"/>
      <c r="T2645"/>
      <c r="U2645"/>
      <c r="V2645"/>
    </row>
    <row r="2646" spans="1:22">
      <c r="A2646"/>
      <c r="B2646"/>
      <c r="C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S2646"/>
      <c r="T2646"/>
      <c r="U2646"/>
      <c r="V2646"/>
    </row>
    <row r="2647" spans="1:22">
      <c r="A2647"/>
      <c r="B2647"/>
      <c r="C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S2647"/>
      <c r="T2647"/>
      <c r="U2647"/>
      <c r="V2647"/>
    </row>
    <row r="2648" spans="1:22">
      <c r="A2648"/>
      <c r="B2648"/>
      <c r="C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S2648"/>
      <c r="T2648"/>
      <c r="U2648"/>
      <c r="V2648"/>
    </row>
    <row r="2649" spans="1:22">
      <c r="A2649"/>
      <c r="B2649"/>
      <c r="C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S2649"/>
      <c r="T2649"/>
      <c r="U2649"/>
      <c r="V2649"/>
    </row>
    <row r="2650" spans="1:22">
      <c r="A2650"/>
      <c r="B2650"/>
      <c r="C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S2650"/>
      <c r="T2650"/>
      <c r="U2650"/>
      <c r="V2650"/>
    </row>
    <row r="2651" spans="1:22">
      <c r="A2651"/>
      <c r="B2651"/>
      <c r="C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S2651"/>
      <c r="T2651"/>
      <c r="U2651"/>
      <c r="V2651"/>
    </row>
    <row r="2652" spans="1:22">
      <c r="A2652"/>
      <c r="B2652"/>
      <c r="C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S2652"/>
      <c r="T2652"/>
      <c r="U2652"/>
      <c r="V2652"/>
    </row>
    <row r="2653" spans="1:22">
      <c r="A2653"/>
      <c r="B2653"/>
      <c r="C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S2653"/>
      <c r="T2653"/>
      <c r="U2653"/>
      <c r="V2653"/>
    </row>
    <row r="2654" spans="1:22">
      <c r="A2654"/>
      <c r="B2654"/>
      <c r="C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S2654"/>
      <c r="T2654"/>
      <c r="U2654"/>
      <c r="V2654"/>
    </row>
    <row r="2655" spans="1:22">
      <c r="A2655"/>
      <c r="B2655"/>
      <c r="C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S2655"/>
      <c r="T2655"/>
      <c r="U2655"/>
      <c r="V2655"/>
    </row>
    <row r="2656" spans="1:22">
      <c r="A2656"/>
      <c r="B2656"/>
      <c r="C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S2656"/>
      <c r="T2656"/>
      <c r="U2656"/>
      <c r="V2656"/>
    </row>
    <row r="2657" spans="1:22">
      <c r="A2657"/>
      <c r="B2657"/>
      <c r="C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S2657"/>
      <c r="T2657"/>
      <c r="U2657"/>
      <c r="V2657"/>
    </row>
    <row r="2658" spans="1:22">
      <c r="A2658"/>
      <c r="B2658"/>
      <c r="C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S2658"/>
      <c r="T2658"/>
      <c r="U2658"/>
      <c r="V2658"/>
    </row>
    <row r="2659" spans="1:22">
      <c r="A2659"/>
      <c r="B2659"/>
      <c r="C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S2659"/>
      <c r="T2659"/>
      <c r="U2659"/>
      <c r="V2659"/>
    </row>
    <row r="2660" spans="1:22">
      <c r="A2660"/>
      <c r="B2660"/>
      <c r="C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S2660"/>
      <c r="T2660"/>
      <c r="U2660"/>
      <c r="V2660"/>
    </row>
    <row r="2661" spans="1:22">
      <c r="A2661"/>
      <c r="B2661"/>
      <c r="C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S2661"/>
      <c r="T2661"/>
      <c r="U2661"/>
      <c r="V2661"/>
    </row>
    <row r="2662" spans="1:22">
      <c r="A2662"/>
      <c r="B2662"/>
      <c r="C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S2662"/>
      <c r="T2662"/>
      <c r="U2662"/>
      <c r="V2662"/>
    </row>
    <row r="2663" spans="1:22">
      <c r="A2663"/>
      <c r="B2663"/>
      <c r="C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S2663"/>
      <c r="T2663"/>
      <c r="U2663"/>
      <c r="V2663"/>
    </row>
    <row r="2664" spans="1:22">
      <c r="A2664"/>
      <c r="B2664"/>
      <c r="C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S2664"/>
      <c r="T2664"/>
      <c r="U2664"/>
      <c r="V2664"/>
    </row>
    <row r="2665" spans="1:22">
      <c r="A2665"/>
      <c r="B2665"/>
      <c r="C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S2665"/>
      <c r="T2665"/>
      <c r="U2665"/>
      <c r="V2665"/>
    </row>
    <row r="2666" spans="1:22">
      <c r="A2666"/>
      <c r="B2666"/>
      <c r="C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S2666"/>
      <c r="T2666"/>
      <c r="U2666"/>
      <c r="V2666"/>
    </row>
    <row r="2667" spans="1:22">
      <c r="A2667"/>
      <c r="B2667"/>
      <c r="C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S2667"/>
      <c r="T2667"/>
      <c r="U2667"/>
      <c r="V2667"/>
    </row>
    <row r="2668" spans="1:22">
      <c r="A2668"/>
      <c r="B2668"/>
      <c r="C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S2668"/>
      <c r="T2668"/>
      <c r="U2668"/>
      <c r="V2668"/>
    </row>
    <row r="2669" spans="1:22">
      <c r="A2669"/>
      <c r="B2669"/>
      <c r="C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S2669"/>
      <c r="T2669"/>
      <c r="U2669"/>
      <c r="V2669"/>
    </row>
    <row r="2670" spans="1:22">
      <c r="A2670"/>
      <c r="B2670"/>
      <c r="C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S2670"/>
      <c r="T2670"/>
      <c r="U2670"/>
      <c r="V2670"/>
    </row>
    <row r="2671" spans="1:22">
      <c r="A2671"/>
      <c r="B2671"/>
      <c r="C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S2671"/>
      <c r="T2671"/>
      <c r="U2671"/>
      <c r="V2671"/>
    </row>
    <row r="2672" spans="1:22">
      <c r="A2672"/>
      <c r="B2672"/>
      <c r="C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S2672"/>
      <c r="T2672"/>
      <c r="U2672"/>
      <c r="V2672"/>
    </row>
    <row r="2673" spans="1:22">
      <c r="A2673"/>
      <c r="B2673"/>
      <c r="C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S2673"/>
      <c r="T2673"/>
      <c r="U2673"/>
      <c r="V2673"/>
    </row>
    <row r="2674" spans="1:22">
      <c r="A2674"/>
      <c r="B2674"/>
      <c r="C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S2674"/>
      <c r="T2674"/>
      <c r="U2674"/>
      <c r="V2674"/>
    </row>
    <row r="2675" spans="1:22">
      <c r="A2675"/>
      <c r="B2675"/>
      <c r="C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S2675"/>
      <c r="T2675"/>
      <c r="U2675"/>
      <c r="V2675"/>
    </row>
    <row r="2676" spans="1:22">
      <c r="A2676"/>
      <c r="B2676"/>
      <c r="C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S2676"/>
      <c r="T2676"/>
      <c r="U2676"/>
      <c r="V2676"/>
    </row>
    <row r="2677" spans="1:22">
      <c r="A2677"/>
      <c r="B2677"/>
      <c r="C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S2677"/>
      <c r="T2677"/>
      <c r="U2677"/>
      <c r="V2677"/>
    </row>
    <row r="2678" spans="1:22">
      <c r="A2678"/>
      <c r="B2678"/>
      <c r="C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S2678"/>
      <c r="T2678"/>
      <c r="U2678"/>
      <c r="V2678"/>
    </row>
    <row r="2679" spans="1:22">
      <c r="A2679"/>
      <c r="B2679"/>
      <c r="C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S2679"/>
      <c r="T2679"/>
      <c r="U2679"/>
      <c r="V2679"/>
    </row>
    <row r="2680" spans="1:22">
      <c r="A2680"/>
      <c r="B2680"/>
      <c r="C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S2680"/>
      <c r="T2680"/>
      <c r="U2680"/>
      <c r="V2680"/>
    </row>
    <row r="2681" spans="1:22">
      <c r="A2681"/>
      <c r="B2681"/>
      <c r="C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S2681"/>
      <c r="T2681"/>
      <c r="U2681"/>
      <c r="V2681"/>
    </row>
    <row r="2682" spans="1:22">
      <c r="A2682"/>
      <c r="B2682"/>
      <c r="C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S2682"/>
      <c r="T2682"/>
      <c r="U2682"/>
      <c r="V2682"/>
    </row>
    <row r="2683" spans="1:22">
      <c r="A2683"/>
      <c r="B2683"/>
      <c r="C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S2683"/>
      <c r="T2683"/>
      <c r="U2683"/>
      <c r="V2683"/>
    </row>
    <row r="2684" spans="1:22">
      <c r="A2684"/>
      <c r="B2684"/>
      <c r="C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S2684"/>
      <c r="T2684"/>
      <c r="U2684"/>
      <c r="V2684"/>
    </row>
    <row r="2685" spans="1:22">
      <c r="A2685"/>
      <c r="B2685"/>
      <c r="C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S2685"/>
      <c r="T2685"/>
      <c r="U2685"/>
      <c r="V2685"/>
    </row>
    <row r="2686" spans="1:22">
      <c r="A2686"/>
      <c r="B2686"/>
      <c r="C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S2686"/>
      <c r="T2686"/>
      <c r="U2686"/>
      <c r="V2686"/>
    </row>
    <row r="2687" spans="1:22">
      <c r="A2687"/>
      <c r="B2687"/>
      <c r="C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S2687"/>
      <c r="T2687"/>
      <c r="U2687"/>
      <c r="V2687"/>
    </row>
    <row r="2688" spans="1:22">
      <c r="A2688"/>
      <c r="B2688"/>
      <c r="C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S2688"/>
      <c r="T2688"/>
      <c r="U2688"/>
      <c r="V2688"/>
    </row>
    <row r="2689" spans="1:22">
      <c r="A2689"/>
      <c r="B2689"/>
      <c r="C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S2689"/>
      <c r="T2689"/>
      <c r="U2689"/>
      <c r="V2689"/>
    </row>
    <row r="2690" spans="1:22">
      <c r="A2690"/>
      <c r="B2690"/>
      <c r="C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S2690"/>
      <c r="T2690"/>
      <c r="U2690"/>
      <c r="V2690"/>
    </row>
    <row r="2691" spans="1:22">
      <c r="A2691"/>
      <c r="B2691"/>
      <c r="C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S2691"/>
      <c r="T2691"/>
      <c r="U2691"/>
      <c r="V2691"/>
    </row>
    <row r="2692" spans="1:22">
      <c r="A2692"/>
      <c r="B2692"/>
      <c r="C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S2692"/>
      <c r="T2692"/>
      <c r="U2692"/>
      <c r="V2692"/>
    </row>
    <row r="2693" spans="1:22">
      <c r="A2693"/>
      <c r="B2693"/>
      <c r="C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S2693"/>
      <c r="T2693"/>
      <c r="U2693"/>
      <c r="V2693"/>
    </row>
    <row r="2694" spans="1:22">
      <c r="A2694"/>
      <c r="B2694"/>
      <c r="C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S2694"/>
      <c r="T2694"/>
      <c r="U2694"/>
      <c r="V2694"/>
    </row>
    <row r="2695" spans="1:22">
      <c r="A2695"/>
      <c r="B2695"/>
      <c r="C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S2695"/>
      <c r="T2695"/>
      <c r="U2695"/>
      <c r="V2695"/>
    </row>
    <row r="2696" spans="1:22">
      <c r="A2696"/>
      <c r="B2696"/>
      <c r="C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S2696"/>
      <c r="T2696"/>
      <c r="U2696"/>
      <c r="V2696"/>
    </row>
    <row r="2697" spans="1:22">
      <c r="A2697"/>
      <c r="B2697"/>
      <c r="C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S2697"/>
      <c r="T2697"/>
      <c r="U2697"/>
      <c r="V2697"/>
    </row>
    <row r="2698" spans="1:22">
      <c r="A2698"/>
      <c r="B2698"/>
      <c r="C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S2698"/>
      <c r="T2698"/>
      <c r="U2698"/>
      <c r="V2698"/>
    </row>
    <row r="2699" spans="1:22">
      <c r="A2699"/>
      <c r="B2699"/>
      <c r="C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S2699"/>
      <c r="T2699"/>
      <c r="U2699"/>
      <c r="V2699"/>
    </row>
    <row r="2700" spans="1:22">
      <c r="A2700"/>
      <c r="B2700"/>
      <c r="C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S2700"/>
      <c r="T2700"/>
      <c r="U2700"/>
      <c r="V2700"/>
    </row>
    <row r="2701" spans="1:22">
      <c r="A2701"/>
      <c r="B2701"/>
      <c r="C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S2701"/>
      <c r="T2701"/>
      <c r="U2701"/>
      <c r="V2701"/>
    </row>
    <row r="2702" spans="1:22">
      <c r="A2702"/>
      <c r="B2702"/>
      <c r="C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S2702"/>
      <c r="T2702"/>
      <c r="U2702"/>
      <c r="V2702"/>
    </row>
    <row r="2703" spans="1:22">
      <c r="A2703"/>
      <c r="B2703"/>
      <c r="C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S2703"/>
      <c r="T2703"/>
      <c r="U2703"/>
      <c r="V2703"/>
    </row>
    <row r="2704" spans="1:22">
      <c r="A2704"/>
      <c r="B2704"/>
      <c r="C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S2704"/>
      <c r="T2704"/>
      <c r="U2704"/>
      <c r="V2704"/>
    </row>
    <row r="2705" spans="1:22">
      <c r="A2705"/>
      <c r="B2705"/>
      <c r="C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S2705"/>
      <c r="T2705"/>
      <c r="U2705"/>
      <c r="V2705"/>
    </row>
    <row r="2706" spans="1:22">
      <c r="A2706"/>
      <c r="B2706"/>
      <c r="C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S2706"/>
      <c r="T2706"/>
      <c r="U2706"/>
      <c r="V2706"/>
    </row>
    <row r="2707" spans="1:22">
      <c r="A2707"/>
      <c r="B2707"/>
      <c r="C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S2707"/>
      <c r="T2707"/>
      <c r="U2707"/>
      <c r="V2707"/>
    </row>
    <row r="2708" spans="1:22">
      <c r="A2708"/>
      <c r="B2708"/>
      <c r="C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S2708"/>
      <c r="T2708"/>
      <c r="U2708"/>
      <c r="V2708"/>
    </row>
    <row r="2709" spans="1:22">
      <c r="A2709"/>
      <c r="B2709"/>
      <c r="C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S2709"/>
      <c r="T2709"/>
      <c r="U2709"/>
      <c r="V2709"/>
    </row>
    <row r="2710" spans="1:22">
      <c r="A2710"/>
      <c r="B2710"/>
      <c r="C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S2710"/>
      <c r="T2710"/>
      <c r="U2710"/>
      <c r="V2710"/>
    </row>
    <row r="2711" spans="1:22">
      <c r="A2711"/>
      <c r="B2711"/>
      <c r="C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S2711"/>
      <c r="T2711"/>
      <c r="U2711"/>
      <c r="V2711"/>
    </row>
    <row r="2712" spans="1:22">
      <c r="A2712"/>
      <c r="B2712"/>
      <c r="C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S2712"/>
      <c r="T2712"/>
      <c r="U2712"/>
      <c r="V2712"/>
    </row>
    <row r="2713" spans="1:22">
      <c r="A2713"/>
      <c r="B2713"/>
      <c r="C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S2713"/>
      <c r="T2713"/>
      <c r="U2713"/>
      <c r="V2713"/>
    </row>
    <row r="2714" spans="1:22">
      <c r="A2714"/>
      <c r="B2714"/>
      <c r="C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S2714"/>
      <c r="T2714"/>
      <c r="U2714"/>
      <c r="V2714"/>
    </row>
    <row r="2715" spans="1:22">
      <c r="A2715"/>
      <c r="B2715"/>
      <c r="C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S2715"/>
      <c r="T2715"/>
      <c r="U2715"/>
      <c r="V2715"/>
    </row>
    <row r="2716" spans="1:22">
      <c r="A2716"/>
      <c r="B2716"/>
      <c r="C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S2716"/>
      <c r="T2716"/>
      <c r="U2716"/>
      <c r="V2716"/>
    </row>
    <row r="2717" spans="1:22">
      <c r="A2717"/>
      <c r="B2717"/>
      <c r="C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S2717"/>
      <c r="T2717"/>
      <c r="U2717"/>
      <c r="V2717"/>
    </row>
    <row r="2718" spans="1:22">
      <c r="A2718"/>
      <c r="B2718"/>
      <c r="C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S2718"/>
      <c r="T2718"/>
      <c r="U2718"/>
      <c r="V2718"/>
    </row>
    <row r="2719" spans="1:22">
      <c r="A2719"/>
      <c r="B2719"/>
      <c r="C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S2719"/>
      <c r="T2719"/>
      <c r="U2719"/>
      <c r="V2719"/>
    </row>
    <row r="2720" spans="1:22">
      <c r="A2720"/>
      <c r="B2720"/>
      <c r="C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S2720"/>
      <c r="T2720"/>
      <c r="U2720"/>
      <c r="V2720"/>
    </row>
    <row r="2721" spans="1:22">
      <c r="A2721"/>
      <c r="B2721"/>
      <c r="C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S2721"/>
      <c r="T2721"/>
      <c r="U2721"/>
      <c r="V2721"/>
    </row>
    <row r="2722" spans="1:22">
      <c r="A2722"/>
      <c r="B2722"/>
      <c r="C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S2722"/>
      <c r="T2722"/>
      <c r="U2722"/>
      <c r="V2722"/>
    </row>
    <row r="2723" spans="1:22">
      <c r="A2723"/>
      <c r="B2723"/>
      <c r="C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S2723"/>
      <c r="T2723"/>
      <c r="U2723"/>
      <c r="V2723"/>
    </row>
    <row r="2724" spans="1:22">
      <c r="A2724"/>
      <c r="B2724"/>
      <c r="C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S2724"/>
      <c r="T2724"/>
      <c r="U2724"/>
      <c r="V2724"/>
    </row>
    <row r="2725" spans="1:22">
      <c r="A2725"/>
      <c r="B2725"/>
      <c r="C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S2725"/>
      <c r="T2725"/>
      <c r="U2725"/>
      <c r="V2725"/>
    </row>
    <row r="2726" spans="1:22">
      <c r="A2726"/>
      <c r="B2726"/>
      <c r="C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S2726"/>
      <c r="T2726"/>
      <c r="U2726"/>
      <c r="V2726"/>
    </row>
    <row r="2727" spans="1:22">
      <c r="A2727"/>
      <c r="B2727"/>
      <c r="C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S2727"/>
      <c r="T2727"/>
      <c r="U2727"/>
      <c r="V2727"/>
    </row>
    <row r="2728" spans="1:22">
      <c r="A2728"/>
      <c r="B2728"/>
      <c r="C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S2728"/>
      <c r="T2728"/>
      <c r="U2728"/>
      <c r="V2728"/>
    </row>
    <row r="2729" spans="1:22">
      <c r="A2729"/>
      <c r="B2729"/>
      <c r="C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S2729"/>
      <c r="T2729"/>
      <c r="U2729"/>
      <c r="V2729"/>
    </row>
    <row r="2730" spans="1:22">
      <c r="A2730"/>
      <c r="B2730"/>
      <c r="C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S2730"/>
      <c r="T2730"/>
      <c r="U2730"/>
      <c r="V2730"/>
    </row>
    <row r="2731" spans="1:22">
      <c r="A2731"/>
      <c r="B2731"/>
      <c r="C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S2731"/>
      <c r="T2731"/>
      <c r="U2731"/>
      <c r="V2731"/>
    </row>
    <row r="2732" spans="1:22">
      <c r="A2732"/>
      <c r="B2732"/>
      <c r="C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S2732"/>
      <c r="T2732"/>
      <c r="U2732"/>
      <c r="V2732"/>
    </row>
    <row r="2733" spans="1:22">
      <c r="A2733"/>
      <c r="B2733"/>
      <c r="C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S2733"/>
      <c r="T2733"/>
      <c r="U2733"/>
      <c r="V2733"/>
    </row>
    <row r="2734" spans="1:22">
      <c r="A2734"/>
      <c r="B2734"/>
      <c r="C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S2734"/>
      <c r="T2734"/>
      <c r="U2734"/>
      <c r="V2734"/>
    </row>
    <row r="2735" spans="1:22">
      <c r="A2735"/>
      <c r="B2735"/>
      <c r="C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S2735"/>
      <c r="T2735"/>
      <c r="U2735"/>
      <c r="V2735"/>
    </row>
    <row r="2736" spans="1:22">
      <c r="A2736"/>
      <c r="B2736"/>
      <c r="C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S2736"/>
      <c r="T2736"/>
      <c r="U2736"/>
      <c r="V2736"/>
    </row>
    <row r="2737" spans="1:22">
      <c r="A2737"/>
      <c r="B2737"/>
      <c r="C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S2737"/>
      <c r="T2737"/>
      <c r="U2737"/>
      <c r="V2737"/>
    </row>
    <row r="2738" spans="1:22">
      <c r="A2738"/>
      <c r="B2738"/>
      <c r="C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S2738"/>
      <c r="T2738"/>
      <c r="U2738"/>
      <c r="V2738"/>
    </row>
    <row r="2739" spans="1:22">
      <c r="A2739"/>
      <c r="B2739"/>
      <c r="C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S2739"/>
      <c r="T2739"/>
      <c r="U2739"/>
      <c r="V2739"/>
    </row>
    <row r="2740" spans="1:22">
      <c r="A2740"/>
      <c r="B2740"/>
      <c r="C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S2740"/>
      <c r="T2740"/>
      <c r="U2740"/>
      <c r="V2740"/>
    </row>
    <row r="2741" spans="1:22">
      <c r="A2741"/>
      <c r="B2741"/>
      <c r="C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S2741"/>
      <c r="T2741"/>
      <c r="U2741"/>
      <c r="V2741"/>
    </row>
    <row r="2742" spans="1:22">
      <c r="A2742"/>
      <c r="B2742"/>
      <c r="C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S2742"/>
      <c r="T2742"/>
      <c r="U2742"/>
      <c r="V2742"/>
    </row>
    <row r="2743" spans="1:22">
      <c r="A2743"/>
      <c r="B2743"/>
      <c r="C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S2743"/>
      <c r="T2743"/>
      <c r="U2743"/>
      <c r="V2743"/>
    </row>
    <row r="2744" spans="1:22">
      <c r="A2744"/>
      <c r="B2744"/>
      <c r="C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S2744"/>
      <c r="T2744"/>
      <c r="U2744"/>
      <c r="V2744"/>
    </row>
    <row r="2745" spans="1:22">
      <c r="A2745"/>
      <c r="B2745"/>
      <c r="C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S2745"/>
      <c r="T2745"/>
      <c r="U2745"/>
      <c r="V2745"/>
    </row>
    <row r="2746" spans="1:22">
      <c r="A2746"/>
      <c r="B2746"/>
      <c r="C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S2746"/>
      <c r="T2746"/>
      <c r="U2746"/>
      <c r="V2746"/>
    </row>
    <row r="2747" spans="1:22">
      <c r="A2747"/>
      <c r="B2747"/>
      <c r="C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S2747"/>
      <c r="T2747"/>
      <c r="U2747"/>
      <c r="V2747"/>
    </row>
    <row r="2748" spans="1:22">
      <c r="A2748"/>
      <c r="B2748"/>
      <c r="C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S2748"/>
      <c r="T2748"/>
      <c r="U2748"/>
      <c r="V2748"/>
    </row>
    <row r="2749" spans="1:22">
      <c r="A2749"/>
      <c r="B2749"/>
      <c r="C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S2749"/>
      <c r="T2749"/>
      <c r="U2749"/>
      <c r="V2749"/>
    </row>
    <row r="2750" spans="1:22">
      <c r="A2750"/>
      <c r="B2750"/>
      <c r="C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S2750"/>
      <c r="T2750"/>
      <c r="U2750"/>
      <c r="V2750"/>
    </row>
    <row r="2751" spans="1:22">
      <c r="A2751"/>
      <c r="B2751"/>
      <c r="C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S2751"/>
      <c r="T2751"/>
      <c r="U2751"/>
      <c r="V2751"/>
    </row>
    <row r="2752" spans="1:22">
      <c r="A2752"/>
      <c r="B2752"/>
      <c r="C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S2752"/>
      <c r="T2752"/>
      <c r="U2752"/>
      <c r="V2752"/>
    </row>
    <row r="2753" spans="1:22">
      <c r="A2753"/>
      <c r="B2753"/>
      <c r="C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S2753"/>
      <c r="T2753"/>
      <c r="U2753"/>
      <c r="V2753"/>
    </row>
    <row r="2754" spans="1:22">
      <c r="A2754"/>
      <c r="B2754"/>
      <c r="C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S2754"/>
      <c r="T2754"/>
      <c r="U2754"/>
      <c r="V2754"/>
    </row>
    <row r="2755" spans="1:22">
      <c r="A2755"/>
      <c r="B2755"/>
      <c r="C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S2755"/>
      <c r="T2755"/>
      <c r="U2755"/>
      <c r="V2755"/>
    </row>
    <row r="2756" spans="1:22">
      <c r="A2756"/>
      <c r="B2756"/>
      <c r="C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S2756"/>
      <c r="T2756"/>
      <c r="U2756"/>
      <c r="V2756"/>
    </row>
    <row r="2757" spans="1:22">
      <c r="A2757"/>
      <c r="B2757"/>
      <c r="C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S2757"/>
      <c r="T2757"/>
      <c r="U2757"/>
      <c r="V2757"/>
    </row>
    <row r="2758" spans="1:22">
      <c r="A2758"/>
      <c r="B2758"/>
      <c r="C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S2758"/>
      <c r="T2758"/>
      <c r="U2758"/>
      <c r="V2758"/>
    </row>
    <row r="2759" spans="1:22">
      <c r="A2759"/>
      <c r="B2759"/>
      <c r="C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S2759"/>
      <c r="T2759"/>
      <c r="U2759"/>
      <c r="V2759"/>
    </row>
    <row r="2760" spans="1:22">
      <c r="A2760"/>
      <c r="B2760"/>
      <c r="C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S2760"/>
      <c r="T2760"/>
      <c r="U2760"/>
      <c r="V2760"/>
    </row>
    <row r="2761" spans="1:22">
      <c r="A2761"/>
      <c r="B2761"/>
      <c r="C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S2761"/>
      <c r="T2761"/>
      <c r="U2761"/>
      <c r="V2761"/>
    </row>
    <row r="2762" spans="1:22">
      <c r="A2762"/>
      <c r="B2762"/>
      <c r="C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S2762"/>
      <c r="T2762"/>
      <c r="U2762"/>
      <c r="V2762"/>
    </row>
    <row r="2763" spans="1:22">
      <c r="A2763"/>
      <c r="B2763"/>
      <c r="C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S2763"/>
      <c r="T2763"/>
      <c r="U2763"/>
      <c r="V2763"/>
    </row>
    <row r="2764" spans="1:22">
      <c r="A2764"/>
      <c r="B2764"/>
      <c r="C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S2764"/>
      <c r="T2764"/>
      <c r="U2764"/>
      <c r="V2764"/>
    </row>
    <row r="2765" spans="1:22">
      <c r="A2765"/>
      <c r="B2765"/>
      <c r="C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S2765"/>
      <c r="T2765"/>
      <c r="U2765"/>
      <c r="V2765"/>
    </row>
    <row r="2766" spans="1:22">
      <c r="A2766"/>
      <c r="B2766"/>
      <c r="C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S2766"/>
      <c r="T2766"/>
      <c r="U2766"/>
      <c r="V2766"/>
    </row>
    <row r="2767" spans="1:22">
      <c r="A2767"/>
      <c r="B2767"/>
      <c r="C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S2767"/>
      <c r="T2767"/>
      <c r="U2767"/>
      <c r="V2767"/>
    </row>
    <row r="2768" spans="1:22">
      <c r="A2768"/>
      <c r="B2768"/>
      <c r="C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S2768"/>
      <c r="T2768"/>
      <c r="U2768"/>
      <c r="V2768"/>
    </row>
    <row r="2769" spans="1:22">
      <c r="A2769"/>
      <c r="B2769"/>
      <c r="C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S2769"/>
      <c r="T2769"/>
      <c r="U2769"/>
      <c r="V2769"/>
    </row>
    <row r="2770" spans="1:22">
      <c r="A2770"/>
      <c r="B2770"/>
      <c r="C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S2770"/>
      <c r="T2770"/>
      <c r="U2770"/>
      <c r="V2770"/>
    </row>
    <row r="2771" spans="1:22">
      <c r="A2771"/>
      <c r="B2771"/>
      <c r="C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S2771"/>
      <c r="T2771"/>
      <c r="U2771"/>
      <c r="V2771"/>
    </row>
    <row r="2772" spans="1:22">
      <c r="A2772"/>
      <c r="B2772"/>
      <c r="C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S2772"/>
      <c r="T2772"/>
      <c r="U2772"/>
      <c r="V2772"/>
    </row>
    <row r="2773" spans="1:22">
      <c r="A2773"/>
      <c r="B2773"/>
      <c r="C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S2773"/>
      <c r="T2773"/>
      <c r="U2773"/>
      <c r="V2773"/>
    </row>
    <row r="2774" spans="1:22">
      <c r="A2774"/>
      <c r="B2774"/>
      <c r="C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S2774"/>
      <c r="T2774"/>
      <c r="U2774"/>
      <c r="V2774"/>
    </row>
    <row r="2775" spans="1:22">
      <c r="A2775"/>
      <c r="B2775"/>
      <c r="C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S2775"/>
      <c r="T2775"/>
      <c r="U2775"/>
      <c r="V2775"/>
    </row>
    <row r="2776" spans="1:22">
      <c r="A2776"/>
      <c r="B2776"/>
      <c r="C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S2776"/>
      <c r="T2776"/>
      <c r="U2776"/>
      <c r="V2776"/>
    </row>
    <row r="2777" spans="1:22">
      <c r="A2777"/>
      <c r="B2777"/>
      <c r="C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S2777"/>
      <c r="T2777"/>
      <c r="U2777"/>
      <c r="V2777"/>
    </row>
    <row r="2778" spans="1:22">
      <c r="A2778"/>
      <c r="B2778"/>
      <c r="C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S2778"/>
      <c r="T2778"/>
      <c r="U2778"/>
      <c r="V2778"/>
    </row>
    <row r="2779" spans="1:22">
      <c r="A2779"/>
      <c r="B2779"/>
      <c r="C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S2779"/>
      <c r="T2779"/>
      <c r="U2779"/>
      <c r="V2779"/>
    </row>
    <row r="2780" spans="1:22">
      <c r="A2780"/>
      <c r="B2780"/>
      <c r="C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S2780"/>
      <c r="T2780"/>
      <c r="U2780"/>
      <c r="V2780"/>
    </row>
    <row r="2781" spans="1:22">
      <c r="A2781"/>
      <c r="B2781"/>
      <c r="C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S2781"/>
      <c r="T2781"/>
      <c r="U2781"/>
      <c r="V2781"/>
    </row>
    <row r="2782" spans="1:22">
      <c r="A2782"/>
      <c r="B2782"/>
      <c r="C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S2782"/>
      <c r="T2782"/>
      <c r="U2782"/>
      <c r="V2782"/>
    </row>
    <row r="2783" spans="1:22">
      <c r="A2783"/>
      <c r="B2783"/>
      <c r="C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S2783"/>
      <c r="T2783"/>
      <c r="U2783"/>
      <c r="V2783"/>
    </row>
    <row r="2784" spans="1:22">
      <c r="A2784"/>
      <c r="B2784"/>
      <c r="C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S2784"/>
      <c r="T2784"/>
      <c r="U2784"/>
      <c r="V2784"/>
    </row>
    <row r="2785" spans="1:22">
      <c r="A2785"/>
      <c r="B2785"/>
      <c r="C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S2785"/>
      <c r="T2785"/>
      <c r="U2785"/>
      <c r="V2785"/>
    </row>
    <row r="2786" spans="1:22">
      <c r="A2786"/>
      <c r="B2786"/>
      <c r="C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S2786"/>
      <c r="T2786"/>
      <c r="U2786"/>
      <c r="V2786"/>
    </row>
    <row r="2787" spans="1:22">
      <c r="A2787"/>
      <c r="B2787"/>
      <c r="C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S2787"/>
      <c r="T2787"/>
      <c r="U2787"/>
      <c r="V2787"/>
    </row>
    <row r="2788" spans="1:22">
      <c r="A2788"/>
      <c r="B2788"/>
      <c r="C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S2788"/>
      <c r="T2788"/>
      <c r="U2788"/>
      <c r="V2788"/>
    </row>
    <row r="2789" spans="1:22">
      <c r="A2789"/>
      <c r="B2789"/>
      <c r="C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S2789"/>
      <c r="T2789"/>
      <c r="U2789"/>
      <c r="V2789"/>
    </row>
    <row r="2790" spans="1:22">
      <c r="A2790"/>
      <c r="B2790"/>
      <c r="C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S2790"/>
      <c r="T2790"/>
      <c r="U2790"/>
      <c r="V2790"/>
    </row>
    <row r="2791" spans="1:22">
      <c r="A2791"/>
      <c r="B2791"/>
      <c r="C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S2791"/>
      <c r="T2791"/>
      <c r="U2791"/>
      <c r="V2791"/>
    </row>
    <row r="2792" spans="1:22">
      <c r="A2792"/>
      <c r="B2792"/>
      <c r="C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S2792"/>
      <c r="T2792"/>
      <c r="U2792"/>
      <c r="V2792"/>
    </row>
    <row r="2793" spans="1:22">
      <c r="A2793"/>
      <c r="B2793"/>
      <c r="C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S2793"/>
      <c r="T2793"/>
      <c r="U2793"/>
      <c r="V2793"/>
    </row>
    <row r="2794" spans="1:22">
      <c r="A2794"/>
      <c r="B2794"/>
      <c r="C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S2794"/>
      <c r="T2794"/>
      <c r="U2794"/>
      <c r="V2794"/>
    </row>
    <row r="2795" spans="1:22">
      <c r="A2795"/>
      <c r="B2795"/>
      <c r="C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S2795"/>
      <c r="T2795"/>
      <c r="U2795"/>
      <c r="V2795"/>
    </row>
    <row r="2796" spans="1:22">
      <c r="A2796"/>
      <c r="B2796"/>
      <c r="C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S2796"/>
      <c r="T2796"/>
      <c r="U2796"/>
      <c r="V2796"/>
    </row>
    <row r="2797" spans="1:22">
      <c r="A2797"/>
      <c r="B2797"/>
      <c r="C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S2797"/>
      <c r="T2797"/>
      <c r="U2797"/>
      <c r="V2797"/>
    </row>
    <row r="2798" spans="1:22">
      <c r="A2798"/>
      <c r="B2798"/>
      <c r="C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S2798"/>
      <c r="T2798"/>
      <c r="U2798"/>
      <c r="V2798"/>
    </row>
    <row r="2799" spans="1:22">
      <c r="A2799"/>
      <c r="B2799"/>
      <c r="C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S2799"/>
      <c r="T2799"/>
      <c r="U2799"/>
      <c r="V2799"/>
    </row>
    <row r="2800" spans="1:22">
      <c r="A2800"/>
      <c r="B2800"/>
      <c r="C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S2800"/>
      <c r="T2800"/>
      <c r="U2800"/>
      <c r="V2800"/>
    </row>
    <row r="2801" spans="1:22">
      <c r="A2801"/>
      <c r="B2801"/>
      <c r="C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S2801"/>
      <c r="T2801"/>
      <c r="U2801"/>
      <c r="V2801"/>
    </row>
    <row r="2802" spans="1:22">
      <c r="A2802"/>
      <c r="B2802"/>
      <c r="C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S2802"/>
      <c r="T2802"/>
      <c r="U2802"/>
      <c r="V2802"/>
    </row>
    <row r="2803" spans="1:22">
      <c r="A2803"/>
      <c r="B2803"/>
      <c r="C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S2803"/>
      <c r="T2803"/>
      <c r="U2803"/>
      <c r="V2803"/>
    </row>
    <row r="2804" spans="1:22">
      <c r="A2804"/>
      <c r="B2804"/>
      <c r="C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S2804"/>
      <c r="T2804"/>
      <c r="U2804"/>
      <c r="V2804"/>
    </row>
    <row r="2805" spans="1:22">
      <c r="A2805"/>
      <c r="B2805"/>
      <c r="C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S2805"/>
      <c r="T2805"/>
      <c r="U2805"/>
      <c r="V2805"/>
    </row>
    <row r="2806" spans="1:22">
      <c r="A2806"/>
      <c r="B2806"/>
      <c r="C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S2806"/>
      <c r="T2806"/>
      <c r="U2806"/>
      <c r="V2806"/>
    </row>
    <row r="2807" spans="1:22">
      <c r="A2807"/>
      <c r="B2807"/>
      <c r="C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S2807"/>
      <c r="T2807"/>
      <c r="U2807"/>
      <c r="V2807"/>
    </row>
    <row r="2808" spans="1:22">
      <c r="A2808"/>
      <c r="B2808"/>
      <c r="C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S2808"/>
      <c r="T2808"/>
      <c r="U2808"/>
      <c r="V2808"/>
    </row>
    <row r="2809" spans="1:22">
      <c r="A2809"/>
      <c r="B2809"/>
      <c r="C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S2809"/>
      <c r="T2809"/>
      <c r="U2809"/>
      <c r="V2809"/>
    </row>
    <row r="2810" spans="1:22">
      <c r="A2810"/>
      <c r="B2810"/>
      <c r="C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S2810"/>
      <c r="T2810"/>
      <c r="U2810"/>
      <c r="V2810"/>
    </row>
    <row r="2811" spans="1:22">
      <c r="A2811"/>
      <c r="B2811"/>
      <c r="C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S2811"/>
      <c r="T2811"/>
      <c r="U2811"/>
      <c r="V2811"/>
    </row>
    <row r="2812" spans="1:22">
      <c r="A2812"/>
      <c r="B2812"/>
      <c r="C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S2812"/>
      <c r="T2812"/>
      <c r="U2812"/>
      <c r="V2812"/>
    </row>
    <row r="2813" spans="1:22">
      <c r="A2813"/>
      <c r="B2813"/>
      <c r="C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S2813"/>
      <c r="T2813"/>
      <c r="U2813"/>
      <c r="V2813"/>
    </row>
    <row r="2814" spans="1:22">
      <c r="A2814"/>
      <c r="B2814"/>
      <c r="C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S2814"/>
      <c r="T2814"/>
      <c r="U2814"/>
      <c r="V2814"/>
    </row>
    <row r="2815" spans="1:22">
      <c r="A2815"/>
      <c r="B2815"/>
      <c r="C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S2815"/>
      <c r="T2815"/>
      <c r="U2815"/>
      <c r="V2815"/>
    </row>
    <row r="2816" spans="1:22">
      <c r="A2816"/>
      <c r="B2816"/>
      <c r="C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S2816"/>
      <c r="T2816"/>
      <c r="U2816"/>
      <c r="V2816"/>
    </row>
    <row r="2817" spans="1:22">
      <c r="A2817"/>
      <c r="B2817"/>
      <c r="C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S2817"/>
      <c r="T2817"/>
      <c r="U2817"/>
      <c r="V2817"/>
    </row>
    <row r="2818" spans="1:22">
      <c r="A2818"/>
      <c r="B2818"/>
      <c r="C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S2818"/>
      <c r="T2818"/>
      <c r="U2818"/>
      <c r="V2818"/>
    </row>
    <row r="2819" spans="1:22">
      <c r="A2819"/>
      <c r="B2819"/>
      <c r="C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S2819"/>
      <c r="T2819"/>
      <c r="U2819"/>
      <c r="V2819"/>
    </row>
    <row r="2820" spans="1:22">
      <c r="A2820"/>
      <c r="B2820"/>
      <c r="C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S2820"/>
      <c r="T2820"/>
      <c r="U2820"/>
      <c r="V2820"/>
    </row>
    <row r="2821" spans="1:22">
      <c r="A2821"/>
      <c r="B2821"/>
      <c r="C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S2821"/>
      <c r="T2821"/>
      <c r="U2821"/>
      <c r="V2821"/>
    </row>
    <row r="2822" spans="1:22">
      <c r="A2822"/>
      <c r="B2822"/>
      <c r="C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S2822"/>
      <c r="T2822"/>
      <c r="U2822"/>
      <c r="V2822"/>
    </row>
    <row r="2823" spans="1:22">
      <c r="A2823"/>
      <c r="B2823"/>
      <c r="C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S2823"/>
      <c r="T2823"/>
      <c r="U2823"/>
      <c r="V2823"/>
    </row>
    <row r="2824" spans="1:22">
      <c r="A2824"/>
      <c r="B2824"/>
      <c r="C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S2824"/>
      <c r="T2824"/>
      <c r="U2824"/>
      <c r="V2824"/>
    </row>
    <row r="2825" spans="1:22">
      <c r="A2825"/>
      <c r="B2825"/>
      <c r="C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S2825"/>
      <c r="T2825"/>
      <c r="U2825"/>
      <c r="V2825"/>
    </row>
    <row r="2826" spans="1:22">
      <c r="A2826"/>
      <c r="B2826"/>
      <c r="C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S2826"/>
      <c r="T2826"/>
      <c r="U2826"/>
      <c r="V2826"/>
    </row>
    <row r="2827" spans="1:22">
      <c r="A2827"/>
      <c r="B2827"/>
      <c r="C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S2827"/>
      <c r="T2827"/>
      <c r="U2827"/>
      <c r="V2827"/>
    </row>
    <row r="2828" spans="1:22">
      <c r="A2828"/>
      <c r="B2828"/>
      <c r="C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S2828"/>
      <c r="T2828"/>
      <c r="U2828"/>
      <c r="V2828"/>
    </row>
    <row r="2829" spans="1:22">
      <c r="A2829"/>
      <c r="B2829"/>
      <c r="C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S2829"/>
      <c r="T2829"/>
      <c r="U2829"/>
      <c r="V2829"/>
    </row>
    <row r="2830" spans="1:22">
      <c r="A2830"/>
      <c r="B2830"/>
      <c r="C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S2830"/>
      <c r="T2830"/>
      <c r="U2830"/>
      <c r="V2830"/>
    </row>
    <row r="2831" spans="1:22">
      <c r="A2831"/>
      <c r="B2831"/>
      <c r="C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S2831"/>
      <c r="T2831"/>
      <c r="U2831"/>
      <c r="V2831"/>
    </row>
    <row r="2832" spans="1:22">
      <c r="A2832"/>
      <c r="B2832"/>
      <c r="C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S2832"/>
      <c r="T2832"/>
      <c r="U2832"/>
      <c r="V2832"/>
    </row>
    <row r="2833" spans="1:22">
      <c r="A2833"/>
      <c r="B2833"/>
      <c r="C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S2833"/>
      <c r="T2833"/>
      <c r="U2833"/>
      <c r="V2833"/>
    </row>
    <row r="2834" spans="1:22">
      <c r="A2834"/>
      <c r="B2834"/>
      <c r="C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S2834"/>
      <c r="T2834"/>
      <c r="U2834"/>
      <c r="V2834"/>
    </row>
    <row r="2835" spans="1:22">
      <c r="A2835"/>
      <c r="B2835"/>
      <c r="C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S2835"/>
      <c r="T2835"/>
      <c r="U2835"/>
      <c r="V2835"/>
    </row>
    <row r="2836" spans="1:22">
      <c r="A2836"/>
      <c r="B2836"/>
      <c r="C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S2836"/>
      <c r="T2836"/>
      <c r="U2836"/>
      <c r="V2836"/>
    </row>
    <row r="2837" spans="1:22">
      <c r="A2837"/>
      <c r="B2837"/>
      <c r="C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S2837"/>
      <c r="T2837"/>
      <c r="U2837"/>
      <c r="V2837"/>
    </row>
    <row r="2838" spans="1:22">
      <c r="A2838"/>
      <c r="B2838"/>
      <c r="C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S2838"/>
      <c r="T2838"/>
      <c r="U2838"/>
      <c r="V2838"/>
    </row>
    <row r="2839" spans="1:22">
      <c r="A2839"/>
      <c r="B2839"/>
      <c r="C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S2839"/>
      <c r="T2839"/>
      <c r="U2839"/>
      <c r="V2839"/>
    </row>
    <row r="2840" spans="1:22">
      <c r="A2840"/>
      <c r="B2840"/>
      <c r="C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S2840"/>
      <c r="T2840"/>
      <c r="U2840"/>
      <c r="V2840"/>
    </row>
    <row r="2841" spans="1:22">
      <c r="A2841"/>
      <c r="B2841"/>
      <c r="C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S2841"/>
      <c r="T2841"/>
      <c r="U2841"/>
      <c r="V2841"/>
    </row>
    <row r="2842" spans="1:22">
      <c r="A2842"/>
      <c r="B2842"/>
      <c r="C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S2842"/>
      <c r="T2842"/>
      <c r="U2842"/>
      <c r="V2842"/>
    </row>
    <row r="2843" spans="1:22">
      <c r="A2843"/>
      <c r="B2843"/>
      <c r="C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S2843"/>
      <c r="T2843"/>
      <c r="U2843"/>
      <c r="V2843"/>
    </row>
    <row r="2844" spans="1:22">
      <c r="A2844"/>
      <c r="B2844"/>
      <c r="C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S2844"/>
      <c r="T2844"/>
      <c r="U2844"/>
      <c r="V2844"/>
    </row>
    <row r="2845" spans="1:22">
      <c r="A2845"/>
      <c r="B2845"/>
      <c r="C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S2845"/>
      <c r="T2845"/>
      <c r="U2845"/>
      <c r="V2845"/>
    </row>
    <row r="2846" spans="1:22">
      <c r="A2846"/>
      <c r="B2846"/>
      <c r="C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S2846"/>
      <c r="T2846"/>
      <c r="U2846"/>
      <c r="V2846"/>
    </row>
    <row r="2847" spans="1:22">
      <c r="A2847"/>
      <c r="B2847"/>
      <c r="C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S2847"/>
      <c r="T2847"/>
      <c r="U2847"/>
      <c r="V2847"/>
    </row>
    <row r="2848" spans="1:22">
      <c r="A2848"/>
      <c r="B2848"/>
      <c r="C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S2848"/>
      <c r="T2848"/>
      <c r="U2848"/>
      <c r="V2848"/>
    </row>
    <row r="2849" spans="1:22">
      <c r="A2849"/>
      <c r="B2849"/>
      <c r="C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S2849"/>
      <c r="T2849"/>
      <c r="U2849"/>
      <c r="V2849"/>
    </row>
    <row r="2850" spans="1:22">
      <c r="A2850"/>
      <c r="B2850"/>
      <c r="C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S2850"/>
      <c r="T2850"/>
      <c r="U2850"/>
      <c r="V2850"/>
    </row>
    <row r="2851" spans="1:22">
      <c r="A2851"/>
      <c r="B2851"/>
      <c r="C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S2851"/>
      <c r="T2851"/>
      <c r="U2851"/>
      <c r="V2851"/>
    </row>
    <row r="2852" spans="1:22">
      <c r="A2852"/>
      <c r="B2852"/>
      <c r="C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S2852"/>
      <c r="T2852"/>
      <c r="U2852"/>
      <c r="V2852"/>
    </row>
    <row r="2853" spans="1:22">
      <c r="A2853"/>
      <c r="B2853"/>
      <c r="C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S2853"/>
      <c r="T2853"/>
      <c r="U2853"/>
      <c r="V2853"/>
    </row>
    <row r="2854" spans="1:22">
      <c r="A2854"/>
      <c r="B2854"/>
      <c r="C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S2854"/>
      <c r="T2854"/>
      <c r="U2854"/>
      <c r="V2854"/>
    </row>
    <row r="2855" spans="1:22">
      <c r="A2855"/>
      <c r="B2855"/>
      <c r="C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S2855"/>
      <c r="T2855"/>
      <c r="U2855"/>
      <c r="V2855"/>
    </row>
    <row r="2856" spans="1:22">
      <c r="A2856"/>
      <c r="B2856"/>
      <c r="C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S2856"/>
      <c r="T2856"/>
      <c r="U2856"/>
      <c r="V2856"/>
    </row>
    <row r="2857" spans="1:22">
      <c r="A2857"/>
      <c r="B2857"/>
      <c r="C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S2857"/>
      <c r="T2857"/>
      <c r="U2857"/>
      <c r="V2857"/>
    </row>
    <row r="2858" spans="1:22">
      <c r="A2858"/>
      <c r="B2858"/>
      <c r="C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S2858"/>
      <c r="T2858"/>
      <c r="U2858"/>
      <c r="V2858"/>
    </row>
    <row r="2859" spans="1:22">
      <c r="A2859"/>
      <c r="B2859"/>
      <c r="C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S2859"/>
      <c r="T2859"/>
      <c r="U2859"/>
      <c r="V2859"/>
    </row>
    <row r="2860" spans="1:22">
      <c r="A2860"/>
      <c r="B2860"/>
      <c r="C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S2860"/>
      <c r="T2860"/>
      <c r="U2860"/>
      <c r="V2860"/>
    </row>
    <row r="2861" spans="1:22">
      <c r="A2861"/>
      <c r="B2861"/>
      <c r="C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S2861"/>
      <c r="T2861"/>
      <c r="U2861"/>
      <c r="V2861"/>
    </row>
    <row r="2862" spans="1:22">
      <c r="A2862"/>
      <c r="B2862"/>
      <c r="C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S2862"/>
      <c r="T2862"/>
      <c r="U2862"/>
      <c r="V2862"/>
    </row>
    <row r="2863" spans="1:22">
      <c r="A2863"/>
      <c r="B2863"/>
      <c r="C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S2863"/>
      <c r="T2863"/>
      <c r="U2863"/>
      <c r="V2863"/>
    </row>
    <row r="2864" spans="1:22">
      <c r="A2864"/>
      <c r="B2864"/>
      <c r="C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S2864"/>
      <c r="T2864"/>
      <c r="U2864"/>
      <c r="V2864"/>
    </row>
    <row r="2865" spans="1:22">
      <c r="A2865"/>
      <c r="B2865"/>
      <c r="C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S2865"/>
      <c r="T2865"/>
      <c r="U2865"/>
      <c r="V2865"/>
    </row>
    <row r="2866" spans="1:22">
      <c r="A2866"/>
      <c r="B2866"/>
      <c r="C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S2866"/>
      <c r="T2866"/>
      <c r="U2866"/>
      <c r="V2866"/>
    </row>
    <row r="2867" spans="1:22">
      <c r="A2867"/>
      <c r="B2867"/>
      <c r="C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S2867"/>
      <c r="T2867"/>
      <c r="U2867"/>
      <c r="V2867"/>
    </row>
    <row r="2868" spans="1:22">
      <c r="A2868"/>
      <c r="B2868"/>
      <c r="C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S2868"/>
      <c r="T2868"/>
      <c r="U2868"/>
      <c r="V2868"/>
    </row>
    <row r="2869" spans="1:22">
      <c r="A2869"/>
      <c r="B2869"/>
      <c r="C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S2869"/>
      <c r="T2869"/>
      <c r="U2869"/>
      <c r="V2869"/>
    </row>
    <row r="2870" spans="1:22">
      <c r="A2870"/>
      <c r="B2870"/>
      <c r="C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S2870"/>
      <c r="T2870"/>
      <c r="U2870"/>
      <c r="V2870"/>
    </row>
    <row r="2871" spans="1:22">
      <c r="A2871"/>
      <c r="B2871"/>
      <c r="C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S2871"/>
      <c r="T2871"/>
      <c r="U2871"/>
      <c r="V2871"/>
    </row>
    <row r="2872" spans="1:22">
      <c r="A2872"/>
      <c r="B2872"/>
      <c r="C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S2872"/>
      <c r="T2872"/>
      <c r="U2872"/>
      <c r="V2872"/>
    </row>
    <row r="2873" spans="1:22">
      <c r="A2873"/>
      <c r="B2873"/>
      <c r="C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S2873"/>
      <c r="T2873"/>
      <c r="U2873"/>
      <c r="V2873"/>
    </row>
    <row r="2874" spans="1:22">
      <c r="A2874"/>
      <c r="B2874"/>
      <c r="C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S2874"/>
      <c r="T2874"/>
      <c r="U2874"/>
      <c r="V2874"/>
    </row>
    <row r="2875" spans="1:22">
      <c r="A2875"/>
      <c r="B2875"/>
      <c r="C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S2875"/>
      <c r="T2875"/>
      <c r="U2875"/>
      <c r="V2875"/>
    </row>
    <row r="2876" spans="1:22">
      <c r="A2876"/>
      <c r="B2876"/>
      <c r="C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S2876"/>
      <c r="T2876"/>
      <c r="U2876"/>
      <c r="V2876"/>
    </row>
    <row r="2877" spans="1:22">
      <c r="A2877"/>
      <c r="B2877"/>
      <c r="C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S2877"/>
      <c r="T2877"/>
      <c r="U2877"/>
      <c r="V2877"/>
    </row>
    <row r="2878" spans="1:22">
      <c r="A2878"/>
      <c r="B2878"/>
      <c r="C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S2878"/>
      <c r="T2878"/>
      <c r="U2878"/>
      <c r="V2878"/>
    </row>
    <row r="2879" spans="1:22">
      <c r="A2879"/>
      <c r="B2879"/>
      <c r="C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S2879"/>
      <c r="T2879"/>
      <c r="U2879"/>
      <c r="V2879"/>
    </row>
    <row r="2880" spans="1:22">
      <c r="A2880"/>
      <c r="B2880"/>
      <c r="C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S2880"/>
      <c r="T2880"/>
      <c r="U2880"/>
      <c r="V2880"/>
    </row>
    <row r="2881" spans="1:22">
      <c r="A2881"/>
      <c r="B2881"/>
      <c r="C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S2881"/>
      <c r="T2881"/>
      <c r="U2881"/>
      <c r="V2881"/>
    </row>
    <row r="2882" spans="1:22">
      <c r="A2882"/>
      <c r="B2882"/>
      <c r="C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S2882"/>
      <c r="T2882"/>
      <c r="U2882"/>
      <c r="V2882"/>
    </row>
    <row r="2883" spans="1:22">
      <c r="A2883"/>
      <c r="B2883"/>
      <c r="C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S2883"/>
      <c r="T2883"/>
      <c r="U2883"/>
      <c r="V2883"/>
    </row>
    <row r="2884" spans="1:22">
      <c r="A2884"/>
      <c r="B2884"/>
      <c r="C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S2884"/>
      <c r="T2884"/>
      <c r="U2884"/>
      <c r="V2884"/>
    </row>
    <row r="2885" spans="1:22">
      <c r="A2885"/>
      <c r="B2885"/>
      <c r="C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S2885"/>
      <c r="T2885"/>
      <c r="U2885"/>
      <c r="V2885"/>
    </row>
    <row r="2886" spans="1:22">
      <c r="A2886"/>
      <c r="B2886"/>
      <c r="C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S2886"/>
      <c r="T2886"/>
      <c r="U2886"/>
      <c r="V2886"/>
    </row>
    <row r="2887" spans="1:22">
      <c r="A2887"/>
      <c r="B2887"/>
      <c r="C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S2887"/>
      <c r="T2887"/>
      <c r="U2887"/>
      <c r="V2887"/>
    </row>
    <row r="2888" spans="1:22">
      <c r="A2888"/>
      <c r="B2888"/>
      <c r="C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S2888"/>
      <c r="T2888"/>
      <c r="U2888"/>
      <c r="V2888"/>
    </row>
    <row r="2889" spans="1:22">
      <c r="A2889"/>
      <c r="B2889"/>
      <c r="C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S2889"/>
      <c r="T2889"/>
      <c r="U2889"/>
      <c r="V2889"/>
    </row>
    <row r="2890" spans="1:22">
      <c r="A2890"/>
      <c r="B2890"/>
      <c r="C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S2890"/>
      <c r="T2890"/>
      <c r="U2890"/>
      <c r="V2890"/>
    </row>
    <row r="2891" spans="1:22">
      <c r="A2891"/>
      <c r="B2891"/>
      <c r="C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S2891"/>
      <c r="T2891"/>
      <c r="U2891"/>
      <c r="V2891"/>
    </row>
    <row r="2892" spans="1:22">
      <c r="A2892"/>
      <c r="B2892"/>
      <c r="C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S2892"/>
      <c r="T2892"/>
      <c r="U2892"/>
      <c r="V2892"/>
    </row>
    <row r="2893" spans="1:22">
      <c r="A2893"/>
      <c r="B2893"/>
      <c r="C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S2893"/>
      <c r="T2893"/>
      <c r="U2893"/>
      <c r="V2893"/>
    </row>
    <row r="2894" spans="1:22">
      <c r="A2894"/>
      <c r="B2894"/>
      <c r="C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S2894"/>
      <c r="T2894"/>
      <c r="U2894"/>
      <c r="V2894"/>
    </row>
    <row r="2895" spans="1:22">
      <c r="A2895"/>
      <c r="B2895"/>
      <c r="C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S2895"/>
      <c r="T2895"/>
      <c r="U2895"/>
      <c r="V2895"/>
    </row>
    <row r="2896" spans="1:22">
      <c r="A2896"/>
      <c r="B2896"/>
      <c r="C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S2896"/>
      <c r="T2896"/>
      <c r="U2896"/>
      <c r="V2896"/>
    </row>
    <row r="2897" spans="1:22">
      <c r="A2897"/>
      <c r="B2897"/>
      <c r="C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S2897"/>
      <c r="T2897"/>
      <c r="U2897"/>
      <c r="V2897"/>
    </row>
    <row r="2898" spans="1:22">
      <c r="A2898"/>
      <c r="B2898"/>
      <c r="C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S2898"/>
      <c r="T2898"/>
      <c r="U2898"/>
      <c r="V2898"/>
    </row>
    <row r="2899" spans="1:22">
      <c r="A2899"/>
      <c r="B2899"/>
      <c r="C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S2899"/>
      <c r="T2899"/>
      <c r="U2899"/>
      <c r="V2899"/>
    </row>
    <row r="2900" spans="1:22">
      <c r="A2900"/>
      <c r="B2900"/>
      <c r="C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S2900"/>
      <c r="T2900"/>
      <c r="U2900"/>
      <c r="V2900"/>
    </row>
    <row r="2901" spans="1:22">
      <c r="A2901"/>
      <c r="B2901"/>
      <c r="C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S2901"/>
      <c r="T2901"/>
      <c r="U2901"/>
      <c r="V2901"/>
    </row>
    <row r="2902" spans="1:22">
      <c r="A2902"/>
      <c r="B2902"/>
      <c r="C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S2902"/>
      <c r="T2902"/>
      <c r="U2902"/>
      <c r="V2902"/>
    </row>
    <row r="2903" spans="1:22">
      <c r="A2903"/>
      <c r="B2903"/>
      <c r="C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S2903"/>
      <c r="T2903"/>
      <c r="U2903"/>
      <c r="V2903"/>
    </row>
    <row r="2904" spans="1:22">
      <c r="A2904"/>
      <c r="B2904"/>
      <c r="C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S2904"/>
      <c r="T2904"/>
      <c r="U2904"/>
      <c r="V2904"/>
    </row>
    <row r="2905" spans="1:22">
      <c r="A2905"/>
      <c r="B2905"/>
      <c r="C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S2905"/>
      <c r="T2905"/>
      <c r="U2905"/>
      <c r="V2905"/>
    </row>
    <row r="2906" spans="1:22">
      <c r="A2906"/>
      <c r="B2906"/>
      <c r="C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S2906"/>
      <c r="T2906"/>
      <c r="U2906"/>
      <c r="V2906"/>
    </row>
    <row r="2907" spans="1:22">
      <c r="A2907"/>
      <c r="B2907"/>
      <c r="C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S2907"/>
      <c r="T2907"/>
      <c r="U2907"/>
      <c r="V2907"/>
    </row>
    <row r="2908" spans="1:22">
      <c r="A2908"/>
      <c r="B2908"/>
      <c r="C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S2908"/>
      <c r="T2908"/>
      <c r="U2908"/>
      <c r="V2908"/>
    </row>
    <row r="2909" spans="1:22">
      <c r="A2909"/>
      <c r="B2909"/>
      <c r="C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S2909"/>
      <c r="T2909"/>
      <c r="U2909"/>
      <c r="V2909"/>
    </row>
    <row r="2910" spans="1:22">
      <c r="A2910"/>
      <c r="B2910"/>
      <c r="C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S2910"/>
      <c r="T2910"/>
      <c r="U2910"/>
      <c r="V2910"/>
    </row>
    <row r="2911" spans="1:22">
      <c r="A2911"/>
      <c r="B2911"/>
      <c r="C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S2911"/>
      <c r="T2911"/>
      <c r="U2911"/>
      <c r="V2911"/>
    </row>
    <row r="2912" spans="1:22">
      <c r="A2912"/>
      <c r="B2912"/>
      <c r="C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S2912"/>
      <c r="T2912"/>
      <c r="U2912"/>
      <c r="V2912"/>
    </row>
    <row r="2913" spans="1:22">
      <c r="A2913"/>
      <c r="B2913"/>
      <c r="C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S2913"/>
      <c r="T2913"/>
      <c r="U2913"/>
      <c r="V2913"/>
    </row>
    <row r="2914" spans="1:22">
      <c r="A2914"/>
      <c r="B2914"/>
      <c r="C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S2914"/>
      <c r="T2914"/>
      <c r="U2914"/>
      <c r="V2914"/>
    </row>
    <row r="2915" spans="1:22">
      <c r="A2915"/>
      <c r="B2915"/>
      <c r="C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S2915"/>
      <c r="T2915"/>
      <c r="U2915"/>
      <c r="V2915"/>
    </row>
    <row r="2916" spans="1:22">
      <c r="A2916"/>
      <c r="B2916"/>
      <c r="C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S2916"/>
      <c r="T2916"/>
      <c r="U2916"/>
      <c r="V2916"/>
    </row>
    <row r="2917" spans="1:22">
      <c r="A2917"/>
      <c r="B2917"/>
      <c r="C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S2917"/>
      <c r="T2917"/>
      <c r="U2917"/>
      <c r="V2917"/>
    </row>
    <row r="2918" spans="1:22">
      <c r="A2918"/>
      <c r="B2918"/>
      <c r="C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S2918"/>
      <c r="T2918"/>
      <c r="U2918"/>
      <c r="V2918"/>
    </row>
    <row r="2919" spans="1:22">
      <c r="A2919"/>
      <c r="B2919"/>
      <c r="C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S2919"/>
      <c r="T2919"/>
      <c r="U2919"/>
      <c r="V2919"/>
    </row>
    <row r="2920" spans="1:22">
      <c r="A2920"/>
      <c r="B2920"/>
      <c r="C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S2920"/>
      <c r="T2920"/>
      <c r="U2920"/>
      <c r="V2920"/>
    </row>
    <row r="2921" spans="1:22">
      <c r="A2921"/>
      <c r="B2921"/>
      <c r="C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S2921"/>
      <c r="T2921"/>
      <c r="U2921"/>
      <c r="V2921"/>
    </row>
    <row r="2922" spans="1:22">
      <c r="A2922"/>
      <c r="B2922"/>
      <c r="C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S2922"/>
      <c r="T2922"/>
      <c r="U2922"/>
      <c r="V2922"/>
    </row>
    <row r="2923" spans="1:22">
      <c r="A2923"/>
      <c r="B2923"/>
      <c r="C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S2923"/>
      <c r="T2923"/>
      <c r="U2923"/>
      <c r="V2923"/>
    </row>
    <row r="2924" spans="1:22">
      <c r="A2924"/>
      <c r="B2924"/>
      <c r="C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S2924"/>
      <c r="T2924"/>
      <c r="U2924"/>
      <c r="V2924"/>
    </row>
    <row r="2925" spans="1:22">
      <c r="A2925"/>
      <c r="B2925"/>
      <c r="C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S2925"/>
      <c r="T2925"/>
      <c r="U2925"/>
      <c r="V2925"/>
    </row>
    <row r="2926" spans="1:22">
      <c r="A2926"/>
      <c r="B2926"/>
      <c r="C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S2926"/>
      <c r="T2926"/>
      <c r="U2926"/>
      <c r="V2926"/>
    </row>
    <row r="2927" spans="1:22">
      <c r="A2927"/>
      <c r="B2927"/>
      <c r="C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S2927"/>
      <c r="T2927"/>
      <c r="U2927"/>
      <c r="V2927"/>
    </row>
    <row r="2928" spans="1:22">
      <c r="A2928"/>
      <c r="B2928"/>
      <c r="C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S2928"/>
      <c r="T2928"/>
      <c r="U2928"/>
      <c r="V2928"/>
    </row>
    <row r="2929" spans="1:22">
      <c r="A2929"/>
      <c r="B2929"/>
      <c r="C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S2929"/>
      <c r="T2929"/>
      <c r="U2929"/>
      <c r="V2929"/>
    </row>
    <row r="2930" spans="1:22">
      <c r="A2930"/>
      <c r="B2930"/>
      <c r="C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S2930"/>
      <c r="T2930"/>
      <c r="U2930"/>
      <c r="V2930"/>
    </row>
    <row r="2931" spans="1:22">
      <c r="A2931"/>
      <c r="B2931"/>
      <c r="C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S2931"/>
      <c r="T2931"/>
      <c r="U2931"/>
      <c r="V2931"/>
    </row>
    <row r="2932" spans="1:22">
      <c r="A2932"/>
      <c r="B2932"/>
      <c r="C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S2932"/>
      <c r="T2932"/>
      <c r="U2932"/>
      <c r="V2932"/>
    </row>
    <row r="2933" spans="1:22">
      <c r="A2933"/>
      <c r="B2933"/>
      <c r="C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S2933"/>
      <c r="T2933"/>
      <c r="U2933"/>
      <c r="V2933"/>
    </row>
    <row r="2934" spans="1:22">
      <c r="A2934"/>
      <c r="B2934"/>
      <c r="C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S2934"/>
      <c r="T2934"/>
      <c r="U2934"/>
      <c r="V2934"/>
    </row>
    <row r="2935" spans="1:22">
      <c r="A2935"/>
      <c r="B2935"/>
      <c r="C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S2935"/>
      <c r="T2935"/>
      <c r="U2935"/>
      <c r="V2935"/>
    </row>
    <row r="2936" spans="1:22">
      <c r="A2936"/>
      <c r="B2936"/>
      <c r="C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S2936"/>
      <c r="T2936"/>
      <c r="U2936"/>
      <c r="V2936"/>
    </row>
    <row r="2937" spans="1:22">
      <c r="A2937"/>
      <c r="B2937"/>
      <c r="C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S2937"/>
      <c r="T2937"/>
      <c r="U2937"/>
      <c r="V2937"/>
    </row>
    <row r="2938" spans="1:22">
      <c r="A2938"/>
      <c r="B2938"/>
      <c r="C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S2938"/>
      <c r="T2938"/>
      <c r="U2938"/>
      <c r="V2938"/>
    </row>
    <row r="2939" spans="1:22">
      <c r="A2939"/>
      <c r="B2939"/>
      <c r="C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S2939"/>
      <c r="T2939"/>
      <c r="U2939"/>
      <c r="V2939"/>
    </row>
    <row r="2940" spans="1:22">
      <c r="A2940"/>
      <c r="B2940"/>
      <c r="C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S2940"/>
      <c r="T2940"/>
      <c r="U2940"/>
      <c r="V2940"/>
    </row>
    <row r="2941" spans="1:22">
      <c r="A2941"/>
      <c r="B2941"/>
      <c r="C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S2941"/>
      <c r="T2941"/>
      <c r="U2941"/>
      <c r="V2941"/>
    </row>
    <row r="2942" spans="1:22">
      <c r="A2942"/>
      <c r="B2942"/>
      <c r="C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S2942"/>
      <c r="T2942"/>
      <c r="U2942"/>
      <c r="V2942"/>
    </row>
    <row r="2943" spans="1:22">
      <c r="A2943"/>
      <c r="B2943"/>
      <c r="C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S2943"/>
      <c r="T2943"/>
      <c r="U2943"/>
      <c r="V2943"/>
    </row>
    <row r="2944" spans="1:22">
      <c r="A2944"/>
      <c r="B2944"/>
      <c r="C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S2944"/>
      <c r="T2944"/>
      <c r="U2944"/>
      <c r="V2944"/>
    </row>
    <row r="2945" spans="1:22">
      <c r="A2945"/>
      <c r="B2945"/>
      <c r="C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S2945"/>
      <c r="T2945"/>
      <c r="U2945"/>
      <c r="V2945"/>
    </row>
    <row r="2946" spans="1:22">
      <c r="A2946"/>
      <c r="B2946"/>
      <c r="C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S2946"/>
      <c r="T2946"/>
      <c r="U2946"/>
      <c r="V2946"/>
    </row>
    <row r="2947" spans="1:22">
      <c r="A2947"/>
      <c r="B2947"/>
      <c r="C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S2947"/>
      <c r="T2947"/>
      <c r="U2947"/>
      <c r="V2947"/>
    </row>
    <row r="2948" spans="1:22">
      <c r="A2948"/>
      <c r="B2948"/>
      <c r="C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S2948"/>
      <c r="T2948"/>
      <c r="U2948"/>
      <c r="V2948"/>
    </row>
    <row r="2949" spans="1:22">
      <c r="A2949"/>
      <c r="B2949"/>
      <c r="C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S2949"/>
      <c r="T2949"/>
      <c r="U2949"/>
      <c r="V2949"/>
    </row>
    <row r="2950" spans="1:22">
      <c r="A2950"/>
      <c r="B2950"/>
      <c r="C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S2950"/>
      <c r="T2950"/>
      <c r="U2950"/>
      <c r="V2950"/>
    </row>
    <row r="2951" spans="1:22">
      <c r="A2951"/>
      <c r="B2951"/>
      <c r="C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S2951"/>
      <c r="T2951"/>
      <c r="U2951"/>
      <c r="V2951"/>
    </row>
    <row r="2952" spans="1:22">
      <c r="A2952"/>
      <c r="B2952"/>
      <c r="C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S2952"/>
      <c r="T2952"/>
      <c r="U2952"/>
      <c r="V2952"/>
    </row>
    <row r="2953" spans="1:22">
      <c r="A2953"/>
      <c r="B2953"/>
      <c r="C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S2953"/>
      <c r="T2953"/>
      <c r="U2953"/>
      <c r="V2953"/>
    </row>
    <row r="2954" spans="1:22">
      <c r="A2954"/>
      <c r="B2954"/>
      <c r="C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S2954"/>
      <c r="T2954"/>
      <c r="U2954"/>
      <c r="V2954"/>
    </row>
    <row r="2955" spans="1:22">
      <c r="A2955"/>
      <c r="B2955"/>
      <c r="C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S2955"/>
      <c r="T2955"/>
      <c r="U2955"/>
      <c r="V2955"/>
    </row>
    <row r="2956" spans="1:22">
      <c r="A2956"/>
      <c r="B2956"/>
      <c r="C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S2956"/>
      <c r="T2956"/>
      <c r="U2956"/>
      <c r="V2956"/>
    </row>
    <row r="2957" spans="1:22">
      <c r="A2957"/>
      <c r="B2957"/>
      <c r="C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S2957"/>
      <c r="T2957"/>
      <c r="U2957"/>
      <c r="V2957"/>
    </row>
    <row r="2958" spans="1:22">
      <c r="A2958"/>
      <c r="B2958"/>
      <c r="C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S2958"/>
      <c r="T2958"/>
      <c r="U2958"/>
      <c r="V2958"/>
    </row>
    <row r="2959" spans="1:22">
      <c r="A2959"/>
      <c r="B2959"/>
      <c r="C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S2959"/>
      <c r="T2959"/>
      <c r="U2959"/>
      <c r="V2959"/>
    </row>
    <row r="2960" spans="1:22">
      <c r="A2960"/>
      <c r="B2960"/>
      <c r="C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S2960"/>
      <c r="T2960"/>
      <c r="U2960"/>
      <c r="V2960"/>
    </row>
    <row r="2961" spans="1:22">
      <c r="A2961"/>
      <c r="B2961"/>
      <c r="C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S2961"/>
      <c r="T2961"/>
      <c r="U2961"/>
      <c r="V2961"/>
    </row>
    <row r="2962" spans="1:22">
      <c r="A2962"/>
      <c r="B2962"/>
      <c r="C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S2962"/>
      <c r="T2962"/>
      <c r="U2962"/>
      <c r="V2962"/>
    </row>
    <row r="2963" spans="1:22">
      <c r="A2963"/>
      <c r="B2963"/>
      <c r="C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S2963"/>
      <c r="T2963"/>
      <c r="U2963"/>
      <c r="V2963"/>
    </row>
    <row r="2964" spans="1:22">
      <c r="A2964"/>
      <c r="B2964"/>
      <c r="C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S2964"/>
      <c r="T2964"/>
      <c r="U2964"/>
      <c r="V2964"/>
    </row>
    <row r="2965" spans="1:22">
      <c r="A2965"/>
      <c r="B2965"/>
      <c r="C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S2965"/>
      <c r="T2965"/>
      <c r="U2965"/>
      <c r="V2965"/>
    </row>
    <row r="2966" spans="1:22">
      <c r="A2966"/>
      <c r="B2966"/>
      <c r="C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S2966"/>
      <c r="T2966"/>
      <c r="U2966"/>
      <c r="V2966"/>
    </row>
    <row r="2967" spans="1:22">
      <c r="A2967"/>
      <c r="B2967"/>
      <c r="C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S2967"/>
      <c r="T2967"/>
      <c r="U2967"/>
      <c r="V2967"/>
    </row>
    <row r="2968" spans="1:22">
      <c r="A2968"/>
      <c r="B2968"/>
      <c r="C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S2968"/>
      <c r="T2968"/>
      <c r="U2968"/>
      <c r="V2968"/>
    </row>
    <row r="2969" spans="1:22">
      <c r="A2969"/>
      <c r="B2969"/>
      <c r="C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S2969"/>
      <c r="T2969"/>
      <c r="U2969"/>
      <c r="V2969"/>
    </row>
    <row r="2970" spans="1:22">
      <c r="A2970"/>
      <c r="B2970"/>
      <c r="C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S2970"/>
      <c r="T2970"/>
      <c r="U2970"/>
      <c r="V2970"/>
    </row>
    <row r="2971" spans="1:22">
      <c r="A2971"/>
      <c r="B2971"/>
      <c r="C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S2971"/>
      <c r="T2971"/>
      <c r="U2971"/>
      <c r="V2971"/>
    </row>
    <row r="2972" spans="1:22">
      <c r="A2972"/>
      <c r="B2972"/>
      <c r="C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S2972"/>
      <c r="T2972"/>
      <c r="U2972"/>
      <c r="V2972"/>
    </row>
    <row r="2973" spans="1:22">
      <c r="A2973"/>
      <c r="B2973"/>
      <c r="C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S2973"/>
      <c r="T2973"/>
      <c r="U2973"/>
      <c r="V2973"/>
    </row>
    <row r="2974" spans="1:22">
      <c r="A2974"/>
      <c r="B2974"/>
      <c r="C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S2974"/>
      <c r="T2974"/>
      <c r="U2974"/>
      <c r="V2974"/>
    </row>
    <row r="2975" spans="1:22">
      <c r="A2975"/>
      <c r="B2975"/>
      <c r="C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S2975"/>
      <c r="T2975"/>
      <c r="U2975"/>
      <c r="V2975"/>
    </row>
    <row r="2976" spans="1:22">
      <c r="A2976"/>
      <c r="B2976"/>
      <c r="C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S2976"/>
      <c r="T2976"/>
      <c r="U2976"/>
      <c r="V2976"/>
    </row>
    <row r="2977" spans="1:22">
      <c r="A2977"/>
      <c r="B2977"/>
      <c r="C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S2977"/>
      <c r="T2977"/>
      <c r="U2977"/>
      <c r="V2977"/>
    </row>
    <row r="2978" spans="1:22">
      <c r="A2978"/>
      <c r="B2978"/>
      <c r="C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S2978"/>
      <c r="T2978"/>
      <c r="U2978"/>
      <c r="V2978"/>
    </row>
    <row r="2979" spans="1:22">
      <c r="A2979"/>
      <c r="B2979"/>
      <c r="C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S2979"/>
      <c r="T2979"/>
      <c r="U2979"/>
      <c r="V2979"/>
    </row>
    <row r="2980" spans="1:22">
      <c r="A2980"/>
      <c r="B2980"/>
      <c r="C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S2980"/>
      <c r="T2980"/>
      <c r="U2980"/>
      <c r="V2980"/>
    </row>
    <row r="2981" spans="1:22">
      <c r="A2981"/>
      <c r="B2981"/>
      <c r="C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S2981"/>
      <c r="T2981"/>
      <c r="U2981"/>
      <c r="V2981"/>
    </row>
    <row r="2982" spans="1:22">
      <c r="A2982"/>
      <c r="B2982"/>
      <c r="C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S2982"/>
      <c r="T2982"/>
      <c r="U2982"/>
      <c r="V2982"/>
    </row>
    <row r="2983" spans="1:22">
      <c r="A2983"/>
      <c r="B2983"/>
      <c r="C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S2983"/>
      <c r="T2983"/>
      <c r="U2983"/>
      <c r="V2983"/>
    </row>
    <row r="2984" spans="1:22">
      <c r="A2984"/>
      <c r="B2984"/>
      <c r="C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S2984"/>
      <c r="T2984"/>
      <c r="U2984"/>
      <c r="V2984"/>
    </row>
    <row r="2985" spans="1:22">
      <c r="A2985"/>
      <c r="B2985"/>
      <c r="C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S2985"/>
      <c r="T2985"/>
      <c r="U2985"/>
      <c r="V2985"/>
    </row>
    <row r="2986" spans="1:22">
      <c r="A2986"/>
      <c r="B2986"/>
      <c r="C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S2986"/>
      <c r="T2986"/>
      <c r="U2986"/>
      <c r="V2986"/>
    </row>
    <row r="2987" spans="1:22">
      <c r="A2987"/>
      <c r="B2987"/>
      <c r="C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S2987"/>
      <c r="T2987"/>
      <c r="U2987"/>
      <c r="V2987"/>
    </row>
    <row r="2988" spans="1:22">
      <c r="A2988"/>
      <c r="B2988"/>
      <c r="C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S2988"/>
      <c r="T2988"/>
      <c r="U2988"/>
      <c r="V2988"/>
    </row>
    <row r="2989" spans="1:22">
      <c r="A2989"/>
      <c r="B2989"/>
      <c r="C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S2989"/>
      <c r="T2989"/>
      <c r="U2989"/>
      <c r="V2989"/>
    </row>
    <row r="2990" spans="1:22">
      <c r="A2990"/>
      <c r="B2990"/>
      <c r="C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S2990"/>
      <c r="T2990"/>
      <c r="U2990"/>
      <c r="V2990"/>
    </row>
    <row r="2991" spans="1:22">
      <c r="A2991"/>
      <c r="B2991"/>
      <c r="C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S2991"/>
      <c r="T2991"/>
      <c r="U2991"/>
      <c r="V2991"/>
    </row>
    <row r="2992" spans="1:22">
      <c r="A2992"/>
      <c r="B2992"/>
      <c r="C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S2992"/>
      <c r="T2992"/>
      <c r="U2992"/>
      <c r="V2992"/>
    </row>
    <row r="2993" spans="1:22">
      <c r="A2993"/>
      <c r="B2993"/>
      <c r="C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S2993"/>
      <c r="T2993"/>
      <c r="U2993"/>
      <c r="V2993"/>
    </row>
    <row r="2994" spans="1:22">
      <c r="A2994"/>
      <c r="B2994"/>
      <c r="C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S2994"/>
      <c r="T2994"/>
      <c r="U2994"/>
      <c r="V2994"/>
    </row>
    <row r="2995" spans="1:22">
      <c r="A2995"/>
      <c r="B2995"/>
      <c r="C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S2995"/>
      <c r="T2995"/>
      <c r="U2995"/>
      <c r="V2995"/>
    </row>
    <row r="2996" spans="1:22">
      <c r="A2996"/>
      <c r="B2996"/>
      <c r="C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S2996"/>
      <c r="T2996"/>
      <c r="U2996"/>
      <c r="V2996"/>
    </row>
    <row r="2997" spans="1:22">
      <c r="A2997"/>
      <c r="B2997"/>
      <c r="C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S2997"/>
      <c r="T2997"/>
      <c r="U2997"/>
      <c r="V2997"/>
    </row>
    <row r="2998" spans="1:22">
      <c r="A2998"/>
      <c r="B2998"/>
      <c r="C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S2998"/>
      <c r="T2998"/>
      <c r="U2998"/>
      <c r="V2998"/>
    </row>
    <row r="2999" spans="1:22">
      <c r="A2999"/>
      <c r="B2999"/>
      <c r="C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S2999"/>
      <c r="T2999"/>
      <c r="U2999"/>
      <c r="V2999"/>
    </row>
    <row r="3000" spans="1:22">
      <c r="A3000"/>
      <c r="B3000"/>
      <c r="C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S3000"/>
      <c r="T3000"/>
      <c r="U3000"/>
      <c r="V3000"/>
    </row>
    <row r="3001" spans="1:22">
      <c r="A3001"/>
      <c r="B3001"/>
      <c r="C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S3001"/>
      <c r="T3001"/>
      <c r="U3001"/>
      <c r="V3001"/>
    </row>
    <row r="3002" spans="1:22">
      <c r="A3002"/>
      <c r="B3002"/>
      <c r="C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S3002"/>
      <c r="T3002"/>
      <c r="U3002"/>
      <c r="V3002"/>
    </row>
    <row r="3003" spans="1:22">
      <c r="A3003"/>
      <c r="B3003"/>
      <c r="C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S3003"/>
      <c r="T3003"/>
      <c r="U3003"/>
      <c r="V3003"/>
    </row>
    <row r="3004" spans="1:22">
      <c r="A3004"/>
      <c r="B3004"/>
      <c r="C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S3004"/>
      <c r="T3004"/>
      <c r="U3004"/>
      <c r="V3004"/>
    </row>
    <row r="3005" spans="1:22">
      <c r="A3005"/>
      <c r="B3005"/>
      <c r="C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S3005"/>
      <c r="T3005"/>
      <c r="U3005"/>
      <c r="V3005"/>
    </row>
    <row r="3006" spans="1:22">
      <c r="A3006"/>
      <c r="B3006"/>
      <c r="C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S3006"/>
      <c r="T3006"/>
      <c r="U3006"/>
      <c r="V3006"/>
    </row>
    <row r="3007" spans="1:22">
      <c r="A3007"/>
      <c r="B3007"/>
      <c r="C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S3007"/>
      <c r="T3007"/>
      <c r="U3007"/>
      <c r="V3007"/>
    </row>
    <row r="3008" spans="1:22">
      <c r="A3008"/>
      <c r="B3008"/>
      <c r="C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S3008"/>
      <c r="T3008"/>
      <c r="U3008"/>
      <c r="V3008"/>
    </row>
    <row r="3009" spans="1:22">
      <c r="A3009"/>
      <c r="B3009"/>
      <c r="C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S3009"/>
      <c r="T3009"/>
      <c r="U3009"/>
      <c r="V3009"/>
    </row>
    <row r="3010" spans="1:22">
      <c r="A3010"/>
      <c r="B3010"/>
      <c r="C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S3010"/>
      <c r="T3010"/>
      <c r="U3010"/>
      <c r="V3010"/>
    </row>
    <row r="3011" spans="1:22">
      <c r="A3011"/>
      <c r="B3011"/>
      <c r="C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S3011"/>
      <c r="T3011"/>
      <c r="U3011"/>
      <c r="V3011"/>
    </row>
    <row r="3012" spans="1:22">
      <c r="A3012"/>
      <c r="B3012"/>
      <c r="C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S3012"/>
      <c r="T3012"/>
      <c r="U3012"/>
      <c r="V3012"/>
    </row>
    <row r="3013" spans="1:22">
      <c r="A3013"/>
      <c r="B3013"/>
      <c r="C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S3013"/>
      <c r="T3013"/>
      <c r="U3013"/>
      <c r="V3013"/>
    </row>
    <row r="3014" spans="1:22">
      <c r="A3014"/>
      <c r="B3014"/>
      <c r="C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S3014"/>
      <c r="T3014"/>
      <c r="U3014"/>
      <c r="V3014"/>
    </row>
    <row r="3015" spans="1:22">
      <c r="A3015"/>
      <c r="B3015"/>
      <c r="C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S3015"/>
      <c r="T3015"/>
      <c r="U3015"/>
      <c r="V3015"/>
    </row>
    <row r="3016" spans="1:22">
      <c r="A3016"/>
      <c r="B3016"/>
      <c r="C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S3016"/>
      <c r="T3016"/>
      <c r="U3016"/>
      <c r="V3016"/>
    </row>
    <row r="3017" spans="1:22">
      <c r="A3017"/>
      <c r="B3017"/>
      <c r="C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S3017"/>
      <c r="T3017"/>
      <c r="U3017"/>
      <c r="V3017"/>
    </row>
    <row r="3018" spans="1:22">
      <c r="A3018"/>
      <c r="B3018"/>
      <c r="C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S3018"/>
      <c r="T3018"/>
      <c r="U3018"/>
      <c r="V3018"/>
    </row>
    <row r="3019" spans="1:22">
      <c r="A3019"/>
      <c r="B3019"/>
      <c r="C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S3019"/>
      <c r="T3019"/>
      <c r="U3019"/>
      <c r="V3019"/>
    </row>
    <row r="3020" spans="1:22">
      <c r="A3020"/>
      <c r="B3020"/>
      <c r="C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S3020"/>
      <c r="T3020"/>
      <c r="U3020"/>
      <c r="V3020"/>
    </row>
    <row r="3021" spans="1:22">
      <c r="A3021"/>
      <c r="B3021"/>
      <c r="C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S3021"/>
      <c r="T3021"/>
      <c r="U3021"/>
      <c r="V3021"/>
    </row>
    <row r="3022" spans="1:22">
      <c r="A3022"/>
      <c r="B3022"/>
      <c r="C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S3022"/>
      <c r="T3022"/>
      <c r="U3022"/>
      <c r="V3022"/>
    </row>
    <row r="3023" spans="1:22">
      <c r="A3023"/>
      <c r="B3023"/>
      <c r="C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S3023"/>
      <c r="T3023"/>
      <c r="U3023"/>
      <c r="V3023"/>
    </row>
    <row r="3024" spans="1:22">
      <c r="A3024"/>
      <c r="B3024"/>
      <c r="C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S3024"/>
      <c r="T3024"/>
      <c r="U3024"/>
      <c r="V3024"/>
    </row>
    <row r="3025" spans="1:22">
      <c r="A3025"/>
      <c r="B3025"/>
      <c r="C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S3025"/>
      <c r="T3025"/>
      <c r="U3025"/>
      <c r="V3025"/>
    </row>
    <row r="3026" spans="1:22">
      <c r="A3026"/>
      <c r="B3026"/>
      <c r="C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S3026"/>
      <c r="T3026"/>
      <c r="U3026"/>
      <c r="V3026"/>
    </row>
    <row r="3027" spans="1:22">
      <c r="A3027"/>
      <c r="B3027"/>
      <c r="C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S3027"/>
      <c r="T3027"/>
      <c r="U3027"/>
      <c r="V3027"/>
    </row>
    <row r="3028" spans="1:22">
      <c r="A3028"/>
      <c r="B3028"/>
      <c r="C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S3028"/>
      <c r="T3028"/>
      <c r="U3028"/>
      <c r="V3028"/>
    </row>
    <row r="3029" spans="1:22">
      <c r="A3029"/>
      <c r="B3029"/>
      <c r="C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S3029"/>
      <c r="T3029"/>
      <c r="U3029"/>
      <c r="V3029"/>
    </row>
    <row r="3030" spans="1:22">
      <c r="A3030"/>
      <c r="B3030"/>
      <c r="C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S3030"/>
      <c r="T3030"/>
      <c r="U3030"/>
      <c r="V3030"/>
    </row>
    <row r="3031" spans="1:22">
      <c r="A3031"/>
      <c r="B3031"/>
      <c r="C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S3031"/>
      <c r="T3031"/>
      <c r="U3031"/>
      <c r="V3031"/>
    </row>
    <row r="3032" spans="1:22">
      <c r="A3032"/>
      <c r="B3032"/>
      <c r="C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S3032"/>
      <c r="T3032"/>
      <c r="U3032"/>
      <c r="V3032"/>
    </row>
    <row r="3033" spans="1:22">
      <c r="A3033"/>
      <c r="B3033"/>
      <c r="C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S3033"/>
      <c r="T3033"/>
      <c r="U3033"/>
      <c r="V3033"/>
    </row>
    <row r="3034" spans="1:22">
      <c r="A3034"/>
      <c r="B3034"/>
      <c r="C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S3034"/>
      <c r="T3034"/>
      <c r="U3034"/>
      <c r="V3034"/>
    </row>
    <row r="3035" spans="1:22">
      <c r="A3035"/>
      <c r="B3035"/>
      <c r="C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S3035"/>
      <c r="T3035"/>
      <c r="U3035"/>
      <c r="V3035"/>
    </row>
    <row r="3036" spans="1:22">
      <c r="A3036"/>
      <c r="B3036"/>
      <c r="C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S3036"/>
      <c r="T3036"/>
      <c r="U3036"/>
      <c r="V3036"/>
    </row>
    <row r="3037" spans="1:22">
      <c r="A3037"/>
      <c r="B3037"/>
      <c r="C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S3037"/>
      <c r="T3037"/>
      <c r="U3037"/>
      <c r="V3037"/>
    </row>
    <row r="3038" spans="1:22">
      <c r="A3038"/>
      <c r="B3038"/>
      <c r="C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S3038"/>
      <c r="T3038"/>
      <c r="U3038"/>
      <c r="V3038"/>
    </row>
    <row r="3039" spans="1:22">
      <c r="A3039"/>
      <c r="B3039"/>
      <c r="C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S3039"/>
      <c r="T3039"/>
      <c r="U3039"/>
      <c r="V3039"/>
    </row>
    <row r="3040" spans="1:22">
      <c r="A3040"/>
      <c r="B3040"/>
      <c r="C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S3040"/>
      <c r="T3040"/>
      <c r="U3040"/>
      <c r="V3040"/>
    </row>
    <row r="3041" spans="1:22">
      <c r="A3041"/>
      <c r="B3041"/>
      <c r="C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S3041"/>
      <c r="T3041"/>
      <c r="U3041"/>
      <c r="V3041"/>
    </row>
    <row r="3042" spans="1:22">
      <c r="A3042"/>
      <c r="B3042"/>
      <c r="C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S3042"/>
      <c r="T3042"/>
      <c r="U3042"/>
      <c r="V3042"/>
    </row>
    <row r="3043" spans="1:22">
      <c r="A3043"/>
      <c r="B3043"/>
      <c r="C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S3043"/>
      <c r="T3043"/>
      <c r="U3043"/>
      <c r="V3043"/>
    </row>
    <row r="3044" spans="1:22">
      <c r="A3044"/>
      <c r="B3044"/>
      <c r="C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S3044"/>
      <c r="T3044"/>
      <c r="U3044"/>
      <c r="V3044"/>
    </row>
    <row r="3045" spans="1:22">
      <c r="A3045"/>
      <c r="B3045"/>
      <c r="C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S3045"/>
      <c r="T3045"/>
      <c r="U3045"/>
      <c r="V3045"/>
    </row>
    <row r="3046" spans="1:22">
      <c r="A3046"/>
      <c r="B3046"/>
      <c r="C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S3046"/>
      <c r="T3046"/>
      <c r="U3046"/>
      <c r="V3046"/>
    </row>
    <row r="3047" spans="1:22">
      <c r="A3047"/>
      <c r="B3047"/>
      <c r="C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S3047"/>
      <c r="T3047"/>
      <c r="U3047"/>
      <c r="V3047"/>
    </row>
    <row r="3048" spans="1:22">
      <c r="A3048"/>
      <c r="B3048"/>
      <c r="C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S3048"/>
      <c r="T3048"/>
      <c r="U3048"/>
      <c r="V3048"/>
    </row>
    <row r="3049" spans="1:22">
      <c r="A3049"/>
      <c r="B3049"/>
      <c r="C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S3049"/>
      <c r="T3049"/>
      <c r="U3049"/>
      <c r="V3049"/>
    </row>
    <row r="3050" spans="1:22">
      <c r="A3050"/>
      <c r="B3050"/>
      <c r="C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S3050"/>
      <c r="T3050"/>
      <c r="U3050"/>
      <c r="V3050"/>
    </row>
    <row r="3051" spans="1:22">
      <c r="A3051"/>
      <c r="B3051"/>
      <c r="C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S3051"/>
      <c r="T3051"/>
      <c r="U3051"/>
      <c r="V3051"/>
    </row>
    <row r="3052" spans="1:22">
      <c r="A3052"/>
      <c r="B3052"/>
      <c r="C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S3052"/>
      <c r="T3052"/>
      <c r="U3052"/>
      <c r="V3052"/>
    </row>
    <row r="3053" spans="1:22">
      <c r="A3053"/>
      <c r="B3053"/>
      <c r="C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S3053"/>
      <c r="T3053"/>
      <c r="U3053"/>
      <c r="V3053"/>
    </row>
    <row r="3054" spans="1:22">
      <c r="A3054"/>
      <c r="B3054"/>
      <c r="C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S3054"/>
      <c r="T3054"/>
      <c r="U3054"/>
      <c r="V3054"/>
    </row>
    <row r="3055" spans="1:22">
      <c r="A3055"/>
      <c r="B3055"/>
      <c r="C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S3055"/>
      <c r="T3055"/>
      <c r="U3055"/>
      <c r="V3055"/>
    </row>
    <row r="3056" spans="1:22">
      <c r="A3056"/>
      <c r="B3056"/>
      <c r="C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S3056"/>
      <c r="T3056"/>
      <c r="U3056"/>
      <c r="V3056"/>
    </row>
    <row r="3057" spans="1:22">
      <c r="A3057"/>
      <c r="B3057"/>
      <c r="C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S3057"/>
      <c r="T3057"/>
      <c r="U3057"/>
      <c r="V3057"/>
    </row>
    <row r="3058" spans="1:22">
      <c r="A3058"/>
      <c r="B3058"/>
      <c r="C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S3058"/>
      <c r="T3058"/>
      <c r="U3058"/>
      <c r="V3058"/>
    </row>
    <row r="3059" spans="1:22">
      <c r="A3059"/>
      <c r="B3059"/>
      <c r="C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S3059"/>
      <c r="T3059"/>
      <c r="U3059"/>
      <c r="V3059"/>
    </row>
    <row r="3060" spans="1:22">
      <c r="A3060"/>
      <c r="B3060"/>
      <c r="C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S3060"/>
      <c r="T3060"/>
      <c r="U3060"/>
      <c r="V3060"/>
    </row>
    <row r="3061" spans="1:22">
      <c r="A3061"/>
      <c r="B3061"/>
      <c r="C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S3061"/>
      <c r="T3061"/>
      <c r="U3061"/>
      <c r="V3061"/>
    </row>
    <row r="3062" spans="1:22">
      <c r="A3062"/>
      <c r="B3062"/>
      <c r="C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S3062"/>
      <c r="T3062"/>
      <c r="U3062"/>
      <c r="V3062"/>
    </row>
    <row r="3063" spans="1:22">
      <c r="A3063"/>
      <c r="B3063"/>
      <c r="C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S3063"/>
      <c r="T3063"/>
      <c r="U3063"/>
      <c r="V3063"/>
    </row>
    <row r="3064" spans="1:22">
      <c r="A3064"/>
      <c r="B3064"/>
      <c r="C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S3064"/>
      <c r="T3064"/>
      <c r="U3064"/>
      <c r="V3064"/>
    </row>
    <row r="3065" spans="1:22">
      <c r="A3065"/>
      <c r="B3065"/>
      <c r="C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S3065"/>
      <c r="T3065"/>
      <c r="U3065"/>
      <c r="V3065"/>
    </row>
    <row r="3066" spans="1:22">
      <c r="A3066"/>
      <c r="B3066"/>
      <c r="C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S3066"/>
      <c r="T3066"/>
      <c r="U3066"/>
      <c r="V3066"/>
    </row>
    <row r="3067" spans="1:22">
      <c r="A3067"/>
      <c r="B3067"/>
      <c r="C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S3067"/>
      <c r="T3067"/>
      <c r="U3067"/>
      <c r="V3067"/>
    </row>
    <row r="3068" spans="1:22">
      <c r="A3068"/>
      <c r="B3068"/>
      <c r="C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S3068"/>
      <c r="T3068"/>
      <c r="U3068"/>
      <c r="V3068"/>
    </row>
    <row r="3069" spans="1:22">
      <c r="A3069"/>
      <c r="B3069"/>
      <c r="C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S3069"/>
      <c r="T3069"/>
      <c r="U3069"/>
      <c r="V3069"/>
    </row>
    <row r="3070" spans="1:22">
      <c r="A3070"/>
      <c r="B3070"/>
      <c r="C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S3070"/>
      <c r="T3070"/>
      <c r="U3070"/>
      <c r="V3070"/>
    </row>
    <row r="3071" spans="1:22">
      <c r="A3071"/>
      <c r="B3071"/>
      <c r="C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S3071"/>
      <c r="T3071"/>
      <c r="U3071"/>
      <c r="V3071"/>
    </row>
    <row r="3072" spans="1:22">
      <c r="A3072"/>
      <c r="B3072"/>
      <c r="C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S3072"/>
      <c r="T3072"/>
      <c r="U3072"/>
      <c r="V3072"/>
    </row>
    <row r="3073" spans="1:22">
      <c r="A3073"/>
      <c r="B3073"/>
      <c r="C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S3073"/>
      <c r="T3073"/>
      <c r="U3073"/>
      <c r="V3073"/>
    </row>
    <row r="3074" spans="1:22">
      <c r="A3074"/>
      <c r="B3074"/>
      <c r="C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S3074"/>
      <c r="T3074"/>
      <c r="U3074"/>
      <c r="V3074"/>
    </row>
    <row r="3075" spans="1:22">
      <c r="A3075"/>
      <c r="B3075"/>
      <c r="C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S3075"/>
      <c r="T3075"/>
      <c r="U3075"/>
      <c r="V3075"/>
    </row>
    <row r="3076" spans="1:22">
      <c r="A3076"/>
      <c r="B3076"/>
      <c r="C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S3076"/>
      <c r="T3076"/>
      <c r="U3076"/>
      <c r="V3076"/>
    </row>
    <row r="3077" spans="1:22">
      <c r="A3077"/>
      <c r="B3077"/>
      <c r="C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S3077"/>
      <c r="T3077"/>
      <c r="U3077"/>
      <c r="V3077"/>
    </row>
    <row r="3078" spans="1:22">
      <c r="A3078"/>
      <c r="B3078"/>
      <c r="C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S3078"/>
      <c r="T3078"/>
      <c r="U3078"/>
      <c r="V3078"/>
    </row>
    <row r="3079" spans="1:22">
      <c r="A3079"/>
      <c r="B3079"/>
      <c r="C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S3079"/>
      <c r="T3079"/>
      <c r="U3079"/>
      <c r="V3079"/>
    </row>
    <row r="3080" spans="1:22">
      <c r="A3080"/>
      <c r="B3080"/>
      <c r="C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S3080"/>
      <c r="T3080"/>
      <c r="U3080"/>
      <c r="V3080"/>
    </row>
    <row r="3081" spans="1:22">
      <c r="A3081"/>
      <c r="B3081"/>
      <c r="C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S3081"/>
      <c r="T3081"/>
      <c r="U3081"/>
      <c r="V3081"/>
    </row>
    <row r="3082" spans="1:22">
      <c r="A3082"/>
      <c r="B3082"/>
      <c r="C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S3082"/>
      <c r="T3082"/>
      <c r="U3082"/>
      <c r="V3082"/>
    </row>
    <row r="3083" spans="1:22">
      <c r="A3083"/>
      <c r="B3083"/>
      <c r="C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S3083"/>
      <c r="T3083"/>
      <c r="U3083"/>
      <c r="V3083"/>
    </row>
    <row r="3084" spans="1:22">
      <c r="A3084"/>
      <c r="B3084"/>
      <c r="C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S3084"/>
      <c r="T3084"/>
      <c r="U3084"/>
      <c r="V3084"/>
    </row>
    <row r="3085" spans="1:22">
      <c r="A3085"/>
      <c r="B3085"/>
      <c r="C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S3085"/>
      <c r="T3085"/>
      <c r="U3085"/>
      <c r="V3085"/>
    </row>
    <row r="3086" spans="1:22">
      <c r="A3086"/>
      <c r="B3086"/>
      <c r="C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S3086"/>
      <c r="T3086"/>
      <c r="U3086"/>
      <c r="V3086"/>
    </row>
    <row r="3087" spans="1:22">
      <c r="A3087"/>
      <c r="B3087"/>
      <c r="C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S3087"/>
      <c r="T3087"/>
      <c r="U3087"/>
      <c r="V3087"/>
    </row>
    <row r="3088" spans="1:22">
      <c r="A3088"/>
      <c r="B3088"/>
      <c r="C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S3088"/>
      <c r="T3088"/>
      <c r="U3088"/>
      <c r="V3088"/>
    </row>
    <row r="3089" spans="1:22">
      <c r="A3089"/>
      <c r="B3089"/>
      <c r="C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S3089"/>
      <c r="T3089"/>
      <c r="U3089"/>
      <c r="V3089"/>
    </row>
    <row r="3090" spans="1:22">
      <c r="A3090"/>
      <c r="B3090"/>
      <c r="C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S3090"/>
      <c r="T3090"/>
      <c r="U3090"/>
      <c r="V3090"/>
    </row>
    <row r="3091" spans="1:22">
      <c r="A3091"/>
      <c r="B3091"/>
      <c r="C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S3091"/>
      <c r="T3091"/>
      <c r="U3091"/>
      <c r="V3091"/>
    </row>
    <row r="3092" spans="1:22">
      <c r="A3092"/>
      <c r="B3092"/>
      <c r="C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S3092"/>
      <c r="T3092"/>
      <c r="U3092"/>
      <c r="V3092"/>
    </row>
    <row r="3093" spans="1:22">
      <c r="A3093"/>
      <c r="B3093"/>
      <c r="C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S3093"/>
      <c r="T3093"/>
      <c r="U3093"/>
      <c r="V3093"/>
    </row>
    <row r="3094" spans="1:22">
      <c r="A3094"/>
      <c r="B3094"/>
      <c r="C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S3094"/>
      <c r="T3094"/>
      <c r="U3094"/>
      <c r="V3094"/>
    </row>
    <row r="3095" spans="1:22">
      <c r="A3095"/>
      <c r="B3095"/>
      <c r="C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S3095"/>
      <c r="T3095"/>
      <c r="U3095"/>
      <c r="V3095"/>
    </row>
    <row r="3096" spans="1:22">
      <c r="A3096"/>
      <c r="B3096"/>
      <c r="C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S3096"/>
      <c r="T3096"/>
      <c r="U3096"/>
      <c r="V3096"/>
    </row>
    <row r="3097" spans="1:22">
      <c r="A3097"/>
      <c r="B3097"/>
      <c r="C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S3097"/>
      <c r="T3097"/>
      <c r="U3097"/>
      <c r="V3097"/>
    </row>
    <row r="3098" spans="1:22">
      <c r="A3098"/>
      <c r="B3098"/>
      <c r="C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S3098"/>
      <c r="T3098"/>
      <c r="U3098"/>
      <c r="V3098"/>
    </row>
    <row r="3099" spans="1:22">
      <c r="A3099"/>
      <c r="B3099"/>
      <c r="C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S3099"/>
      <c r="T3099"/>
      <c r="U3099"/>
      <c r="V3099"/>
    </row>
    <row r="3100" spans="1:22">
      <c r="A3100"/>
      <c r="B3100"/>
      <c r="C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S3100"/>
      <c r="T3100"/>
      <c r="U3100"/>
      <c r="V3100"/>
    </row>
    <row r="3101" spans="1:22">
      <c r="A3101"/>
      <c r="B3101"/>
      <c r="C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S3101"/>
      <c r="T3101"/>
      <c r="U3101"/>
      <c r="V3101"/>
    </row>
    <row r="3102" spans="1:22">
      <c r="A3102"/>
      <c r="B3102"/>
      <c r="C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S3102"/>
      <c r="T3102"/>
      <c r="U3102"/>
      <c r="V3102"/>
    </row>
    <row r="3103" spans="1:22">
      <c r="A3103"/>
      <c r="B3103"/>
      <c r="C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S3103"/>
      <c r="T3103"/>
      <c r="U3103"/>
      <c r="V3103"/>
    </row>
    <row r="3104" spans="1:22">
      <c r="A3104"/>
      <c r="B3104"/>
      <c r="C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S3104"/>
      <c r="T3104"/>
      <c r="U3104"/>
      <c r="V3104"/>
    </row>
    <row r="3105" spans="1:22">
      <c r="A3105"/>
      <c r="B3105"/>
      <c r="C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S3105"/>
      <c r="T3105"/>
      <c r="U3105"/>
      <c r="V3105"/>
    </row>
    <row r="3106" spans="1:22">
      <c r="A3106"/>
      <c r="B3106"/>
      <c r="C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S3106"/>
      <c r="T3106"/>
      <c r="U3106"/>
      <c r="V3106"/>
    </row>
    <row r="3107" spans="1:22">
      <c r="A3107"/>
      <c r="B3107"/>
      <c r="C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S3107"/>
      <c r="T3107"/>
      <c r="U3107"/>
      <c r="V3107"/>
    </row>
    <row r="3108" spans="1:22">
      <c r="A3108"/>
      <c r="B3108"/>
      <c r="C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S3108"/>
      <c r="T3108"/>
      <c r="U3108"/>
      <c r="V3108"/>
    </row>
    <row r="3109" spans="1:22">
      <c r="A3109"/>
      <c r="B3109"/>
      <c r="C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S3109"/>
      <c r="T3109"/>
      <c r="U3109"/>
      <c r="V3109"/>
    </row>
    <row r="3110" spans="1:22">
      <c r="A3110"/>
      <c r="B3110"/>
      <c r="C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S3110"/>
      <c r="T3110"/>
      <c r="U3110"/>
      <c r="V3110"/>
    </row>
    <row r="3111" spans="1:22">
      <c r="A3111"/>
      <c r="B3111"/>
      <c r="C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S3111"/>
      <c r="T3111"/>
      <c r="U3111"/>
      <c r="V3111"/>
    </row>
    <row r="3112" spans="1:22">
      <c r="A3112"/>
      <c r="B3112"/>
      <c r="C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S3112"/>
      <c r="T3112"/>
      <c r="U3112"/>
      <c r="V3112"/>
    </row>
    <row r="3113" spans="1:22">
      <c r="A3113"/>
      <c r="B3113"/>
      <c r="C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S3113"/>
      <c r="T3113"/>
      <c r="U3113"/>
      <c r="V3113"/>
    </row>
    <row r="3114" spans="1:22">
      <c r="A3114"/>
      <c r="B3114"/>
      <c r="C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S3114"/>
      <c r="T3114"/>
      <c r="U3114"/>
      <c r="V3114"/>
    </row>
    <row r="3115" spans="1:22">
      <c r="A3115"/>
      <c r="B3115"/>
      <c r="C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S3115"/>
      <c r="T3115"/>
      <c r="U3115"/>
      <c r="V3115"/>
    </row>
    <row r="3116" spans="1:22">
      <c r="A3116"/>
      <c r="B3116"/>
      <c r="C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S3116"/>
      <c r="T3116"/>
      <c r="U3116"/>
      <c r="V3116"/>
    </row>
    <row r="3117" spans="1:22">
      <c r="A3117"/>
      <c r="B3117"/>
      <c r="C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S3117"/>
      <c r="T3117"/>
      <c r="U3117"/>
      <c r="V3117"/>
    </row>
    <row r="3118" spans="1:22">
      <c r="A3118"/>
      <c r="B3118"/>
      <c r="C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S3118"/>
      <c r="T3118"/>
      <c r="U3118"/>
      <c r="V3118"/>
    </row>
    <row r="3119" spans="1:22">
      <c r="A3119"/>
      <c r="B3119"/>
      <c r="C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S3119"/>
      <c r="T3119"/>
      <c r="U3119"/>
      <c r="V3119"/>
    </row>
    <row r="3120" spans="1:22">
      <c r="A3120"/>
      <c r="B3120"/>
      <c r="C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S3120"/>
      <c r="T3120"/>
      <c r="U3120"/>
      <c r="V3120"/>
    </row>
    <row r="3121" spans="1:22">
      <c r="A3121"/>
      <c r="B3121"/>
      <c r="C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S3121"/>
      <c r="T3121"/>
      <c r="U3121"/>
      <c r="V3121"/>
    </row>
    <row r="3122" spans="1:22">
      <c r="A3122"/>
      <c r="B3122"/>
      <c r="C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S3122"/>
      <c r="T3122"/>
      <c r="U3122"/>
      <c r="V3122"/>
    </row>
    <row r="3123" spans="1:22">
      <c r="A3123"/>
      <c r="B3123"/>
      <c r="C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S3123"/>
      <c r="T3123"/>
      <c r="U3123"/>
      <c r="V3123"/>
    </row>
    <row r="3124" spans="1:22">
      <c r="A3124"/>
      <c r="B3124"/>
      <c r="C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S3124"/>
      <c r="T3124"/>
      <c r="U3124"/>
      <c r="V3124"/>
    </row>
    <row r="3125" spans="1:22">
      <c r="A3125"/>
      <c r="B3125"/>
      <c r="C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S3125"/>
      <c r="T3125"/>
      <c r="U3125"/>
      <c r="V3125"/>
    </row>
    <row r="3126" spans="1:22">
      <c r="A3126"/>
      <c r="B3126"/>
      <c r="C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S3126"/>
      <c r="T3126"/>
      <c r="U3126"/>
      <c r="V3126"/>
    </row>
    <row r="3127" spans="1:22">
      <c r="A3127"/>
      <c r="B3127"/>
      <c r="C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S3127"/>
      <c r="T3127"/>
      <c r="U3127"/>
      <c r="V3127"/>
    </row>
    <row r="3128" spans="1:22">
      <c r="A3128"/>
      <c r="B3128"/>
      <c r="C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S3128"/>
      <c r="T3128"/>
      <c r="U3128"/>
      <c r="V3128"/>
    </row>
    <row r="3129" spans="1:22">
      <c r="A3129"/>
      <c r="B3129"/>
      <c r="C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S3129"/>
      <c r="T3129"/>
      <c r="U3129"/>
      <c r="V3129"/>
    </row>
    <row r="3130" spans="1:22">
      <c r="A3130"/>
      <c r="B3130"/>
      <c r="C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S3130"/>
      <c r="T3130"/>
      <c r="U3130"/>
      <c r="V3130"/>
    </row>
    <row r="3131" spans="1:22">
      <c r="A3131"/>
      <c r="B3131"/>
      <c r="C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S3131"/>
      <c r="T3131"/>
      <c r="U3131"/>
      <c r="V3131"/>
    </row>
    <row r="3132" spans="1:22">
      <c r="A3132"/>
      <c r="B3132"/>
      <c r="C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S3132"/>
      <c r="T3132"/>
      <c r="U3132"/>
      <c r="V3132"/>
    </row>
    <row r="3133" spans="1:22">
      <c r="A3133"/>
      <c r="B3133"/>
      <c r="C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S3133"/>
      <c r="T3133"/>
      <c r="U3133"/>
      <c r="V3133"/>
    </row>
    <row r="3134" spans="1:22">
      <c r="A3134"/>
      <c r="B3134"/>
      <c r="C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S3134"/>
      <c r="T3134"/>
      <c r="U3134"/>
      <c r="V3134"/>
    </row>
    <row r="3135" spans="1:22">
      <c r="A3135"/>
      <c r="B3135"/>
      <c r="C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S3135"/>
      <c r="T3135"/>
      <c r="U3135"/>
      <c r="V3135"/>
    </row>
    <row r="3136" spans="1:22">
      <c r="A3136"/>
      <c r="B3136"/>
      <c r="C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S3136"/>
      <c r="T3136"/>
      <c r="U3136"/>
      <c r="V3136"/>
    </row>
    <row r="3137" spans="1:22">
      <c r="A3137"/>
      <c r="B3137"/>
      <c r="C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S3137"/>
      <c r="T3137"/>
      <c r="U3137"/>
      <c r="V3137"/>
    </row>
    <row r="3138" spans="1:22">
      <c r="A3138"/>
      <c r="B3138"/>
      <c r="C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S3138"/>
      <c r="T3138"/>
      <c r="U3138"/>
      <c r="V3138"/>
    </row>
    <row r="3139" spans="1:22">
      <c r="A3139"/>
      <c r="B3139"/>
      <c r="C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S3139"/>
      <c r="T3139"/>
      <c r="U3139"/>
      <c r="V3139"/>
    </row>
    <row r="3140" spans="1:22">
      <c r="A3140"/>
      <c r="B3140"/>
      <c r="C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S3140"/>
      <c r="T3140"/>
      <c r="U3140"/>
      <c r="V3140"/>
    </row>
    <row r="3141" spans="1:22">
      <c r="A3141"/>
      <c r="B3141"/>
      <c r="C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S3141"/>
      <c r="T3141"/>
      <c r="U3141"/>
      <c r="V3141"/>
    </row>
    <row r="3142" spans="1:22">
      <c r="A3142"/>
      <c r="B3142"/>
      <c r="C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S3142"/>
      <c r="T3142"/>
      <c r="U3142"/>
      <c r="V3142"/>
    </row>
    <row r="3143" spans="1:22">
      <c r="A3143"/>
      <c r="B3143"/>
      <c r="C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S3143"/>
      <c r="T3143"/>
      <c r="U3143"/>
      <c r="V3143"/>
    </row>
    <row r="3144" spans="1:22">
      <c r="A3144"/>
      <c r="B3144"/>
      <c r="C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S3144"/>
      <c r="T3144"/>
      <c r="U3144"/>
      <c r="V3144"/>
    </row>
    <row r="3145" spans="1:22">
      <c r="A3145"/>
      <c r="B3145"/>
      <c r="C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S3145"/>
      <c r="T3145"/>
      <c r="U3145"/>
      <c r="V3145"/>
    </row>
    <row r="3146" spans="1:22">
      <c r="A3146"/>
      <c r="B3146"/>
      <c r="C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S3146"/>
      <c r="T3146"/>
      <c r="U3146"/>
      <c r="V3146"/>
    </row>
    <row r="3147" spans="1:22">
      <c r="A3147"/>
      <c r="B3147"/>
      <c r="C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S3147"/>
      <c r="T3147"/>
      <c r="U3147"/>
      <c r="V3147"/>
    </row>
    <row r="3148" spans="1:22">
      <c r="A3148"/>
      <c r="B3148"/>
      <c r="C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S3148"/>
      <c r="T3148"/>
      <c r="U3148"/>
      <c r="V3148"/>
    </row>
    <row r="3149" spans="1:22">
      <c r="A3149"/>
      <c r="B3149"/>
      <c r="C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S3149"/>
      <c r="T3149"/>
      <c r="U3149"/>
      <c r="V3149"/>
    </row>
    <row r="3150" spans="1:22">
      <c r="A3150"/>
      <c r="B3150"/>
      <c r="C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S3150"/>
      <c r="T3150"/>
      <c r="U3150"/>
      <c r="V3150"/>
    </row>
    <row r="3151" spans="1:22">
      <c r="A3151"/>
      <c r="B3151"/>
      <c r="C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S3151"/>
      <c r="T3151"/>
      <c r="U3151"/>
      <c r="V3151"/>
    </row>
    <row r="3152" spans="1:22">
      <c r="A3152"/>
      <c r="B3152"/>
      <c r="C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S3152"/>
      <c r="T3152"/>
      <c r="U3152"/>
      <c r="V3152"/>
    </row>
    <row r="3153" spans="1:22">
      <c r="A3153"/>
      <c r="B3153"/>
      <c r="C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S3153"/>
      <c r="T3153"/>
      <c r="U3153"/>
      <c r="V3153"/>
    </row>
    <row r="3154" spans="1:22">
      <c r="A3154"/>
      <c r="B3154"/>
      <c r="C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S3154"/>
      <c r="T3154"/>
      <c r="U3154"/>
      <c r="V3154"/>
    </row>
    <row r="3155" spans="1:22">
      <c r="A3155"/>
      <c r="B3155"/>
      <c r="C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S3155"/>
      <c r="T3155"/>
      <c r="U3155"/>
      <c r="V3155"/>
    </row>
    <row r="3156" spans="1:22">
      <c r="A3156"/>
      <c r="B3156"/>
      <c r="C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S3156"/>
      <c r="T3156"/>
      <c r="U3156"/>
      <c r="V3156"/>
    </row>
    <row r="3157" spans="1:22">
      <c r="A3157"/>
      <c r="B3157"/>
      <c r="C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S3157"/>
      <c r="T3157"/>
      <c r="U3157"/>
      <c r="V3157"/>
    </row>
    <row r="3158" spans="1:22">
      <c r="A3158"/>
      <c r="B3158"/>
      <c r="C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S3158"/>
      <c r="T3158"/>
      <c r="U3158"/>
      <c r="V3158"/>
    </row>
    <row r="3159" spans="1:22">
      <c r="A3159"/>
      <c r="B3159"/>
      <c r="C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S3159"/>
      <c r="T3159"/>
      <c r="U3159"/>
      <c r="V3159"/>
    </row>
    <row r="3160" spans="1:22">
      <c r="A3160"/>
      <c r="B3160"/>
      <c r="C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S3160"/>
      <c r="T3160"/>
      <c r="U3160"/>
      <c r="V3160"/>
    </row>
    <row r="3161" spans="1:22">
      <c r="A3161"/>
      <c r="B3161"/>
      <c r="C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S3161"/>
      <c r="T3161"/>
      <c r="U3161"/>
      <c r="V3161"/>
    </row>
    <row r="3162" spans="1:22">
      <c r="A3162"/>
      <c r="B3162"/>
      <c r="C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S3162"/>
      <c r="T3162"/>
      <c r="U3162"/>
      <c r="V3162"/>
    </row>
    <row r="3163" spans="1:22">
      <c r="A3163"/>
      <c r="B3163"/>
      <c r="C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S3163"/>
      <c r="T3163"/>
      <c r="U3163"/>
      <c r="V3163"/>
    </row>
    <row r="3164" spans="1:22">
      <c r="A3164"/>
      <c r="B3164"/>
      <c r="C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S3164"/>
      <c r="T3164"/>
      <c r="U3164"/>
      <c r="V3164"/>
    </row>
    <row r="3165" spans="1:22">
      <c r="A3165"/>
      <c r="B3165"/>
      <c r="C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S3165"/>
      <c r="T3165"/>
      <c r="U3165"/>
      <c r="V3165"/>
    </row>
    <row r="3166" spans="1:22">
      <c r="A3166"/>
      <c r="B3166"/>
      <c r="C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S3166"/>
      <c r="T3166"/>
      <c r="U3166"/>
      <c r="V3166"/>
    </row>
    <row r="3167" spans="1:22">
      <c r="A3167"/>
      <c r="B3167"/>
      <c r="C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S3167"/>
      <c r="T3167"/>
      <c r="U3167"/>
      <c r="V3167"/>
    </row>
    <row r="3168" spans="1:22">
      <c r="A3168"/>
      <c r="B3168"/>
      <c r="C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S3168"/>
      <c r="T3168"/>
      <c r="U3168"/>
      <c r="V3168"/>
    </row>
    <row r="3169" spans="1:22">
      <c r="A3169"/>
      <c r="B3169"/>
      <c r="C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S3169"/>
      <c r="T3169"/>
      <c r="U3169"/>
      <c r="V3169"/>
    </row>
    <row r="3170" spans="1:22">
      <c r="A3170"/>
      <c r="B3170"/>
      <c r="C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S3170"/>
      <c r="T3170"/>
      <c r="U3170"/>
      <c r="V3170"/>
    </row>
    <row r="3171" spans="1:22">
      <c r="A3171"/>
      <c r="B3171"/>
      <c r="C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S3171"/>
      <c r="T3171"/>
      <c r="U3171"/>
      <c r="V3171"/>
    </row>
    <row r="3172" spans="1:22">
      <c r="A3172"/>
      <c r="B3172"/>
      <c r="C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S3172"/>
      <c r="T3172"/>
      <c r="U3172"/>
      <c r="V3172"/>
    </row>
    <row r="3173" spans="1:22">
      <c r="A3173"/>
      <c r="B3173"/>
      <c r="C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S3173"/>
      <c r="T3173"/>
      <c r="U3173"/>
      <c r="V3173"/>
    </row>
    <row r="3174" spans="1:22">
      <c r="A3174"/>
      <c r="B3174"/>
      <c r="C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S3174"/>
      <c r="T3174"/>
      <c r="U3174"/>
      <c r="V3174"/>
    </row>
    <row r="3175" spans="1:22">
      <c r="A3175"/>
      <c r="B3175"/>
      <c r="C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S3175"/>
      <c r="T3175"/>
      <c r="U3175"/>
      <c r="V3175"/>
    </row>
    <row r="3176" spans="1:22">
      <c r="A3176"/>
      <c r="B3176"/>
      <c r="C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S3176"/>
      <c r="T3176"/>
      <c r="U3176"/>
      <c r="V3176"/>
    </row>
    <row r="3177" spans="1:22">
      <c r="A3177"/>
      <c r="B3177"/>
      <c r="C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S3177"/>
      <c r="T3177"/>
      <c r="U3177"/>
      <c r="V3177"/>
    </row>
    <row r="3178" spans="1:22">
      <c r="A3178"/>
      <c r="B3178"/>
      <c r="C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S3178"/>
      <c r="T3178"/>
      <c r="U3178"/>
      <c r="V3178"/>
    </row>
    <row r="3179" spans="1:22">
      <c r="A3179"/>
      <c r="B3179"/>
      <c r="C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S3179"/>
      <c r="T3179"/>
      <c r="U3179"/>
      <c r="V3179"/>
    </row>
    <row r="3180" spans="1:22">
      <c r="A3180"/>
      <c r="B3180"/>
      <c r="C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S3180"/>
      <c r="T3180"/>
      <c r="U3180"/>
      <c r="V3180"/>
    </row>
    <row r="3181" spans="1:22">
      <c r="A3181"/>
      <c r="B3181"/>
      <c r="C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S3181"/>
      <c r="T3181"/>
      <c r="U3181"/>
      <c r="V3181"/>
    </row>
    <row r="3182" spans="1:22">
      <c r="A3182"/>
      <c r="B3182"/>
      <c r="C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S3182"/>
      <c r="T3182"/>
      <c r="U3182"/>
      <c r="V3182"/>
    </row>
    <row r="3183" spans="1:22">
      <c r="A3183"/>
      <c r="B3183"/>
      <c r="C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S3183"/>
      <c r="T3183"/>
      <c r="U3183"/>
      <c r="V3183"/>
    </row>
    <row r="3184" spans="1:22">
      <c r="A3184"/>
      <c r="B3184"/>
      <c r="C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S3184"/>
      <c r="T3184"/>
      <c r="U3184"/>
      <c r="V3184"/>
    </row>
    <row r="3185" spans="1:22">
      <c r="A3185"/>
      <c r="B3185"/>
      <c r="C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S3185"/>
      <c r="T3185"/>
      <c r="U3185"/>
      <c r="V3185"/>
    </row>
    <row r="3186" spans="1:22">
      <c r="A3186"/>
      <c r="B3186"/>
      <c r="C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S3186"/>
      <c r="T3186"/>
      <c r="U3186"/>
      <c r="V3186"/>
    </row>
    <row r="3187" spans="1:22">
      <c r="A3187"/>
      <c r="B3187"/>
      <c r="C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S3187"/>
      <c r="T3187"/>
      <c r="U3187"/>
      <c r="V3187"/>
    </row>
    <row r="3188" spans="1:22">
      <c r="A3188"/>
      <c r="B3188"/>
      <c r="C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S3188"/>
      <c r="T3188"/>
      <c r="U3188"/>
      <c r="V3188"/>
    </row>
    <row r="3189" spans="1:22">
      <c r="A3189"/>
      <c r="B3189"/>
      <c r="C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S3189"/>
      <c r="T3189"/>
      <c r="U3189"/>
      <c r="V3189"/>
    </row>
    <row r="3190" spans="1:22">
      <c r="A3190"/>
      <c r="B3190"/>
      <c r="C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S3190"/>
      <c r="T3190"/>
      <c r="U3190"/>
      <c r="V3190"/>
    </row>
    <row r="3191" spans="1:22">
      <c r="A3191"/>
      <c r="B3191"/>
      <c r="C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S3191"/>
      <c r="T3191"/>
      <c r="U3191"/>
      <c r="V3191"/>
    </row>
    <row r="3192" spans="1:22">
      <c r="A3192"/>
      <c r="B3192"/>
      <c r="C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S3192"/>
      <c r="T3192"/>
      <c r="U3192"/>
      <c r="V3192"/>
    </row>
    <row r="3193" spans="1:22">
      <c r="A3193"/>
      <c r="B3193"/>
      <c r="C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S3193"/>
      <c r="T3193"/>
      <c r="U3193"/>
      <c r="V3193"/>
    </row>
    <row r="3194" spans="1:22">
      <c r="A3194"/>
      <c r="B3194"/>
      <c r="C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S3194"/>
      <c r="T3194"/>
      <c r="U3194"/>
      <c r="V3194"/>
    </row>
    <row r="3195" spans="1:22">
      <c r="A3195"/>
      <c r="B3195"/>
      <c r="C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S3195"/>
      <c r="T3195"/>
      <c r="U3195"/>
      <c r="V3195"/>
    </row>
    <row r="3196" spans="1:22">
      <c r="A3196"/>
      <c r="B3196"/>
      <c r="C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S3196"/>
      <c r="T3196"/>
      <c r="U3196"/>
      <c r="V3196"/>
    </row>
    <row r="3197" spans="1:22">
      <c r="A3197"/>
      <c r="B3197"/>
      <c r="C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S3197"/>
      <c r="T3197"/>
      <c r="U3197"/>
      <c r="V3197"/>
    </row>
    <row r="3198" spans="1:22">
      <c r="A3198"/>
      <c r="B3198"/>
      <c r="C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S3198"/>
      <c r="T3198"/>
      <c r="U3198"/>
      <c r="V3198"/>
    </row>
    <row r="3199" spans="1:22">
      <c r="A3199"/>
      <c r="B3199"/>
      <c r="C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S3199"/>
      <c r="T3199"/>
      <c r="U3199"/>
      <c r="V3199"/>
    </row>
    <row r="3200" spans="1:22">
      <c r="A3200"/>
      <c r="B3200"/>
      <c r="C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S3200"/>
      <c r="T3200"/>
      <c r="U3200"/>
      <c r="V3200"/>
    </row>
    <row r="3201" spans="1:22">
      <c r="A3201"/>
      <c r="B3201"/>
      <c r="C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S3201"/>
      <c r="T3201"/>
      <c r="U3201"/>
      <c r="V3201"/>
    </row>
    <row r="3202" spans="1:22">
      <c r="A3202"/>
      <c r="B3202"/>
      <c r="C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S3202"/>
      <c r="T3202"/>
      <c r="U3202"/>
      <c r="V3202"/>
    </row>
    <row r="3203" spans="1:22">
      <c r="A3203"/>
      <c r="B3203"/>
      <c r="C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S3203"/>
      <c r="T3203"/>
      <c r="U3203"/>
      <c r="V3203"/>
    </row>
    <row r="3204" spans="1:22">
      <c r="A3204"/>
      <c r="B3204"/>
      <c r="C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S3204"/>
      <c r="T3204"/>
      <c r="U3204"/>
      <c r="V3204"/>
    </row>
    <row r="3205" spans="1:22">
      <c r="A3205"/>
      <c r="B3205"/>
      <c r="C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S3205"/>
      <c r="T3205"/>
      <c r="U3205"/>
      <c r="V3205"/>
    </row>
    <row r="3206" spans="1:22">
      <c r="A3206"/>
      <c r="B3206"/>
      <c r="C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S3206"/>
      <c r="T3206"/>
      <c r="U3206"/>
      <c r="V3206"/>
    </row>
    <row r="3207" spans="1:22">
      <c r="A3207"/>
      <c r="B3207"/>
      <c r="C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S3207"/>
      <c r="T3207"/>
      <c r="U3207"/>
      <c r="V3207"/>
    </row>
    <row r="3208" spans="1:22">
      <c r="A3208"/>
      <c r="B3208"/>
      <c r="C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S3208"/>
      <c r="T3208"/>
      <c r="U3208"/>
      <c r="V3208"/>
    </row>
    <row r="3209" spans="1:22">
      <c r="A3209"/>
      <c r="B3209"/>
      <c r="C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S3209"/>
      <c r="T3209"/>
      <c r="U3209"/>
      <c r="V3209"/>
    </row>
    <row r="3210" spans="1:22">
      <c r="A3210"/>
      <c r="B3210"/>
      <c r="C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S3210"/>
      <c r="T3210"/>
      <c r="U3210"/>
      <c r="V3210"/>
    </row>
    <row r="3211" spans="1:22">
      <c r="A3211"/>
      <c r="B3211"/>
      <c r="C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S3211"/>
      <c r="T3211"/>
      <c r="U3211"/>
      <c r="V3211"/>
    </row>
    <row r="3212" spans="1:22">
      <c r="A3212"/>
      <c r="B3212"/>
      <c r="C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S3212"/>
      <c r="T3212"/>
      <c r="U3212"/>
      <c r="V3212"/>
    </row>
    <row r="3213" spans="1:22">
      <c r="A3213"/>
      <c r="B3213"/>
      <c r="C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S3213"/>
      <c r="T3213"/>
      <c r="U3213"/>
      <c r="V3213"/>
    </row>
    <row r="3214" spans="1:22">
      <c r="A3214"/>
      <c r="B3214"/>
      <c r="C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S3214"/>
      <c r="T3214"/>
      <c r="U3214"/>
      <c r="V3214"/>
    </row>
    <row r="3215" spans="1:22">
      <c r="A3215"/>
      <c r="B3215"/>
      <c r="C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S3215"/>
      <c r="T3215"/>
      <c r="U3215"/>
      <c r="V3215"/>
    </row>
    <row r="3216" spans="1:22">
      <c r="A3216"/>
      <c r="B3216"/>
      <c r="C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S3216"/>
      <c r="T3216"/>
      <c r="U3216"/>
      <c r="V3216"/>
    </row>
    <row r="3217" spans="1:22">
      <c r="A3217"/>
      <c r="B3217"/>
      <c r="C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S3217"/>
      <c r="T3217"/>
      <c r="U3217"/>
      <c r="V3217"/>
    </row>
    <row r="3218" spans="1:22">
      <c r="A3218"/>
      <c r="B3218"/>
      <c r="C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S3218"/>
      <c r="T3218"/>
      <c r="U3218"/>
      <c r="V3218"/>
    </row>
    <row r="3219" spans="1:22">
      <c r="A3219"/>
      <c r="B3219"/>
      <c r="C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S3219"/>
      <c r="T3219"/>
      <c r="U3219"/>
      <c r="V3219"/>
    </row>
    <row r="3220" spans="1:22">
      <c r="A3220"/>
      <c r="B3220"/>
      <c r="C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S3220"/>
      <c r="T3220"/>
      <c r="U3220"/>
      <c r="V3220"/>
    </row>
    <row r="3221" spans="1:22">
      <c r="A3221"/>
      <c r="B3221"/>
      <c r="C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S3221"/>
      <c r="T3221"/>
      <c r="U3221"/>
      <c r="V3221"/>
    </row>
    <row r="3222" spans="1:22">
      <c r="A3222"/>
      <c r="B3222"/>
      <c r="C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S3222"/>
      <c r="T3222"/>
      <c r="U3222"/>
      <c r="V3222"/>
    </row>
    <row r="3223" spans="1:22">
      <c r="A3223"/>
      <c r="B3223"/>
      <c r="C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S3223"/>
      <c r="T3223"/>
      <c r="U3223"/>
      <c r="V3223"/>
    </row>
    <row r="3224" spans="1:22">
      <c r="A3224"/>
      <c r="B3224"/>
      <c r="C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S3224"/>
      <c r="T3224"/>
      <c r="U3224"/>
      <c r="V3224"/>
    </row>
    <row r="3225" spans="1:22">
      <c r="A3225"/>
      <c r="B3225"/>
      <c r="C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S3225"/>
      <c r="T3225"/>
      <c r="U3225"/>
      <c r="V3225"/>
    </row>
    <row r="3226" spans="1:22">
      <c r="A3226"/>
      <c r="B3226"/>
      <c r="C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S3226"/>
      <c r="T3226"/>
      <c r="U3226"/>
      <c r="V3226"/>
    </row>
    <row r="3227" spans="1:22">
      <c r="A3227"/>
      <c r="B3227"/>
      <c r="C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S3227"/>
      <c r="T3227"/>
      <c r="U3227"/>
      <c r="V3227"/>
    </row>
    <row r="3228" spans="1:22">
      <c r="A3228"/>
      <c r="B3228"/>
      <c r="C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S3228"/>
      <c r="T3228"/>
      <c r="U3228"/>
      <c r="V3228"/>
    </row>
    <row r="3229" spans="1:22">
      <c r="A3229"/>
      <c r="B3229"/>
      <c r="C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S3229"/>
      <c r="T3229"/>
      <c r="U3229"/>
      <c r="V3229"/>
    </row>
    <row r="3230" spans="1:22">
      <c r="A3230"/>
      <c r="B3230"/>
      <c r="C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S3230"/>
      <c r="T3230"/>
      <c r="U3230"/>
      <c r="V3230"/>
    </row>
    <row r="3231" spans="1:22">
      <c r="A3231"/>
      <c r="B3231"/>
      <c r="C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S3231"/>
      <c r="T3231"/>
      <c r="U3231"/>
      <c r="V3231"/>
    </row>
    <row r="3232" spans="1:22">
      <c r="A3232"/>
      <c r="B3232"/>
      <c r="C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S3232"/>
      <c r="T3232"/>
      <c r="U3232"/>
      <c r="V3232"/>
    </row>
    <row r="3233" spans="1:22">
      <c r="A3233"/>
      <c r="B3233"/>
      <c r="C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S3233"/>
      <c r="T3233"/>
      <c r="U3233"/>
      <c r="V3233"/>
    </row>
    <row r="3234" spans="1:22">
      <c r="A3234"/>
      <c r="B3234"/>
      <c r="C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S3234"/>
      <c r="T3234"/>
      <c r="U3234"/>
      <c r="V3234"/>
    </row>
    <row r="3235" spans="1:22">
      <c r="A3235"/>
      <c r="B3235"/>
      <c r="C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S3235"/>
      <c r="T3235"/>
      <c r="U3235"/>
      <c r="V3235"/>
    </row>
    <row r="3236" spans="1:22">
      <c r="A3236"/>
      <c r="B3236"/>
      <c r="C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S3236"/>
      <c r="T3236"/>
      <c r="U3236"/>
      <c r="V3236"/>
    </row>
    <row r="3237" spans="1:22">
      <c r="A3237"/>
      <c r="B3237"/>
      <c r="C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S3237"/>
      <c r="T3237"/>
      <c r="U3237"/>
      <c r="V3237"/>
    </row>
    <row r="3238" spans="1:22">
      <c r="A3238"/>
      <c r="B3238"/>
      <c r="C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S3238"/>
      <c r="T3238"/>
      <c r="U3238"/>
      <c r="V3238"/>
    </row>
    <row r="3239" spans="1:22">
      <c r="A3239"/>
      <c r="B3239"/>
      <c r="C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S3239"/>
      <c r="T3239"/>
      <c r="U3239"/>
      <c r="V3239"/>
    </row>
    <row r="3240" spans="1:22">
      <c r="A3240"/>
      <c r="B3240"/>
      <c r="C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S3240"/>
      <c r="T3240"/>
      <c r="U3240"/>
      <c r="V3240"/>
    </row>
    <row r="3241" spans="1:22">
      <c r="A3241"/>
      <c r="B3241"/>
      <c r="C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S3241"/>
      <c r="T3241"/>
      <c r="U3241"/>
      <c r="V3241"/>
    </row>
    <row r="3242" spans="1:22">
      <c r="A3242"/>
      <c r="B3242"/>
      <c r="C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S3242"/>
      <c r="T3242"/>
      <c r="U3242"/>
      <c r="V3242"/>
    </row>
    <row r="3243" spans="1:22">
      <c r="A3243"/>
      <c r="B3243"/>
      <c r="C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S3243"/>
      <c r="T3243"/>
      <c r="U3243"/>
      <c r="V3243"/>
    </row>
    <row r="3244" spans="1:22">
      <c r="A3244"/>
      <c r="B3244"/>
      <c r="C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S3244"/>
      <c r="T3244"/>
      <c r="U3244"/>
      <c r="V3244"/>
    </row>
    <row r="3245" spans="1:22">
      <c r="A3245"/>
      <c r="B3245"/>
      <c r="C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S3245"/>
      <c r="T3245"/>
      <c r="U3245"/>
      <c r="V3245"/>
    </row>
    <row r="3246" spans="1:22">
      <c r="A3246"/>
      <c r="B3246"/>
      <c r="C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S3246"/>
      <c r="T3246"/>
      <c r="U3246"/>
      <c r="V3246"/>
    </row>
    <row r="3247" spans="1:22">
      <c r="A3247"/>
      <c r="B3247"/>
      <c r="C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S3247"/>
      <c r="T3247"/>
      <c r="U3247"/>
      <c r="V3247"/>
    </row>
    <row r="3248" spans="1:22">
      <c r="A3248"/>
      <c r="B3248"/>
      <c r="C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S3248"/>
      <c r="T3248"/>
      <c r="U3248"/>
      <c r="V3248"/>
    </row>
    <row r="3249" spans="1:22">
      <c r="A3249"/>
      <c r="B3249"/>
      <c r="C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S3249"/>
      <c r="T3249"/>
      <c r="U3249"/>
      <c r="V3249"/>
    </row>
    <row r="3250" spans="1:22">
      <c r="A3250"/>
      <c r="B3250"/>
      <c r="C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S3250"/>
      <c r="T3250"/>
      <c r="U3250"/>
      <c r="V3250"/>
    </row>
    <row r="3251" spans="1:22">
      <c r="A3251"/>
      <c r="B3251"/>
      <c r="C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S3251"/>
      <c r="T3251"/>
      <c r="U3251"/>
      <c r="V3251"/>
    </row>
    <row r="3252" spans="1:22">
      <c r="A3252"/>
      <c r="B3252"/>
      <c r="C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S3252"/>
      <c r="T3252"/>
      <c r="U3252"/>
      <c r="V3252"/>
    </row>
    <row r="3253" spans="1:22">
      <c r="A3253"/>
      <c r="B3253"/>
      <c r="C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S3253"/>
      <c r="T3253"/>
      <c r="U3253"/>
      <c r="V3253"/>
    </row>
    <row r="3254" spans="1:22">
      <c r="A3254"/>
      <c r="B3254"/>
      <c r="C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S3254"/>
      <c r="T3254"/>
      <c r="U3254"/>
      <c r="V3254"/>
    </row>
    <row r="3255" spans="1:22">
      <c r="A3255"/>
      <c r="B3255"/>
      <c r="C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S3255"/>
      <c r="T3255"/>
      <c r="U3255"/>
      <c r="V3255"/>
    </row>
    <row r="3256" spans="1:22">
      <c r="A3256"/>
      <c r="B3256"/>
      <c r="C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S3256"/>
      <c r="T3256"/>
      <c r="U3256"/>
      <c r="V3256"/>
    </row>
    <row r="3257" spans="1:22">
      <c r="A3257"/>
      <c r="B3257"/>
      <c r="C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S3257"/>
      <c r="T3257"/>
      <c r="U3257"/>
      <c r="V3257"/>
    </row>
    <row r="3258" spans="1:22">
      <c r="A3258"/>
      <c r="B3258"/>
      <c r="C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S3258"/>
      <c r="T3258"/>
      <c r="U3258"/>
      <c r="V3258"/>
    </row>
    <row r="3259" spans="1:22">
      <c r="A3259"/>
      <c r="B3259"/>
      <c r="C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S3259"/>
      <c r="T3259"/>
      <c r="U3259"/>
      <c r="V3259"/>
    </row>
    <row r="3260" spans="1:22">
      <c r="A3260"/>
      <c r="B3260"/>
      <c r="C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S3260"/>
      <c r="T3260"/>
      <c r="U3260"/>
      <c r="V3260"/>
    </row>
    <row r="3261" spans="1:22">
      <c r="A3261"/>
      <c r="B3261"/>
      <c r="C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S3261"/>
      <c r="T3261"/>
      <c r="U3261"/>
      <c r="V3261"/>
    </row>
    <row r="3262" spans="1:22">
      <c r="A3262"/>
      <c r="B3262"/>
      <c r="C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S3262"/>
      <c r="T3262"/>
      <c r="U3262"/>
      <c r="V3262"/>
    </row>
    <row r="3263" spans="1:22">
      <c r="A3263"/>
      <c r="B3263"/>
      <c r="C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S3263"/>
      <c r="T3263"/>
      <c r="U3263"/>
      <c r="V3263"/>
    </row>
    <row r="3264" spans="1:22">
      <c r="A3264"/>
      <c r="B3264"/>
      <c r="C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S3264"/>
      <c r="T3264"/>
      <c r="U3264"/>
      <c r="V3264"/>
    </row>
    <row r="3265" spans="1:22">
      <c r="A3265"/>
      <c r="B3265"/>
      <c r="C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S3265"/>
      <c r="T3265"/>
      <c r="U3265"/>
      <c r="V3265"/>
    </row>
    <row r="3266" spans="1:22">
      <c r="A3266"/>
      <c r="B3266"/>
      <c r="C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S3266"/>
      <c r="T3266"/>
      <c r="U3266"/>
      <c r="V3266"/>
    </row>
    <row r="3267" spans="1:22">
      <c r="A3267"/>
      <c r="B3267"/>
      <c r="C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S3267"/>
      <c r="T3267"/>
      <c r="U3267"/>
      <c r="V3267"/>
    </row>
    <row r="3268" spans="1:22">
      <c r="A3268"/>
      <c r="B3268"/>
      <c r="C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S3268"/>
      <c r="T3268"/>
      <c r="U3268"/>
      <c r="V3268"/>
    </row>
    <row r="3269" spans="1:22">
      <c r="A3269"/>
      <c r="B3269"/>
      <c r="C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S3269"/>
      <c r="T3269"/>
      <c r="U3269"/>
      <c r="V3269"/>
    </row>
    <row r="3270" spans="1:22">
      <c r="A3270"/>
      <c r="B3270"/>
      <c r="C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S3270"/>
      <c r="T3270"/>
      <c r="U3270"/>
      <c r="V3270"/>
    </row>
    <row r="3271" spans="1:22">
      <c r="A3271"/>
      <c r="B3271"/>
      <c r="C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S3271"/>
      <c r="T3271"/>
      <c r="U3271"/>
      <c r="V3271"/>
    </row>
    <row r="3272" spans="1:22">
      <c r="A3272"/>
      <c r="B3272"/>
      <c r="C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S3272"/>
      <c r="T3272"/>
      <c r="U3272"/>
      <c r="V3272"/>
    </row>
    <row r="3273" spans="1:22">
      <c r="A3273"/>
      <c r="B3273"/>
      <c r="C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S3273"/>
      <c r="T3273"/>
      <c r="U3273"/>
      <c r="V3273"/>
    </row>
    <row r="3274" spans="1:22">
      <c r="A3274"/>
      <c r="B3274"/>
      <c r="C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S3274"/>
      <c r="T3274"/>
      <c r="U3274"/>
      <c r="V3274"/>
    </row>
    <row r="3275" spans="1:22">
      <c r="A3275"/>
      <c r="B3275"/>
      <c r="C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S3275"/>
      <c r="T3275"/>
      <c r="U3275"/>
      <c r="V3275"/>
    </row>
    <row r="3276" spans="1:22">
      <c r="A3276"/>
      <c r="B3276"/>
      <c r="C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S3276"/>
      <c r="T3276"/>
      <c r="U3276"/>
      <c r="V3276"/>
    </row>
    <row r="3277" spans="1:22">
      <c r="A3277"/>
      <c r="B3277"/>
      <c r="C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S3277"/>
      <c r="T3277"/>
      <c r="U3277"/>
      <c r="V3277"/>
    </row>
    <row r="3278" spans="1:22">
      <c r="A3278"/>
      <c r="B3278"/>
      <c r="C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S3278"/>
      <c r="T3278"/>
      <c r="U3278"/>
      <c r="V3278"/>
    </row>
    <row r="3279" spans="1:22">
      <c r="A3279"/>
      <c r="B3279"/>
      <c r="C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S3279"/>
      <c r="T3279"/>
      <c r="U3279"/>
      <c r="V3279"/>
    </row>
    <row r="3280" spans="1:22">
      <c r="A3280"/>
      <c r="B3280"/>
      <c r="C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S3280"/>
      <c r="T3280"/>
      <c r="U3280"/>
      <c r="V3280"/>
    </row>
    <row r="3281" spans="1:22">
      <c r="A3281"/>
      <c r="B3281"/>
      <c r="C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S3281"/>
      <c r="T3281"/>
      <c r="U3281"/>
      <c r="V3281"/>
    </row>
    <row r="3282" spans="1:22">
      <c r="A3282"/>
      <c r="B3282"/>
      <c r="C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S3282"/>
      <c r="T3282"/>
      <c r="U3282"/>
      <c r="V3282"/>
    </row>
    <row r="3283" spans="1:22">
      <c r="A3283"/>
      <c r="B3283"/>
      <c r="C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S3283"/>
      <c r="T3283"/>
      <c r="U3283"/>
      <c r="V3283"/>
    </row>
    <row r="3284" spans="1:22">
      <c r="A3284"/>
      <c r="B3284"/>
      <c r="C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S3284"/>
      <c r="T3284"/>
      <c r="U3284"/>
      <c r="V3284"/>
    </row>
    <row r="3285" spans="1:22">
      <c r="A3285"/>
      <c r="B3285"/>
      <c r="C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S3285"/>
      <c r="T3285"/>
      <c r="U3285"/>
      <c r="V3285"/>
    </row>
    <row r="3286" spans="1:22">
      <c r="A3286"/>
      <c r="B3286"/>
      <c r="C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S3286"/>
      <c r="T3286"/>
      <c r="U3286"/>
      <c r="V3286"/>
    </row>
    <row r="3287" spans="1:22">
      <c r="A3287"/>
      <c r="B3287"/>
      <c r="C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S3287"/>
      <c r="T3287"/>
      <c r="U3287"/>
      <c r="V3287"/>
    </row>
    <row r="3288" spans="1:22">
      <c r="A3288"/>
      <c r="B3288"/>
      <c r="C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S3288"/>
      <c r="T3288"/>
      <c r="U3288"/>
      <c r="V3288"/>
    </row>
    <row r="3289" spans="1:22">
      <c r="A3289"/>
      <c r="B3289"/>
      <c r="C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S3289"/>
      <c r="T3289"/>
      <c r="U3289"/>
      <c r="V3289"/>
    </row>
    <row r="3290" spans="1:22">
      <c r="A3290"/>
      <c r="B3290"/>
      <c r="C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S3290"/>
      <c r="T3290"/>
      <c r="U3290"/>
      <c r="V3290"/>
    </row>
    <row r="3291" spans="1:22">
      <c r="A3291"/>
      <c r="B3291"/>
      <c r="C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S3291"/>
      <c r="T3291"/>
      <c r="U3291"/>
      <c r="V3291"/>
    </row>
    <row r="3292" spans="1:22">
      <c r="A3292"/>
      <c r="B3292"/>
      <c r="C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S3292"/>
      <c r="T3292"/>
      <c r="U3292"/>
      <c r="V3292"/>
    </row>
    <row r="3293" spans="1:22">
      <c r="A3293"/>
      <c r="B3293"/>
      <c r="C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S3293"/>
      <c r="T3293"/>
      <c r="U3293"/>
      <c r="V3293"/>
    </row>
    <row r="3294" spans="1:22">
      <c r="A3294"/>
      <c r="B3294"/>
      <c r="C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S3294"/>
      <c r="T3294"/>
      <c r="U3294"/>
      <c r="V3294"/>
    </row>
    <row r="3295" spans="1:22">
      <c r="A3295"/>
      <c r="B3295"/>
      <c r="C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S3295"/>
      <c r="T3295"/>
      <c r="U3295"/>
      <c r="V3295"/>
    </row>
    <row r="3296" spans="1:22">
      <c r="A3296"/>
      <c r="B3296"/>
      <c r="C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S3296"/>
      <c r="T3296"/>
      <c r="U3296"/>
      <c r="V3296"/>
    </row>
    <row r="3297" spans="1:22">
      <c r="A3297"/>
      <c r="B3297"/>
      <c r="C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S3297"/>
      <c r="T3297"/>
      <c r="U3297"/>
      <c r="V3297"/>
    </row>
    <row r="3298" spans="1:22">
      <c r="A3298"/>
      <c r="B3298"/>
      <c r="C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S3298"/>
      <c r="T3298"/>
      <c r="U3298"/>
      <c r="V3298"/>
    </row>
    <row r="3299" spans="1:22">
      <c r="A3299"/>
      <c r="B3299"/>
      <c r="C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S3299"/>
      <c r="T3299"/>
      <c r="U3299"/>
      <c r="V3299"/>
    </row>
    <row r="3300" spans="1:22">
      <c r="A3300"/>
      <c r="B3300"/>
      <c r="C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S3300"/>
      <c r="T3300"/>
      <c r="U3300"/>
      <c r="V3300"/>
    </row>
    <row r="3301" spans="1:22">
      <c r="A3301"/>
      <c r="B3301"/>
      <c r="C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S3301"/>
      <c r="T3301"/>
      <c r="U3301"/>
      <c r="V3301"/>
    </row>
    <row r="3302" spans="1:22">
      <c r="A3302"/>
      <c r="B3302"/>
      <c r="C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S3302"/>
      <c r="T3302"/>
      <c r="U3302"/>
      <c r="V3302"/>
    </row>
    <row r="3303" spans="1:22">
      <c r="A3303"/>
      <c r="B3303"/>
      <c r="C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S3303"/>
      <c r="T3303"/>
      <c r="U3303"/>
      <c r="V3303"/>
    </row>
    <row r="3304" spans="1:22">
      <c r="A3304"/>
      <c r="B3304"/>
      <c r="C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S3304"/>
      <c r="T3304"/>
      <c r="U3304"/>
      <c r="V3304"/>
    </row>
    <row r="3305" spans="1:22">
      <c r="A3305"/>
      <c r="B3305"/>
      <c r="C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S3305"/>
      <c r="T3305"/>
      <c r="U3305"/>
      <c r="V3305"/>
    </row>
    <row r="3306" spans="1:22">
      <c r="A3306"/>
      <c r="B3306"/>
      <c r="C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S3306"/>
      <c r="T3306"/>
      <c r="U3306"/>
      <c r="V3306"/>
    </row>
    <row r="3307" spans="1:22">
      <c r="A3307"/>
      <c r="B3307"/>
      <c r="C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S3307"/>
      <c r="T3307"/>
      <c r="U3307"/>
      <c r="V3307"/>
    </row>
    <row r="3308" spans="1:22">
      <c r="A3308"/>
      <c r="B3308"/>
      <c r="C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S3308"/>
      <c r="T3308"/>
      <c r="U3308"/>
      <c r="V3308"/>
    </row>
    <row r="3309" spans="1:22">
      <c r="A3309"/>
      <c r="B3309"/>
      <c r="C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S3309"/>
      <c r="T3309"/>
      <c r="U3309"/>
      <c r="V3309"/>
    </row>
    <row r="3310" spans="1:22">
      <c r="A3310"/>
      <c r="B3310"/>
      <c r="C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S3310"/>
      <c r="T3310"/>
      <c r="U3310"/>
      <c r="V3310"/>
    </row>
    <row r="3311" spans="1:22">
      <c r="A3311"/>
      <c r="B3311"/>
      <c r="C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S3311"/>
      <c r="T3311"/>
      <c r="U3311"/>
      <c r="V3311"/>
    </row>
    <row r="3312" spans="1:22">
      <c r="A3312"/>
      <c r="B3312"/>
      <c r="C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S3312"/>
      <c r="T3312"/>
      <c r="U3312"/>
      <c r="V3312"/>
    </row>
    <row r="3313" spans="1:22">
      <c r="A3313"/>
      <c r="B3313"/>
      <c r="C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S3313"/>
      <c r="T3313"/>
      <c r="U3313"/>
      <c r="V3313"/>
    </row>
    <row r="3314" spans="1:22">
      <c r="A3314"/>
      <c r="B3314"/>
      <c r="C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S3314"/>
      <c r="T3314"/>
      <c r="U3314"/>
      <c r="V3314"/>
    </row>
    <row r="3315" spans="1:22">
      <c r="A3315"/>
      <c r="B3315"/>
      <c r="C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S3315"/>
      <c r="T3315"/>
      <c r="U3315"/>
      <c r="V3315"/>
    </row>
    <row r="3316" spans="1:22">
      <c r="A3316"/>
      <c r="B3316"/>
      <c r="C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S3316"/>
      <c r="T3316"/>
      <c r="U3316"/>
      <c r="V3316"/>
    </row>
    <row r="3317" spans="1:22">
      <c r="A3317"/>
      <c r="B3317"/>
      <c r="C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S3317"/>
      <c r="T3317"/>
      <c r="U3317"/>
      <c r="V3317"/>
    </row>
    <row r="3318" spans="1:22">
      <c r="A3318"/>
      <c r="B3318"/>
      <c r="C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S3318"/>
      <c r="T3318"/>
      <c r="U3318"/>
      <c r="V3318"/>
    </row>
    <row r="3319" spans="1:22">
      <c r="A3319"/>
      <c r="B3319"/>
      <c r="C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S3319"/>
      <c r="T3319"/>
      <c r="U3319"/>
      <c r="V3319"/>
    </row>
    <row r="3320" spans="1:22">
      <c r="A3320"/>
      <c r="B3320"/>
      <c r="C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S3320"/>
      <c r="T3320"/>
      <c r="U3320"/>
      <c r="V3320"/>
    </row>
    <row r="3321" spans="1:22">
      <c r="A3321"/>
      <c r="B3321"/>
      <c r="C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S3321"/>
      <c r="T3321"/>
      <c r="U3321"/>
      <c r="V3321"/>
    </row>
    <row r="3322" spans="1:22">
      <c r="A3322"/>
      <c r="B3322"/>
      <c r="C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S3322"/>
      <c r="T3322"/>
      <c r="U3322"/>
      <c r="V3322"/>
    </row>
    <row r="3323" spans="1:22">
      <c r="A3323"/>
      <c r="B3323"/>
      <c r="C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S3323"/>
      <c r="T3323"/>
      <c r="U3323"/>
      <c r="V3323"/>
    </row>
    <row r="3324" spans="1:22">
      <c r="A3324"/>
      <c r="B3324"/>
      <c r="C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S3324"/>
      <c r="T3324"/>
      <c r="U3324"/>
      <c r="V3324"/>
    </row>
    <row r="3325" spans="1:22">
      <c r="A3325"/>
      <c r="B3325"/>
      <c r="C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S3325"/>
      <c r="T3325"/>
      <c r="U3325"/>
      <c r="V3325"/>
    </row>
    <row r="3326" spans="1:22">
      <c r="A3326"/>
      <c r="B3326"/>
      <c r="C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S3326"/>
      <c r="T3326"/>
      <c r="U3326"/>
      <c r="V3326"/>
    </row>
    <row r="3327" spans="1:22">
      <c r="A3327"/>
      <c r="B3327"/>
      <c r="C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S3327"/>
      <c r="T3327"/>
      <c r="U3327"/>
      <c r="V3327"/>
    </row>
    <row r="3328" spans="1:22">
      <c r="A3328"/>
      <c r="B3328"/>
      <c r="C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S3328"/>
      <c r="T3328"/>
      <c r="U3328"/>
      <c r="V3328"/>
    </row>
    <row r="3329" spans="1:22">
      <c r="A3329"/>
      <c r="B3329"/>
      <c r="C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S3329"/>
      <c r="T3329"/>
      <c r="U3329"/>
      <c r="V3329"/>
    </row>
    <row r="3330" spans="1:22">
      <c r="A3330"/>
      <c r="B3330"/>
      <c r="C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S3330"/>
      <c r="T3330"/>
      <c r="U3330"/>
      <c r="V3330"/>
    </row>
    <row r="3331" spans="1:22">
      <c r="A3331"/>
      <c r="B3331"/>
      <c r="C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S3331"/>
      <c r="T3331"/>
      <c r="U3331"/>
      <c r="V3331"/>
    </row>
    <row r="3332" spans="1:22">
      <c r="A3332"/>
      <c r="B3332"/>
      <c r="C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S3332"/>
      <c r="T3332"/>
      <c r="U3332"/>
      <c r="V3332"/>
    </row>
    <row r="3333" spans="1:22">
      <c r="A3333"/>
      <c r="B3333"/>
      <c r="C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S3333"/>
      <c r="T3333"/>
      <c r="U3333"/>
      <c r="V3333"/>
    </row>
    <row r="3334" spans="1:22">
      <c r="A3334"/>
      <c r="B3334"/>
      <c r="C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S3334"/>
      <c r="T3334"/>
      <c r="U3334"/>
      <c r="V3334"/>
    </row>
    <row r="3335" spans="1:22">
      <c r="A3335"/>
      <c r="B3335"/>
      <c r="C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S3335"/>
      <c r="T3335"/>
      <c r="U3335"/>
      <c r="V3335"/>
    </row>
    <row r="3336" spans="1:22">
      <c r="A3336"/>
      <c r="B3336"/>
      <c r="C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S3336"/>
      <c r="T3336"/>
      <c r="U3336"/>
      <c r="V3336"/>
    </row>
    <row r="3337" spans="1:22">
      <c r="A3337"/>
      <c r="B3337"/>
      <c r="C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S3337"/>
      <c r="T3337"/>
      <c r="U3337"/>
      <c r="V3337"/>
    </row>
    <row r="3338" spans="1:22">
      <c r="A3338"/>
      <c r="B3338"/>
      <c r="C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S3338"/>
      <c r="T3338"/>
      <c r="U3338"/>
      <c r="V3338"/>
    </row>
    <row r="3339" spans="1:22">
      <c r="A3339"/>
      <c r="B3339"/>
      <c r="C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S3339"/>
      <c r="T3339"/>
      <c r="U3339"/>
      <c r="V3339"/>
    </row>
    <row r="3340" spans="1:22">
      <c r="A3340"/>
      <c r="B3340"/>
      <c r="C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S3340"/>
      <c r="T3340"/>
      <c r="U3340"/>
      <c r="V3340"/>
    </row>
    <row r="3341" spans="1:22">
      <c r="A3341"/>
      <c r="B3341"/>
      <c r="C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S3341"/>
      <c r="T3341"/>
      <c r="U3341"/>
      <c r="V3341"/>
    </row>
    <row r="3342" spans="1:22">
      <c r="A3342"/>
      <c r="B3342"/>
      <c r="C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S3342"/>
      <c r="T3342"/>
      <c r="U3342"/>
      <c r="V3342"/>
    </row>
    <row r="3343" spans="1:22">
      <c r="A3343"/>
      <c r="B3343"/>
      <c r="C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S3343"/>
      <c r="T3343"/>
      <c r="U3343"/>
      <c r="V3343"/>
    </row>
    <row r="3344" spans="1:22">
      <c r="A3344"/>
      <c r="B3344"/>
      <c r="C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S3344"/>
      <c r="T3344"/>
      <c r="U3344"/>
      <c r="V3344"/>
    </row>
    <row r="3345" spans="1:22">
      <c r="A3345"/>
      <c r="B3345"/>
      <c r="C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S3345"/>
      <c r="T3345"/>
      <c r="U3345"/>
      <c r="V3345"/>
    </row>
    <row r="3346" spans="1:22">
      <c r="A3346"/>
      <c r="B3346"/>
      <c r="C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S3346"/>
      <c r="T3346"/>
      <c r="U3346"/>
      <c r="V3346"/>
    </row>
    <row r="3347" spans="1:22">
      <c r="A3347"/>
      <c r="B3347"/>
      <c r="C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S3347"/>
      <c r="T3347"/>
      <c r="U3347"/>
      <c r="V3347"/>
    </row>
    <row r="3348" spans="1:22">
      <c r="A3348"/>
      <c r="B3348"/>
      <c r="C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S3348"/>
      <c r="T3348"/>
      <c r="U3348"/>
      <c r="V3348"/>
    </row>
    <row r="3349" spans="1:22">
      <c r="A3349"/>
      <c r="B3349"/>
      <c r="C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S3349"/>
      <c r="T3349"/>
      <c r="U3349"/>
      <c r="V3349"/>
    </row>
    <row r="3350" spans="1:22">
      <c r="A3350"/>
      <c r="B3350"/>
      <c r="C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S3350"/>
      <c r="T3350"/>
      <c r="U3350"/>
      <c r="V3350"/>
    </row>
    <row r="3351" spans="1:22">
      <c r="A3351"/>
      <c r="B3351"/>
      <c r="C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S3351"/>
      <c r="T3351"/>
      <c r="U3351"/>
      <c r="V3351"/>
    </row>
    <row r="3352" spans="1:22">
      <c r="A3352"/>
      <c r="B3352"/>
      <c r="C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S3352"/>
      <c r="T3352"/>
      <c r="U3352"/>
      <c r="V3352"/>
    </row>
    <row r="3353" spans="1:22">
      <c r="A3353"/>
      <c r="B3353"/>
      <c r="C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S3353"/>
      <c r="T3353"/>
      <c r="U3353"/>
      <c r="V3353"/>
    </row>
    <row r="3354" spans="1:22">
      <c r="A3354"/>
      <c r="B3354"/>
      <c r="C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S3354"/>
      <c r="T3354"/>
      <c r="U3354"/>
      <c r="V3354"/>
    </row>
    <row r="3355" spans="1:22">
      <c r="A3355"/>
      <c r="B3355"/>
      <c r="C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S3355"/>
      <c r="T3355"/>
      <c r="U3355"/>
      <c r="V3355"/>
    </row>
    <row r="3356" spans="1:22">
      <c r="A3356"/>
      <c r="B3356"/>
      <c r="C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S3356"/>
      <c r="T3356"/>
      <c r="U3356"/>
      <c r="V3356"/>
    </row>
    <row r="3357" spans="1:22">
      <c r="A3357"/>
      <c r="B3357"/>
      <c r="C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S3357"/>
      <c r="T3357"/>
      <c r="U3357"/>
      <c r="V3357"/>
    </row>
    <row r="3358" spans="1:22">
      <c r="A3358"/>
      <c r="B3358"/>
      <c r="C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S3358"/>
      <c r="T3358"/>
      <c r="U3358"/>
      <c r="V3358"/>
    </row>
    <row r="3359" spans="1:22">
      <c r="A3359"/>
      <c r="B3359"/>
      <c r="C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S3359"/>
      <c r="T3359"/>
      <c r="U3359"/>
      <c r="V3359"/>
    </row>
    <row r="3360" spans="1:22">
      <c r="A3360"/>
      <c r="B3360"/>
      <c r="C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S3360"/>
      <c r="T3360"/>
      <c r="U3360"/>
      <c r="V3360"/>
    </row>
    <row r="3361" spans="1:22">
      <c r="A3361"/>
      <c r="B3361"/>
      <c r="C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S3361"/>
      <c r="T3361"/>
      <c r="U3361"/>
      <c r="V3361"/>
    </row>
    <row r="3362" spans="1:22">
      <c r="A3362"/>
      <c r="B3362"/>
      <c r="C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S3362"/>
      <c r="T3362"/>
      <c r="U3362"/>
      <c r="V3362"/>
    </row>
    <row r="3363" spans="1:22">
      <c r="A3363"/>
      <c r="B3363"/>
      <c r="C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S3363"/>
      <c r="T3363"/>
      <c r="U3363"/>
      <c r="V3363"/>
    </row>
    <row r="3364" spans="1:22">
      <c r="A3364"/>
      <c r="B3364"/>
      <c r="C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S3364"/>
      <c r="T3364"/>
      <c r="U3364"/>
      <c r="V3364"/>
    </row>
    <row r="3365" spans="1:22">
      <c r="A3365"/>
      <c r="B3365"/>
      <c r="C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S3365"/>
      <c r="T3365"/>
      <c r="U3365"/>
      <c r="V3365"/>
    </row>
    <row r="3366" spans="1:22">
      <c r="A3366"/>
      <c r="B3366"/>
      <c r="C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S3366"/>
      <c r="T3366"/>
      <c r="U3366"/>
      <c r="V3366"/>
    </row>
    <row r="3367" spans="1:22">
      <c r="A3367"/>
      <c r="B3367"/>
      <c r="C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S3367"/>
      <c r="T3367"/>
      <c r="U3367"/>
      <c r="V3367"/>
    </row>
    <row r="3368" spans="1:22">
      <c r="A3368"/>
      <c r="B3368"/>
      <c r="C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S3368"/>
      <c r="T3368"/>
      <c r="U3368"/>
      <c r="V3368"/>
    </row>
    <row r="3369" spans="1:22">
      <c r="A3369"/>
      <c r="B3369"/>
      <c r="C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S3369"/>
      <c r="T3369"/>
      <c r="U3369"/>
      <c r="V3369"/>
    </row>
    <row r="3370" spans="1:22">
      <c r="A3370"/>
      <c r="B3370"/>
      <c r="C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S3370"/>
      <c r="T3370"/>
      <c r="U3370"/>
      <c r="V3370"/>
    </row>
    <row r="3371" spans="1:22">
      <c r="A3371"/>
      <c r="B3371"/>
      <c r="C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S3371"/>
      <c r="T3371"/>
      <c r="U3371"/>
      <c r="V3371"/>
    </row>
    <row r="3372" spans="1:22">
      <c r="A3372"/>
      <c r="B3372"/>
      <c r="C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S3372"/>
      <c r="T3372"/>
      <c r="U3372"/>
      <c r="V3372"/>
    </row>
    <row r="3373" spans="1:22">
      <c r="A3373"/>
      <c r="B3373"/>
      <c r="C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S3373"/>
      <c r="T3373"/>
      <c r="U3373"/>
      <c r="V3373"/>
    </row>
    <row r="3374" spans="1:22">
      <c r="A3374"/>
      <c r="B3374"/>
      <c r="C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S3374"/>
      <c r="T3374"/>
      <c r="U3374"/>
      <c r="V3374"/>
    </row>
    <row r="3375" spans="1:22">
      <c r="A3375"/>
      <c r="B3375"/>
      <c r="C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S3375"/>
      <c r="T3375"/>
      <c r="U3375"/>
      <c r="V3375"/>
    </row>
    <row r="3376" spans="1:22">
      <c r="A3376"/>
      <c r="B3376"/>
      <c r="C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S3376"/>
      <c r="T3376"/>
      <c r="U3376"/>
      <c r="V3376"/>
    </row>
    <row r="3377" spans="1:22">
      <c r="A3377"/>
      <c r="B3377"/>
      <c r="C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S3377"/>
      <c r="T3377"/>
      <c r="U3377"/>
      <c r="V3377"/>
    </row>
    <row r="3378" spans="1:22">
      <c r="A3378"/>
      <c r="B3378"/>
      <c r="C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S3378"/>
      <c r="T3378"/>
      <c r="U3378"/>
      <c r="V3378"/>
    </row>
    <row r="3379" spans="1:22">
      <c r="A3379"/>
      <c r="B3379"/>
      <c r="C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S3379"/>
      <c r="T3379"/>
      <c r="U3379"/>
      <c r="V3379"/>
    </row>
    <row r="3380" spans="1:22">
      <c r="A3380"/>
      <c r="B3380"/>
      <c r="C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S3380"/>
      <c r="T3380"/>
      <c r="U3380"/>
      <c r="V3380"/>
    </row>
    <row r="3381" spans="1:22">
      <c r="A3381"/>
      <c r="B3381"/>
      <c r="C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S3381"/>
      <c r="T3381"/>
      <c r="U3381"/>
      <c r="V3381"/>
    </row>
    <row r="3382" spans="1:22">
      <c r="A3382"/>
      <c r="B3382"/>
      <c r="C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S3382"/>
      <c r="T3382"/>
      <c r="U3382"/>
      <c r="V3382"/>
    </row>
    <row r="3383" spans="1:22">
      <c r="A3383"/>
      <c r="B3383"/>
      <c r="C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S3383"/>
      <c r="T3383"/>
      <c r="U3383"/>
      <c r="V3383"/>
    </row>
    <row r="3384" spans="1:22">
      <c r="A3384"/>
      <c r="B3384"/>
      <c r="C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S3384"/>
      <c r="T3384"/>
      <c r="U3384"/>
      <c r="V3384"/>
    </row>
    <row r="3385" spans="1:22">
      <c r="A3385"/>
      <c r="B3385"/>
      <c r="C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S3385"/>
      <c r="T3385"/>
      <c r="U3385"/>
      <c r="V3385"/>
    </row>
    <row r="3386" spans="1:22">
      <c r="A3386"/>
      <c r="B3386"/>
      <c r="C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S3386"/>
      <c r="T3386"/>
      <c r="U3386"/>
      <c r="V3386"/>
    </row>
    <row r="3387" spans="1:22">
      <c r="A3387"/>
      <c r="B3387"/>
      <c r="C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S3387"/>
      <c r="T3387"/>
      <c r="U3387"/>
      <c r="V3387"/>
    </row>
    <row r="3388" spans="1:22">
      <c r="A3388"/>
      <c r="B3388"/>
      <c r="C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S3388"/>
      <c r="T3388"/>
      <c r="U3388"/>
      <c r="V3388"/>
    </row>
    <row r="3389" spans="1:22">
      <c r="A3389"/>
      <c r="B3389"/>
      <c r="C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S3389"/>
      <c r="T3389"/>
      <c r="U3389"/>
      <c r="V3389"/>
    </row>
    <row r="3390" spans="1:22">
      <c r="A3390"/>
      <c r="B3390"/>
      <c r="C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S3390"/>
      <c r="T3390"/>
      <c r="U3390"/>
      <c r="V3390"/>
    </row>
    <row r="3391" spans="1:22">
      <c r="A3391"/>
      <c r="B3391"/>
      <c r="C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S3391"/>
      <c r="T3391"/>
      <c r="U3391"/>
      <c r="V3391"/>
    </row>
    <row r="3392" spans="1:22">
      <c r="A3392"/>
      <c r="B3392"/>
      <c r="C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S3392"/>
      <c r="T3392"/>
      <c r="U3392"/>
      <c r="V3392"/>
    </row>
    <row r="3393" spans="1:22">
      <c r="A3393"/>
      <c r="B3393"/>
      <c r="C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S3393"/>
      <c r="T3393"/>
      <c r="U3393"/>
      <c r="V3393"/>
    </row>
    <row r="3394" spans="1:22">
      <c r="A3394"/>
      <c r="B3394"/>
      <c r="C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S3394"/>
      <c r="T3394"/>
      <c r="U3394"/>
      <c r="V3394"/>
    </row>
    <row r="3395" spans="1:22">
      <c r="A3395"/>
      <c r="B3395"/>
      <c r="C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S3395"/>
      <c r="T3395"/>
      <c r="U3395"/>
      <c r="V3395"/>
    </row>
    <row r="3396" spans="1:22">
      <c r="A3396"/>
      <c r="B3396"/>
      <c r="C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S3396"/>
      <c r="T3396"/>
      <c r="U3396"/>
      <c r="V3396"/>
    </row>
    <row r="3397" spans="1:22">
      <c r="A3397"/>
      <c r="B3397"/>
      <c r="C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S3397"/>
      <c r="T3397"/>
      <c r="U3397"/>
      <c r="V3397"/>
    </row>
    <row r="3398" spans="1:22">
      <c r="A3398"/>
      <c r="B3398"/>
      <c r="C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S3398"/>
      <c r="T3398"/>
      <c r="U3398"/>
      <c r="V3398"/>
    </row>
    <row r="3399" spans="1:22">
      <c r="A3399"/>
      <c r="B3399"/>
      <c r="C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S3399"/>
      <c r="T3399"/>
      <c r="U3399"/>
      <c r="V3399"/>
    </row>
    <row r="3400" spans="1:22">
      <c r="A3400"/>
      <c r="B3400"/>
      <c r="C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S3400"/>
      <c r="T3400"/>
      <c r="U3400"/>
      <c r="V3400"/>
    </row>
    <row r="3401" spans="1:22">
      <c r="A3401"/>
      <c r="B3401"/>
      <c r="C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S3401"/>
      <c r="T3401"/>
      <c r="U3401"/>
      <c r="V3401"/>
    </row>
    <row r="3402" spans="1:22">
      <c r="A3402"/>
      <c r="B3402"/>
      <c r="C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S3402"/>
      <c r="T3402"/>
      <c r="U3402"/>
      <c r="V3402"/>
    </row>
    <row r="3403" spans="1:22">
      <c r="A3403"/>
      <c r="B3403"/>
      <c r="C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S3403"/>
      <c r="T3403"/>
      <c r="U3403"/>
      <c r="V3403"/>
    </row>
    <row r="3404" spans="1:22">
      <c r="A3404"/>
      <c r="B3404"/>
      <c r="C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S3404"/>
      <c r="T3404"/>
      <c r="U3404"/>
      <c r="V3404"/>
    </row>
    <row r="3405" spans="1:22">
      <c r="A3405"/>
      <c r="B3405"/>
      <c r="C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S3405"/>
      <c r="T3405"/>
      <c r="U3405"/>
      <c r="V3405"/>
    </row>
    <row r="3406" spans="1:22">
      <c r="A3406"/>
      <c r="B3406"/>
      <c r="C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S3406"/>
      <c r="T3406"/>
      <c r="U3406"/>
      <c r="V3406"/>
    </row>
    <row r="3407" spans="1:22">
      <c r="A3407"/>
      <c r="B3407"/>
      <c r="C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S3407"/>
      <c r="T3407"/>
      <c r="U3407"/>
      <c r="V3407"/>
    </row>
    <row r="3408" spans="1:22">
      <c r="A3408"/>
      <c r="B3408"/>
      <c r="C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S3408"/>
      <c r="T3408"/>
      <c r="U3408"/>
      <c r="V3408"/>
    </row>
    <row r="3409" spans="1:22">
      <c r="A3409"/>
      <c r="B3409"/>
      <c r="C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S3409"/>
      <c r="T3409"/>
      <c r="U3409"/>
      <c r="V3409"/>
    </row>
    <row r="3410" spans="1:22">
      <c r="A3410"/>
      <c r="B3410"/>
      <c r="C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S3410"/>
      <c r="T3410"/>
      <c r="U3410"/>
      <c r="V3410"/>
    </row>
    <row r="3411" spans="1:22">
      <c r="A3411"/>
      <c r="B3411"/>
      <c r="C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S3411"/>
      <c r="T3411"/>
      <c r="U3411"/>
      <c r="V3411"/>
    </row>
    <row r="3412" spans="1:22">
      <c r="A3412"/>
      <c r="B3412"/>
      <c r="C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S3412"/>
      <c r="T3412"/>
      <c r="U3412"/>
      <c r="V3412"/>
    </row>
    <row r="3413" spans="1:22">
      <c r="A3413"/>
      <c r="B3413"/>
      <c r="C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S3413"/>
      <c r="T3413"/>
      <c r="U3413"/>
      <c r="V3413"/>
    </row>
    <row r="3414" spans="1:22">
      <c r="A3414"/>
      <c r="B3414"/>
      <c r="C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S3414"/>
      <c r="T3414"/>
      <c r="U3414"/>
      <c r="V3414"/>
    </row>
    <row r="3415" spans="1:22">
      <c r="A3415"/>
      <c r="B3415"/>
      <c r="C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S3415"/>
      <c r="T3415"/>
      <c r="U3415"/>
      <c r="V3415"/>
    </row>
    <row r="3416" spans="1:22">
      <c r="A3416"/>
      <c r="B3416"/>
      <c r="C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S3416"/>
      <c r="T3416"/>
      <c r="U3416"/>
      <c r="V3416"/>
    </row>
    <row r="3417" spans="1:22">
      <c r="A3417"/>
      <c r="B3417"/>
      <c r="C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S3417"/>
      <c r="T3417"/>
      <c r="U3417"/>
      <c r="V3417"/>
    </row>
    <row r="3418" spans="1:22">
      <c r="A3418"/>
      <c r="B3418"/>
      <c r="C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S3418"/>
      <c r="T3418"/>
      <c r="U3418"/>
      <c r="V3418"/>
    </row>
    <row r="3419" spans="1:22">
      <c r="A3419"/>
      <c r="B3419"/>
      <c r="C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S3419"/>
      <c r="T3419"/>
      <c r="U3419"/>
      <c r="V3419"/>
    </row>
    <row r="3420" spans="1:22">
      <c r="A3420"/>
      <c r="B3420"/>
      <c r="C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S3420"/>
      <c r="T3420"/>
      <c r="U3420"/>
      <c r="V3420"/>
    </row>
    <row r="3421" spans="1:22">
      <c r="A3421"/>
      <c r="B3421"/>
      <c r="C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S3421"/>
      <c r="T3421"/>
      <c r="U3421"/>
      <c r="V3421"/>
    </row>
    <row r="3422" spans="1:22">
      <c r="A3422"/>
      <c r="B3422"/>
      <c r="C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S3422"/>
      <c r="T3422"/>
      <c r="U3422"/>
      <c r="V3422"/>
    </row>
    <row r="3423" spans="1:22">
      <c r="A3423"/>
      <c r="B3423"/>
      <c r="C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S3423"/>
      <c r="T3423"/>
      <c r="U3423"/>
      <c r="V3423"/>
    </row>
    <row r="3424" spans="1:22">
      <c r="A3424"/>
      <c r="B3424"/>
      <c r="C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S3424"/>
      <c r="T3424"/>
      <c r="U3424"/>
      <c r="V3424"/>
    </row>
    <row r="3425" spans="1:22">
      <c r="A3425"/>
      <c r="B3425"/>
      <c r="C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S3425"/>
      <c r="T3425"/>
      <c r="U3425"/>
      <c r="V3425"/>
    </row>
    <row r="3426" spans="1:22">
      <c r="A3426"/>
      <c r="B3426"/>
      <c r="C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S3426"/>
      <c r="T3426"/>
      <c r="U3426"/>
      <c r="V3426"/>
    </row>
    <row r="3427" spans="1:22">
      <c r="A3427"/>
      <c r="B3427"/>
      <c r="C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S3427"/>
      <c r="T3427"/>
      <c r="U3427"/>
      <c r="V3427"/>
    </row>
    <row r="3428" spans="1:22">
      <c r="A3428"/>
      <c r="B3428"/>
      <c r="C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S3428"/>
      <c r="T3428"/>
      <c r="U3428"/>
      <c r="V3428"/>
    </row>
    <row r="3429" spans="1:22">
      <c r="A3429"/>
      <c r="B3429"/>
      <c r="C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S3429"/>
      <c r="T3429"/>
      <c r="U3429"/>
      <c r="V3429"/>
    </row>
    <row r="3430" spans="1:22">
      <c r="A3430"/>
      <c r="B3430"/>
      <c r="C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S3430"/>
      <c r="T3430"/>
      <c r="U3430"/>
      <c r="V3430"/>
    </row>
    <row r="3431" spans="1:22">
      <c r="A3431"/>
      <c r="B3431"/>
      <c r="C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S3431"/>
      <c r="T3431"/>
      <c r="U3431"/>
      <c r="V3431"/>
    </row>
    <row r="3432" spans="1:22">
      <c r="A3432"/>
      <c r="B3432"/>
      <c r="C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S3432"/>
      <c r="T3432"/>
      <c r="U3432"/>
      <c r="V3432"/>
    </row>
    <row r="3433" spans="1:22">
      <c r="A3433"/>
      <c r="B3433"/>
      <c r="C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S3433"/>
      <c r="T3433"/>
      <c r="U3433"/>
      <c r="V3433"/>
    </row>
    <row r="3434" spans="1:22">
      <c r="A3434"/>
      <c r="B3434"/>
      <c r="C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S3434"/>
      <c r="T3434"/>
      <c r="U3434"/>
      <c r="V3434"/>
    </row>
    <row r="3435" spans="1:22">
      <c r="A3435"/>
      <c r="B3435"/>
      <c r="C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S3435"/>
      <c r="T3435"/>
      <c r="U3435"/>
      <c r="V3435"/>
    </row>
    <row r="3436" spans="1:22">
      <c r="A3436"/>
      <c r="B3436"/>
      <c r="C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S3436"/>
      <c r="T3436"/>
      <c r="U3436"/>
      <c r="V3436"/>
    </row>
    <row r="3437" spans="1:22">
      <c r="A3437"/>
      <c r="B3437"/>
      <c r="C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S3437"/>
      <c r="T3437"/>
      <c r="U3437"/>
      <c r="V3437"/>
    </row>
    <row r="3438" spans="1:22">
      <c r="A3438"/>
      <c r="B3438"/>
      <c r="C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S3438"/>
      <c r="T3438"/>
      <c r="U3438"/>
      <c r="V3438"/>
    </row>
    <row r="3439" spans="1:22">
      <c r="A3439"/>
      <c r="B3439"/>
      <c r="C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S3439"/>
      <c r="T3439"/>
      <c r="U3439"/>
      <c r="V3439"/>
    </row>
    <row r="3440" spans="1:22">
      <c r="A3440"/>
      <c r="B3440"/>
      <c r="C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S3440"/>
      <c r="T3440"/>
      <c r="U3440"/>
      <c r="V3440"/>
    </row>
    <row r="3441" spans="1:22">
      <c r="A3441"/>
      <c r="B3441"/>
      <c r="C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S3441"/>
      <c r="T3441"/>
      <c r="U3441"/>
      <c r="V3441"/>
    </row>
    <row r="3442" spans="1:22">
      <c r="A3442"/>
      <c r="B3442"/>
      <c r="C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S3442"/>
      <c r="T3442"/>
      <c r="U3442"/>
      <c r="V3442"/>
    </row>
    <row r="3443" spans="1:22">
      <c r="A3443"/>
      <c r="B3443"/>
      <c r="C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S3443"/>
      <c r="T3443"/>
      <c r="U3443"/>
      <c r="V3443"/>
    </row>
    <row r="3444" spans="1:22">
      <c r="A3444"/>
      <c r="B3444"/>
      <c r="C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S3444"/>
      <c r="T3444"/>
      <c r="U3444"/>
      <c r="V3444"/>
    </row>
    <row r="3445" spans="1:22">
      <c r="A3445"/>
      <c r="B3445"/>
      <c r="C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S3445"/>
      <c r="T3445"/>
      <c r="U3445"/>
      <c r="V3445"/>
    </row>
    <row r="3446" spans="1:22">
      <c r="A3446"/>
      <c r="B3446"/>
      <c r="C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S3446"/>
      <c r="T3446"/>
      <c r="U3446"/>
      <c r="V3446"/>
    </row>
    <row r="3447" spans="1:22">
      <c r="A3447"/>
      <c r="B3447"/>
      <c r="C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S3447"/>
      <c r="T3447"/>
      <c r="U3447"/>
      <c r="V3447"/>
    </row>
    <row r="3448" spans="1:22">
      <c r="A3448"/>
      <c r="B3448"/>
      <c r="C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S3448"/>
      <c r="T3448"/>
      <c r="U3448"/>
      <c r="V3448"/>
    </row>
    <row r="3449" spans="1:22">
      <c r="A3449"/>
      <c r="B3449"/>
      <c r="C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S3449"/>
      <c r="T3449"/>
      <c r="U3449"/>
      <c r="V3449"/>
    </row>
    <row r="3450" spans="1:22">
      <c r="A3450"/>
      <c r="B3450"/>
      <c r="C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S3450"/>
      <c r="T3450"/>
      <c r="U3450"/>
      <c r="V3450"/>
    </row>
    <row r="3451" spans="1:22">
      <c r="A3451"/>
      <c r="B3451"/>
      <c r="C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S3451"/>
      <c r="T3451"/>
      <c r="U3451"/>
      <c r="V3451"/>
    </row>
    <row r="3452" spans="1:22">
      <c r="A3452"/>
      <c r="B3452"/>
      <c r="C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S3452"/>
      <c r="T3452"/>
      <c r="U3452"/>
      <c r="V3452"/>
    </row>
    <row r="3453" spans="1:22">
      <c r="A3453"/>
      <c r="B3453"/>
      <c r="C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S3453"/>
      <c r="T3453"/>
      <c r="U3453"/>
      <c r="V3453"/>
    </row>
    <row r="3454" spans="1:22">
      <c r="A3454"/>
      <c r="B3454"/>
      <c r="C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S3454"/>
      <c r="T3454"/>
      <c r="U3454"/>
      <c r="V3454"/>
    </row>
    <row r="3455" spans="1:22">
      <c r="A3455"/>
      <c r="B3455"/>
      <c r="C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S3455"/>
      <c r="T3455"/>
      <c r="U3455"/>
      <c r="V3455"/>
    </row>
    <row r="3456" spans="1:22">
      <c r="A3456"/>
      <c r="B3456"/>
      <c r="C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S3456"/>
      <c r="T3456"/>
      <c r="U3456"/>
      <c r="V3456"/>
    </row>
    <row r="3457" spans="1:22">
      <c r="A3457"/>
      <c r="B3457"/>
      <c r="C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S3457"/>
      <c r="T3457"/>
      <c r="U3457"/>
      <c r="V3457"/>
    </row>
    <row r="3458" spans="1:22">
      <c r="A3458"/>
      <c r="B3458"/>
      <c r="C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S3458"/>
      <c r="T3458"/>
      <c r="U3458"/>
      <c r="V3458"/>
    </row>
    <row r="3459" spans="1:22">
      <c r="A3459"/>
      <c r="B3459"/>
      <c r="C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S3459"/>
      <c r="T3459"/>
      <c r="U3459"/>
      <c r="V3459"/>
    </row>
    <row r="3460" spans="1:22">
      <c r="A3460"/>
      <c r="B3460"/>
      <c r="C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S3460"/>
      <c r="T3460"/>
      <c r="U3460"/>
      <c r="V3460"/>
    </row>
    <row r="3461" spans="1:22">
      <c r="A3461"/>
      <c r="B3461"/>
      <c r="C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S3461"/>
      <c r="T3461"/>
      <c r="U3461"/>
      <c r="V3461"/>
    </row>
    <row r="3462" spans="1:22">
      <c r="A3462"/>
      <c r="B3462"/>
      <c r="C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S3462"/>
      <c r="T3462"/>
      <c r="U3462"/>
      <c r="V3462"/>
    </row>
    <row r="3463" spans="1:22">
      <c r="A3463"/>
      <c r="B3463"/>
      <c r="C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S3463"/>
      <c r="T3463"/>
      <c r="U3463"/>
      <c r="V3463"/>
    </row>
    <row r="3464" spans="1:22">
      <c r="A3464"/>
      <c r="B3464"/>
      <c r="C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S3464"/>
      <c r="T3464"/>
      <c r="U3464"/>
      <c r="V3464"/>
    </row>
    <row r="3465" spans="1:22">
      <c r="A3465"/>
      <c r="B3465"/>
      <c r="C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S3465"/>
      <c r="T3465"/>
      <c r="U3465"/>
      <c r="V3465"/>
    </row>
    <row r="3466" spans="1:22">
      <c r="A3466"/>
      <c r="B3466"/>
      <c r="C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S3466"/>
      <c r="T3466"/>
      <c r="U3466"/>
      <c r="V3466"/>
    </row>
    <row r="3467" spans="1:22">
      <c r="A3467"/>
      <c r="B3467"/>
      <c r="C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S3467"/>
      <c r="T3467"/>
      <c r="U3467"/>
      <c r="V3467"/>
    </row>
    <row r="3468" spans="1:22">
      <c r="A3468"/>
      <c r="B3468"/>
      <c r="C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S3468"/>
      <c r="T3468"/>
      <c r="U3468"/>
      <c r="V3468"/>
    </row>
    <row r="3469" spans="1:22">
      <c r="A3469"/>
      <c r="B3469"/>
      <c r="C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S3469"/>
      <c r="T3469"/>
      <c r="U3469"/>
      <c r="V3469"/>
    </row>
    <row r="3470" spans="1:22">
      <c r="A3470"/>
      <c r="B3470"/>
      <c r="C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S3470"/>
      <c r="T3470"/>
      <c r="U3470"/>
      <c r="V3470"/>
    </row>
    <row r="3471" spans="1:22">
      <c r="A3471"/>
      <c r="B3471"/>
      <c r="C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S3471"/>
      <c r="T3471"/>
      <c r="U3471"/>
      <c r="V3471"/>
    </row>
    <row r="3472" spans="1:22">
      <c r="A3472"/>
      <c r="B3472"/>
      <c r="C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S3472"/>
      <c r="T3472"/>
      <c r="U3472"/>
      <c r="V3472"/>
    </row>
    <row r="3473" spans="1:22">
      <c r="A3473"/>
      <c r="B3473"/>
      <c r="C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S3473"/>
      <c r="T3473"/>
      <c r="U3473"/>
      <c r="V3473"/>
    </row>
    <row r="3474" spans="1:22">
      <c r="A3474"/>
      <c r="B3474"/>
      <c r="C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S3474"/>
      <c r="T3474"/>
      <c r="U3474"/>
      <c r="V3474"/>
    </row>
    <row r="3475" spans="1:22">
      <c r="A3475"/>
      <c r="B3475"/>
      <c r="C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S3475"/>
      <c r="T3475"/>
      <c r="U3475"/>
      <c r="V3475"/>
    </row>
    <row r="3476" spans="1:22">
      <c r="A3476"/>
      <c r="B3476"/>
      <c r="C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S3476"/>
      <c r="T3476"/>
      <c r="U3476"/>
      <c r="V3476"/>
    </row>
    <row r="3477" spans="1:22">
      <c r="A3477"/>
      <c r="B3477"/>
      <c r="C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S3477"/>
      <c r="T3477"/>
      <c r="U3477"/>
      <c r="V3477"/>
    </row>
    <row r="3478" spans="1:22">
      <c r="A3478"/>
      <c r="B3478"/>
      <c r="C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S3478"/>
      <c r="T3478"/>
      <c r="U3478"/>
      <c r="V3478"/>
    </row>
    <row r="3479" spans="1:22">
      <c r="A3479"/>
      <c r="B3479"/>
      <c r="C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S3479"/>
      <c r="T3479"/>
      <c r="U3479"/>
      <c r="V3479"/>
    </row>
    <row r="3480" spans="1:22">
      <c r="A3480"/>
      <c r="B3480"/>
      <c r="C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S3480"/>
      <c r="T3480"/>
      <c r="U3480"/>
      <c r="V3480"/>
    </row>
    <row r="3481" spans="1:22">
      <c r="A3481"/>
      <c r="B3481"/>
      <c r="C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S3481"/>
      <c r="T3481"/>
      <c r="U3481"/>
      <c r="V3481"/>
    </row>
    <row r="3482" spans="1:22">
      <c r="A3482"/>
      <c r="B3482"/>
      <c r="C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S3482"/>
      <c r="T3482"/>
      <c r="U3482"/>
      <c r="V3482"/>
    </row>
    <row r="3483" spans="1:22">
      <c r="A3483"/>
      <c r="B3483"/>
      <c r="C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S3483"/>
      <c r="T3483"/>
      <c r="U3483"/>
      <c r="V3483"/>
    </row>
    <row r="3484" spans="1:22">
      <c r="A3484"/>
      <c r="B3484"/>
      <c r="C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S3484"/>
      <c r="T3484"/>
      <c r="U3484"/>
      <c r="V3484"/>
    </row>
    <row r="3485" spans="1:22">
      <c r="A3485"/>
      <c r="B3485"/>
      <c r="C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S3485"/>
      <c r="T3485"/>
      <c r="U3485"/>
      <c r="V3485"/>
    </row>
    <row r="3486" spans="1:22">
      <c r="A3486"/>
      <c r="B3486"/>
      <c r="C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S3486"/>
      <c r="T3486"/>
      <c r="U3486"/>
      <c r="V3486"/>
    </row>
    <row r="3487" spans="1:22">
      <c r="A3487"/>
      <c r="B3487"/>
      <c r="C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S3487"/>
      <c r="T3487"/>
      <c r="U3487"/>
      <c r="V3487"/>
    </row>
    <row r="3488" spans="1:22">
      <c r="A3488"/>
      <c r="B3488"/>
      <c r="C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S3488"/>
      <c r="T3488"/>
      <c r="U3488"/>
      <c r="V3488"/>
    </row>
    <row r="3489" spans="1:22">
      <c r="A3489"/>
      <c r="B3489"/>
      <c r="C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S3489"/>
      <c r="T3489"/>
      <c r="U3489"/>
      <c r="V3489"/>
    </row>
    <row r="3490" spans="1:22">
      <c r="A3490"/>
      <c r="B3490"/>
      <c r="C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S3490"/>
      <c r="T3490"/>
      <c r="U3490"/>
      <c r="V3490"/>
    </row>
    <row r="3491" spans="1:22">
      <c r="A3491"/>
      <c r="B3491"/>
      <c r="C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S3491"/>
      <c r="T3491"/>
      <c r="U3491"/>
      <c r="V3491"/>
    </row>
    <row r="3492" spans="1:22">
      <c r="A3492"/>
      <c r="B3492"/>
      <c r="C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S3492"/>
      <c r="T3492"/>
      <c r="U3492"/>
      <c r="V3492"/>
    </row>
    <row r="3493" spans="1:22">
      <c r="A3493"/>
      <c r="B3493"/>
      <c r="C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S3493"/>
      <c r="T3493"/>
      <c r="U3493"/>
      <c r="V3493"/>
    </row>
    <row r="3494" spans="1:22">
      <c r="A3494"/>
      <c r="B3494"/>
      <c r="C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S3494"/>
      <c r="T3494"/>
      <c r="U3494"/>
      <c r="V3494"/>
    </row>
    <row r="3495" spans="1:22">
      <c r="A3495"/>
      <c r="B3495"/>
      <c r="C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S3495"/>
      <c r="T3495"/>
      <c r="U3495"/>
      <c r="V3495"/>
    </row>
    <row r="3496" spans="1:22">
      <c r="A3496"/>
      <c r="B3496"/>
      <c r="C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S3496"/>
      <c r="T3496"/>
      <c r="U3496"/>
      <c r="V3496"/>
    </row>
    <row r="3497" spans="1:22">
      <c r="A3497"/>
      <c r="B3497"/>
      <c r="C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S3497"/>
      <c r="T3497"/>
      <c r="U3497"/>
      <c r="V3497"/>
    </row>
    <row r="3498" spans="1:22">
      <c r="A3498"/>
      <c r="B3498"/>
      <c r="C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S3498"/>
      <c r="T3498"/>
      <c r="U3498"/>
      <c r="V3498"/>
    </row>
    <row r="3499" spans="1:22">
      <c r="A3499"/>
      <c r="B3499"/>
      <c r="C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S3499"/>
      <c r="T3499"/>
      <c r="U3499"/>
      <c r="V3499"/>
    </row>
    <row r="3500" spans="1:22">
      <c r="A3500"/>
      <c r="B3500"/>
      <c r="C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S3500"/>
      <c r="T3500"/>
      <c r="U3500"/>
      <c r="V3500"/>
    </row>
    <row r="3501" spans="1:22">
      <c r="A3501"/>
      <c r="B3501"/>
      <c r="C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S3501"/>
      <c r="T3501"/>
      <c r="U3501"/>
      <c r="V3501"/>
    </row>
    <row r="3502" spans="1:22">
      <c r="A3502"/>
      <c r="B3502"/>
      <c r="C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S3502"/>
      <c r="T3502"/>
      <c r="U3502"/>
      <c r="V3502"/>
    </row>
    <row r="3503" spans="1:22">
      <c r="A3503"/>
      <c r="B3503"/>
      <c r="C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S3503"/>
      <c r="T3503"/>
      <c r="U3503"/>
      <c r="V3503"/>
    </row>
    <row r="3504" spans="1:22">
      <c r="A3504"/>
      <c r="B3504"/>
      <c r="C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S3504"/>
      <c r="T3504"/>
      <c r="U3504"/>
      <c r="V3504"/>
    </row>
    <row r="3505" spans="1:22">
      <c r="A3505"/>
      <c r="B3505"/>
      <c r="C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S3505"/>
      <c r="T3505"/>
      <c r="U3505"/>
      <c r="V3505"/>
    </row>
    <row r="3506" spans="1:22">
      <c r="A3506"/>
      <c r="B3506"/>
      <c r="C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S3506"/>
      <c r="T3506"/>
      <c r="U3506"/>
      <c r="V3506"/>
    </row>
    <row r="3507" spans="1:22">
      <c r="A3507"/>
      <c r="B3507"/>
      <c r="C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S3507"/>
      <c r="T3507"/>
      <c r="U3507"/>
      <c r="V3507"/>
    </row>
    <row r="3508" spans="1:22">
      <c r="A3508"/>
      <c r="B3508"/>
      <c r="C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S3508"/>
      <c r="T3508"/>
      <c r="U3508"/>
      <c r="V3508"/>
    </row>
    <row r="3509" spans="1:22">
      <c r="A3509"/>
      <c r="B3509"/>
      <c r="C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S3509"/>
      <c r="T3509"/>
      <c r="U3509"/>
      <c r="V3509"/>
    </row>
    <row r="3510" spans="1:22">
      <c r="A3510"/>
      <c r="B3510"/>
      <c r="C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S3510"/>
      <c r="T3510"/>
      <c r="U3510"/>
      <c r="V3510"/>
    </row>
    <row r="3511" spans="1:22">
      <c r="A3511"/>
      <c r="B3511"/>
      <c r="C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S3511"/>
      <c r="T3511"/>
      <c r="U3511"/>
      <c r="V3511"/>
    </row>
    <row r="3512" spans="1:22">
      <c r="A3512"/>
      <c r="B3512"/>
      <c r="C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S3512"/>
      <c r="T3512"/>
      <c r="U3512"/>
      <c r="V3512"/>
    </row>
    <row r="3513" spans="1:22">
      <c r="A3513"/>
      <c r="B3513"/>
      <c r="C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S3513"/>
      <c r="T3513"/>
      <c r="U3513"/>
      <c r="V3513"/>
    </row>
    <row r="3514" spans="1:22">
      <c r="A3514"/>
      <c r="B3514"/>
      <c r="C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S3514"/>
      <c r="T3514"/>
      <c r="U3514"/>
      <c r="V3514"/>
    </row>
    <row r="3515" spans="1:22">
      <c r="A3515"/>
      <c r="B3515"/>
      <c r="C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S3515"/>
      <c r="T3515"/>
      <c r="U3515"/>
      <c r="V3515"/>
    </row>
    <row r="3516" spans="1:22">
      <c r="A3516"/>
      <c r="B3516"/>
      <c r="C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S3516"/>
      <c r="T3516"/>
      <c r="U3516"/>
      <c r="V3516"/>
    </row>
    <row r="3517" spans="1:22">
      <c r="A3517"/>
      <c r="B3517"/>
      <c r="C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S3517"/>
      <c r="T3517"/>
      <c r="U3517"/>
      <c r="V3517"/>
    </row>
    <row r="3518" spans="1:22">
      <c r="A3518"/>
      <c r="B3518"/>
      <c r="C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S3518"/>
      <c r="T3518"/>
      <c r="U3518"/>
      <c r="V3518"/>
    </row>
    <row r="3519" spans="1:22">
      <c r="A3519"/>
      <c r="B3519"/>
      <c r="C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S3519"/>
      <c r="T3519"/>
      <c r="U3519"/>
      <c r="V3519"/>
    </row>
    <row r="3520" spans="1:22">
      <c r="A3520"/>
      <c r="B3520"/>
      <c r="C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S3520"/>
      <c r="T3520"/>
      <c r="U3520"/>
      <c r="V3520"/>
    </row>
    <row r="3521" spans="1:22">
      <c r="A3521"/>
      <c r="B3521"/>
      <c r="C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S3521"/>
      <c r="T3521"/>
      <c r="U3521"/>
      <c r="V3521"/>
    </row>
    <row r="3522" spans="1:22">
      <c r="A3522"/>
      <c r="B3522"/>
      <c r="C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S3522"/>
      <c r="T3522"/>
      <c r="U3522"/>
      <c r="V3522"/>
    </row>
    <row r="3523" spans="1:22">
      <c r="A3523"/>
      <c r="B3523"/>
      <c r="C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S3523"/>
      <c r="T3523"/>
      <c r="U3523"/>
      <c r="V3523"/>
    </row>
    <row r="3524" spans="1:22">
      <c r="A3524"/>
      <c r="B3524"/>
      <c r="C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S3524"/>
      <c r="T3524"/>
      <c r="U3524"/>
      <c r="V3524"/>
    </row>
    <row r="3525" spans="1:22">
      <c r="A3525"/>
      <c r="B3525"/>
      <c r="C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S3525"/>
      <c r="T3525"/>
      <c r="U3525"/>
      <c r="V3525"/>
    </row>
    <row r="3526" spans="1:22">
      <c r="A3526"/>
      <c r="B3526"/>
      <c r="C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S3526"/>
      <c r="T3526"/>
      <c r="U3526"/>
      <c r="V3526"/>
    </row>
    <row r="3527" spans="1:22">
      <c r="A3527"/>
      <c r="B3527"/>
      <c r="C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S3527"/>
      <c r="T3527"/>
      <c r="U3527"/>
      <c r="V3527"/>
    </row>
    <row r="3528" spans="1:22">
      <c r="A3528"/>
      <c r="B3528"/>
      <c r="C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S3528"/>
      <c r="T3528"/>
      <c r="U3528"/>
      <c r="V3528"/>
    </row>
    <row r="3529" spans="1:22">
      <c r="A3529"/>
      <c r="B3529"/>
      <c r="C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S3529"/>
      <c r="T3529"/>
      <c r="U3529"/>
      <c r="V3529"/>
    </row>
    <row r="3530" spans="1:22">
      <c r="A3530"/>
      <c r="B3530"/>
      <c r="C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S3530"/>
      <c r="T3530"/>
      <c r="U3530"/>
      <c r="V3530"/>
    </row>
    <row r="3531" spans="1:22">
      <c r="A3531"/>
      <c r="B3531"/>
      <c r="C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S3531"/>
      <c r="T3531"/>
      <c r="U3531"/>
      <c r="V3531"/>
    </row>
    <row r="3532" spans="1:22">
      <c r="A3532"/>
      <c r="B3532"/>
      <c r="C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S3532"/>
      <c r="T3532"/>
      <c r="U3532"/>
      <c r="V3532"/>
    </row>
    <row r="3533" spans="1:22">
      <c r="A3533"/>
      <c r="B3533"/>
      <c r="C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S3533"/>
      <c r="T3533"/>
      <c r="U3533"/>
      <c r="V3533"/>
    </row>
    <row r="3534" spans="1:22">
      <c r="A3534"/>
      <c r="B3534"/>
      <c r="C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S3534"/>
      <c r="T3534"/>
      <c r="U3534"/>
      <c r="V3534"/>
    </row>
    <row r="3535" spans="1:22">
      <c r="A3535"/>
      <c r="B3535"/>
      <c r="C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S3535"/>
      <c r="T3535"/>
      <c r="U3535"/>
      <c r="V3535"/>
    </row>
    <row r="3536" spans="1:22">
      <c r="A3536"/>
      <c r="B3536"/>
      <c r="C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S3536"/>
      <c r="T3536"/>
      <c r="U3536"/>
      <c r="V3536"/>
    </row>
    <row r="3537" spans="1:22">
      <c r="A3537"/>
      <c r="B3537"/>
      <c r="C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S3537"/>
      <c r="T3537"/>
      <c r="U3537"/>
      <c r="V3537"/>
    </row>
    <row r="3538" spans="1:22">
      <c r="A3538"/>
      <c r="B3538"/>
      <c r="C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S3538"/>
      <c r="T3538"/>
      <c r="U3538"/>
      <c r="V3538"/>
    </row>
    <row r="3539" spans="1:22">
      <c r="A3539"/>
      <c r="B3539"/>
      <c r="C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S3539"/>
      <c r="T3539"/>
      <c r="U3539"/>
      <c r="V3539"/>
    </row>
    <row r="3540" spans="1:22">
      <c r="A3540"/>
      <c r="B3540"/>
      <c r="C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S3540"/>
      <c r="T3540"/>
      <c r="U3540"/>
      <c r="V3540"/>
    </row>
    <row r="3541" spans="1:22">
      <c r="A3541"/>
      <c r="B3541"/>
      <c r="C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S3541"/>
      <c r="T3541"/>
      <c r="U3541"/>
      <c r="V3541"/>
    </row>
    <row r="3542" spans="1:22">
      <c r="A3542"/>
      <c r="B3542"/>
      <c r="C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S3542"/>
      <c r="T3542"/>
      <c r="U3542"/>
      <c r="V3542"/>
    </row>
    <row r="3543" spans="1:22">
      <c r="A3543"/>
      <c r="B3543"/>
      <c r="C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S3543"/>
      <c r="T3543"/>
      <c r="U3543"/>
      <c r="V3543"/>
    </row>
    <row r="3544" spans="1:22">
      <c r="A3544"/>
      <c r="B3544"/>
      <c r="C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S3544"/>
      <c r="T3544"/>
      <c r="U3544"/>
      <c r="V3544"/>
    </row>
    <row r="3545" spans="1:22">
      <c r="A3545"/>
      <c r="B3545"/>
      <c r="C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S3545"/>
      <c r="T3545"/>
      <c r="U3545"/>
      <c r="V3545"/>
    </row>
    <row r="3546" spans="1:22">
      <c r="A3546"/>
      <c r="B3546"/>
      <c r="C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S3546"/>
      <c r="T3546"/>
      <c r="U3546"/>
      <c r="V3546"/>
    </row>
    <row r="3547" spans="1:22">
      <c r="A3547"/>
      <c r="B3547"/>
      <c r="C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S3547"/>
      <c r="T3547"/>
      <c r="U3547"/>
      <c r="V3547"/>
    </row>
    <row r="3548" spans="1:22">
      <c r="A3548"/>
      <c r="B3548"/>
      <c r="C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S3548"/>
      <c r="T3548"/>
      <c r="U3548"/>
      <c r="V3548"/>
    </row>
    <row r="3549" spans="1:22">
      <c r="A3549"/>
      <c r="B3549"/>
      <c r="C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S3549"/>
      <c r="T3549"/>
      <c r="U3549"/>
      <c r="V3549"/>
    </row>
    <row r="3550" spans="1:22">
      <c r="A3550"/>
      <c r="B3550"/>
      <c r="C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S3550"/>
      <c r="T3550"/>
      <c r="U3550"/>
      <c r="V3550"/>
    </row>
    <row r="3551" spans="1:22">
      <c r="A3551"/>
      <c r="B3551"/>
      <c r="C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S3551"/>
      <c r="T3551"/>
      <c r="U3551"/>
      <c r="V3551"/>
    </row>
    <row r="3552" spans="1:22">
      <c r="A3552"/>
      <c r="B3552"/>
      <c r="C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S3552"/>
      <c r="T3552"/>
      <c r="U3552"/>
      <c r="V3552"/>
    </row>
    <row r="3553" spans="1:22">
      <c r="A3553"/>
      <c r="B3553"/>
      <c r="C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S3553"/>
      <c r="T3553"/>
      <c r="U3553"/>
      <c r="V3553"/>
    </row>
    <row r="3554" spans="1:22">
      <c r="A3554"/>
      <c r="B3554"/>
      <c r="C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S3554"/>
      <c r="T3554"/>
      <c r="U3554"/>
      <c r="V3554"/>
    </row>
    <row r="3555" spans="1:22">
      <c r="A3555"/>
      <c r="B3555"/>
      <c r="C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S3555"/>
      <c r="T3555"/>
      <c r="U3555"/>
      <c r="V3555"/>
    </row>
    <row r="3556" spans="1:22">
      <c r="A3556"/>
      <c r="B3556"/>
      <c r="C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S3556"/>
      <c r="T3556"/>
      <c r="U3556"/>
      <c r="V3556"/>
    </row>
    <row r="3557" spans="1:22">
      <c r="A3557"/>
      <c r="B3557"/>
      <c r="C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S3557"/>
      <c r="T3557"/>
      <c r="U3557"/>
      <c r="V3557"/>
    </row>
    <row r="3558" spans="1:22">
      <c r="A3558"/>
      <c r="B3558"/>
      <c r="C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S3558"/>
      <c r="T3558"/>
      <c r="U3558"/>
      <c r="V3558"/>
    </row>
    <row r="3559" spans="1:22">
      <c r="A3559"/>
      <c r="B3559"/>
      <c r="C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S3559"/>
      <c r="T3559"/>
      <c r="U3559"/>
      <c r="V3559"/>
    </row>
    <row r="3560" spans="1:22">
      <c r="A3560"/>
      <c r="B3560"/>
      <c r="C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S3560"/>
      <c r="T3560"/>
      <c r="U3560"/>
      <c r="V3560"/>
    </row>
    <row r="3561" spans="1:22">
      <c r="A3561"/>
      <c r="B3561"/>
      <c r="C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S3561"/>
      <c r="T3561"/>
      <c r="U3561"/>
      <c r="V3561"/>
    </row>
    <row r="3562" spans="1:22">
      <c r="A3562"/>
      <c r="B3562"/>
      <c r="C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S3562"/>
      <c r="T3562"/>
      <c r="U3562"/>
      <c r="V3562"/>
    </row>
    <row r="3563" spans="1:22">
      <c r="A3563"/>
      <c r="B3563"/>
      <c r="C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S3563"/>
      <c r="T3563"/>
      <c r="U3563"/>
      <c r="V3563"/>
    </row>
    <row r="3564" spans="1:22">
      <c r="A3564"/>
      <c r="B3564"/>
      <c r="C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S3564"/>
      <c r="T3564"/>
      <c r="U3564"/>
      <c r="V3564"/>
    </row>
    <row r="3565" spans="1:22">
      <c r="A3565"/>
      <c r="B3565"/>
      <c r="C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S3565"/>
      <c r="T3565"/>
      <c r="U3565"/>
      <c r="V3565"/>
    </row>
    <row r="3566" spans="1:22">
      <c r="A3566"/>
      <c r="B3566"/>
      <c r="C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S3566"/>
      <c r="T3566"/>
      <c r="U3566"/>
      <c r="V3566"/>
    </row>
    <row r="3567" spans="1:22">
      <c r="A3567"/>
      <c r="B3567"/>
      <c r="C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S3567"/>
      <c r="T3567"/>
      <c r="U3567"/>
      <c r="V3567"/>
    </row>
    <row r="3568" spans="1:22">
      <c r="A3568"/>
      <c r="B3568"/>
      <c r="C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S3568"/>
      <c r="T3568"/>
      <c r="U3568"/>
      <c r="V3568"/>
    </row>
    <row r="3569" spans="1:22">
      <c r="A3569"/>
      <c r="B3569"/>
      <c r="C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S3569"/>
      <c r="T3569"/>
      <c r="U3569"/>
      <c r="V3569"/>
    </row>
    <row r="3570" spans="1:22">
      <c r="A3570"/>
      <c r="B3570"/>
      <c r="C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S3570"/>
      <c r="T3570"/>
      <c r="U3570"/>
      <c r="V3570"/>
    </row>
    <row r="3571" spans="1:22">
      <c r="A3571"/>
      <c r="B3571"/>
      <c r="C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S3571"/>
      <c r="T3571"/>
      <c r="U3571"/>
      <c r="V3571"/>
    </row>
    <row r="3572" spans="1:22">
      <c r="A3572"/>
      <c r="B3572"/>
      <c r="C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S3572"/>
      <c r="T3572"/>
      <c r="U3572"/>
      <c r="V3572"/>
    </row>
    <row r="3573" spans="1:22">
      <c r="A3573"/>
      <c r="B3573"/>
      <c r="C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S3573"/>
      <c r="T3573"/>
      <c r="U3573"/>
      <c r="V3573"/>
    </row>
    <row r="3574" spans="1:22">
      <c r="A3574"/>
      <c r="B3574"/>
      <c r="C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S3574"/>
      <c r="T3574"/>
      <c r="U3574"/>
      <c r="V3574"/>
    </row>
    <row r="3575" spans="1:22">
      <c r="A3575"/>
      <c r="B3575"/>
      <c r="C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S3575"/>
      <c r="T3575"/>
      <c r="U3575"/>
      <c r="V3575"/>
    </row>
    <row r="3576" spans="1:22">
      <c r="A3576"/>
      <c r="B3576"/>
      <c r="C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S3576"/>
      <c r="T3576"/>
      <c r="U3576"/>
      <c r="V3576"/>
    </row>
    <row r="3577" spans="1:22">
      <c r="A3577"/>
      <c r="B3577"/>
      <c r="C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S3577"/>
      <c r="T3577"/>
      <c r="U3577"/>
      <c r="V3577"/>
    </row>
    <row r="3578" spans="1:22">
      <c r="A3578"/>
      <c r="B3578"/>
      <c r="C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S3578"/>
      <c r="T3578"/>
      <c r="U3578"/>
      <c r="V3578"/>
    </row>
    <row r="3579" spans="1:22">
      <c r="A3579"/>
      <c r="B3579"/>
      <c r="C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S3579"/>
      <c r="T3579"/>
      <c r="U3579"/>
      <c r="V3579"/>
    </row>
    <row r="3580" spans="1:22">
      <c r="A3580"/>
      <c r="B3580"/>
      <c r="C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S3580"/>
      <c r="T3580"/>
      <c r="U3580"/>
      <c r="V3580"/>
    </row>
    <row r="3581" spans="1:22">
      <c r="A3581"/>
      <c r="B3581"/>
      <c r="C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S3581"/>
      <c r="T3581"/>
      <c r="U3581"/>
      <c r="V3581"/>
    </row>
    <row r="3582" spans="1:22">
      <c r="A3582"/>
      <c r="B3582"/>
      <c r="C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S3582"/>
      <c r="T3582"/>
      <c r="U3582"/>
      <c r="V3582"/>
    </row>
    <row r="3583" spans="1:22">
      <c r="A3583"/>
      <c r="B3583"/>
      <c r="C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S3583"/>
      <c r="T3583"/>
      <c r="U3583"/>
      <c r="V3583"/>
    </row>
    <row r="3584" spans="1:22">
      <c r="A3584"/>
      <c r="B3584"/>
      <c r="C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S3584"/>
      <c r="T3584"/>
      <c r="U3584"/>
      <c r="V3584"/>
    </row>
    <row r="3585" spans="1:22">
      <c r="A3585"/>
      <c r="B3585"/>
      <c r="C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S3585"/>
      <c r="T3585"/>
      <c r="U3585"/>
      <c r="V3585"/>
    </row>
    <row r="3586" spans="1:22">
      <c r="A3586"/>
      <c r="B3586"/>
      <c r="C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S3586"/>
      <c r="T3586"/>
      <c r="U3586"/>
      <c r="V3586"/>
    </row>
    <row r="3587" spans="1:22">
      <c r="A3587"/>
      <c r="B3587"/>
      <c r="C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S3587"/>
      <c r="T3587"/>
      <c r="U3587"/>
      <c r="V3587"/>
    </row>
    <row r="3588" spans="1:22">
      <c r="A3588"/>
      <c r="B3588"/>
      <c r="C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S3588"/>
      <c r="T3588"/>
      <c r="U3588"/>
      <c r="V3588"/>
    </row>
    <row r="3589" spans="1:22">
      <c r="A3589"/>
      <c r="B3589"/>
      <c r="C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S3589"/>
      <c r="T3589"/>
      <c r="U3589"/>
      <c r="V3589"/>
    </row>
    <row r="3590" spans="1:22">
      <c r="A3590"/>
      <c r="B3590"/>
      <c r="C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S3590"/>
      <c r="T3590"/>
      <c r="U3590"/>
      <c r="V3590"/>
    </row>
    <row r="3591" spans="1:22">
      <c r="A3591"/>
      <c r="B3591"/>
      <c r="C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S3591"/>
      <c r="T3591"/>
      <c r="U3591"/>
      <c r="V3591"/>
    </row>
    <row r="3592" spans="1:22">
      <c r="A3592"/>
      <c r="B3592"/>
      <c r="C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S3592"/>
      <c r="T3592"/>
      <c r="U3592"/>
      <c r="V3592"/>
    </row>
    <row r="3593" spans="1:22">
      <c r="A3593"/>
      <c r="B3593"/>
      <c r="C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S3593"/>
      <c r="T3593"/>
      <c r="U3593"/>
      <c r="V3593"/>
    </row>
    <row r="3594" spans="1:22">
      <c r="A3594"/>
      <c r="B3594"/>
      <c r="C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S3594"/>
      <c r="T3594"/>
      <c r="U3594"/>
      <c r="V3594"/>
    </row>
    <row r="3595" spans="1:22">
      <c r="A3595"/>
      <c r="B3595"/>
      <c r="C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S3595"/>
      <c r="T3595"/>
      <c r="U3595"/>
      <c r="V3595"/>
    </row>
    <row r="3596" spans="1:22">
      <c r="A3596"/>
      <c r="B3596"/>
      <c r="C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S3596"/>
      <c r="T3596"/>
      <c r="U3596"/>
      <c r="V3596"/>
    </row>
    <row r="3597" spans="1:22">
      <c r="A3597"/>
      <c r="B3597"/>
      <c r="C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S3597"/>
      <c r="T3597"/>
      <c r="U3597"/>
      <c r="V3597"/>
    </row>
    <row r="3598" spans="1:22">
      <c r="A3598"/>
      <c r="B3598"/>
      <c r="C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S3598"/>
      <c r="T3598"/>
      <c r="U3598"/>
      <c r="V3598"/>
    </row>
    <row r="3599" spans="1:22">
      <c r="A3599"/>
      <c r="B3599"/>
      <c r="C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S3599"/>
      <c r="T3599"/>
      <c r="U3599"/>
      <c r="V3599"/>
    </row>
    <row r="3600" spans="1:22">
      <c r="A3600"/>
      <c r="B3600"/>
      <c r="C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S3600"/>
      <c r="T3600"/>
      <c r="U3600"/>
      <c r="V3600"/>
    </row>
    <row r="3601" spans="1:22">
      <c r="A3601"/>
      <c r="B3601"/>
      <c r="C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S3601"/>
      <c r="T3601"/>
      <c r="U3601"/>
      <c r="V3601"/>
    </row>
    <row r="3602" spans="1:22">
      <c r="A3602"/>
      <c r="B3602"/>
      <c r="C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S3602"/>
      <c r="T3602"/>
      <c r="U3602"/>
      <c r="V3602"/>
    </row>
    <row r="3603" spans="1:22">
      <c r="A3603"/>
      <c r="B3603"/>
      <c r="C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S3603"/>
      <c r="T3603"/>
      <c r="U3603"/>
      <c r="V3603"/>
    </row>
    <row r="3604" spans="1:22">
      <c r="A3604"/>
      <c r="B3604"/>
      <c r="C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S3604"/>
      <c r="T3604"/>
      <c r="U3604"/>
      <c r="V3604"/>
    </row>
    <row r="3605" spans="1:22">
      <c r="A3605"/>
      <c r="B3605"/>
      <c r="C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S3605"/>
      <c r="T3605"/>
      <c r="U3605"/>
      <c r="V3605"/>
    </row>
    <row r="3606" spans="1:22">
      <c r="A3606"/>
      <c r="B3606"/>
      <c r="C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S3606"/>
      <c r="T3606"/>
      <c r="U3606"/>
      <c r="V3606"/>
    </row>
    <row r="3607" spans="1:22">
      <c r="A3607"/>
      <c r="B3607"/>
      <c r="C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S3607"/>
      <c r="T3607"/>
      <c r="U3607"/>
      <c r="V3607"/>
    </row>
    <row r="3608" spans="1:22">
      <c r="A3608"/>
      <c r="B3608"/>
      <c r="C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S3608"/>
      <c r="T3608"/>
      <c r="U3608"/>
      <c r="V3608"/>
    </row>
    <row r="3609" spans="1:22">
      <c r="A3609"/>
      <c r="B3609"/>
      <c r="C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S3609"/>
      <c r="T3609"/>
      <c r="U3609"/>
      <c r="V3609"/>
    </row>
    <row r="3610" spans="1:22">
      <c r="A3610"/>
      <c r="B3610"/>
      <c r="C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S3610"/>
      <c r="T3610"/>
      <c r="U3610"/>
      <c r="V3610"/>
    </row>
    <row r="3611" spans="1:22">
      <c r="A3611"/>
      <c r="B3611"/>
      <c r="C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S3611"/>
      <c r="T3611"/>
      <c r="U3611"/>
      <c r="V3611"/>
    </row>
    <row r="3612" spans="1:22">
      <c r="A3612"/>
      <c r="B3612"/>
      <c r="C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S3612"/>
      <c r="T3612"/>
      <c r="U3612"/>
      <c r="V3612"/>
    </row>
    <row r="3613" spans="1:22">
      <c r="A3613"/>
      <c r="B3613"/>
      <c r="C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S3613"/>
      <c r="T3613"/>
      <c r="U3613"/>
      <c r="V3613"/>
    </row>
    <row r="3614" spans="1:22">
      <c r="A3614"/>
      <c r="B3614"/>
      <c r="C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S3614"/>
      <c r="T3614"/>
      <c r="U3614"/>
      <c r="V3614"/>
    </row>
    <row r="3615" spans="1:22">
      <c r="A3615"/>
      <c r="B3615"/>
      <c r="C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S3615"/>
      <c r="T3615"/>
      <c r="U3615"/>
      <c r="V3615"/>
    </row>
    <row r="3616" spans="1:22">
      <c r="A3616"/>
      <c r="B3616"/>
      <c r="C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S3616"/>
      <c r="T3616"/>
      <c r="U3616"/>
      <c r="V3616"/>
    </row>
    <row r="3617" spans="1:22">
      <c r="A3617"/>
      <c r="B3617"/>
      <c r="C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S3617"/>
      <c r="T3617"/>
      <c r="U3617"/>
      <c r="V3617"/>
    </row>
    <row r="3618" spans="1:22">
      <c r="A3618"/>
      <c r="B3618"/>
      <c r="C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S3618"/>
      <c r="T3618"/>
      <c r="U3618"/>
      <c r="V3618"/>
    </row>
    <row r="3619" spans="1:22">
      <c r="A3619"/>
      <c r="B3619"/>
      <c r="C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S3619"/>
      <c r="T3619"/>
      <c r="U3619"/>
      <c r="V3619"/>
    </row>
    <row r="3620" spans="1:22">
      <c r="A3620"/>
      <c r="B3620"/>
      <c r="C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S3620"/>
      <c r="T3620"/>
      <c r="U3620"/>
      <c r="V3620"/>
    </row>
    <row r="3621" spans="1:22">
      <c r="A3621"/>
      <c r="B3621"/>
      <c r="C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S3621"/>
      <c r="T3621"/>
      <c r="U3621"/>
      <c r="V3621"/>
    </row>
    <row r="3622" spans="1:22">
      <c r="A3622"/>
      <c r="B3622"/>
      <c r="C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S3622"/>
      <c r="T3622"/>
      <c r="U3622"/>
      <c r="V3622"/>
    </row>
    <row r="3623" spans="1:22">
      <c r="A3623"/>
      <c r="B3623"/>
      <c r="C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S3623"/>
      <c r="T3623"/>
      <c r="U3623"/>
      <c r="V3623"/>
    </row>
    <row r="3624" spans="1:22">
      <c r="A3624"/>
      <c r="B3624"/>
      <c r="C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S3624"/>
      <c r="T3624"/>
      <c r="U3624"/>
      <c r="V3624"/>
    </row>
    <row r="3625" spans="1:22">
      <c r="A3625"/>
      <c r="B3625"/>
      <c r="C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S3625"/>
      <c r="T3625"/>
      <c r="U3625"/>
      <c r="V3625"/>
    </row>
    <row r="3626" spans="1:22">
      <c r="A3626"/>
      <c r="B3626"/>
      <c r="C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S3626"/>
      <c r="T3626"/>
      <c r="U3626"/>
      <c r="V3626"/>
    </row>
    <row r="3627" spans="1:22">
      <c r="A3627"/>
      <c r="B3627"/>
      <c r="C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S3627"/>
      <c r="T3627"/>
      <c r="U3627"/>
      <c r="V3627"/>
    </row>
    <row r="3628" spans="1:22">
      <c r="A3628"/>
      <c r="B3628"/>
      <c r="C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S3628"/>
      <c r="T3628"/>
      <c r="U3628"/>
      <c r="V3628"/>
    </row>
    <row r="3629" spans="1:22">
      <c r="A3629"/>
      <c r="B3629"/>
      <c r="C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S3629"/>
      <c r="T3629"/>
      <c r="U3629"/>
      <c r="V3629"/>
    </row>
    <row r="3630" spans="1:22">
      <c r="A3630"/>
      <c r="B3630"/>
      <c r="C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S3630"/>
      <c r="T3630"/>
      <c r="U3630"/>
      <c r="V3630"/>
    </row>
    <row r="3631" spans="1:22">
      <c r="A3631"/>
      <c r="B3631"/>
      <c r="C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S3631"/>
      <c r="T3631"/>
      <c r="U3631"/>
      <c r="V3631"/>
    </row>
    <row r="3632" spans="1:22">
      <c r="A3632"/>
      <c r="B3632"/>
      <c r="C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S3632"/>
      <c r="T3632"/>
      <c r="U3632"/>
      <c r="V3632"/>
    </row>
    <row r="3633" spans="1:22">
      <c r="A3633"/>
      <c r="B3633"/>
      <c r="C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S3633"/>
      <c r="T3633"/>
      <c r="U3633"/>
      <c r="V3633"/>
    </row>
    <row r="3634" spans="1:22">
      <c r="A3634"/>
      <c r="B3634"/>
      <c r="C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S3634"/>
      <c r="T3634"/>
      <c r="U3634"/>
      <c r="V3634"/>
    </row>
    <row r="3635" spans="1:22">
      <c r="A3635"/>
      <c r="B3635"/>
      <c r="C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S3635"/>
      <c r="T3635"/>
      <c r="U3635"/>
      <c r="V3635"/>
    </row>
    <row r="3636" spans="1:22">
      <c r="A3636"/>
      <c r="B3636"/>
      <c r="C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S3636"/>
      <c r="T3636"/>
      <c r="U3636"/>
      <c r="V3636"/>
    </row>
    <row r="3637" spans="1:22">
      <c r="A3637"/>
      <c r="B3637"/>
      <c r="C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S3637"/>
      <c r="T3637"/>
      <c r="U3637"/>
      <c r="V3637"/>
    </row>
    <row r="3638" spans="1:22">
      <c r="A3638"/>
      <c r="B3638"/>
      <c r="C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S3638"/>
      <c r="T3638"/>
      <c r="U3638"/>
      <c r="V3638"/>
    </row>
    <row r="3639" spans="1:22">
      <c r="A3639"/>
      <c r="B3639"/>
      <c r="C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S3639"/>
      <c r="T3639"/>
      <c r="U3639"/>
      <c r="V3639"/>
    </row>
    <row r="3640" spans="1:22">
      <c r="A3640"/>
      <c r="B3640"/>
      <c r="C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S3640"/>
      <c r="T3640"/>
      <c r="U3640"/>
      <c r="V3640"/>
    </row>
    <row r="3641" spans="1:22">
      <c r="A3641"/>
      <c r="B3641"/>
      <c r="C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S3641"/>
      <c r="T3641"/>
      <c r="U3641"/>
      <c r="V3641"/>
    </row>
    <row r="3642" spans="1:22">
      <c r="A3642"/>
      <c r="B3642"/>
      <c r="C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S3642"/>
      <c r="T3642"/>
      <c r="U3642"/>
      <c r="V3642"/>
    </row>
    <row r="3643" spans="1:22">
      <c r="A3643"/>
      <c r="B3643"/>
      <c r="C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S3643"/>
      <c r="T3643"/>
      <c r="U3643"/>
      <c r="V3643"/>
    </row>
    <row r="3644" spans="1:22">
      <c r="A3644"/>
      <c r="B3644"/>
      <c r="C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S3644"/>
      <c r="T3644"/>
      <c r="U3644"/>
      <c r="V3644"/>
    </row>
    <row r="3645" spans="1:22">
      <c r="A3645"/>
      <c r="B3645"/>
      <c r="C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S3645"/>
      <c r="T3645"/>
      <c r="U3645"/>
      <c r="V3645"/>
    </row>
    <row r="3646" spans="1:22">
      <c r="A3646"/>
      <c r="B3646"/>
      <c r="C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S3646"/>
      <c r="T3646"/>
      <c r="U3646"/>
      <c r="V3646"/>
    </row>
    <row r="3647" spans="1:22">
      <c r="A3647"/>
      <c r="B3647"/>
      <c r="C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S3647"/>
      <c r="T3647"/>
      <c r="U3647"/>
      <c r="V3647"/>
    </row>
    <row r="3648" spans="1:22">
      <c r="A3648"/>
      <c r="B3648"/>
      <c r="C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S3648"/>
      <c r="T3648"/>
      <c r="U3648"/>
      <c r="V3648"/>
    </row>
    <row r="3649" spans="1:22">
      <c r="A3649"/>
      <c r="B3649"/>
      <c r="C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S3649"/>
      <c r="T3649"/>
      <c r="U3649"/>
      <c r="V3649"/>
    </row>
    <row r="3650" spans="1:22">
      <c r="A3650"/>
      <c r="B3650"/>
      <c r="C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S3650"/>
      <c r="T3650"/>
      <c r="U3650"/>
      <c r="V3650"/>
    </row>
    <row r="3651" spans="1:22">
      <c r="A3651"/>
      <c r="B3651"/>
      <c r="C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S3651"/>
      <c r="T3651"/>
      <c r="U3651"/>
      <c r="V3651"/>
    </row>
    <row r="3652" spans="1:22">
      <c r="A3652"/>
      <c r="B3652"/>
      <c r="C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S3652"/>
      <c r="T3652"/>
      <c r="U3652"/>
      <c r="V3652"/>
    </row>
    <row r="3653" spans="1:22">
      <c r="A3653"/>
      <c r="B3653"/>
      <c r="C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S3653"/>
      <c r="T3653"/>
      <c r="U3653"/>
      <c r="V3653"/>
    </row>
    <row r="3654" spans="1:22">
      <c r="A3654"/>
      <c r="B3654"/>
      <c r="C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S3654"/>
      <c r="T3654"/>
      <c r="U3654"/>
      <c r="V3654"/>
    </row>
    <row r="3655" spans="1:22">
      <c r="A3655"/>
      <c r="B3655"/>
      <c r="C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S3655"/>
      <c r="T3655"/>
      <c r="U3655"/>
      <c r="V3655"/>
    </row>
    <row r="3656" spans="1:22">
      <c r="A3656"/>
      <c r="B3656"/>
      <c r="C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S3656"/>
      <c r="T3656"/>
      <c r="U3656"/>
      <c r="V3656"/>
    </row>
    <row r="3657" spans="1:22">
      <c r="A3657"/>
      <c r="B3657"/>
      <c r="C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S3657"/>
      <c r="T3657"/>
      <c r="U3657"/>
      <c r="V3657"/>
    </row>
    <row r="3658" spans="1:22">
      <c r="A3658"/>
      <c r="B3658"/>
      <c r="C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S3658"/>
      <c r="T3658"/>
      <c r="U3658"/>
      <c r="V3658"/>
    </row>
    <row r="3659" spans="1:22">
      <c r="A3659"/>
      <c r="B3659"/>
      <c r="C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S3659"/>
      <c r="T3659"/>
      <c r="U3659"/>
      <c r="V3659"/>
    </row>
    <row r="3660" spans="1:22">
      <c r="A3660"/>
      <c r="B3660"/>
      <c r="C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S3660"/>
      <c r="T3660"/>
      <c r="U3660"/>
      <c r="V3660"/>
    </row>
    <row r="3661" spans="1:22">
      <c r="A3661"/>
      <c r="B3661"/>
      <c r="C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S3661"/>
      <c r="T3661"/>
      <c r="U3661"/>
      <c r="V3661"/>
    </row>
    <row r="3662" spans="1:22">
      <c r="A3662"/>
      <c r="B3662"/>
      <c r="C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S3662"/>
      <c r="T3662"/>
      <c r="U3662"/>
      <c r="V3662"/>
    </row>
    <row r="3663" spans="1:22">
      <c r="A3663"/>
      <c r="B3663"/>
      <c r="C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S3663"/>
      <c r="T3663"/>
      <c r="U3663"/>
      <c r="V3663"/>
    </row>
    <row r="3664" spans="1:22">
      <c r="A3664"/>
      <c r="B3664"/>
      <c r="C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S3664"/>
      <c r="T3664"/>
      <c r="U3664"/>
      <c r="V3664"/>
    </row>
    <row r="3665" spans="1:22">
      <c r="A3665"/>
      <c r="B3665"/>
      <c r="C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S3665"/>
      <c r="T3665"/>
      <c r="U3665"/>
      <c r="V3665"/>
    </row>
    <row r="3666" spans="1:22">
      <c r="A3666"/>
      <c r="B3666"/>
      <c r="C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S3666"/>
      <c r="T3666"/>
      <c r="U3666"/>
      <c r="V3666"/>
    </row>
    <row r="3667" spans="1:22">
      <c r="A3667"/>
      <c r="B3667"/>
      <c r="C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S3667"/>
      <c r="T3667"/>
      <c r="U3667"/>
      <c r="V3667"/>
    </row>
    <row r="3668" spans="1:22">
      <c r="A3668"/>
      <c r="B3668"/>
      <c r="C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S3668"/>
      <c r="T3668"/>
      <c r="U3668"/>
      <c r="V3668"/>
    </row>
    <row r="3669" spans="1:22">
      <c r="A3669"/>
      <c r="B3669"/>
      <c r="C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S3669"/>
      <c r="T3669"/>
      <c r="U3669"/>
      <c r="V3669"/>
    </row>
    <row r="3670" spans="1:22">
      <c r="A3670"/>
      <c r="B3670"/>
      <c r="C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S3670"/>
      <c r="T3670"/>
      <c r="U3670"/>
      <c r="V3670"/>
    </row>
    <row r="3671" spans="1:22">
      <c r="A3671"/>
      <c r="B3671"/>
      <c r="C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S3671"/>
      <c r="T3671"/>
      <c r="U3671"/>
      <c r="V3671"/>
    </row>
    <row r="3672" spans="1:22">
      <c r="A3672"/>
      <c r="B3672"/>
      <c r="C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S3672"/>
      <c r="T3672"/>
      <c r="U3672"/>
      <c r="V3672"/>
    </row>
    <row r="3673" spans="1:22">
      <c r="A3673"/>
      <c r="B3673"/>
      <c r="C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S3673"/>
      <c r="T3673"/>
      <c r="U3673"/>
      <c r="V3673"/>
    </row>
    <row r="3674" spans="1:22">
      <c r="A3674"/>
      <c r="B3674"/>
      <c r="C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S3674"/>
      <c r="T3674"/>
      <c r="U3674"/>
      <c r="V3674"/>
    </row>
    <row r="3675" spans="1:22">
      <c r="A3675"/>
      <c r="B3675"/>
      <c r="C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S3675"/>
      <c r="T3675"/>
      <c r="U3675"/>
      <c r="V3675"/>
    </row>
    <row r="3676" spans="1:22">
      <c r="A3676"/>
      <c r="B3676"/>
      <c r="C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S3676"/>
      <c r="T3676"/>
      <c r="U3676"/>
      <c r="V3676"/>
    </row>
    <row r="3677" spans="1:22">
      <c r="A3677"/>
      <c r="B3677"/>
      <c r="C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S3677"/>
      <c r="T3677"/>
      <c r="U3677"/>
      <c r="V3677"/>
    </row>
    <row r="3678" spans="1:22">
      <c r="A3678"/>
      <c r="B3678"/>
      <c r="C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S3678"/>
      <c r="T3678"/>
      <c r="U3678"/>
      <c r="V3678"/>
    </row>
    <row r="3679" spans="1:22">
      <c r="A3679"/>
      <c r="B3679"/>
      <c r="C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S3679"/>
      <c r="T3679"/>
      <c r="U3679"/>
      <c r="V3679"/>
    </row>
    <row r="3680" spans="1:22">
      <c r="A3680"/>
      <c r="B3680"/>
      <c r="C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S3680"/>
      <c r="T3680"/>
      <c r="U3680"/>
      <c r="V3680"/>
    </row>
    <row r="3681" spans="1:22">
      <c r="A3681"/>
      <c r="B3681"/>
      <c r="C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S3681"/>
      <c r="T3681"/>
      <c r="U3681"/>
      <c r="V3681"/>
    </row>
    <row r="3682" spans="1:22">
      <c r="A3682"/>
      <c r="B3682"/>
      <c r="C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S3682"/>
      <c r="T3682"/>
      <c r="U3682"/>
      <c r="V3682"/>
    </row>
    <row r="3683" spans="1:22">
      <c r="A3683"/>
      <c r="B3683"/>
      <c r="C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S3683"/>
      <c r="T3683"/>
      <c r="U3683"/>
      <c r="V3683"/>
    </row>
    <row r="3684" spans="1:22">
      <c r="A3684"/>
      <c r="B3684"/>
      <c r="C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S3684"/>
      <c r="T3684"/>
      <c r="U3684"/>
      <c r="V3684"/>
    </row>
    <row r="3685" spans="1:22">
      <c r="A3685"/>
      <c r="B3685"/>
      <c r="C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S3685"/>
      <c r="T3685"/>
      <c r="U3685"/>
      <c r="V3685"/>
    </row>
    <row r="3686" spans="1:22">
      <c r="A3686"/>
      <c r="B3686"/>
      <c r="C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S3686"/>
      <c r="T3686"/>
      <c r="U3686"/>
      <c r="V3686"/>
    </row>
    <row r="3687" spans="1:22">
      <c r="A3687"/>
      <c r="B3687"/>
      <c r="C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S3687"/>
      <c r="T3687"/>
      <c r="U3687"/>
      <c r="V3687"/>
    </row>
    <row r="3688" spans="1:22">
      <c r="A3688"/>
      <c r="B3688"/>
      <c r="C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S3688"/>
      <c r="T3688"/>
      <c r="U3688"/>
      <c r="V3688"/>
    </row>
    <row r="3689" spans="1:22">
      <c r="A3689"/>
      <c r="B3689"/>
      <c r="C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S3689"/>
      <c r="T3689"/>
      <c r="U3689"/>
      <c r="V3689"/>
    </row>
    <row r="3690" spans="1:22">
      <c r="A3690"/>
      <c r="B3690"/>
      <c r="C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S3690"/>
      <c r="T3690"/>
      <c r="U3690"/>
      <c r="V3690"/>
    </row>
    <row r="3691" spans="1:22">
      <c r="A3691"/>
      <c r="B3691"/>
      <c r="C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S3691"/>
      <c r="T3691"/>
      <c r="U3691"/>
      <c r="V3691"/>
    </row>
    <row r="3692" spans="1:22">
      <c r="A3692"/>
      <c r="B3692"/>
      <c r="C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S3692"/>
      <c r="T3692"/>
      <c r="U3692"/>
      <c r="V3692"/>
    </row>
    <row r="3693" spans="1:22">
      <c r="A3693"/>
      <c r="B3693"/>
      <c r="C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S3693"/>
      <c r="T3693"/>
      <c r="U3693"/>
      <c r="V3693"/>
    </row>
    <row r="3694" spans="1:22">
      <c r="A3694"/>
      <c r="B3694"/>
      <c r="C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S3694"/>
      <c r="T3694"/>
      <c r="U3694"/>
      <c r="V3694"/>
    </row>
    <row r="3695" spans="1:22">
      <c r="A3695"/>
      <c r="B3695"/>
      <c r="C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S3695"/>
      <c r="T3695"/>
      <c r="U3695"/>
      <c r="V3695"/>
    </row>
    <row r="3696" spans="1:22">
      <c r="A3696"/>
      <c r="B3696"/>
      <c r="C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S3696"/>
      <c r="T3696"/>
      <c r="U3696"/>
      <c r="V3696"/>
    </row>
    <row r="3697" spans="1:22">
      <c r="A3697"/>
      <c r="B3697"/>
      <c r="C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S3697"/>
      <c r="T3697"/>
      <c r="U3697"/>
      <c r="V3697"/>
    </row>
    <row r="3698" spans="1:22">
      <c r="A3698"/>
      <c r="B3698"/>
      <c r="C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S3698"/>
      <c r="T3698"/>
      <c r="U3698"/>
      <c r="V3698"/>
    </row>
    <row r="3699" spans="1:22">
      <c r="A3699"/>
      <c r="B3699"/>
      <c r="C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S3699"/>
      <c r="T3699"/>
      <c r="U3699"/>
      <c r="V3699"/>
    </row>
    <row r="3700" spans="1:22">
      <c r="A3700"/>
      <c r="B3700"/>
      <c r="C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S3700"/>
      <c r="T3700"/>
      <c r="U3700"/>
      <c r="V3700"/>
    </row>
    <row r="3701" spans="1:22">
      <c r="A3701"/>
      <c r="B3701"/>
      <c r="C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S3701"/>
      <c r="T3701"/>
      <c r="U3701"/>
      <c r="V3701"/>
    </row>
    <row r="3702" spans="1:22">
      <c r="A3702"/>
      <c r="B3702"/>
      <c r="C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S3702"/>
      <c r="T3702"/>
      <c r="U3702"/>
      <c r="V3702"/>
    </row>
    <row r="3703" spans="1:22">
      <c r="A3703"/>
      <c r="B3703"/>
      <c r="C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S3703"/>
      <c r="T3703"/>
      <c r="U3703"/>
      <c r="V3703"/>
    </row>
    <row r="3704" spans="1:22">
      <c r="A3704"/>
      <c r="B3704"/>
      <c r="C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S3704"/>
      <c r="T3704"/>
      <c r="U3704"/>
      <c r="V3704"/>
    </row>
    <row r="3705" spans="1:22">
      <c r="A3705"/>
      <c r="B3705"/>
      <c r="C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S3705"/>
      <c r="T3705"/>
      <c r="U3705"/>
      <c r="V3705"/>
    </row>
    <row r="3706" spans="1:22">
      <c r="A3706"/>
      <c r="B3706"/>
      <c r="C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S3706"/>
      <c r="T3706"/>
      <c r="U3706"/>
      <c r="V3706"/>
    </row>
    <row r="3707" spans="1:22">
      <c r="A3707"/>
      <c r="B3707"/>
      <c r="C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S3707"/>
      <c r="T3707"/>
      <c r="U3707"/>
      <c r="V3707"/>
    </row>
    <row r="3708" spans="1:22">
      <c r="A3708"/>
      <c r="B3708"/>
      <c r="C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S3708"/>
      <c r="T3708"/>
      <c r="U3708"/>
      <c r="V3708"/>
    </row>
    <row r="3709" spans="1:22">
      <c r="A3709"/>
      <c r="B3709"/>
      <c r="C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S3709"/>
      <c r="T3709"/>
      <c r="U3709"/>
      <c r="V3709"/>
    </row>
    <row r="3710" spans="1:22">
      <c r="A3710"/>
      <c r="B3710"/>
      <c r="C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S3710"/>
      <c r="T3710"/>
      <c r="U3710"/>
      <c r="V3710"/>
    </row>
    <row r="3711" spans="1:22">
      <c r="A3711"/>
      <c r="B3711"/>
      <c r="C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S3711"/>
      <c r="T3711"/>
      <c r="U3711"/>
      <c r="V3711"/>
    </row>
    <row r="3712" spans="1:22">
      <c r="A3712"/>
      <c r="B3712"/>
      <c r="C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S3712"/>
      <c r="T3712"/>
      <c r="U3712"/>
      <c r="V3712"/>
    </row>
    <row r="3713" spans="1:22">
      <c r="A3713"/>
      <c r="B3713"/>
      <c r="C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S3713"/>
      <c r="T3713"/>
      <c r="U3713"/>
      <c r="V3713"/>
    </row>
    <row r="3714" spans="1:22">
      <c r="A3714"/>
      <c r="B3714"/>
      <c r="C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S3714"/>
      <c r="T3714"/>
      <c r="U3714"/>
      <c r="V3714"/>
    </row>
    <row r="3715" spans="1:22">
      <c r="A3715"/>
      <c r="B3715"/>
      <c r="C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S3715"/>
      <c r="T3715"/>
      <c r="U3715"/>
      <c r="V3715"/>
    </row>
    <row r="3716" spans="1:22">
      <c r="A3716"/>
      <c r="B3716"/>
      <c r="C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S3716"/>
      <c r="T3716"/>
      <c r="U3716"/>
      <c r="V3716"/>
    </row>
    <row r="3717" spans="1:22">
      <c r="A3717"/>
      <c r="B3717"/>
      <c r="C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S3717"/>
      <c r="T3717"/>
      <c r="U3717"/>
      <c r="V3717"/>
    </row>
    <row r="3718" spans="1:22">
      <c r="A3718"/>
      <c r="B3718"/>
      <c r="C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S3718"/>
      <c r="T3718"/>
      <c r="U3718"/>
      <c r="V3718"/>
    </row>
    <row r="3719" spans="1:22">
      <c r="A3719"/>
      <c r="B3719"/>
      <c r="C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S3719"/>
      <c r="T3719"/>
      <c r="U3719"/>
      <c r="V3719"/>
    </row>
    <row r="3720" spans="1:22">
      <c r="A3720"/>
      <c r="B3720"/>
      <c r="C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S3720"/>
      <c r="T3720"/>
      <c r="U3720"/>
      <c r="V3720"/>
    </row>
    <row r="3721" spans="1:22">
      <c r="A3721"/>
      <c r="B3721"/>
      <c r="C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S3721"/>
      <c r="T3721"/>
      <c r="U3721"/>
      <c r="V3721"/>
    </row>
    <row r="3722" spans="1:22">
      <c r="A3722"/>
      <c r="B3722"/>
      <c r="C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S3722"/>
      <c r="T3722"/>
      <c r="U3722"/>
      <c r="V3722"/>
    </row>
    <row r="3723" spans="1:22">
      <c r="A3723"/>
      <c r="B3723"/>
      <c r="C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S3723"/>
      <c r="T3723"/>
      <c r="U3723"/>
      <c r="V3723"/>
    </row>
    <row r="3724" spans="1:22">
      <c r="A3724"/>
      <c r="B3724"/>
      <c r="C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S3724"/>
      <c r="T3724"/>
      <c r="U3724"/>
      <c r="V3724"/>
    </row>
    <row r="3725" spans="1:22">
      <c r="A3725"/>
      <c r="B3725"/>
      <c r="C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S3725"/>
      <c r="T3725"/>
      <c r="U3725"/>
      <c r="V3725"/>
    </row>
    <row r="3726" spans="1:22">
      <c r="A3726"/>
      <c r="B3726"/>
      <c r="C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S3726"/>
      <c r="T3726"/>
      <c r="U3726"/>
      <c r="V3726"/>
    </row>
    <row r="3727" spans="1:22">
      <c r="A3727"/>
      <c r="B3727"/>
      <c r="C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S3727"/>
      <c r="T3727"/>
      <c r="U3727"/>
      <c r="V3727"/>
    </row>
    <row r="3728" spans="1:22">
      <c r="A3728"/>
      <c r="B3728"/>
      <c r="C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S3728"/>
      <c r="T3728"/>
      <c r="U3728"/>
      <c r="V3728"/>
    </row>
    <row r="3729" spans="1:22">
      <c r="A3729"/>
      <c r="B3729"/>
      <c r="C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S3729"/>
      <c r="T3729"/>
      <c r="U3729"/>
      <c r="V3729"/>
    </row>
    <row r="3730" spans="1:22">
      <c r="A3730"/>
      <c r="B3730"/>
      <c r="C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S3730"/>
      <c r="T3730"/>
      <c r="U3730"/>
      <c r="V3730"/>
    </row>
    <row r="3731" spans="1:22">
      <c r="A3731"/>
      <c r="B3731"/>
      <c r="C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S3731"/>
      <c r="T3731"/>
      <c r="U3731"/>
      <c r="V3731"/>
    </row>
    <row r="3732" spans="1:22">
      <c r="A3732"/>
      <c r="B3732"/>
      <c r="C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S3732"/>
      <c r="T3732"/>
      <c r="U3732"/>
      <c r="V3732"/>
    </row>
    <row r="3733" spans="1:22">
      <c r="A3733"/>
      <c r="B3733"/>
      <c r="C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S3733"/>
      <c r="T3733"/>
      <c r="U3733"/>
      <c r="V3733"/>
    </row>
    <row r="3734" spans="1:22">
      <c r="A3734"/>
      <c r="B3734"/>
      <c r="C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S3734"/>
      <c r="T3734"/>
      <c r="U3734"/>
      <c r="V3734"/>
    </row>
    <row r="3735" spans="1:22">
      <c r="A3735"/>
      <c r="B3735"/>
      <c r="C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S3735"/>
      <c r="T3735"/>
      <c r="U3735"/>
      <c r="V3735"/>
    </row>
    <row r="3736" spans="1:22">
      <c r="A3736"/>
      <c r="B3736"/>
      <c r="C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S3736"/>
      <c r="T3736"/>
      <c r="U3736"/>
      <c r="V3736"/>
    </row>
    <row r="3737" spans="1:22">
      <c r="A3737"/>
      <c r="B3737"/>
      <c r="C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S3737"/>
      <c r="T3737"/>
      <c r="U3737"/>
      <c r="V3737"/>
    </row>
    <row r="3738" spans="1:22">
      <c r="A3738"/>
      <c r="B3738"/>
      <c r="C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S3738"/>
      <c r="T3738"/>
      <c r="U3738"/>
      <c r="V3738"/>
    </row>
    <row r="3739" spans="1:22">
      <c r="A3739"/>
      <c r="B3739"/>
      <c r="C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S3739"/>
      <c r="T3739"/>
      <c r="U3739"/>
      <c r="V3739"/>
    </row>
    <row r="3740" spans="1:22">
      <c r="A3740"/>
      <c r="B3740"/>
      <c r="C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S3740"/>
      <c r="T3740"/>
      <c r="U3740"/>
      <c r="V3740"/>
    </row>
    <row r="3741" spans="1:22">
      <c r="A3741"/>
      <c r="B3741"/>
      <c r="C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S3741"/>
      <c r="T3741"/>
      <c r="U3741"/>
      <c r="V3741"/>
    </row>
    <row r="3742" spans="1:22">
      <c r="A3742"/>
      <c r="B3742"/>
      <c r="C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S3742"/>
      <c r="T3742"/>
      <c r="U3742"/>
      <c r="V3742"/>
    </row>
    <row r="3743" spans="1:22">
      <c r="A3743"/>
      <c r="B3743"/>
      <c r="C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S3743"/>
      <c r="T3743"/>
      <c r="U3743"/>
      <c r="V3743"/>
    </row>
    <row r="3744" spans="1:22">
      <c r="A3744"/>
      <c r="B3744"/>
      <c r="C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S3744"/>
      <c r="T3744"/>
      <c r="U3744"/>
      <c r="V3744"/>
    </row>
    <row r="3745" spans="1:22">
      <c r="A3745"/>
      <c r="B3745"/>
      <c r="C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S3745"/>
      <c r="T3745"/>
      <c r="U3745"/>
      <c r="V3745"/>
    </row>
    <row r="3746" spans="1:22">
      <c r="A3746"/>
      <c r="B3746"/>
      <c r="C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S3746"/>
      <c r="T3746"/>
      <c r="U3746"/>
      <c r="V3746"/>
    </row>
    <row r="3747" spans="1:22">
      <c r="A3747"/>
      <c r="B3747"/>
      <c r="C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S3747"/>
      <c r="T3747"/>
      <c r="U3747"/>
      <c r="V3747"/>
    </row>
    <row r="3748" spans="1:22">
      <c r="A3748"/>
      <c r="B3748"/>
      <c r="C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S3748"/>
      <c r="T3748"/>
      <c r="U3748"/>
      <c r="V3748"/>
    </row>
    <row r="3749" spans="1:22">
      <c r="A3749"/>
      <c r="B3749"/>
      <c r="C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S3749"/>
      <c r="T3749"/>
      <c r="U3749"/>
      <c r="V3749"/>
    </row>
    <row r="3750" spans="1:22">
      <c r="A3750"/>
      <c r="B3750"/>
      <c r="C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S3750"/>
      <c r="T3750"/>
      <c r="U3750"/>
      <c r="V3750"/>
    </row>
    <row r="3751" spans="1:22">
      <c r="A3751"/>
      <c r="B3751"/>
      <c r="C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S3751"/>
      <c r="T3751"/>
      <c r="U3751"/>
      <c r="V3751"/>
    </row>
    <row r="3752" spans="1:22">
      <c r="A3752"/>
      <c r="B3752"/>
      <c r="C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S3752"/>
      <c r="T3752"/>
      <c r="U3752"/>
      <c r="V3752"/>
    </row>
    <row r="3753" spans="1:22">
      <c r="A3753"/>
      <c r="B3753"/>
      <c r="C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S3753"/>
      <c r="T3753"/>
      <c r="U3753"/>
      <c r="V3753"/>
    </row>
    <row r="3754" spans="1:22">
      <c r="A3754"/>
      <c r="B3754"/>
      <c r="C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S3754"/>
      <c r="T3754"/>
      <c r="U3754"/>
      <c r="V3754"/>
    </row>
    <row r="3755" spans="1:22">
      <c r="A3755"/>
      <c r="B3755"/>
      <c r="C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S3755"/>
      <c r="T3755"/>
      <c r="U3755"/>
      <c r="V3755"/>
    </row>
    <row r="3756" spans="1:22">
      <c r="A3756"/>
      <c r="B3756"/>
      <c r="C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S3756"/>
      <c r="T3756"/>
      <c r="U3756"/>
      <c r="V3756"/>
    </row>
    <row r="3757" spans="1:22">
      <c r="A3757"/>
      <c r="B3757"/>
      <c r="C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S3757"/>
      <c r="T3757"/>
      <c r="U3757"/>
      <c r="V3757"/>
    </row>
    <row r="3758" spans="1:22">
      <c r="A3758"/>
      <c r="B3758"/>
      <c r="C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S3758"/>
      <c r="T3758"/>
      <c r="U3758"/>
      <c r="V3758"/>
    </row>
    <row r="3759" spans="1:22">
      <c r="A3759"/>
      <c r="B3759"/>
      <c r="C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S3759"/>
      <c r="T3759"/>
      <c r="U3759"/>
      <c r="V3759"/>
    </row>
    <row r="3760" spans="1:22">
      <c r="A3760"/>
      <c r="B3760"/>
      <c r="C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S3760"/>
      <c r="T3760"/>
      <c r="U3760"/>
      <c r="V3760"/>
    </row>
    <row r="3761" spans="1:22">
      <c r="A3761"/>
      <c r="B3761"/>
      <c r="C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S3761"/>
      <c r="T3761"/>
      <c r="U3761"/>
      <c r="V3761"/>
    </row>
    <row r="3762" spans="1:22">
      <c r="A3762"/>
      <c r="B3762"/>
      <c r="C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S3762"/>
      <c r="T3762"/>
      <c r="U3762"/>
      <c r="V3762"/>
    </row>
    <row r="3763" spans="1:22">
      <c r="A3763"/>
      <c r="B3763"/>
      <c r="C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S3763"/>
      <c r="T3763"/>
      <c r="U3763"/>
      <c r="V3763"/>
    </row>
    <row r="3764" spans="1:22">
      <c r="A3764"/>
      <c r="B3764"/>
      <c r="C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S3764"/>
      <c r="T3764"/>
      <c r="U3764"/>
      <c r="V3764"/>
    </row>
    <row r="3765" spans="1:22">
      <c r="A3765"/>
      <c r="B3765"/>
      <c r="C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S3765"/>
      <c r="T3765"/>
      <c r="U3765"/>
      <c r="V3765"/>
    </row>
    <row r="3766" spans="1:22">
      <c r="A3766"/>
      <c r="B3766"/>
      <c r="C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S3766"/>
      <c r="T3766"/>
      <c r="U3766"/>
      <c r="V3766"/>
    </row>
    <row r="3767" spans="1:22">
      <c r="A3767"/>
      <c r="B3767"/>
      <c r="C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S3767"/>
      <c r="T3767"/>
      <c r="U3767"/>
      <c r="V3767"/>
    </row>
    <row r="3768" spans="1:22">
      <c r="A3768"/>
      <c r="B3768"/>
      <c r="C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S3768"/>
      <c r="T3768"/>
      <c r="U3768"/>
      <c r="V3768"/>
    </row>
    <row r="3769" spans="1:22">
      <c r="A3769"/>
      <c r="B3769"/>
      <c r="C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S3769"/>
      <c r="T3769"/>
      <c r="U3769"/>
      <c r="V3769"/>
    </row>
    <row r="3770" spans="1:22">
      <c r="A3770"/>
      <c r="B3770"/>
      <c r="C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S3770"/>
      <c r="T3770"/>
      <c r="U3770"/>
      <c r="V3770"/>
    </row>
    <row r="3771" spans="1:22">
      <c r="A3771"/>
      <c r="B3771"/>
      <c r="C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S3771"/>
      <c r="T3771"/>
      <c r="U3771"/>
      <c r="V3771"/>
    </row>
    <row r="3772" spans="1:22">
      <c r="A3772"/>
      <c r="B3772"/>
      <c r="C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S3772"/>
      <c r="T3772"/>
      <c r="U3772"/>
      <c r="V3772"/>
    </row>
    <row r="3773" spans="1:22">
      <c r="A3773"/>
      <c r="B3773"/>
      <c r="C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S3773"/>
      <c r="T3773"/>
      <c r="U3773"/>
      <c r="V3773"/>
    </row>
    <row r="3774" spans="1:22">
      <c r="A3774"/>
      <c r="B3774"/>
      <c r="C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S3774"/>
      <c r="T3774"/>
      <c r="U3774"/>
      <c r="V3774"/>
    </row>
    <row r="3775" spans="1:22">
      <c r="A3775"/>
      <c r="B3775"/>
      <c r="C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S3775"/>
      <c r="T3775"/>
      <c r="U3775"/>
      <c r="V3775"/>
    </row>
    <row r="3776" spans="1:22">
      <c r="A3776"/>
      <c r="B3776"/>
      <c r="C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S3776"/>
      <c r="T3776"/>
      <c r="U3776"/>
      <c r="V3776"/>
    </row>
    <row r="3777" spans="1:22">
      <c r="A3777"/>
      <c r="B3777"/>
      <c r="C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S3777"/>
      <c r="T3777"/>
      <c r="U3777"/>
      <c r="V3777"/>
    </row>
    <row r="3778" spans="1:22">
      <c r="A3778"/>
      <c r="B3778"/>
      <c r="C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S3778"/>
      <c r="T3778"/>
      <c r="U3778"/>
      <c r="V3778"/>
    </row>
    <row r="3779" spans="1:22">
      <c r="A3779"/>
      <c r="B3779"/>
      <c r="C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S3779"/>
      <c r="T3779"/>
      <c r="U3779"/>
      <c r="V3779"/>
    </row>
    <row r="3780" spans="1:22">
      <c r="A3780"/>
      <c r="B3780"/>
      <c r="C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S3780"/>
      <c r="T3780"/>
      <c r="U3780"/>
      <c r="V3780"/>
    </row>
    <row r="3781" spans="1:22">
      <c r="A3781"/>
      <c r="B3781"/>
      <c r="C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S3781"/>
      <c r="T3781"/>
      <c r="U3781"/>
      <c r="V3781"/>
    </row>
    <row r="3782" spans="1:22">
      <c r="A3782"/>
      <c r="B3782"/>
      <c r="C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S3782"/>
      <c r="T3782"/>
      <c r="U3782"/>
      <c r="V3782"/>
    </row>
    <row r="3783" spans="1:22">
      <c r="A3783"/>
      <c r="B3783"/>
      <c r="C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S3783"/>
      <c r="T3783"/>
      <c r="U3783"/>
      <c r="V3783"/>
    </row>
    <row r="3784" spans="1:22">
      <c r="A3784"/>
      <c r="B3784"/>
      <c r="C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S3784"/>
      <c r="T3784"/>
      <c r="U3784"/>
      <c r="V3784"/>
    </row>
    <row r="3785" spans="1:22">
      <c r="A3785"/>
      <c r="B3785"/>
      <c r="C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S3785"/>
      <c r="T3785"/>
      <c r="U3785"/>
      <c r="V3785"/>
    </row>
    <row r="3786" spans="1:22">
      <c r="A3786"/>
      <c r="B3786"/>
      <c r="C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S3786"/>
      <c r="T3786"/>
      <c r="U3786"/>
      <c r="V3786"/>
    </row>
    <row r="3787" spans="1:22">
      <c r="A3787"/>
      <c r="B3787"/>
      <c r="C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S3787"/>
      <c r="T3787"/>
      <c r="U3787"/>
      <c r="V3787"/>
    </row>
    <row r="3788" spans="1:22">
      <c r="A3788"/>
      <c r="B3788"/>
      <c r="C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S3788"/>
      <c r="T3788"/>
      <c r="U3788"/>
      <c r="V3788"/>
    </row>
    <row r="3789" spans="1:22">
      <c r="A3789"/>
      <c r="B3789"/>
      <c r="C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S3789"/>
      <c r="T3789"/>
      <c r="U3789"/>
      <c r="V3789"/>
    </row>
    <row r="3790" spans="1:22">
      <c r="A3790"/>
      <c r="B3790"/>
      <c r="C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S3790"/>
      <c r="T3790"/>
      <c r="U3790"/>
      <c r="V3790"/>
    </row>
    <row r="3791" spans="1:22">
      <c r="A3791"/>
      <c r="B3791"/>
      <c r="C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S3791"/>
      <c r="T3791"/>
      <c r="U3791"/>
      <c r="V3791"/>
    </row>
    <row r="3792" spans="1:22">
      <c r="A3792"/>
      <c r="B3792"/>
      <c r="C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S3792"/>
      <c r="T3792"/>
      <c r="U3792"/>
      <c r="V3792"/>
    </row>
    <row r="3793" spans="1:22">
      <c r="A3793"/>
      <c r="B3793"/>
      <c r="C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S3793"/>
      <c r="T3793"/>
      <c r="U3793"/>
      <c r="V3793"/>
    </row>
    <row r="3794" spans="1:22">
      <c r="A3794"/>
      <c r="B3794"/>
      <c r="C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S3794"/>
      <c r="T3794"/>
      <c r="U3794"/>
      <c r="V3794"/>
    </row>
    <row r="3795" spans="1:22">
      <c r="A3795"/>
      <c r="B3795"/>
      <c r="C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S3795"/>
      <c r="T3795"/>
      <c r="U3795"/>
      <c r="V3795"/>
    </row>
    <row r="3796" spans="1:22">
      <c r="A3796"/>
      <c r="B3796"/>
      <c r="C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S3796"/>
      <c r="T3796"/>
      <c r="U3796"/>
      <c r="V3796"/>
    </row>
    <row r="3797" spans="1:22">
      <c r="A3797"/>
      <c r="B3797"/>
      <c r="C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S3797"/>
      <c r="T3797"/>
      <c r="U3797"/>
      <c r="V3797"/>
    </row>
    <row r="3798" spans="1:22">
      <c r="A3798"/>
      <c r="B3798"/>
      <c r="C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S3798"/>
      <c r="T3798"/>
      <c r="U3798"/>
      <c r="V3798"/>
    </row>
    <row r="3799" spans="1:22">
      <c r="A3799"/>
      <c r="B3799"/>
      <c r="C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S3799"/>
      <c r="T3799"/>
      <c r="U3799"/>
      <c r="V3799"/>
    </row>
    <row r="3800" spans="1:22">
      <c r="A3800"/>
      <c r="B3800"/>
      <c r="C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S3800"/>
      <c r="T3800"/>
      <c r="U3800"/>
      <c r="V3800"/>
    </row>
    <row r="3801" spans="1:22">
      <c r="A3801"/>
      <c r="B3801"/>
      <c r="C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S3801"/>
      <c r="T3801"/>
      <c r="U3801"/>
      <c r="V3801"/>
    </row>
    <row r="3802" spans="1:22">
      <c r="A3802"/>
      <c r="B3802"/>
      <c r="C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S3802"/>
      <c r="T3802"/>
      <c r="U3802"/>
      <c r="V3802"/>
    </row>
    <row r="3803" spans="1:22">
      <c r="A3803"/>
      <c r="B3803"/>
      <c r="C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S3803"/>
      <c r="T3803"/>
      <c r="U3803"/>
      <c r="V3803"/>
    </row>
    <row r="3804" spans="1:22">
      <c r="A3804"/>
      <c r="B3804"/>
      <c r="C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S3804"/>
      <c r="T3804"/>
      <c r="U3804"/>
      <c r="V3804"/>
    </row>
    <row r="3805" spans="1:22">
      <c r="A3805"/>
      <c r="B3805"/>
      <c r="C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S3805"/>
      <c r="T3805"/>
      <c r="U3805"/>
      <c r="V3805"/>
    </row>
    <row r="3806" spans="1:22">
      <c r="A3806"/>
      <c r="B3806"/>
      <c r="C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S3806"/>
      <c r="T3806"/>
      <c r="U3806"/>
      <c r="V3806"/>
    </row>
    <row r="3807" spans="1:22">
      <c r="A3807"/>
      <c r="B3807"/>
      <c r="C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S3807"/>
      <c r="T3807"/>
      <c r="U3807"/>
      <c r="V3807"/>
    </row>
    <row r="3808" spans="1:22">
      <c r="A3808"/>
      <c r="B3808"/>
      <c r="C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S3808"/>
      <c r="T3808"/>
      <c r="U3808"/>
      <c r="V3808"/>
    </row>
    <row r="3809" spans="1:22">
      <c r="A3809"/>
      <c r="B3809"/>
      <c r="C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S3809"/>
      <c r="T3809"/>
      <c r="U3809"/>
      <c r="V3809"/>
    </row>
    <row r="3810" spans="1:22">
      <c r="A3810"/>
      <c r="B3810"/>
      <c r="C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S3810"/>
      <c r="T3810"/>
      <c r="U3810"/>
      <c r="V3810"/>
    </row>
    <row r="3811" spans="1:22">
      <c r="A3811"/>
      <c r="B3811"/>
      <c r="C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S3811"/>
      <c r="T3811"/>
      <c r="U3811"/>
      <c r="V3811"/>
    </row>
    <row r="3812" spans="1:22">
      <c r="A3812"/>
      <c r="B3812"/>
      <c r="C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S3812"/>
      <c r="T3812"/>
      <c r="U3812"/>
      <c r="V3812"/>
    </row>
    <row r="3813" spans="1:22">
      <c r="A3813"/>
      <c r="B3813"/>
      <c r="C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S3813"/>
      <c r="T3813"/>
      <c r="U3813"/>
      <c r="V3813"/>
    </row>
    <row r="3814" spans="1:22">
      <c r="A3814"/>
      <c r="B3814"/>
      <c r="C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S3814"/>
      <c r="T3814"/>
      <c r="U3814"/>
      <c r="V3814"/>
    </row>
    <row r="3815" spans="1:22">
      <c r="A3815"/>
      <c r="B3815"/>
      <c r="C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S3815"/>
      <c r="T3815"/>
      <c r="U3815"/>
      <c r="V3815"/>
    </row>
    <row r="3816" spans="1:22">
      <c r="A3816"/>
      <c r="B3816"/>
      <c r="C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S3816"/>
      <c r="T3816"/>
      <c r="U3816"/>
      <c r="V3816"/>
    </row>
    <row r="3817" spans="1:22">
      <c r="A3817"/>
      <c r="B3817"/>
      <c r="C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S3817"/>
      <c r="T3817"/>
      <c r="U3817"/>
      <c r="V3817"/>
    </row>
    <row r="3818" spans="1:22">
      <c r="A3818"/>
      <c r="B3818"/>
      <c r="C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S3818"/>
      <c r="T3818"/>
      <c r="U3818"/>
      <c r="V3818"/>
    </row>
    <row r="3819" spans="1:22">
      <c r="A3819"/>
      <c r="B3819"/>
      <c r="C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S3819"/>
      <c r="T3819"/>
      <c r="U3819"/>
      <c r="V3819"/>
    </row>
    <row r="3820" spans="1:22">
      <c r="A3820"/>
      <c r="B3820"/>
      <c r="C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S3820"/>
      <c r="T3820"/>
      <c r="U3820"/>
      <c r="V3820"/>
    </row>
    <row r="3821" spans="1:22">
      <c r="A3821"/>
      <c r="B3821"/>
      <c r="C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S3821"/>
      <c r="T3821"/>
      <c r="U3821"/>
      <c r="V3821"/>
    </row>
    <row r="3822" spans="1:22">
      <c r="A3822"/>
      <c r="B3822"/>
      <c r="C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S3822"/>
      <c r="T3822"/>
      <c r="U3822"/>
      <c r="V3822"/>
    </row>
    <row r="3823" spans="1:22">
      <c r="A3823"/>
      <c r="B3823"/>
      <c r="C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S3823"/>
      <c r="T3823"/>
      <c r="U3823"/>
      <c r="V3823"/>
    </row>
    <row r="3824" spans="1:22">
      <c r="A3824"/>
      <c r="B3824"/>
      <c r="C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S3824"/>
      <c r="T3824"/>
      <c r="U3824"/>
      <c r="V3824"/>
    </row>
    <row r="3825" spans="1:22">
      <c r="A3825"/>
      <c r="B3825"/>
      <c r="C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S3825"/>
      <c r="T3825"/>
      <c r="U3825"/>
      <c r="V3825"/>
    </row>
    <row r="3826" spans="1:22">
      <c r="A3826"/>
      <c r="B3826"/>
      <c r="C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S3826"/>
      <c r="T3826"/>
      <c r="U3826"/>
      <c r="V3826"/>
    </row>
    <row r="3827" spans="1:22">
      <c r="A3827"/>
      <c r="B3827"/>
      <c r="C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S3827"/>
      <c r="T3827"/>
      <c r="U3827"/>
      <c r="V3827"/>
    </row>
    <row r="3828" spans="1:22">
      <c r="A3828"/>
      <c r="B3828"/>
      <c r="C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S3828"/>
      <c r="T3828"/>
      <c r="U3828"/>
      <c r="V3828"/>
    </row>
    <row r="3829" spans="1:22">
      <c r="A3829"/>
      <c r="B3829"/>
      <c r="C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S3829"/>
      <c r="T3829"/>
      <c r="U3829"/>
      <c r="V3829"/>
    </row>
    <row r="3830" spans="1:22">
      <c r="A3830"/>
      <c r="B3830"/>
      <c r="C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S3830"/>
      <c r="T3830"/>
      <c r="U3830"/>
      <c r="V3830"/>
    </row>
    <row r="3831" spans="1:22">
      <c r="A3831"/>
      <c r="B3831"/>
      <c r="C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S3831"/>
      <c r="T3831"/>
      <c r="U3831"/>
      <c r="V3831"/>
    </row>
    <row r="3832" spans="1:22">
      <c r="A3832"/>
      <c r="B3832"/>
      <c r="C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S3832"/>
      <c r="T3832"/>
      <c r="U3832"/>
      <c r="V3832"/>
    </row>
    <row r="3833" spans="1:22">
      <c r="A3833"/>
      <c r="B3833"/>
      <c r="C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S3833"/>
      <c r="T3833"/>
      <c r="U3833"/>
      <c r="V3833"/>
    </row>
    <row r="3834" spans="1:22">
      <c r="A3834"/>
      <c r="B3834"/>
      <c r="C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S3834"/>
      <c r="T3834"/>
      <c r="U3834"/>
      <c r="V3834"/>
    </row>
    <row r="3835" spans="1:22">
      <c r="A3835"/>
      <c r="B3835"/>
      <c r="C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S3835"/>
      <c r="T3835"/>
      <c r="U3835"/>
      <c r="V3835"/>
    </row>
    <row r="3836" spans="1:22">
      <c r="A3836"/>
      <c r="B3836"/>
      <c r="C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S3836"/>
      <c r="T3836"/>
      <c r="U3836"/>
      <c r="V3836"/>
    </row>
    <row r="3837" spans="1:22">
      <c r="A3837"/>
      <c r="B3837"/>
      <c r="C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S3837"/>
      <c r="T3837"/>
      <c r="U3837"/>
      <c r="V3837"/>
    </row>
    <row r="3838" spans="1:22">
      <c r="A3838"/>
      <c r="B3838"/>
      <c r="C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S3838"/>
      <c r="T3838"/>
      <c r="U3838"/>
      <c r="V3838"/>
    </row>
    <row r="3839" spans="1:22">
      <c r="A3839"/>
      <c r="B3839"/>
      <c r="C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S3839"/>
      <c r="T3839"/>
      <c r="U3839"/>
      <c r="V3839"/>
    </row>
    <row r="3840" spans="1:22">
      <c r="A3840"/>
      <c r="B3840"/>
      <c r="C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S3840"/>
      <c r="T3840"/>
      <c r="U3840"/>
      <c r="V3840"/>
    </row>
    <row r="3841" spans="1:22">
      <c r="A3841"/>
      <c r="B3841"/>
      <c r="C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S3841"/>
      <c r="T3841"/>
      <c r="U3841"/>
      <c r="V3841"/>
    </row>
    <row r="3842" spans="1:22">
      <c r="A3842"/>
      <c r="B3842"/>
      <c r="C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S3842"/>
      <c r="T3842"/>
      <c r="U3842"/>
      <c r="V3842"/>
    </row>
    <row r="3843" spans="1:22">
      <c r="A3843"/>
      <c r="B3843"/>
      <c r="C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S3843"/>
      <c r="T3843"/>
      <c r="U3843"/>
      <c r="V3843"/>
    </row>
    <row r="3844" spans="1:22">
      <c r="A3844"/>
      <c r="B3844"/>
      <c r="C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S3844"/>
      <c r="T3844"/>
      <c r="U3844"/>
      <c r="V3844"/>
    </row>
    <row r="3845" spans="1:22">
      <c r="A3845"/>
      <c r="B3845"/>
      <c r="C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S3845"/>
      <c r="T3845"/>
      <c r="U3845"/>
      <c r="V3845"/>
    </row>
    <row r="3846" spans="1:22">
      <c r="A3846"/>
      <c r="B3846"/>
      <c r="C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S3846"/>
      <c r="T3846"/>
      <c r="U3846"/>
      <c r="V3846"/>
    </row>
    <row r="3847" spans="1:22">
      <c r="A3847"/>
      <c r="B3847"/>
      <c r="C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S3847"/>
      <c r="T3847"/>
      <c r="U3847"/>
      <c r="V3847"/>
    </row>
    <row r="3848" spans="1:22">
      <c r="A3848"/>
      <c r="B3848"/>
      <c r="C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S3848"/>
      <c r="T3848"/>
      <c r="U3848"/>
      <c r="V3848"/>
    </row>
    <row r="3849" spans="1:22">
      <c r="A3849"/>
      <c r="B3849"/>
      <c r="C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S3849"/>
      <c r="T3849"/>
      <c r="U3849"/>
      <c r="V3849"/>
    </row>
    <row r="3850" spans="1:22">
      <c r="A3850"/>
      <c r="B3850"/>
      <c r="C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S3850"/>
      <c r="T3850"/>
      <c r="U3850"/>
      <c r="V3850"/>
    </row>
    <row r="3851" spans="1:22">
      <c r="A3851"/>
      <c r="B3851"/>
      <c r="C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S3851"/>
      <c r="T3851"/>
      <c r="U3851"/>
      <c r="V3851"/>
    </row>
    <row r="3852" spans="1:22">
      <c r="A3852"/>
      <c r="B3852"/>
      <c r="C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S3852"/>
      <c r="T3852"/>
      <c r="U3852"/>
      <c r="V3852"/>
    </row>
    <row r="3853" spans="1:22">
      <c r="A3853"/>
      <c r="B3853"/>
      <c r="C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S3853"/>
      <c r="T3853"/>
      <c r="U3853"/>
      <c r="V3853"/>
    </row>
    <row r="3854" spans="1:22">
      <c r="A3854"/>
      <c r="B3854"/>
      <c r="C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S3854"/>
      <c r="T3854"/>
      <c r="U3854"/>
      <c r="V3854"/>
    </row>
    <row r="3855" spans="1:22">
      <c r="A3855"/>
      <c r="B3855"/>
      <c r="C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S3855"/>
      <c r="T3855"/>
      <c r="U3855"/>
      <c r="V3855"/>
    </row>
    <row r="3856" spans="1:22">
      <c r="A3856"/>
      <c r="B3856"/>
      <c r="C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S3856"/>
      <c r="T3856"/>
      <c r="U3856"/>
      <c r="V3856"/>
    </row>
    <row r="3857" spans="1:22">
      <c r="A3857"/>
      <c r="B3857"/>
      <c r="C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S3857"/>
      <c r="T3857"/>
      <c r="U3857"/>
      <c r="V3857"/>
    </row>
    <row r="3858" spans="1:22">
      <c r="A3858"/>
      <c r="B3858"/>
      <c r="C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S3858"/>
      <c r="T3858"/>
      <c r="U3858"/>
      <c r="V3858"/>
    </row>
    <row r="3859" spans="1:22">
      <c r="A3859"/>
      <c r="B3859"/>
      <c r="C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S3859"/>
      <c r="T3859"/>
      <c r="U3859"/>
      <c r="V3859"/>
    </row>
    <row r="3860" spans="1:22">
      <c r="A3860"/>
      <c r="B3860"/>
      <c r="C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S3860"/>
      <c r="T3860"/>
      <c r="U3860"/>
      <c r="V3860"/>
    </row>
    <row r="3861" spans="1:22">
      <c r="A3861"/>
      <c r="B3861"/>
      <c r="C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S3861"/>
      <c r="T3861"/>
      <c r="U3861"/>
      <c r="V3861"/>
    </row>
    <row r="3862" spans="1:22">
      <c r="A3862"/>
      <c r="B3862"/>
      <c r="C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S3862"/>
      <c r="T3862"/>
      <c r="U3862"/>
      <c r="V3862"/>
    </row>
    <row r="3863" spans="1:22">
      <c r="A3863"/>
      <c r="B3863"/>
      <c r="C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S3863"/>
      <c r="T3863"/>
      <c r="U3863"/>
      <c r="V3863"/>
    </row>
    <row r="3864" spans="1:22">
      <c r="A3864"/>
      <c r="B3864"/>
      <c r="C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S3864"/>
      <c r="T3864"/>
      <c r="U3864"/>
      <c r="V3864"/>
    </row>
    <row r="3865" spans="1:22">
      <c r="A3865"/>
      <c r="B3865"/>
      <c r="C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S3865"/>
      <c r="T3865"/>
      <c r="U3865"/>
      <c r="V3865"/>
    </row>
    <row r="3866" spans="1:22">
      <c r="A3866"/>
      <c r="B3866"/>
      <c r="C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S3866"/>
      <c r="T3866"/>
      <c r="U3866"/>
      <c r="V3866"/>
    </row>
    <row r="3867" spans="1:22">
      <c r="A3867"/>
      <c r="B3867"/>
      <c r="C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S3867"/>
      <c r="T3867"/>
      <c r="U3867"/>
      <c r="V3867"/>
    </row>
    <row r="3868" spans="1:22">
      <c r="A3868"/>
      <c r="B3868"/>
      <c r="C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S3868"/>
      <c r="T3868"/>
      <c r="U3868"/>
      <c r="V3868"/>
    </row>
    <row r="3869" spans="1:22">
      <c r="A3869"/>
      <c r="B3869"/>
      <c r="C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S3869"/>
      <c r="T3869"/>
      <c r="U3869"/>
      <c r="V3869"/>
    </row>
    <row r="3870" spans="1:22">
      <c r="A3870"/>
      <c r="B3870"/>
      <c r="C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S3870"/>
      <c r="T3870"/>
      <c r="U3870"/>
      <c r="V3870"/>
    </row>
    <row r="3871" spans="1:22">
      <c r="A3871"/>
      <c r="B3871"/>
      <c r="C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S3871"/>
      <c r="T3871"/>
      <c r="U3871"/>
      <c r="V3871"/>
    </row>
    <row r="3872" spans="1:22">
      <c r="A3872"/>
      <c r="B3872"/>
      <c r="C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S3872"/>
      <c r="T3872"/>
      <c r="U3872"/>
      <c r="V3872"/>
    </row>
    <row r="3873" spans="1:22">
      <c r="A3873"/>
      <c r="B3873"/>
      <c r="C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S3873"/>
      <c r="T3873"/>
      <c r="U3873"/>
      <c r="V3873"/>
    </row>
    <row r="3874" spans="1:22">
      <c r="A3874"/>
      <c r="B3874"/>
      <c r="C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S3874"/>
      <c r="T3874"/>
      <c r="U3874"/>
      <c r="V3874"/>
    </row>
    <row r="3875" spans="1:22">
      <c r="A3875"/>
      <c r="B3875"/>
      <c r="C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S3875"/>
      <c r="T3875"/>
      <c r="U3875"/>
      <c r="V3875"/>
    </row>
    <row r="3876" spans="1:22">
      <c r="A3876"/>
      <c r="B3876"/>
      <c r="C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S3876"/>
      <c r="T3876"/>
      <c r="U3876"/>
      <c r="V3876"/>
    </row>
    <row r="3877" spans="1:22">
      <c r="A3877"/>
      <c r="B3877"/>
      <c r="C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S3877"/>
      <c r="T3877"/>
      <c r="U3877"/>
      <c r="V3877"/>
    </row>
    <row r="3878" spans="1:22">
      <c r="A3878"/>
      <c r="B3878"/>
      <c r="C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S3878"/>
      <c r="T3878"/>
      <c r="U3878"/>
      <c r="V3878"/>
    </row>
    <row r="3879" spans="1:22">
      <c r="A3879"/>
      <c r="B3879"/>
      <c r="C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S3879"/>
      <c r="T3879"/>
      <c r="U3879"/>
      <c r="V3879"/>
    </row>
    <row r="3880" spans="1:22">
      <c r="A3880"/>
      <c r="B3880"/>
      <c r="C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S3880"/>
      <c r="T3880"/>
      <c r="U3880"/>
      <c r="V3880"/>
    </row>
    <row r="3881" spans="1:22">
      <c r="A3881"/>
      <c r="B3881"/>
      <c r="C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S3881"/>
      <c r="T3881"/>
      <c r="U3881"/>
      <c r="V3881"/>
    </row>
    <row r="3882" spans="1:22">
      <c r="A3882"/>
      <c r="B3882"/>
      <c r="C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S3882"/>
      <c r="T3882"/>
      <c r="U3882"/>
      <c r="V3882"/>
    </row>
    <row r="3883" spans="1:22">
      <c r="A3883"/>
      <c r="B3883"/>
      <c r="C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S3883"/>
      <c r="T3883"/>
      <c r="U3883"/>
      <c r="V3883"/>
    </row>
    <row r="3884" spans="1:22">
      <c r="A3884"/>
      <c r="B3884"/>
      <c r="C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S3884"/>
      <c r="T3884"/>
      <c r="U3884"/>
      <c r="V3884"/>
    </row>
    <row r="3885" spans="1:22">
      <c r="A3885"/>
      <c r="B3885"/>
      <c r="C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S3885"/>
      <c r="T3885"/>
      <c r="U3885"/>
      <c r="V3885"/>
    </row>
    <row r="3886" spans="1:22">
      <c r="A3886"/>
      <c r="B3886"/>
      <c r="C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S3886"/>
      <c r="T3886"/>
      <c r="U3886"/>
      <c r="V3886"/>
    </row>
    <row r="3887" spans="1:22">
      <c r="A3887"/>
      <c r="B3887"/>
      <c r="C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S3887"/>
      <c r="T3887"/>
      <c r="U3887"/>
      <c r="V3887"/>
    </row>
    <row r="3888" spans="1:22">
      <c r="A3888"/>
      <c r="B3888"/>
      <c r="C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S3888"/>
      <c r="T3888"/>
      <c r="U3888"/>
      <c r="V3888"/>
    </row>
    <row r="3889" spans="1:22">
      <c r="A3889"/>
      <c r="B3889"/>
      <c r="C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S3889"/>
      <c r="T3889"/>
      <c r="U3889"/>
      <c r="V3889"/>
    </row>
    <row r="3890" spans="1:22">
      <c r="A3890"/>
      <c r="B3890"/>
      <c r="C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S3890"/>
      <c r="T3890"/>
      <c r="U3890"/>
      <c r="V3890"/>
    </row>
    <row r="3891" spans="1:22">
      <c r="A3891"/>
      <c r="B3891"/>
      <c r="C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S3891"/>
      <c r="T3891"/>
      <c r="U3891"/>
      <c r="V3891"/>
    </row>
    <row r="3892" spans="1:22">
      <c r="A3892"/>
      <c r="B3892"/>
      <c r="C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S3892"/>
      <c r="T3892"/>
      <c r="U3892"/>
      <c r="V3892"/>
    </row>
    <row r="3893" spans="1:22">
      <c r="A3893"/>
      <c r="B3893"/>
      <c r="C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S3893"/>
      <c r="T3893"/>
      <c r="U3893"/>
      <c r="V3893"/>
    </row>
    <row r="3894" spans="1:22">
      <c r="A3894"/>
      <c r="B3894"/>
      <c r="C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S3894"/>
      <c r="T3894"/>
      <c r="U3894"/>
      <c r="V3894"/>
    </row>
    <row r="3895" spans="1:22">
      <c r="A3895"/>
      <c r="B3895"/>
      <c r="C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S3895"/>
      <c r="T3895"/>
      <c r="U3895"/>
      <c r="V3895"/>
    </row>
    <row r="3896" spans="1:22">
      <c r="A3896"/>
      <c r="B3896"/>
      <c r="C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S3896"/>
      <c r="T3896"/>
      <c r="U3896"/>
      <c r="V3896"/>
    </row>
    <row r="3897" spans="1:22">
      <c r="A3897"/>
      <c r="B3897"/>
      <c r="C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S3897"/>
      <c r="T3897"/>
      <c r="U3897"/>
      <c r="V3897"/>
    </row>
    <row r="3898" spans="1:22">
      <c r="A3898"/>
      <c r="B3898"/>
      <c r="C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S3898"/>
      <c r="T3898"/>
      <c r="U3898"/>
      <c r="V3898"/>
    </row>
    <row r="3899" spans="1:22">
      <c r="A3899"/>
      <c r="B3899"/>
      <c r="C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S3899"/>
      <c r="T3899"/>
      <c r="U3899"/>
      <c r="V3899"/>
    </row>
    <row r="3900" spans="1:22">
      <c r="A3900"/>
      <c r="B3900"/>
      <c r="C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S3900"/>
      <c r="T3900"/>
      <c r="U3900"/>
      <c r="V3900"/>
    </row>
    <row r="3901" spans="1:22">
      <c r="A3901"/>
      <c r="B3901"/>
      <c r="C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S3901"/>
      <c r="T3901"/>
      <c r="U3901"/>
      <c r="V3901"/>
    </row>
    <row r="3902" spans="1:22">
      <c r="A3902"/>
      <c r="B3902"/>
      <c r="C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S3902"/>
      <c r="T3902"/>
      <c r="U3902"/>
      <c r="V3902"/>
    </row>
    <row r="3903" spans="1:22">
      <c r="A3903"/>
      <c r="B3903"/>
      <c r="C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S3903"/>
      <c r="T3903"/>
      <c r="U3903"/>
      <c r="V3903"/>
    </row>
    <row r="3904" spans="1:22">
      <c r="A3904"/>
      <c r="B3904"/>
      <c r="C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S3904"/>
      <c r="T3904"/>
      <c r="U3904"/>
      <c r="V3904"/>
    </row>
    <row r="3905" spans="1:22">
      <c r="A3905"/>
      <c r="B3905"/>
      <c r="C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S3905"/>
      <c r="T3905"/>
      <c r="U3905"/>
      <c r="V3905"/>
    </row>
    <row r="3906" spans="1:22">
      <c r="A3906"/>
      <c r="B3906"/>
      <c r="C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S3906"/>
      <c r="T3906"/>
      <c r="U3906"/>
      <c r="V3906"/>
    </row>
    <row r="3907" spans="1:22">
      <c r="A3907"/>
      <c r="B3907"/>
      <c r="C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S3907"/>
      <c r="T3907"/>
      <c r="U3907"/>
      <c r="V3907"/>
    </row>
    <row r="3908" spans="1:22">
      <c r="A3908"/>
      <c r="B3908"/>
      <c r="C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S3908"/>
      <c r="T3908"/>
      <c r="U3908"/>
      <c r="V3908"/>
    </row>
    <row r="3909" spans="1:22">
      <c r="A3909"/>
      <c r="B3909"/>
      <c r="C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S3909"/>
      <c r="T3909"/>
      <c r="U3909"/>
      <c r="V3909"/>
    </row>
    <row r="3910" spans="1:22">
      <c r="A3910"/>
      <c r="B3910"/>
      <c r="C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S3910"/>
      <c r="T3910"/>
      <c r="U3910"/>
      <c r="V3910"/>
    </row>
    <row r="3911" spans="1:22">
      <c r="A3911"/>
      <c r="B3911"/>
      <c r="C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S3911"/>
      <c r="T3911"/>
      <c r="U3911"/>
      <c r="V3911"/>
    </row>
    <row r="3912" spans="1:22">
      <c r="A3912"/>
      <c r="B3912"/>
      <c r="C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S3912"/>
      <c r="T3912"/>
      <c r="U3912"/>
      <c r="V3912"/>
    </row>
    <row r="3913" spans="1:22">
      <c r="A3913"/>
      <c r="B3913"/>
      <c r="C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S3913"/>
      <c r="T3913"/>
      <c r="U3913"/>
      <c r="V3913"/>
    </row>
    <row r="3914" spans="1:22">
      <c r="A3914"/>
      <c r="B3914"/>
      <c r="C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S3914"/>
      <c r="T3914"/>
      <c r="U3914"/>
      <c r="V3914"/>
    </row>
    <row r="3915" spans="1:22">
      <c r="A3915"/>
      <c r="B3915"/>
      <c r="C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S3915"/>
      <c r="T3915"/>
      <c r="U3915"/>
      <c r="V3915"/>
    </row>
    <row r="3916" spans="1:22">
      <c r="A3916"/>
      <c r="B3916"/>
      <c r="C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S3916"/>
      <c r="T3916"/>
      <c r="U3916"/>
      <c r="V3916"/>
    </row>
    <row r="3917" spans="1:22">
      <c r="A3917"/>
      <c r="B3917"/>
      <c r="C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S3917"/>
      <c r="T3917"/>
      <c r="U3917"/>
      <c r="V3917"/>
    </row>
    <row r="3918" spans="1:22">
      <c r="A3918"/>
      <c r="B3918"/>
      <c r="C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S3918"/>
      <c r="T3918"/>
      <c r="U3918"/>
      <c r="V3918"/>
    </row>
    <row r="3919" spans="1:22">
      <c r="A3919"/>
      <c r="B3919"/>
      <c r="C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S3919"/>
      <c r="T3919"/>
      <c r="U3919"/>
      <c r="V3919"/>
    </row>
    <row r="3920" spans="1:22">
      <c r="A3920"/>
      <c r="B3920"/>
      <c r="C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S3920"/>
      <c r="T3920"/>
      <c r="U3920"/>
      <c r="V3920"/>
    </row>
    <row r="3921" spans="1:22">
      <c r="A3921"/>
      <c r="B3921"/>
      <c r="C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S3921"/>
      <c r="T3921"/>
      <c r="U3921"/>
      <c r="V3921"/>
    </row>
    <row r="3922" spans="1:22">
      <c r="A3922"/>
      <c r="B3922"/>
      <c r="C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S3922"/>
      <c r="T3922"/>
      <c r="U3922"/>
      <c r="V3922"/>
    </row>
    <row r="3923" spans="1:22">
      <c r="A3923"/>
      <c r="B3923"/>
      <c r="C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S3923"/>
      <c r="T3923"/>
      <c r="U3923"/>
      <c r="V3923"/>
    </row>
    <row r="3924" spans="1:22">
      <c r="A3924"/>
      <c r="B3924"/>
      <c r="C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S3924"/>
      <c r="T3924"/>
      <c r="U3924"/>
      <c r="V3924"/>
    </row>
    <row r="3925" spans="1:22">
      <c r="A3925"/>
      <c r="B3925"/>
      <c r="C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S3925"/>
      <c r="T3925"/>
      <c r="U3925"/>
      <c r="V3925"/>
    </row>
    <row r="3926" spans="1:22">
      <c r="A3926"/>
      <c r="B3926"/>
      <c r="C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S3926"/>
      <c r="T3926"/>
      <c r="U3926"/>
      <c r="V3926"/>
    </row>
    <row r="3927" spans="1:22">
      <c r="A3927"/>
      <c r="B3927"/>
      <c r="C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S3927"/>
      <c r="T3927"/>
      <c r="U3927"/>
      <c r="V3927"/>
    </row>
    <row r="3928" spans="1:22">
      <c r="A3928"/>
      <c r="B3928"/>
      <c r="C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S3928"/>
      <c r="T3928"/>
      <c r="U3928"/>
      <c r="V3928"/>
    </row>
    <row r="3929" spans="1:22">
      <c r="A3929"/>
      <c r="B3929"/>
      <c r="C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S3929"/>
      <c r="T3929"/>
      <c r="U3929"/>
      <c r="V3929"/>
    </row>
    <row r="3930" spans="1:22">
      <c r="A3930"/>
      <c r="B3930"/>
      <c r="C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S3930"/>
      <c r="T3930"/>
      <c r="U3930"/>
      <c r="V3930"/>
    </row>
    <row r="3931" spans="1:22">
      <c r="A3931"/>
      <c r="B3931"/>
      <c r="C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S3931"/>
      <c r="T3931"/>
      <c r="U3931"/>
      <c r="V3931"/>
    </row>
    <row r="3932" spans="1:22">
      <c r="A3932"/>
      <c r="B3932"/>
      <c r="C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S3932"/>
      <c r="T3932"/>
      <c r="U3932"/>
      <c r="V3932"/>
    </row>
    <row r="3933" spans="1:22">
      <c r="A3933"/>
      <c r="B3933"/>
      <c r="C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S3933"/>
      <c r="T3933"/>
      <c r="U3933"/>
      <c r="V3933"/>
    </row>
    <row r="3934" spans="1:22">
      <c r="A3934"/>
      <c r="B3934"/>
      <c r="C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S3934"/>
      <c r="T3934"/>
      <c r="U3934"/>
      <c r="V3934"/>
    </row>
    <row r="3935" spans="1:22">
      <c r="A3935"/>
      <c r="B3935"/>
      <c r="C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S3935"/>
      <c r="T3935"/>
      <c r="U3935"/>
      <c r="V3935"/>
    </row>
    <row r="3936" spans="1:22">
      <c r="A3936"/>
      <c r="B3936"/>
      <c r="C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S3936"/>
      <c r="T3936"/>
      <c r="U3936"/>
      <c r="V3936"/>
    </row>
    <row r="3937" spans="1:22">
      <c r="A3937"/>
      <c r="B3937"/>
      <c r="C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S3937"/>
      <c r="T3937"/>
      <c r="U3937"/>
      <c r="V3937"/>
    </row>
    <row r="3938" spans="1:22">
      <c r="A3938"/>
      <c r="B3938"/>
      <c r="C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S3938"/>
      <c r="T3938"/>
      <c r="U3938"/>
      <c r="V3938"/>
    </row>
    <row r="3939" spans="1:22">
      <c r="A3939"/>
      <c r="B3939"/>
      <c r="C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S3939"/>
      <c r="T3939"/>
      <c r="U3939"/>
      <c r="V3939"/>
    </row>
    <row r="3940" spans="1:22">
      <c r="A3940"/>
      <c r="B3940"/>
      <c r="C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S3940"/>
      <c r="T3940"/>
      <c r="U3940"/>
      <c r="V3940"/>
    </row>
    <row r="3941" spans="1:22">
      <c r="A3941"/>
      <c r="B3941"/>
      <c r="C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S3941"/>
      <c r="T3941"/>
      <c r="U3941"/>
      <c r="V3941"/>
    </row>
    <row r="3942" spans="1:22">
      <c r="A3942"/>
      <c r="B3942"/>
      <c r="C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S3942"/>
      <c r="T3942"/>
      <c r="U3942"/>
      <c r="V3942"/>
    </row>
    <row r="3943" spans="1:22">
      <c r="A3943"/>
      <c r="B3943"/>
      <c r="C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S3943"/>
      <c r="T3943"/>
      <c r="U3943"/>
      <c r="V3943"/>
    </row>
    <row r="3944" spans="1:22">
      <c r="A3944"/>
      <c r="B3944"/>
      <c r="C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S3944"/>
      <c r="T3944"/>
      <c r="U3944"/>
      <c r="V3944"/>
    </row>
    <row r="3945" spans="1:22">
      <c r="A3945"/>
      <c r="B3945"/>
      <c r="C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S3945"/>
      <c r="T3945"/>
      <c r="U3945"/>
      <c r="V3945"/>
    </row>
    <row r="3946" spans="1:22">
      <c r="A3946"/>
      <c r="B3946"/>
      <c r="C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S3946"/>
      <c r="T3946"/>
      <c r="U3946"/>
      <c r="V3946"/>
    </row>
    <row r="3947" spans="1:22">
      <c r="A3947"/>
      <c r="B3947"/>
      <c r="C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S3947"/>
      <c r="T3947"/>
      <c r="U3947"/>
      <c r="V3947"/>
    </row>
    <row r="3948" spans="1:22">
      <c r="A3948"/>
      <c r="B3948"/>
      <c r="C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S3948"/>
      <c r="T3948"/>
      <c r="U3948"/>
      <c r="V3948"/>
    </row>
    <row r="3949" spans="1:22">
      <c r="A3949"/>
      <c r="B3949"/>
      <c r="C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S3949"/>
      <c r="T3949"/>
      <c r="U3949"/>
      <c r="V3949"/>
    </row>
    <row r="3950" spans="1:22">
      <c r="A3950"/>
      <c r="B3950"/>
      <c r="C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S3950"/>
      <c r="T3950"/>
      <c r="U3950"/>
      <c r="V3950"/>
    </row>
    <row r="3951" spans="1:22">
      <c r="A3951"/>
      <c r="B3951"/>
      <c r="C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S3951"/>
      <c r="T3951"/>
      <c r="U3951"/>
      <c r="V3951"/>
    </row>
    <row r="3952" spans="1:22">
      <c r="A3952"/>
      <c r="B3952"/>
      <c r="C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S3952"/>
      <c r="T3952"/>
      <c r="U3952"/>
      <c r="V3952"/>
    </row>
    <row r="3953" spans="1:22">
      <c r="A3953"/>
      <c r="B3953"/>
      <c r="C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S3953"/>
      <c r="T3953"/>
      <c r="U3953"/>
      <c r="V3953"/>
    </row>
    <row r="3954" spans="1:22">
      <c r="A3954"/>
      <c r="B3954"/>
      <c r="C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S3954"/>
      <c r="T3954"/>
      <c r="U3954"/>
      <c r="V3954"/>
    </row>
    <row r="3955" spans="1:22">
      <c r="A3955"/>
      <c r="B3955"/>
      <c r="C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S3955"/>
      <c r="T3955"/>
      <c r="U3955"/>
      <c r="V3955"/>
    </row>
    <row r="3956" spans="1:22">
      <c r="A3956"/>
      <c r="B3956"/>
      <c r="C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S3956"/>
      <c r="T3956"/>
      <c r="U3956"/>
      <c r="V3956"/>
    </row>
    <row r="3957" spans="1:22">
      <c r="A3957"/>
      <c r="B3957"/>
      <c r="C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S3957"/>
      <c r="T3957"/>
      <c r="U3957"/>
      <c r="V3957"/>
    </row>
    <row r="3958" spans="1:22">
      <c r="A3958"/>
      <c r="B3958"/>
      <c r="C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S3958"/>
      <c r="T3958"/>
      <c r="U3958"/>
      <c r="V3958"/>
    </row>
    <row r="3959" spans="1:22">
      <c r="A3959"/>
      <c r="B3959"/>
      <c r="C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S3959"/>
      <c r="T3959"/>
      <c r="U3959"/>
      <c r="V3959"/>
    </row>
    <row r="3960" spans="1:22">
      <c r="A3960"/>
      <c r="B3960"/>
      <c r="C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S3960"/>
      <c r="T3960"/>
      <c r="U3960"/>
      <c r="V3960"/>
    </row>
    <row r="3961" spans="1:22">
      <c r="A3961"/>
      <c r="B3961"/>
      <c r="C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S3961"/>
      <c r="T3961"/>
      <c r="U3961"/>
      <c r="V3961"/>
    </row>
    <row r="3962" spans="1:22">
      <c r="A3962"/>
      <c r="B3962"/>
      <c r="C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S3962"/>
      <c r="T3962"/>
      <c r="U3962"/>
      <c r="V3962"/>
    </row>
    <row r="3963" spans="1:22">
      <c r="A3963"/>
      <c r="B3963"/>
      <c r="C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S3963"/>
      <c r="T3963"/>
      <c r="U3963"/>
      <c r="V3963"/>
    </row>
    <row r="3964" spans="1:22">
      <c r="A3964"/>
      <c r="B3964"/>
      <c r="C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S3964"/>
      <c r="T3964"/>
      <c r="U3964"/>
      <c r="V3964"/>
    </row>
    <row r="3965" spans="1:22">
      <c r="A3965"/>
      <c r="B3965"/>
      <c r="C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S3965"/>
      <c r="T3965"/>
      <c r="U3965"/>
      <c r="V3965"/>
    </row>
    <row r="3966" spans="1:22">
      <c r="A3966"/>
      <c r="B3966"/>
      <c r="C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S3966"/>
      <c r="T3966"/>
      <c r="U3966"/>
      <c r="V3966"/>
    </row>
    <row r="3967" spans="1:22">
      <c r="A3967"/>
      <c r="B3967"/>
      <c r="C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S3967"/>
      <c r="T3967"/>
      <c r="U3967"/>
      <c r="V3967"/>
    </row>
    <row r="3968" spans="1:22">
      <c r="A3968"/>
      <c r="B3968"/>
      <c r="C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S3968"/>
      <c r="T3968"/>
      <c r="U3968"/>
      <c r="V3968"/>
    </row>
    <row r="3969" spans="1:22">
      <c r="A3969"/>
      <c r="B3969"/>
      <c r="C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S3969"/>
      <c r="T3969"/>
      <c r="U3969"/>
      <c r="V3969"/>
    </row>
    <row r="3970" spans="1:22">
      <c r="A3970"/>
      <c r="B3970"/>
      <c r="C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S3970"/>
      <c r="T3970"/>
      <c r="U3970"/>
      <c r="V3970"/>
    </row>
    <row r="3971" spans="1:22">
      <c r="A3971"/>
      <c r="B3971"/>
      <c r="C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S3971"/>
      <c r="T3971"/>
      <c r="U3971"/>
      <c r="V3971"/>
    </row>
    <row r="3972" spans="1:22">
      <c r="A3972"/>
      <c r="B3972"/>
      <c r="C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S3972"/>
      <c r="T3972"/>
      <c r="U3972"/>
      <c r="V3972"/>
    </row>
    <row r="3973" spans="1:22">
      <c r="A3973"/>
      <c r="B3973"/>
      <c r="C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S3973"/>
      <c r="T3973"/>
      <c r="U3973"/>
      <c r="V3973"/>
    </row>
    <row r="3974" spans="1:22">
      <c r="A3974"/>
      <c r="B3974"/>
      <c r="C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S3974"/>
      <c r="T3974"/>
      <c r="U3974"/>
      <c r="V3974"/>
    </row>
    <row r="3975" spans="1:22">
      <c r="A3975"/>
      <c r="B3975"/>
      <c r="C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S3975"/>
      <c r="T3975"/>
      <c r="U3975"/>
      <c r="V3975"/>
    </row>
    <row r="3976" spans="1:22">
      <c r="A3976"/>
      <c r="B3976"/>
      <c r="C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S3976"/>
      <c r="T3976"/>
      <c r="U3976"/>
      <c r="V3976"/>
    </row>
    <row r="3977" spans="1:22">
      <c r="A3977"/>
      <c r="B3977"/>
      <c r="C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S3977"/>
      <c r="T3977"/>
      <c r="U3977"/>
      <c r="V3977"/>
    </row>
    <row r="3978" spans="1:22">
      <c r="A3978"/>
      <c r="B3978"/>
      <c r="C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S3978"/>
      <c r="T3978"/>
      <c r="U3978"/>
      <c r="V3978"/>
    </row>
    <row r="3979" spans="1:22">
      <c r="A3979"/>
      <c r="B3979"/>
      <c r="C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S3979"/>
      <c r="T3979"/>
      <c r="U3979"/>
      <c r="V3979"/>
    </row>
    <row r="3980" spans="1:22">
      <c r="A3980"/>
      <c r="B3980"/>
      <c r="C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S3980"/>
      <c r="T3980"/>
      <c r="U3980"/>
      <c r="V3980"/>
    </row>
    <row r="3981" spans="1:22">
      <c r="A3981"/>
      <c r="B3981"/>
      <c r="C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S3981"/>
      <c r="T3981"/>
      <c r="U3981"/>
      <c r="V3981"/>
    </row>
    <row r="3982" spans="1:22">
      <c r="A3982"/>
      <c r="B3982"/>
      <c r="C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S3982"/>
      <c r="T3982"/>
      <c r="U3982"/>
      <c r="V3982"/>
    </row>
    <row r="3983" spans="1:22">
      <c r="A3983"/>
      <c r="B3983"/>
      <c r="C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S3983"/>
      <c r="T3983"/>
      <c r="U3983"/>
      <c r="V3983"/>
    </row>
    <row r="3984" spans="1:22">
      <c r="A3984"/>
      <c r="B3984"/>
      <c r="C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S3984"/>
      <c r="T3984"/>
      <c r="U3984"/>
      <c r="V3984"/>
    </row>
    <row r="3985" spans="1:22">
      <c r="A3985"/>
      <c r="B3985"/>
      <c r="C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S3985"/>
      <c r="T3985"/>
      <c r="U3985"/>
      <c r="V3985"/>
    </row>
    <row r="3986" spans="1:22">
      <c r="A3986"/>
      <c r="B3986"/>
      <c r="C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S3986"/>
      <c r="T3986"/>
      <c r="U3986"/>
      <c r="V3986"/>
    </row>
    <row r="3987" spans="1:22">
      <c r="A3987"/>
      <c r="B3987"/>
      <c r="C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S3987"/>
      <c r="T3987"/>
      <c r="U3987"/>
      <c r="V3987"/>
    </row>
    <row r="3988" spans="1:22">
      <c r="A3988"/>
      <c r="B3988"/>
      <c r="C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S3988"/>
      <c r="T3988"/>
      <c r="U3988"/>
      <c r="V3988"/>
    </row>
    <row r="3989" spans="1:22">
      <c r="A3989"/>
      <c r="B3989"/>
      <c r="C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S3989"/>
      <c r="T3989"/>
      <c r="U3989"/>
      <c r="V3989"/>
    </row>
    <row r="3990" spans="1:22">
      <c r="A3990"/>
      <c r="B3990"/>
      <c r="C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S3990"/>
      <c r="T3990"/>
      <c r="U3990"/>
      <c r="V3990"/>
    </row>
    <row r="3991" spans="1:22">
      <c r="A3991"/>
      <c r="B3991"/>
      <c r="C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S3991"/>
      <c r="T3991"/>
      <c r="U3991"/>
      <c r="V3991"/>
    </row>
    <row r="3992" spans="1:22">
      <c r="A3992"/>
      <c r="B3992"/>
      <c r="C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S3992"/>
      <c r="T3992"/>
      <c r="U3992"/>
      <c r="V3992"/>
    </row>
    <row r="3993" spans="1:22">
      <c r="A3993"/>
      <c r="B3993"/>
      <c r="C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S3993"/>
      <c r="T3993"/>
      <c r="U3993"/>
      <c r="V3993"/>
    </row>
    <row r="3994" spans="1:22">
      <c r="A3994"/>
      <c r="B3994"/>
      <c r="C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S3994"/>
      <c r="T3994"/>
      <c r="U3994"/>
      <c r="V3994"/>
    </row>
    <row r="3995" spans="1:22">
      <c r="A3995"/>
      <c r="B3995"/>
      <c r="C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S3995"/>
      <c r="T3995"/>
      <c r="U3995"/>
      <c r="V3995"/>
    </row>
    <row r="3996" spans="1:22">
      <c r="A3996"/>
      <c r="B3996"/>
      <c r="C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S3996"/>
      <c r="T3996"/>
      <c r="U3996"/>
      <c r="V3996"/>
    </row>
    <row r="3997" spans="1:22">
      <c r="A3997"/>
      <c r="B3997"/>
      <c r="C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S3997"/>
      <c r="T3997"/>
      <c r="U3997"/>
      <c r="V3997"/>
    </row>
    <row r="3998" spans="1:22">
      <c r="A3998"/>
      <c r="B3998"/>
      <c r="C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S3998"/>
      <c r="T3998"/>
      <c r="U3998"/>
      <c r="V3998"/>
    </row>
    <row r="3999" spans="1:22">
      <c r="A3999"/>
      <c r="B3999"/>
      <c r="C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S3999"/>
      <c r="T3999"/>
      <c r="U3999"/>
      <c r="V3999"/>
    </row>
    <row r="4000" spans="1:22">
      <c r="A4000"/>
      <c r="B4000"/>
      <c r="C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S4000"/>
      <c r="T4000"/>
      <c r="U4000"/>
      <c r="V4000"/>
    </row>
    <row r="4001" spans="1:22">
      <c r="A4001"/>
      <c r="B4001"/>
      <c r="C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S4001"/>
      <c r="T4001"/>
      <c r="U4001"/>
      <c r="V4001"/>
    </row>
    <row r="4002" spans="1:22">
      <c r="A4002"/>
      <c r="B4002"/>
      <c r="C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S4002"/>
      <c r="T4002"/>
      <c r="U4002"/>
      <c r="V4002"/>
    </row>
    <row r="4003" spans="1:22">
      <c r="A4003"/>
      <c r="B4003"/>
      <c r="C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S4003"/>
      <c r="T4003"/>
      <c r="U4003"/>
      <c r="V4003"/>
    </row>
    <row r="4004" spans="1:22">
      <c r="A4004"/>
      <c r="B4004"/>
      <c r="C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S4004"/>
      <c r="T4004"/>
      <c r="U4004"/>
      <c r="V4004"/>
    </row>
    <row r="4005" spans="1:22">
      <c r="A4005"/>
      <c r="B4005"/>
      <c r="C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S4005"/>
      <c r="T4005"/>
      <c r="U4005"/>
      <c r="V4005"/>
    </row>
    <row r="4006" spans="1:22">
      <c r="A4006"/>
      <c r="B4006"/>
      <c r="C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S4006"/>
      <c r="T4006"/>
      <c r="U4006"/>
      <c r="V4006"/>
    </row>
    <row r="4007" spans="1:22">
      <c r="A4007"/>
      <c r="B4007"/>
      <c r="C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S4007"/>
      <c r="T4007"/>
      <c r="U4007"/>
      <c r="V4007"/>
    </row>
    <row r="4008" spans="1:22">
      <c r="A4008"/>
      <c r="B4008"/>
      <c r="C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S4008"/>
      <c r="T4008"/>
      <c r="U4008"/>
      <c r="V4008"/>
    </row>
    <row r="4009" spans="1:22">
      <c r="A4009"/>
      <c r="B4009"/>
      <c r="C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S4009"/>
      <c r="T4009"/>
      <c r="U4009"/>
      <c r="V4009"/>
    </row>
    <row r="4010" spans="1:22">
      <c r="A4010"/>
      <c r="B4010"/>
      <c r="C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S4010"/>
      <c r="T4010"/>
      <c r="U4010"/>
      <c r="V4010"/>
    </row>
    <row r="4011" spans="1:22">
      <c r="A4011"/>
      <c r="B4011"/>
      <c r="C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S4011"/>
      <c r="T4011"/>
      <c r="U4011"/>
      <c r="V4011"/>
    </row>
    <row r="4012" spans="1:22">
      <c r="A4012"/>
      <c r="B4012"/>
      <c r="C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S4012"/>
      <c r="T4012"/>
      <c r="U4012"/>
      <c r="V4012"/>
    </row>
    <row r="4013" spans="1:22">
      <c r="A4013"/>
      <c r="B4013"/>
      <c r="C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S4013"/>
      <c r="T4013"/>
      <c r="U4013"/>
      <c r="V4013"/>
    </row>
    <row r="4014" spans="1:22">
      <c r="A4014"/>
      <c r="B4014"/>
      <c r="C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S4014"/>
      <c r="T4014"/>
      <c r="U4014"/>
      <c r="V4014"/>
    </row>
    <row r="4015" spans="1:22">
      <c r="A4015"/>
      <c r="B4015"/>
      <c r="C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S4015"/>
      <c r="T4015"/>
      <c r="U4015"/>
      <c r="V4015"/>
    </row>
    <row r="4016" spans="1:22">
      <c r="A4016"/>
      <c r="B4016"/>
      <c r="C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S4016"/>
      <c r="T4016"/>
      <c r="U4016"/>
      <c r="V4016"/>
    </row>
    <row r="4017" spans="1:22">
      <c r="A4017"/>
      <c r="B4017"/>
      <c r="C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S4017"/>
      <c r="T4017"/>
      <c r="U4017"/>
      <c r="V4017"/>
    </row>
    <row r="4018" spans="1:22">
      <c r="A4018"/>
      <c r="B4018"/>
      <c r="C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S4018"/>
      <c r="T4018"/>
      <c r="U4018"/>
      <c r="V4018"/>
    </row>
    <row r="4019" spans="1:22">
      <c r="A4019"/>
      <c r="B4019"/>
      <c r="C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S4019"/>
      <c r="T4019"/>
      <c r="U4019"/>
      <c r="V4019"/>
    </row>
    <row r="4020" spans="1:22">
      <c r="A4020"/>
      <c r="B4020"/>
      <c r="C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S4020"/>
      <c r="T4020"/>
      <c r="U4020"/>
      <c r="V4020"/>
    </row>
    <row r="4021" spans="1:22">
      <c r="A4021"/>
      <c r="B4021"/>
      <c r="C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S4021"/>
      <c r="T4021"/>
      <c r="U4021"/>
      <c r="V4021"/>
    </row>
    <row r="4022" spans="1:22">
      <c r="A4022"/>
      <c r="B4022"/>
      <c r="C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S4022"/>
      <c r="T4022"/>
      <c r="U4022"/>
      <c r="V4022"/>
    </row>
    <row r="4023" spans="1:22">
      <c r="A4023"/>
      <c r="B4023"/>
      <c r="C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S4023"/>
      <c r="T4023"/>
      <c r="U4023"/>
      <c r="V4023"/>
    </row>
    <row r="4024" spans="1:22">
      <c r="A4024"/>
      <c r="B4024"/>
      <c r="C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S4024"/>
      <c r="T4024"/>
      <c r="U4024"/>
      <c r="V4024"/>
    </row>
    <row r="4025" spans="1:22">
      <c r="A4025"/>
      <c r="B4025"/>
      <c r="C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S4025"/>
      <c r="T4025"/>
      <c r="U4025"/>
      <c r="V4025"/>
    </row>
    <row r="4026" spans="1:22">
      <c r="A4026"/>
      <c r="B4026"/>
      <c r="C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S4026"/>
      <c r="T4026"/>
      <c r="U4026"/>
      <c r="V4026"/>
    </row>
    <row r="4027" spans="1:22">
      <c r="A4027"/>
      <c r="B4027"/>
      <c r="C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S4027"/>
      <c r="T4027"/>
      <c r="U4027"/>
      <c r="V4027"/>
    </row>
    <row r="4028" spans="1:22">
      <c r="A4028"/>
      <c r="B4028"/>
      <c r="C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S4028"/>
      <c r="T4028"/>
      <c r="U4028"/>
      <c r="V4028"/>
    </row>
    <row r="4029" spans="1:22">
      <c r="A4029"/>
      <c r="B4029"/>
      <c r="C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S4029"/>
      <c r="T4029"/>
      <c r="U4029"/>
      <c r="V4029"/>
    </row>
    <row r="4030" spans="1:22">
      <c r="A4030"/>
      <c r="B4030"/>
      <c r="C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S4030"/>
      <c r="T4030"/>
      <c r="U4030"/>
      <c r="V4030"/>
    </row>
    <row r="4031" spans="1:22">
      <c r="A4031"/>
      <c r="B4031"/>
      <c r="C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S4031"/>
      <c r="T4031"/>
      <c r="U4031"/>
      <c r="V4031"/>
    </row>
    <row r="4032" spans="1:22">
      <c r="A4032"/>
      <c r="B4032"/>
      <c r="C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S4032"/>
      <c r="T4032"/>
      <c r="U4032"/>
      <c r="V4032"/>
    </row>
    <row r="4033" spans="1:22">
      <c r="A4033"/>
      <c r="B4033"/>
      <c r="C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S4033"/>
      <c r="T4033"/>
      <c r="U4033"/>
      <c r="V4033"/>
    </row>
    <row r="4034" spans="1:22">
      <c r="A4034"/>
      <c r="B4034"/>
      <c r="C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S4034"/>
      <c r="T4034"/>
      <c r="U4034"/>
      <c r="V4034"/>
    </row>
    <row r="4035" spans="1:22">
      <c r="A4035"/>
      <c r="B4035"/>
      <c r="C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S4035"/>
      <c r="T4035"/>
      <c r="U4035"/>
      <c r="V4035"/>
    </row>
    <row r="4036" spans="1:22">
      <c r="A4036"/>
      <c r="B4036"/>
      <c r="C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S4036"/>
      <c r="T4036"/>
      <c r="U4036"/>
      <c r="V4036"/>
    </row>
    <row r="4037" spans="1:22">
      <c r="A4037"/>
      <c r="B4037"/>
      <c r="C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S4037"/>
      <c r="T4037"/>
      <c r="U4037"/>
      <c r="V4037"/>
    </row>
    <row r="4038" spans="1:22">
      <c r="A4038"/>
      <c r="B4038"/>
      <c r="C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S4038"/>
      <c r="T4038"/>
      <c r="U4038"/>
      <c r="V4038"/>
    </row>
    <row r="4039" spans="1:22">
      <c r="A4039"/>
      <c r="B4039"/>
      <c r="C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S4039"/>
      <c r="T4039"/>
      <c r="U4039"/>
      <c r="V4039"/>
    </row>
    <row r="4040" spans="1:22">
      <c r="A4040"/>
      <c r="B4040"/>
      <c r="C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S4040"/>
      <c r="T4040"/>
      <c r="U4040"/>
      <c r="V4040"/>
    </row>
    <row r="4041" spans="1:22">
      <c r="A4041"/>
      <c r="B4041"/>
      <c r="C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S4041"/>
      <c r="T4041"/>
      <c r="U4041"/>
      <c r="V4041"/>
    </row>
    <row r="4042" spans="1:22">
      <c r="A4042"/>
      <c r="B4042"/>
      <c r="C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S4042"/>
      <c r="T4042"/>
      <c r="U4042"/>
      <c r="V4042"/>
    </row>
    <row r="4043" spans="1:22">
      <c r="A4043"/>
      <c r="B4043"/>
      <c r="C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S4043"/>
      <c r="T4043"/>
      <c r="U4043"/>
      <c r="V4043"/>
    </row>
    <row r="4044" spans="1:22">
      <c r="A4044"/>
      <c r="B4044"/>
      <c r="C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S4044"/>
      <c r="T4044"/>
      <c r="U4044"/>
      <c r="V4044"/>
    </row>
    <row r="4045" spans="1:22">
      <c r="A4045"/>
      <c r="B4045"/>
      <c r="C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S4045"/>
      <c r="T4045"/>
      <c r="U4045"/>
      <c r="V4045"/>
    </row>
    <row r="4046" spans="1:22">
      <c r="A4046"/>
      <c r="B4046"/>
      <c r="C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S4046"/>
      <c r="T4046"/>
      <c r="U4046"/>
      <c r="V4046"/>
    </row>
    <row r="4047" spans="1:22">
      <c r="A4047"/>
      <c r="B4047"/>
      <c r="C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S4047"/>
      <c r="T4047"/>
      <c r="U4047"/>
      <c r="V4047"/>
    </row>
    <row r="4048" spans="1:22">
      <c r="A4048"/>
      <c r="B4048"/>
      <c r="C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S4048"/>
      <c r="T4048"/>
      <c r="U4048"/>
      <c r="V4048"/>
    </row>
    <row r="4049" spans="1:22">
      <c r="A4049"/>
      <c r="B4049"/>
      <c r="C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S4049"/>
      <c r="T4049"/>
      <c r="U4049"/>
      <c r="V4049"/>
    </row>
    <row r="4050" spans="1:22">
      <c r="A4050"/>
      <c r="B4050"/>
      <c r="C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S4050"/>
      <c r="T4050"/>
      <c r="U4050"/>
      <c r="V4050"/>
    </row>
    <row r="4051" spans="1:22">
      <c r="A4051"/>
      <c r="B4051"/>
      <c r="C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S4051"/>
      <c r="T4051"/>
      <c r="U4051"/>
      <c r="V4051"/>
    </row>
    <row r="4052" spans="1:22">
      <c r="A4052"/>
      <c r="B4052"/>
      <c r="C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S4052"/>
      <c r="T4052"/>
      <c r="U4052"/>
      <c r="V4052"/>
    </row>
    <row r="4053" spans="1:22">
      <c r="A4053"/>
      <c r="B4053"/>
      <c r="C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S4053"/>
      <c r="T4053"/>
      <c r="U4053"/>
      <c r="V4053"/>
    </row>
    <row r="4054" spans="1:22">
      <c r="A4054"/>
      <c r="B4054"/>
      <c r="C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S4054"/>
      <c r="T4054"/>
      <c r="U4054"/>
      <c r="V4054"/>
    </row>
    <row r="4055" spans="1:22">
      <c r="A4055"/>
      <c r="B4055"/>
      <c r="C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S4055"/>
      <c r="T4055"/>
      <c r="U4055"/>
      <c r="V4055"/>
    </row>
    <row r="4056" spans="1:22">
      <c r="A4056"/>
      <c r="B4056"/>
      <c r="C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S4056"/>
      <c r="T4056"/>
      <c r="U4056"/>
      <c r="V4056"/>
    </row>
    <row r="4057" spans="1:22">
      <c r="A4057"/>
      <c r="B4057"/>
      <c r="C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S4057"/>
      <c r="T4057"/>
      <c r="U4057"/>
      <c r="V4057"/>
    </row>
    <row r="4058" spans="1:22">
      <c r="A4058"/>
      <c r="B4058"/>
      <c r="C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S4058"/>
      <c r="T4058"/>
      <c r="U4058"/>
      <c r="V4058"/>
    </row>
    <row r="4059" spans="1:22">
      <c r="A4059"/>
      <c r="B4059"/>
      <c r="C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S4059"/>
      <c r="T4059"/>
      <c r="U4059"/>
      <c r="V4059"/>
    </row>
    <row r="4060" spans="1:22">
      <c r="A4060"/>
      <c r="B4060"/>
      <c r="C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S4060"/>
      <c r="T4060"/>
      <c r="U4060"/>
      <c r="V4060"/>
    </row>
    <row r="4061" spans="1:22">
      <c r="A4061"/>
      <c r="B4061"/>
      <c r="C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S4061"/>
      <c r="T4061"/>
      <c r="U4061"/>
      <c r="V4061"/>
    </row>
    <row r="4062" spans="1:22">
      <c r="A4062"/>
      <c r="B4062"/>
      <c r="C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S4062"/>
      <c r="T4062"/>
      <c r="U4062"/>
      <c r="V4062"/>
    </row>
    <row r="4063" spans="1:22">
      <c r="A4063"/>
      <c r="B4063"/>
      <c r="C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S4063"/>
      <c r="T4063"/>
      <c r="U4063"/>
      <c r="V4063"/>
    </row>
    <row r="4064" spans="1:22">
      <c r="A4064"/>
      <c r="B4064"/>
      <c r="C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S4064"/>
      <c r="T4064"/>
      <c r="U4064"/>
      <c r="V4064"/>
    </row>
    <row r="4065" spans="1:22">
      <c r="A4065"/>
      <c r="B4065"/>
      <c r="C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S4065"/>
      <c r="T4065"/>
      <c r="U4065"/>
      <c r="V4065"/>
    </row>
    <row r="4066" spans="1:22">
      <c r="A4066"/>
      <c r="B4066"/>
      <c r="C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S4066"/>
      <c r="T4066"/>
      <c r="U4066"/>
      <c r="V4066"/>
    </row>
    <row r="4067" spans="1:22">
      <c r="A4067"/>
      <c r="B4067"/>
      <c r="C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S4067"/>
      <c r="T4067"/>
      <c r="U4067"/>
      <c r="V4067"/>
    </row>
    <row r="4068" spans="1:22">
      <c r="A4068"/>
      <c r="B4068"/>
      <c r="C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S4068"/>
      <c r="T4068"/>
      <c r="U4068"/>
      <c r="V4068"/>
    </row>
    <row r="4069" spans="1:22">
      <c r="A4069"/>
      <c r="B4069"/>
      <c r="C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S4069"/>
      <c r="T4069"/>
      <c r="U4069"/>
      <c r="V4069"/>
    </row>
    <row r="4070" spans="1:22">
      <c r="A4070"/>
      <c r="B4070"/>
      <c r="C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S4070"/>
      <c r="T4070"/>
      <c r="U4070"/>
      <c r="V4070"/>
    </row>
    <row r="4071" spans="1:22">
      <c r="A4071"/>
      <c r="B4071"/>
      <c r="C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S4071"/>
      <c r="T4071"/>
      <c r="U4071"/>
      <c r="V4071"/>
    </row>
    <row r="4072" spans="1:22">
      <c r="A4072"/>
      <c r="B4072"/>
      <c r="C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S4072"/>
      <c r="T4072"/>
      <c r="U4072"/>
      <c r="V4072"/>
    </row>
    <row r="4073" spans="1:22">
      <c r="A4073"/>
      <c r="B4073"/>
      <c r="C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S4073"/>
      <c r="T4073"/>
      <c r="U4073"/>
      <c r="V4073"/>
    </row>
    <row r="4074" spans="1:22">
      <c r="A4074"/>
      <c r="B4074"/>
      <c r="C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S4074"/>
      <c r="T4074"/>
      <c r="U4074"/>
      <c r="V4074"/>
    </row>
    <row r="4075" spans="1:22">
      <c r="A4075"/>
      <c r="B4075"/>
      <c r="C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S4075"/>
      <c r="T4075"/>
      <c r="U4075"/>
      <c r="V4075"/>
    </row>
    <row r="4076" spans="1:22">
      <c r="A4076"/>
      <c r="B4076"/>
      <c r="C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S4076"/>
      <c r="T4076"/>
      <c r="U4076"/>
      <c r="V4076"/>
    </row>
    <row r="4077" spans="1:22">
      <c r="A4077"/>
      <c r="B4077"/>
      <c r="C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S4077"/>
      <c r="T4077"/>
      <c r="U4077"/>
      <c r="V4077"/>
    </row>
    <row r="4078" spans="1:22">
      <c r="A4078"/>
      <c r="B4078"/>
      <c r="C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S4078"/>
      <c r="T4078"/>
      <c r="U4078"/>
      <c r="V4078"/>
    </row>
    <row r="4079" spans="1:22">
      <c r="A4079"/>
      <c r="B4079"/>
      <c r="C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S4079"/>
      <c r="T4079"/>
      <c r="U4079"/>
      <c r="V4079"/>
    </row>
    <row r="4080" spans="1:22">
      <c r="A4080"/>
      <c r="B4080"/>
      <c r="C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S4080"/>
      <c r="T4080"/>
      <c r="U4080"/>
      <c r="V4080"/>
    </row>
    <row r="4081" spans="1:22">
      <c r="A4081"/>
      <c r="B4081"/>
      <c r="C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S4081"/>
      <c r="T4081"/>
      <c r="U4081"/>
      <c r="V4081"/>
    </row>
    <row r="4082" spans="1:22">
      <c r="A4082"/>
      <c r="B4082"/>
      <c r="C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S4082"/>
      <c r="T4082"/>
      <c r="U4082"/>
      <c r="V4082"/>
    </row>
    <row r="4083" spans="1:22">
      <c r="A4083"/>
      <c r="B4083"/>
      <c r="C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S4083"/>
      <c r="T4083"/>
      <c r="U4083"/>
      <c r="V4083"/>
    </row>
    <row r="4084" spans="1:22">
      <c r="A4084"/>
      <c r="B4084"/>
      <c r="C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S4084"/>
      <c r="T4084"/>
      <c r="U4084"/>
      <c r="V4084"/>
    </row>
    <row r="4085" spans="1:22">
      <c r="A4085"/>
      <c r="B4085"/>
      <c r="C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S4085"/>
      <c r="T4085"/>
      <c r="U4085"/>
      <c r="V4085"/>
    </row>
    <row r="4086" spans="1:22">
      <c r="A4086"/>
      <c r="B4086"/>
      <c r="C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S4086"/>
      <c r="T4086"/>
      <c r="U4086"/>
      <c r="V4086"/>
    </row>
    <row r="4087" spans="1:22">
      <c r="A4087"/>
      <c r="B4087"/>
      <c r="C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S4087"/>
      <c r="T4087"/>
      <c r="U4087"/>
      <c r="V4087"/>
    </row>
    <row r="4088" spans="1:22">
      <c r="A4088"/>
      <c r="B4088"/>
      <c r="C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S4088"/>
      <c r="T4088"/>
      <c r="U4088"/>
      <c r="V4088"/>
    </row>
    <row r="4089" spans="1:22">
      <c r="A4089"/>
      <c r="B4089"/>
      <c r="C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S4089"/>
      <c r="T4089"/>
      <c r="U4089"/>
      <c r="V4089"/>
    </row>
    <row r="4090" spans="1:22">
      <c r="A4090"/>
      <c r="B4090"/>
      <c r="C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S4090"/>
      <c r="T4090"/>
      <c r="U4090"/>
      <c r="V4090"/>
    </row>
    <row r="4091" spans="1:22">
      <c r="A4091"/>
      <c r="B4091"/>
      <c r="C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S4091"/>
      <c r="T4091"/>
      <c r="U4091"/>
      <c r="V4091"/>
    </row>
    <row r="4092" spans="1:22">
      <c r="A4092"/>
      <c r="B4092"/>
      <c r="C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S4092"/>
      <c r="T4092"/>
      <c r="U4092"/>
      <c r="V4092"/>
    </row>
    <row r="4093" spans="1:22">
      <c r="A4093"/>
      <c r="B4093"/>
      <c r="C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S4093"/>
      <c r="T4093"/>
      <c r="U4093"/>
      <c r="V4093"/>
    </row>
    <row r="4094" spans="1:22">
      <c r="A4094"/>
      <c r="B4094"/>
      <c r="C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S4094"/>
      <c r="T4094"/>
      <c r="U4094"/>
      <c r="V4094"/>
    </row>
    <row r="4095" spans="1:22">
      <c r="A4095"/>
      <c r="B4095"/>
      <c r="C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S4095"/>
      <c r="T4095"/>
      <c r="U4095"/>
      <c r="V4095"/>
    </row>
    <row r="4096" spans="1:22">
      <c r="A4096"/>
      <c r="B4096"/>
      <c r="C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S4096"/>
      <c r="T4096"/>
      <c r="U4096"/>
      <c r="V4096"/>
    </row>
    <row r="4097" spans="1:22">
      <c r="A4097"/>
      <c r="B4097"/>
      <c r="C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S4097"/>
      <c r="T4097"/>
      <c r="U4097"/>
      <c r="V4097"/>
    </row>
    <row r="4098" spans="1:22">
      <c r="A4098"/>
      <c r="B4098"/>
      <c r="C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S4098"/>
      <c r="T4098"/>
      <c r="U4098"/>
      <c r="V4098"/>
    </row>
    <row r="4099" spans="1:22">
      <c r="A4099"/>
      <c r="B4099"/>
      <c r="C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S4099"/>
      <c r="T4099"/>
      <c r="U4099"/>
      <c r="V4099"/>
    </row>
    <row r="4100" spans="1:22">
      <c r="A4100"/>
      <c r="B4100"/>
      <c r="C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S4100"/>
      <c r="T4100"/>
      <c r="U4100"/>
      <c r="V4100"/>
    </row>
    <row r="4101" spans="1:22">
      <c r="A4101"/>
      <c r="B4101"/>
      <c r="C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S4101"/>
      <c r="T4101"/>
      <c r="U4101"/>
      <c r="V4101"/>
    </row>
    <row r="4102" spans="1:22">
      <c r="A4102"/>
      <c r="B4102"/>
      <c r="C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S4102"/>
      <c r="T4102"/>
      <c r="U4102"/>
      <c r="V4102"/>
    </row>
    <row r="4103" spans="1:22">
      <c r="A4103"/>
      <c r="B4103"/>
      <c r="C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S4103"/>
      <c r="T4103"/>
      <c r="U4103"/>
      <c r="V4103"/>
    </row>
    <row r="4104" spans="1:22">
      <c r="A4104"/>
      <c r="B4104"/>
      <c r="C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S4104"/>
      <c r="T4104"/>
      <c r="U4104"/>
      <c r="V4104"/>
    </row>
    <row r="4105" spans="1:22">
      <c r="A4105"/>
      <c r="B4105"/>
      <c r="C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S4105"/>
      <c r="T4105"/>
      <c r="U4105"/>
      <c r="V4105"/>
    </row>
    <row r="4106" spans="1:22">
      <c r="A4106"/>
      <c r="B4106"/>
      <c r="C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S4106"/>
      <c r="T4106"/>
      <c r="U4106"/>
      <c r="V4106"/>
    </row>
    <row r="4107" spans="1:22">
      <c r="A4107"/>
      <c r="B4107"/>
      <c r="C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S4107"/>
      <c r="T4107"/>
      <c r="U4107"/>
      <c r="V4107"/>
    </row>
    <row r="4108" spans="1:22">
      <c r="A4108"/>
      <c r="B4108"/>
      <c r="C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S4108"/>
      <c r="T4108"/>
      <c r="U4108"/>
      <c r="V4108"/>
    </row>
    <row r="4109" spans="1:22">
      <c r="A4109"/>
      <c r="B4109"/>
      <c r="C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S4109"/>
      <c r="T4109"/>
      <c r="U4109"/>
      <c r="V4109"/>
    </row>
    <row r="4110" spans="1:22">
      <c r="A4110"/>
      <c r="B4110"/>
      <c r="C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S4110"/>
      <c r="T4110"/>
      <c r="U4110"/>
      <c r="V4110"/>
    </row>
    <row r="4111" spans="1:22">
      <c r="A4111"/>
      <c r="B4111"/>
      <c r="C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S4111"/>
      <c r="T4111"/>
      <c r="U4111"/>
      <c r="V4111"/>
    </row>
    <row r="4112" spans="1:22">
      <c r="A4112"/>
      <c r="B4112"/>
      <c r="C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S4112"/>
      <c r="T4112"/>
      <c r="U4112"/>
      <c r="V4112"/>
    </row>
    <row r="4113" spans="1:22">
      <c r="A4113"/>
      <c r="B4113"/>
      <c r="C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S4113"/>
      <c r="T4113"/>
      <c r="U4113"/>
      <c r="V4113"/>
    </row>
    <row r="4114" spans="1:22">
      <c r="A4114"/>
      <c r="B4114"/>
      <c r="C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S4114"/>
      <c r="T4114"/>
      <c r="U4114"/>
      <c r="V4114"/>
    </row>
    <row r="4115" spans="1:22">
      <c r="A4115"/>
      <c r="B4115"/>
      <c r="C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S4115"/>
      <c r="T4115"/>
      <c r="U4115"/>
      <c r="V4115"/>
    </row>
    <row r="4116" spans="1:22">
      <c r="A4116"/>
      <c r="B4116"/>
      <c r="C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S4116"/>
      <c r="T4116"/>
      <c r="U4116"/>
      <c r="V4116"/>
    </row>
    <row r="4117" spans="1:22">
      <c r="A4117"/>
      <c r="B4117"/>
      <c r="C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S4117"/>
      <c r="T4117"/>
      <c r="U4117"/>
      <c r="V4117"/>
    </row>
    <row r="4118" spans="1:22">
      <c r="A4118"/>
      <c r="B4118"/>
      <c r="C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S4118"/>
      <c r="T4118"/>
      <c r="U4118"/>
      <c r="V4118"/>
    </row>
    <row r="4119" spans="1:22">
      <c r="A4119"/>
      <c r="B4119"/>
      <c r="C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S4119"/>
      <c r="T4119"/>
      <c r="U4119"/>
      <c r="V4119"/>
    </row>
    <row r="4120" spans="1:22">
      <c r="A4120"/>
      <c r="B4120"/>
      <c r="C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S4120"/>
      <c r="T4120"/>
      <c r="U4120"/>
      <c r="V4120"/>
    </row>
    <row r="4121" spans="1:22">
      <c r="A4121"/>
      <c r="B4121"/>
      <c r="C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S4121"/>
      <c r="T4121"/>
      <c r="U4121"/>
      <c r="V4121"/>
    </row>
    <row r="4122" spans="1:22">
      <c r="A4122"/>
      <c r="B4122"/>
      <c r="C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S4122"/>
      <c r="T4122"/>
      <c r="U4122"/>
      <c r="V4122"/>
    </row>
    <row r="4123" spans="1:22">
      <c r="A4123"/>
      <c r="B4123"/>
      <c r="C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S4123"/>
      <c r="T4123"/>
      <c r="U4123"/>
      <c r="V4123"/>
    </row>
    <row r="4124" spans="1:22">
      <c r="A4124"/>
      <c r="B4124"/>
      <c r="C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S4124"/>
      <c r="T4124"/>
      <c r="U4124"/>
      <c r="V4124"/>
    </row>
    <row r="4125" spans="1:22">
      <c r="A4125"/>
      <c r="B4125"/>
      <c r="C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S4125"/>
      <c r="T4125"/>
      <c r="U4125"/>
      <c r="V4125"/>
    </row>
    <row r="4126" spans="1:22">
      <c r="A4126"/>
      <c r="B4126"/>
      <c r="C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S4126"/>
      <c r="T4126"/>
      <c r="U4126"/>
      <c r="V4126"/>
    </row>
    <row r="4127" spans="1:22">
      <c r="A4127"/>
      <c r="B4127"/>
      <c r="C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S4127"/>
      <c r="T4127"/>
      <c r="U4127"/>
      <c r="V4127"/>
    </row>
    <row r="4128" spans="1:22">
      <c r="A4128"/>
      <c r="B4128"/>
      <c r="C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S4128"/>
      <c r="T4128"/>
      <c r="U4128"/>
      <c r="V4128"/>
    </row>
    <row r="4129" spans="1:22">
      <c r="A4129"/>
      <c r="B4129"/>
      <c r="C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S4129"/>
      <c r="T4129"/>
      <c r="U4129"/>
      <c r="V4129"/>
    </row>
    <row r="4130" spans="1:22">
      <c r="A4130"/>
      <c r="B4130"/>
      <c r="C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S4130"/>
      <c r="T4130"/>
      <c r="U4130"/>
      <c r="V4130"/>
    </row>
    <row r="4131" spans="1:22">
      <c r="A4131"/>
      <c r="B4131"/>
      <c r="C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S4131"/>
      <c r="T4131"/>
      <c r="U4131"/>
      <c r="V4131"/>
    </row>
    <row r="4132" spans="1:22">
      <c r="A4132"/>
      <c r="B4132"/>
      <c r="C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S4132"/>
      <c r="T4132"/>
      <c r="U4132"/>
      <c r="V4132"/>
    </row>
    <row r="4133" spans="1:22">
      <c r="A4133"/>
      <c r="B4133"/>
      <c r="C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S4133"/>
      <c r="T4133"/>
      <c r="U4133"/>
      <c r="V4133"/>
    </row>
    <row r="4134" spans="1:22">
      <c r="A4134"/>
      <c r="B4134"/>
      <c r="C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S4134"/>
      <c r="T4134"/>
      <c r="U4134"/>
      <c r="V4134"/>
    </row>
    <row r="4135" spans="1:22">
      <c r="A4135"/>
      <c r="B4135"/>
      <c r="C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S4135"/>
      <c r="T4135"/>
      <c r="U4135"/>
      <c r="V4135"/>
    </row>
    <row r="4136" spans="1:22">
      <c r="A4136"/>
      <c r="B4136"/>
      <c r="C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S4136"/>
      <c r="T4136"/>
      <c r="U4136"/>
      <c r="V4136"/>
    </row>
    <row r="4137" spans="1:22">
      <c r="A4137"/>
      <c r="B4137"/>
      <c r="C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S4137"/>
      <c r="T4137"/>
      <c r="U4137"/>
      <c r="V4137"/>
    </row>
    <row r="4138" spans="1:22">
      <c r="A4138"/>
      <c r="B4138"/>
      <c r="C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S4138"/>
      <c r="T4138"/>
      <c r="U4138"/>
      <c r="V4138"/>
    </row>
    <row r="4139" spans="1:22">
      <c r="A4139"/>
      <c r="B4139"/>
      <c r="C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S4139"/>
      <c r="T4139"/>
      <c r="U4139"/>
      <c r="V4139"/>
    </row>
    <row r="4140" spans="1:22">
      <c r="A4140"/>
      <c r="B4140"/>
      <c r="C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S4140"/>
      <c r="T4140"/>
      <c r="U4140"/>
      <c r="V4140"/>
    </row>
    <row r="4141" spans="1:22">
      <c r="A4141"/>
      <c r="B4141"/>
      <c r="C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S4141"/>
      <c r="T4141"/>
      <c r="U4141"/>
      <c r="V4141"/>
    </row>
    <row r="4142" spans="1:22">
      <c r="A4142"/>
      <c r="B4142"/>
      <c r="C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S4142"/>
      <c r="T4142"/>
      <c r="U4142"/>
      <c r="V4142"/>
    </row>
    <row r="4143" spans="1:22">
      <c r="A4143"/>
      <c r="B4143"/>
      <c r="C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S4143"/>
      <c r="T4143"/>
      <c r="U4143"/>
      <c r="V4143"/>
    </row>
    <row r="4144" spans="1:22">
      <c r="A4144"/>
      <c r="B4144"/>
      <c r="C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S4144"/>
      <c r="T4144"/>
      <c r="U4144"/>
      <c r="V4144"/>
    </row>
    <row r="4145" spans="1:22">
      <c r="A4145"/>
      <c r="B4145"/>
      <c r="C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S4145"/>
      <c r="T4145"/>
      <c r="U4145"/>
      <c r="V4145"/>
    </row>
    <row r="4146" spans="1:22">
      <c r="A4146"/>
      <c r="B4146"/>
      <c r="C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S4146"/>
      <c r="T4146"/>
      <c r="U4146"/>
      <c r="V4146"/>
    </row>
    <row r="4147" spans="1:22">
      <c r="A4147"/>
      <c r="B4147"/>
      <c r="C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S4147"/>
      <c r="T4147"/>
      <c r="U4147"/>
      <c r="V4147"/>
    </row>
    <row r="4148" spans="1:22">
      <c r="A4148"/>
      <c r="B4148"/>
      <c r="C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S4148"/>
      <c r="T4148"/>
      <c r="U4148"/>
      <c r="V4148"/>
    </row>
    <row r="4149" spans="1:22">
      <c r="A4149"/>
      <c r="B4149"/>
      <c r="C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S4149"/>
      <c r="T4149"/>
      <c r="U4149"/>
      <c r="V4149"/>
    </row>
    <row r="4150" spans="1:22">
      <c r="A4150"/>
      <c r="B4150"/>
      <c r="C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S4150"/>
      <c r="T4150"/>
      <c r="U4150"/>
      <c r="V4150"/>
    </row>
    <row r="4151" spans="1:22">
      <c r="A4151"/>
      <c r="B4151"/>
      <c r="C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S4151"/>
      <c r="T4151"/>
      <c r="U4151"/>
      <c r="V4151"/>
    </row>
    <row r="4152" spans="1:22">
      <c r="A4152"/>
      <c r="B4152"/>
      <c r="C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S4152"/>
      <c r="T4152"/>
      <c r="U4152"/>
      <c r="V4152"/>
    </row>
    <row r="4153" spans="1:22">
      <c r="A4153"/>
      <c r="B4153"/>
      <c r="C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S4153"/>
      <c r="T4153"/>
      <c r="U4153"/>
      <c r="V4153"/>
    </row>
    <row r="4154" spans="1:22">
      <c r="A4154"/>
      <c r="B4154"/>
      <c r="C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S4154"/>
      <c r="T4154"/>
      <c r="U4154"/>
      <c r="V4154"/>
    </row>
    <row r="4155" spans="1:22">
      <c r="A4155"/>
      <c r="B4155"/>
      <c r="C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S4155"/>
      <c r="T4155"/>
      <c r="U4155"/>
      <c r="V4155"/>
    </row>
    <row r="4156" spans="1:22">
      <c r="A4156"/>
      <c r="B4156"/>
      <c r="C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S4156"/>
      <c r="T4156"/>
      <c r="U4156"/>
      <c r="V4156"/>
    </row>
    <row r="4157" spans="1:22">
      <c r="A4157"/>
      <c r="B4157"/>
      <c r="C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S4157"/>
      <c r="T4157"/>
      <c r="U4157"/>
      <c r="V4157"/>
    </row>
    <row r="4158" spans="1:22">
      <c r="A4158"/>
      <c r="B4158"/>
      <c r="C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S4158"/>
      <c r="T4158"/>
      <c r="U4158"/>
      <c r="V4158"/>
    </row>
    <row r="4159" spans="1:22">
      <c r="A4159"/>
      <c r="B4159"/>
      <c r="C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S4159"/>
      <c r="T4159"/>
      <c r="U4159"/>
      <c r="V4159"/>
    </row>
    <row r="4160" spans="1:22">
      <c r="A4160"/>
      <c r="B4160"/>
      <c r="C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S4160"/>
      <c r="T4160"/>
      <c r="U4160"/>
      <c r="V4160"/>
    </row>
    <row r="4161" spans="1:22">
      <c r="A4161"/>
      <c r="B4161"/>
      <c r="C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S4161"/>
      <c r="T4161"/>
      <c r="U4161"/>
      <c r="V4161"/>
    </row>
    <row r="4162" spans="1:22">
      <c r="A4162"/>
      <c r="B4162"/>
      <c r="C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S4162"/>
      <c r="T4162"/>
      <c r="U4162"/>
      <c r="V4162"/>
    </row>
    <row r="4163" spans="1:22">
      <c r="A4163"/>
      <c r="B4163"/>
      <c r="C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S4163"/>
      <c r="T4163"/>
      <c r="U4163"/>
      <c r="V4163"/>
    </row>
    <row r="4164" spans="1:22">
      <c r="A4164"/>
      <c r="B4164"/>
      <c r="C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S4164"/>
      <c r="T4164"/>
      <c r="U4164"/>
      <c r="V4164"/>
    </row>
    <row r="4165" spans="1:22">
      <c r="A4165"/>
      <c r="B4165"/>
      <c r="C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S4165"/>
      <c r="T4165"/>
      <c r="U4165"/>
      <c r="V4165"/>
    </row>
    <row r="4166" spans="1:22">
      <c r="A4166"/>
      <c r="B4166"/>
      <c r="C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S4166"/>
      <c r="T4166"/>
      <c r="U4166"/>
      <c r="V4166"/>
    </row>
    <row r="4167" spans="1:22">
      <c r="A4167"/>
      <c r="B4167"/>
      <c r="C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S4167"/>
      <c r="T4167"/>
      <c r="U4167"/>
      <c r="V4167"/>
    </row>
    <row r="4168" spans="1:22">
      <c r="A4168"/>
      <c r="B4168"/>
      <c r="C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S4168"/>
      <c r="T4168"/>
      <c r="U4168"/>
      <c r="V4168"/>
    </row>
    <row r="4169" spans="1:22">
      <c r="A4169"/>
      <c r="B4169"/>
      <c r="C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S4169"/>
      <c r="T4169"/>
      <c r="U4169"/>
      <c r="V4169"/>
    </row>
    <row r="4170" spans="1:22">
      <c r="A4170"/>
      <c r="B4170"/>
      <c r="C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S4170"/>
      <c r="T4170"/>
      <c r="U4170"/>
      <c r="V4170"/>
    </row>
    <row r="4171" spans="1:22">
      <c r="A4171"/>
      <c r="B4171"/>
      <c r="C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S4171"/>
      <c r="T4171"/>
      <c r="U4171"/>
      <c r="V4171"/>
    </row>
    <row r="4172" spans="1:22">
      <c r="A4172"/>
      <c r="B4172"/>
      <c r="C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S4172"/>
      <c r="T4172"/>
      <c r="U4172"/>
      <c r="V4172"/>
    </row>
    <row r="4173" spans="1:22">
      <c r="A4173"/>
      <c r="B4173"/>
      <c r="C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S4173"/>
      <c r="T4173"/>
      <c r="U4173"/>
      <c r="V4173"/>
    </row>
    <row r="4174" spans="1:22">
      <c r="A4174"/>
      <c r="B4174"/>
      <c r="C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S4174"/>
      <c r="T4174"/>
      <c r="U4174"/>
      <c r="V4174"/>
    </row>
    <row r="4175" spans="1:22">
      <c r="A4175"/>
      <c r="B4175"/>
      <c r="C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S4175"/>
      <c r="T4175"/>
      <c r="U4175"/>
      <c r="V4175"/>
    </row>
    <row r="4176" spans="1:22">
      <c r="A4176"/>
      <c r="B4176"/>
      <c r="C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S4176"/>
      <c r="T4176"/>
      <c r="U4176"/>
      <c r="V4176"/>
    </row>
    <row r="4177" spans="1:22">
      <c r="A4177"/>
      <c r="B4177"/>
      <c r="C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S4177"/>
      <c r="T4177"/>
      <c r="U4177"/>
      <c r="V4177"/>
    </row>
    <row r="4178" spans="1:22">
      <c r="A4178"/>
      <c r="B4178"/>
      <c r="C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S4178"/>
      <c r="T4178"/>
      <c r="U4178"/>
      <c r="V4178"/>
    </row>
    <row r="4179" spans="1:22">
      <c r="A4179"/>
      <c r="B4179"/>
      <c r="C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S4179"/>
      <c r="T4179"/>
      <c r="U4179"/>
      <c r="V4179"/>
    </row>
    <row r="4180" spans="1:22">
      <c r="A4180"/>
      <c r="B4180"/>
      <c r="C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S4180"/>
      <c r="T4180"/>
      <c r="U4180"/>
      <c r="V4180"/>
    </row>
    <row r="4181" spans="1:22">
      <c r="A4181"/>
      <c r="B4181"/>
      <c r="C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S4181"/>
      <c r="T4181"/>
      <c r="U4181"/>
      <c r="V4181"/>
    </row>
    <row r="4182" spans="1:22">
      <c r="A4182"/>
      <c r="B4182"/>
      <c r="C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S4182"/>
      <c r="T4182"/>
      <c r="U4182"/>
      <c r="V4182"/>
    </row>
    <row r="4183" spans="1:22">
      <c r="A4183"/>
      <c r="B4183"/>
      <c r="C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S4183"/>
      <c r="T4183"/>
      <c r="U4183"/>
      <c r="V4183"/>
    </row>
    <row r="4184" spans="1:22">
      <c r="A4184"/>
      <c r="B4184"/>
      <c r="C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S4184"/>
      <c r="T4184"/>
      <c r="U4184"/>
      <c r="V4184"/>
    </row>
    <row r="4185" spans="1:22">
      <c r="A4185"/>
      <c r="B4185"/>
      <c r="C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S4185"/>
      <c r="T4185"/>
      <c r="U4185"/>
      <c r="V4185"/>
    </row>
    <row r="4186" spans="1:22">
      <c r="A4186"/>
      <c r="B4186"/>
      <c r="C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S4186"/>
      <c r="T4186"/>
      <c r="U4186"/>
      <c r="V4186"/>
    </row>
    <row r="4187" spans="1:22">
      <c r="A4187"/>
      <c r="B4187"/>
      <c r="C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S4187"/>
      <c r="T4187"/>
      <c r="U4187"/>
      <c r="V4187"/>
    </row>
    <row r="4188" spans="1:22">
      <c r="A4188"/>
      <c r="B4188"/>
      <c r="C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S4188"/>
      <c r="T4188"/>
      <c r="U4188"/>
      <c r="V4188"/>
    </row>
    <row r="4189" spans="1:22">
      <c r="A4189"/>
      <c r="B4189"/>
      <c r="C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S4189"/>
      <c r="T4189"/>
      <c r="U4189"/>
      <c r="V4189"/>
    </row>
    <row r="4190" spans="1:22">
      <c r="A4190"/>
      <c r="B4190"/>
      <c r="C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S4190"/>
      <c r="T4190"/>
      <c r="U4190"/>
      <c r="V4190"/>
    </row>
    <row r="4191" spans="1:22">
      <c r="A4191"/>
      <c r="B4191"/>
      <c r="C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S4191"/>
      <c r="T4191"/>
      <c r="U4191"/>
      <c r="V4191"/>
    </row>
    <row r="4192" spans="1:22">
      <c r="A4192"/>
      <c r="B4192"/>
      <c r="C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S4192"/>
      <c r="T4192"/>
      <c r="U4192"/>
      <c r="V4192"/>
    </row>
    <row r="4193" spans="1:22">
      <c r="A4193"/>
      <c r="B4193"/>
      <c r="C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S4193"/>
      <c r="T4193"/>
      <c r="U4193"/>
      <c r="V4193"/>
    </row>
    <row r="4194" spans="1:22">
      <c r="A4194"/>
      <c r="B4194"/>
      <c r="C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S4194"/>
      <c r="T4194"/>
      <c r="U4194"/>
      <c r="V4194"/>
    </row>
    <row r="4195" spans="1:22">
      <c r="A4195"/>
      <c r="B4195"/>
      <c r="C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S4195"/>
      <c r="T4195"/>
      <c r="U4195"/>
      <c r="V4195"/>
    </row>
    <row r="4196" spans="1:22">
      <c r="A4196"/>
      <c r="B4196"/>
      <c r="C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S4196"/>
      <c r="T4196"/>
      <c r="U4196"/>
      <c r="V4196"/>
    </row>
    <row r="4197" spans="1:22">
      <c r="A4197"/>
      <c r="B4197"/>
      <c r="C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S4197"/>
      <c r="T4197"/>
      <c r="U4197"/>
      <c r="V4197"/>
    </row>
    <row r="4198" spans="1:22">
      <c r="A4198"/>
      <c r="B4198"/>
      <c r="C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S4198"/>
      <c r="T4198"/>
      <c r="U4198"/>
      <c r="V4198"/>
    </row>
    <row r="4199" spans="1:22">
      <c r="A4199"/>
      <c r="B4199"/>
      <c r="C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S4199"/>
      <c r="T4199"/>
      <c r="U4199"/>
      <c r="V4199"/>
    </row>
    <row r="4200" spans="1:22">
      <c r="A4200"/>
      <c r="B4200"/>
      <c r="C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S4200"/>
      <c r="T4200"/>
      <c r="U4200"/>
      <c r="V4200"/>
    </row>
    <row r="4201" spans="1:22">
      <c r="A4201"/>
      <c r="B4201"/>
      <c r="C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S4201"/>
      <c r="T4201"/>
      <c r="U4201"/>
      <c r="V4201"/>
    </row>
    <row r="4202" spans="1:22">
      <c r="A4202"/>
      <c r="B4202"/>
      <c r="C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S4202"/>
      <c r="T4202"/>
      <c r="U4202"/>
      <c r="V4202"/>
    </row>
    <row r="4203" spans="1:22">
      <c r="A4203"/>
      <c r="B4203"/>
      <c r="C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S4203"/>
      <c r="T4203"/>
      <c r="U4203"/>
      <c r="V4203"/>
    </row>
    <row r="4204" spans="1:22">
      <c r="A4204"/>
      <c r="B4204"/>
      <c r="C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S4204"/>
      <c r="T4204"/>
      <c r="U4204"/>
      <c r="V4204"/>
    </row>
    <row r="4205" spans="1:22">
      <c r="A4205"/>
      <c r="B4205"/>
      <c r="C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S4205"/>
      <c r="T4205"/>
      <c r="U4205"/>
      <c r="V4205"/>
    </row>
    <row r="4206" spans="1:22">
      <c r="A4206"/>
      <c r="B4206"/>
      <c r="C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S4206"/>
      <c r="T4206"/>
      <c r="U4206"/>
      <c r="V4206"/>
    </row>
    <row r="4207" spans="1:22">
      <c r="A4207"/>
      <c r="B4207"/>
      <c r="C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S4207"/>
      <c r="T4207"/>
      <c r="U4207"/>
      <c r="V4207"/>
    </row>
    <row r="4208" spans="1:22">
      <c r="A4208"/>
      <c r="B4208"/>
      <c r="C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S4208"/>
      <c r="T4208"/>
      <c r="U4208"/>
      <c r="V4208"/>
    </row>
    <row r="4209" spans="1:22">
      <c r="A4209"/>
      <c r="B4209"/>
      <c r="C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S4209"/>
      <c r="T4209"/>
      <c r="U4209"/>
      <c r="V4209"/>
    </row>
    <row r="4210" spans="1:22">
      <c r="A4210"/>
      <c r="B4210"/>
      <c r="C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S4210"/>
      <c r="T4210"/>
      <c r="U4210"/>
      <c r="V4210"/>
    </row>
    <row r="4211" spans="1:22">
      <c r="A4211"/>
      <c r="B4211"/>
      <c r="C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S4211"/>
      <c r="T4211"/>
      <c r="U4211"/>
      <c r="V4211"/>
    </row>
    <row r="4212" spans="1:22">
      <c r="A4212"/>
      <c r="B4212"/>
      <c r="C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S4212"/>
      <c r="T4212"/>
      <c r="U4212"/>
      <c r="V4212"/>
    </row>
    <row r="4213" spans="1:22">
      <c r="A4213"/>
      <c r="B4213"/>
      <c r="C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S4213"/>
      <c r="T4213"/>
      <c r="U4213"/>
      <c r="V4213"/>
    </row>
    <row r="4214" spans="1:22">
      <c r="A4214"/>
      <c r="B4214"/>
      <c r="C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S4214"/>
      <c r="T4214"/>
      <c r="U4214"/>
      <c r="V4214"/>
    </row>
    <row r="4215" spans="1:22">
      <c r="A4215"/>
      <c r="B4215"/>
      <c r="C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S4215"/>
      <c r="T4215"/>
      <c r="U4215"/>
      <c r="V4215"/>
    </row>
    <row r="4216" spans="1:22">
      <c r="A4216"/>
      <c r="B4216"/>
      <c r="C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S4216"/>
      <c r="T4216"/>
      <c r="U4216"/>
      <c r="V4216"/>
    </row>
    <row r="4217" spans="1:22">
      <c r="A4217"/>
      <c r="B4217"/>
      <c r="C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S4217"/>
      <c r="T4217"/>
      <c r="U4217"/>
      <c r="V4217"/>
    </row>
    <row r="4218" spans="1:22">
      <c r="A4218"/>
      <c r="B4218"/>
      <c r="C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S4218"/>
      <c r="T4218"/>
      <c r="U4218"/>
      <c r="V4218"/>
    </row>
    <row r="4219" spans="1:22">
      <c r="A4219"/>
      <c r="B4219"/>
      <c r="C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S4219"/>
      <c r="T4219"/>
      <c r="U4219"/>
      <c r="V4219"/>
    </row>
    <row r="4220" spans="1:22">
      <c r="A4220"/>
      <c r="B4220"/>
      <c r="C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S4220"/>
      <c r="T4220"/>
      <c r="U4220"/>
      <c r="V4220"/>
    </row>
    <row r="4221" spans="1:22">
      <c r="A4221"/>
      <c r="B4221"/>
      <c r="C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S4221"/>
      <c r="T4221"/>
      <c r="U4221"/>
      <c r="V4221"/>
    </row>
    <row r="4222" spans="1:22">
      <c r="A4222"/>
      <c r="B4222"/>
      <c r="C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S4222"/>
      <c r="T4222"/>
      <c r="U4222"/>
      <c r="V4222"/>
    </row>
    <row r="4223" spans="1:22">
      <c r="A4223"/>
      <c r="B4223"/>
      <c r="C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S4223"/>
      <c r="T4223"/>
      <c r="U4223"/>
      <c r="V4223"/>
    </row>
    <row r="4224" spans="1:22">
      <c r="A4224"/>
      <c r="B4224"/>
      <c r="C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S4224"/>
      <c r="T4224"/>
      <c r="U4224"/>
      <c r="V4224"/>
    </row>
    <row r="4225" spans="1:22">
      <c r="A4225"/>
      <c r="B4225"/>
      <c r="C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S4225"/>
      <c r="T4225"/>
      <c r="U4225"/>
      <c r="V4225"/>
    </row>
    <row r="4226" spans="1:22">
      <c r="A4226"/>
      <c r="B4226"/>
      <c r="C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S4226"/>
      <c r="T4226"/>
      <c r="U4226"/>
      <c r="V4226"/>
    </row>
    <row r="4227" spans="1:22">
      <c r="A4227"/>
      <c r="B4227"/>
      <c r="C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S4227"/>
      <c r="T4227"/>
      <c r="U4227"/>
      <c r="V4227"/>
    </row>
    <row r="4228" spans="1:22">
      <c r="A4228"/>
      <c r="B4228"/>
      <c r="C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S4228"/>
      <c r="T4228"/>
      <c r="U4228"/>
      <c r="V4228"/>
    </row>
    <row r="4229" spans="1:22">
      <c r="A4229"/>
      <c r="B4229"/>
      <c r="C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S4229"/>
      <c r="T4229"/>
      <c r="U4229"/>
      <c r="V4229"/>
    </row>
    <row r="4230" spans="1:22">
      <c r="A4230"/>
      <c r="B4230"/>
      <c r="C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S4230"/>
      <c r="T4230"/>
      <c r="U4230"/>
      <c r="V4230"/>
    </row>
    <row r="4231" spans="1:22">
      <c r="A4231"/>
      <c r="B4231"/>
      <c r="C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S4231"/>
      <c r="T4231"/>
      <c r="U4231"/>
      <c r="V4231"/>
    </row>
    <row r="4232" spans="1:22">
      <c r="A4232"/>
      <c r="B4232"/>
      <c r="C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S4232"/>
      <c r="T4232"/>
      <c r="U4232"/>
      <c r="V4232"/>
    </row>
    <row r="4233" spans="1:22">
      <c r="A4233"/>
      <c r="B4233"/>
      <c r="C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S4233"/>
      <c r="T4233"/>
      <c r="U4233"/>
      <c r="V4233"/>
    </row>
    <row r="4234" spans="1:22">
      <c r="A4234"/>
      <c r="B4234"/>
      <c r="C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S4234"/>
      <c r="T4234"/>
      <c r="U4234"/>
      <c r="V4234"/>
    </row>
    <row r="4235" spans="1:22">
      <c r="A4235"/>
      <c r="B4235"/>
      <c r="C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S4235"/>
      <c r="T4235"/>
      <c r="U4235"/>
      <c r="V4235"/>
    </row>
    <row r="4236" spans="1:22">
      <c r="A4236"/>
      <c r="B4236"/>
      <c r="C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S4236"/>
      <c r="T4236"/>
      <c r="U4236"/>
      <c r="V4236"/>
    </row>
    <row r="4237" spans="1:22">
      <c r="A4237"/>
      <c r="B4237"/>
      <c r="C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S4237"/>
      <c r="T4237"/>
      <c r="U4237"/>
      <c r="V4237"/>
    </row>
    <row r="4238" spans="1:22">
      <c r="A4238"/>
      <c r="B4238"/>
      <c r="C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S4238"/>
      <c r="T4238"/>
      <c r="U4238"/>
      <c r="V4238"/>
    </row>
    <row r="4239" spans="1:22">
      <c r="A4239"/>
      <c r="B4239"/>
      <c r="C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S4239"/>
      <c r="T4239"/>
      <c r="U4239"/>
      <c r="V4239"/>
    </row>
    <row r="4240" spans="1:22">
      <c r="A4240"/>
      <c r="B4240"/>
      <c r="C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S4240"/>
      <c r="T4240"/>
      <c r="U4240"/>
      <c r="V4240"/>
    </row>
    <row r="4241" spans="1:22">
      <c r="A4241"/>
      <c r="B4241"/>
      <c r="C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S4241"/>
      <c r="T4241"/>
      <c r="U4241"/>
      <c r="V4241"/>
    </row>
    <row r="4242" spans="1:22">
      <c r="A4242"/>
      <c r="B4242"/>
      <c r="C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S4242"/>
      <c r="T4242"/>
      <c r="U4242"/>
      <c r="V4242"/>
    </row>
    <row r="4243" spans="1:22">
      <c r="A4243"/>
      <c r="B4243"/>
      <c r="C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S4243"/>
      <c r="T4243"/>
      <c r="U4243"/>
      <c r="V4243"/>
    </row>
    <row r="4244" spans="1:22">
      <c r="A4244"/>
      <c r="B4244"/>
      <c r="C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S4244"/>
      <c r="T4244"/>
      <c r="U4244"/>
      <c r="V4244"/>
    </row>
    <row r="4245" spans="1:22">
      <c r="A4245"/>
      <c r="B4245"/>
      <c r="C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S4245"/>
      <c r="T4245"/>
      <c r="U4245"/>
      <c r="V4245"/>
    </row>
    <row r="4246" spans="1:22">
      <c r="A4246"/>
      <c r="B4246"/>
      <c r="C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S4246"/>
      <c r="T4246"/>
      <c r="U4246"/>
      <c r="V4246"/>
    </row>
    <row r="4247" spans="1:22">
      <c r="A4247"/>
      <c r="B4247"/>
      <c r="C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S4247"/>
      <c r="T4247"/>
      <c r="U4247"/>
      <c r="V4247"/>
    </row>
    <row r="4248" spans="1:22">
      <c r="A4248"/>
      <c r="B4248"/>
      <c r="C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S4248"/>
      <c r="T4248"/>
      <c r="U4248"/>
      <c r="V4248"/>
    </row>
    <row r="4249" spans="1:22">
      <c r="A4249"/>
      <c r="B4249"/>
      <c r="C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S4249"/>
      <c r="T4249"/>
      <c r="U4249"/>
      <c r="V4249"/>
    </row>
    <row r="4250" spans="1:22">
      <c r="A4250"/>
      <c r="B4250"/>
      <c r="C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S4250"/>
      <c r="T4250"/>
      <c r="U4250"/>
      <c r="V4250"/>
    </row>
    <row r="4251" spans="1:22">
      <c r="A4251"/>
      <c r="B4251"/>
      <c r="C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S4251"/>
      <c r="T4251"/>
      <c r="U4251"/>
      <c r="V4251"/>
    </row>
    <row r="4252" spans="1:22">
      <c r="A4252"/>
      <c r="B4252"/>
      <c r="C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S4252"/>
      <c r="T4252"/>
      <c r="U4252"/>
      <c r="V4252"/>
    </row>
    <row r="4253" spans="1:22">
      <c r="A4253"/>
      <c r="B4253"/>
      <c r="C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S4253"/>
      <c r="T4253"/>
      <c r="U4253"/>
      <c r="V4253"/>
    </row>
    <row r="4254" spans="1:22">
      <c r="A4254"/>
      <c r="B4254"/>
      <c r="C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S4254"/>
      <c r="T4254"/>
      <c r="U4254"/>
      <c r="V4254"/>
    </row>
    <row r="4255" spans="1:22">
      <c r="A4255"/>
      <c r="B4255"/>
      <c r="C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S4255"/>
      <c r="T4255"/>
      <c r="U4255"/>
      <c r="V4255"/>
    </row>
    <row r="4256" spans="1:22">
      <c r="A4256"/>
      <c r="B4256"/>
      <c r="C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S4256"/>
      <c r="T4256"/>
      <c r="U4256"/>
      <c r="V4256"/>
    </row>
    <row r="4257" spans="1:22">
      <c r="A4257"/>
      <c r="B4257"/>
      <c r="C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S4257"/>
      <c r="T4257"/>
      <c r="U4257"/>
      <c r="V4257"/>
    </row>
    <row r="4258" spans="1:22">
      <c r="A4258"/>
      <c r="B4258"/>
      <c r="C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S4258"/>
      <c r="T4258"/>
      <c r="U4258"/>
      <c r="V4258"/>
    </row>
    <row r="4259" spans="1:22">
      <c r="A4259"/>
      <c r="B4259"/>
      <c r="C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S4259"/>
      <c r="T4259"/>
      <c r="U4259"/>
      <c r="V4259"/>
    </row>
    <row r="4260" spans="1:22">
      <c r="A4260"/>
      <c r="B4260"/>
      <c r="C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S4260"/>
      <c r="T4260"/>
      <c r="U4260"/>
      <c r="V4260"/>
    </row>
    <row r="4261" spans="1:22">
      <c r="A4261"/>
      <c r="B4261"/>
      <c r="C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S4261"/>
      <c r="T4261"/>
      <c r="U4261"/>
      <c r="V4261"/>
    </row>
    <row r="4262" spans="1:22">
      <c r="A4262"/>
      <c r="B4262"/>
      <c r="C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S4262"/>
      <c r="T4262"/>
      <c r="U4262"/>
      <c r="V4262"/>
    </row>
    <row r="4263" spans="1:22">
      <c r="A4263"/>
      <c r="B4263"/>
      <c r="C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S4263"/>
      <c r="T4263"/>
      <c r="U4263"/>
      <c r="V4263"/>
    </row>
    <row r="4264" spans="1:22">
      <c r="A4264"/>
      <c r="B4264"/>
      <c r="C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S4264"/>
      <c r="T4264"/>
      <c r="U4264"/>
      <c r="V4264"/>
    </row>
    <row r="4265" spans="1:22">
      <c r="A4265"/>
      <c r="B4265"/>
      <c r="C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S4265"/>
      <c r="T4265"/>
      <c r="U4265"/>
      <c r="V4265"/>
    </row>
    <row r="4266" spans="1:22">
      <c r="A4266"/>
      <c r="B4266"/>
      <c r="C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S4266"/>
      <c r="T4266"/>
      <c r="U4266"/>
      <c r="V4266"/>
    </row>
    <row r="4267" spans="1:22">
      <c r="A4267"/>
      <c r="B4267"/>
      <c r="C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S4267"/>
      <c r="T4267"/>
      <c r="U4267"/>
      <c r="V4267"/>
    </row>
    <row r="4268" spans="1:22">
      <c r="A4268"/>
      <c r="B4268"/>
      <c r="C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S4268"/>
      <c r="T4268"/>
      <c r="U4268"/>
      <c r="V4268"/>
    </row>
    <row r="4269" spans="1:22">
      <c r="A4269"/>
      <c r="B4269"/>
      <c r="C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S4269"/>
      <c r="T4269"/>
      <c r="U4269"/>
      <c r="V4269"/>
    </row>
    <row r="4270" spans="1:22">
      <c r="A4270"/>
      <c r="B4270"/>
      <c r="C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S4270"/>
      <c r="T4270"/>
      <c r="U4270"/>
      <c r="V4270"/>
    </row>
    <row r="4271" spans="1:22">
      <c r="A4271"/>
      <c r="B4271"/>
      <c r="C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S4271"/>
      <c r="T4271"/>
      <c r="U4271"/>
      <c r="V4271"/>
    </row>
    <row r="4272" spans="1:22">
      <c r="A4272"/>
      <c r="B4272"/>
      <c r="C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S4272"/>
      <c r="T4272"/>
      <c r="U4272"/>
      <c r="V4272"/>
    </row>
    <row r="4273" spans="1:22">
      <c r="A4273"/>
      <c r="B4273"/>
      <c r="C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S4273"/>
      <c r="T4273"/>
      <c r="U4273"/>
      <c r="V4273"/>
    </row>
    <row r="4274" spans="1:22">
      <c r="A4274"/>
      <c r="B4274"/>
      <c r="C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S4274"/>
      <c r="T4274"/>
      <c r="U4274"/>
      <c r="V4274"/>
    </row>
    <row r="4275" spans="1:22">
      <c r="A4275"/>
      <c r="B4275"/>
      <c r="C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S4275"/>
      <c r="T4275"/>
      <c r="U4275"/>
      <c r="V4275"/>
    </row>
    <row r="4276" spans="1:22">
      <c r="A4276"/>
      <c r="B4276"/>
      <c r="C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S4276"/>
      <c r="T4276"/>
      <c r="U4276"/>
      <c r="V4276"/>
    </row>
    <row r="4277" spans="1:22">
      <c r="A4277"/>
      <c r="B4277"/>
      <c r="C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S4277"/>
      <c r="T4277"/>
      <c r="U4277"/>
      <c r="V4277"/>
    </row>
    <row r="4278" spans="1:22">
      <c r="A4278"/>
      <c r="B4278"/>
      <c r="C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S4278"/>
      <c r="T4278"/>
      <c r="U4278"/>
      <c r="V4278"/>
    </row>
    <row r="4279" spans="1:22">
      <c r="A4279"/>
      <c r="B4279"/>
      <c r="C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S4279"/>
      <c r="T4279"/>
      <c r="U4279"/>
      <c r="V4279"/>
    </row>
    <row r="4280" spans="1:22">
      <c r="A4280"/>
      <c r="B4280"/>
      <c r="C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S4280"/>
      <c r="T4280"/>
      <c r="U4280"/>
      <c r="V4280"/>
    </row>
    <row r="4281" spans="1:22">
      <c r="A4281"/>
      <c r="B4281"/>
      <c r="C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S4281"/>
      <c r="T4281"/>
      <c r="U4281"/>
      <c r="V4281"/>
    </row>
    <row r="4282" spans="1:22">
      <c r="A4282"/>
      <c r="B4282"/>
      <c r="C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S4282"/>
      <c r="T4282"/>
      <c r="U4282"/>
      <c r="V4282"/>
    </row>
    <row r="4283" spans="1:22">
      <c r="A4283"/>
      <c r="B4283"/>
      <c r="C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S4283"/>
      <c r="T4283"/>
      <c r="U4283"/>
      <c r="V4283"/>
    </row>
    <row r="4284" spans="1:22">
      <c r="A4284"/>
      <c r="B4284"/>
      <c r="C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S4284"/>
      <c r="T4284"/>
      <c r="U4284"/>
      <c r="V4284"/>
    </row>
    <row r="4285" spans="1:22">
      <c r="A4285"/>
      <c r="B4285"/>
      <c r="C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S4285"/>
      <c r="T4285"/>
      <c r="U4285"/>
      <c r="V4285"/>
    </row>
    <row r="4286" spans="1:22">
      <c r="A4286"/>
      <c r="B4286"/>
      <c r="C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S4286"/>
      <c r="T4286"/>
      <c r="U4286"/>
      <c r="V4286"/>
    </row>
    <row r="4287" spans="1:22">
      <c r="A4287"/>
      <c r="B4287"/>
      <c r="C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S4287"/>
      <c r="T4287"/>
      <c r="U4287"/>
      <c r="V4287"/>
    </row>
    <row r="4288" spans="1:22">
      <c r="A4288"/>
      <c r="B4288"/>
      <c r="C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S4288"/>
      <c r="T4288"/>
      <c r="U4288"/>
      <c r="V4288"/>
    </row>
    <row r="4289" spans="1:22">
      <c r="A4289"/>
      <c r="B4289"/>
      <c r="C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S4289"/>
      <c r="T4289"/>
      <c r="U4289"/>
      <c r="V4289"/>
    </row>
    <row r="4290" spans="1:22">
      <c r="A4290"/>
      <c r="B4290"/>
      <c r="C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S4290"/>
      <c r="T4290"/>
      <c r="U4290"/>
      <c r="V4290"/>
    </row>
    <row r="4291" spans="1:22">
      <c r="A4291"/>
      <c r="B4291"/>
      <c r="C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S4291"/>
      <c r="T4291"/>
      <c r="U4291"/>
      <c r="V4291"/>
    </row>
    <row r="4292" spans="1:22">
      <c r="A4292"/>
      <c r="B4292"/>
      <c r="C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S4292"/>
      <c r="T4292"/>
      <c r="U4292"/>
      <c r="V4292"/>
    </row>
    <row r="4293" spans="1:22">
      <c r="A4293"/>
      <c r="B4293"/>
      <c r="C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S4293"/>
      <c r="T4293"/>
      <c r="U4293"/>
      <c r="V4293"/>
    </row>
    <row r="4294" spans="1:22">
      <c r="A4294"/>
      <c r="B4294"/>
      <c r="C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S4294"/>
      <c r="T4294"/>
      <c r="U4294"/>
      <c r="V4294"/>
    </row>
    <row r="4295" spans="1:22">
      <c r="A4295"/>
      <c r="B4295"/>
      <c r="C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S4295"/>
      <c r="T4295"/>
      <c r="U4295"/>
      <c r="V4295"/>
    </row>
    <row r="4296" spans="1:22">
      <c r="A4296"/>
      <c r="B4296"/>
      <c r="C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S4296"/>
      <c r="T4296"/>
      <c r="U4296"/>
      <c r="V4296"/>
    </row>
    <row r="4297" spans="1:22">
      <c r="A4297"/>
      <c r="B4297"/>
      <c r="C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S4297"/>
      <c r="T4297"/>
      <c r="U4297"/>
      <c r="V4297"/>
    </row>
    <row r="4298" spans="1:22">
      <c r="A4298"/>
      <c r="B4298"/>
      <c r="C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S4298"/>
      <c r="T4298"/>
      <c r="U4298"/>
      <c r="V4298"/>
    </row>
    <row r="4299" spans="1:22">
      <c r="A4299"/>
      <c r="B4299"/>
      <c r="C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S4299"/>
      <c r="T4299"/>
      <c r="U4299"/>
      <c r="V4299"/>
    </row>
    <row r="4300" spans="1:22">
      <c r="A4300"/>
      <c r="B4300"/>
      <c r="C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S4300"/>
      <c r="T4300"/>
      <c r="U4300"/>
      <c r="V4300"/>
    </row>
    <row r="4301" spans="1:22">
      <c r="A4301"/>
      <c r="B4301"/>
      <c r="C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S4301"/>
      <c r="T4301"/>
      <c r="U4301"/>
      <c r="V4301"/>
    </row>
    <row r="4302" spans="1:22">
      <c r="A4302"/>
      <c r="B4302"/>
      <c r="C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S4302"/>
      <c r="T4302"/>
      <c r="U4302"/>
      <c r="V4302"/>
    </row>
    <row r="4303" spans="1:22">
      <c r="A4303"/>
      <c r="B4303"/>
      <c r="C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S4303"/>
      <c r="T4303"/>
      <c r="U4303"/>
      <c r="V4303"/>
    </row>
    <row r="4304" spans="1:22">
      <c r="A4304"/>
      <c r="B4304"/>
      <c r="C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S4304"/>
      <c r="T4304"/>
      <c r="U4304"/>
      <c r="V4304"/>
    </row>
    <row r="4305" spans="1:22">
      <c r="A4305"/>
      <c r="B4305"/>
      <c r="C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S4305"/>
      <c r="T4305"/>
      <c r="U4305"/>
      <c r="V4305"/>
    </row>
    <row r="4306" spans="1:22">
      <c r="A4306"/>
      <c r="B4306"/>
      <c r="C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S4306"/>
      <c r="T4306"/>
      <c r="U4306"/>
      <c r="V4306"/>
    </row>
    <row r="4307" spans="1:22">
      <c r="A4307"/>
      <c r="B4307"/>
      <c r="C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S4307"/>
      <c r="T4307"/>
      <c r="U4307"/>
      <c r="V4307"/>
    </row>
    <row r="4308" spans="1:22">
      <c r="A4308"/>
      <c r="B4308"/>
      <c r="C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S4308"/>
      <c r="T4308"/>
      <c r="U4308"/>
      <c r="V4308"/>
    </row>
    <row r="4309" spans="1:22">
      <c r="A4309"/>
      <c r="B4309"/>
      <c r="C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S4309"/>
      <c r="T4309"/>
      <c r="U4309"/>
      <c r="V4309"/>
    </row>
    <row r="4310" spans="1:22">
      <c r="A4310"/>
      <c r="B4310"/>
      <c r="C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S4310"/>
      <c r="T4310"/>
      <c r="U4310"/>
      <c r="V4310"/>
    </row>
    <row r="4311" spans="1:22">
      <c r="A4311"/>
      <c r="B4311"/>
      <c r="C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S4311"/>
      <c r="T4311"/>
      <c r="U4311"/>
      <c r="V4311"/>
    </row>
    <row r="4312" spans="1:22">
      <c r="A4312"/>
      <c r="B4312"/>
      <c r="C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S4312"/>
      <c r="T4312"/>
      <c r="U4312"/>
      <c r="V4312"/>
    </row>
    <row r="4313" spans="1:22">
      <c r="A4313"/>
      <c r="B4313"/>
      <c r="C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S4313"/>
      <c r="T4313"/>
      <c r="U4313"/>
      <c r="V4313"/>
    </row>
    <row r="4314" spans="1:22">
      <c r="A4314"/>
      <c r="B4314"/>
      <c r="C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S4314"/>
      <c r="T4314"/>
      <c r="U4314"/>
      <c r="V4314"/>
    </row>
    <row r="4315" spans="1:22">
      <c r="A4315"/>
      <c r="B4315"/>
      <c r="C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S4315"/>
      <c r="T4315"/>
      <c r="U4315"/>
      <c r="V4315"/>
    </row>
    <row r="4316" spans="1:22">
      <c r="A4316"/>
      <c r="B4316"/>
      <c r="C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S4316"/>
      <c r="T4316"/>
      <c r="U4316"/>
      <c r="V4316"/>
    </row>
    <row r="4317" spans="1:22">
      <c r="A4317"/>
      <c r="B4317"/>
      <c r="C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S4317"/>
      <c r="T4317"/>
      <c r="U4317"/>
      <c r="V4317"/>
    </row>
    <row r="4318" spans="1:22">
      <c r="A4318"/>
      <c r="B4318"/>
      <c r="C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S4318"/>
      <c r="T4318"/>
      <c r="U4318"/>
      <c r="V4318"/>
    </row>
    <row r="4319" spans="1:22">
      <c r="A4319"/>
      <c r="B4319"/>
      <c r="C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S4319"/>
      <c r="T4319"/>
      <c r="U4319"/>
      <c r="V4319"/>
    </row>
    <row r="4320" spans="1:22">
      <c r="A4320"/>
      <c r="B4320"/>
      <c r="C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S4320"/>
      <c r="T4320"/>
      <c r="U4320"/>
      <c r="V4320"/>
    </row>
    <row r="4321" spans="1:22">
      <c r="A4321"/>
      <c r="B4321"/>
      <c r="C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S4321"/>
      <c r="T4321"/>
      <c r="U4321"/>
      <c r="V4321"/>
    </row>
    <row r="4322" spans="1:22">
      <c r="A4322"/>
      <c r="B4322"/>
      <c r="C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S4322"/>
      <c r="T4322"/>
      <c r="U4322"/>
      <c r="V4322"/>
    </row>
    <row r="4323" spans="1:22">
      <c r="A4323"/>
      <c r="B4323"/>
      <c r="C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S4323"/>
      <c r="T4323"/>
      <c r="U4323"/>
      <c r="V4323"/>
    </row>
    <row r="4324" spans="1:22">
      <c r="A4324"/>
      <c r="B4324"/>
      <c r="C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S4324"/>
      <c r="T4324"/>
      <c r="U4324"/>
      <c r="V4324"/>
    </row>
    <row r="4325" spans="1:22">
      <c r="A4325"/>
      <c r="B4325"/>
      <c r="C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S4325"/>
      <c r="T4325"/>
      <c r="U4325"/>
      <c r="V4325"/>
    </row>
    <row r="4326" spans="1:22">
      <c r="A4326"/>
      <c r="B4326"/>
      <c r="C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S4326"/>
      <c r="T4326"/>
      <c r="U4326"/>
      <c r="V4326"/>
    </row>
    <row r="4327" spans="1:22">
      <c r="A4327"/>
      <c r="B4327"/>
      <c r="C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S4327"/>
      <c r="T4327"/>
      <c r="U4327"/>
      <c r="V4327"/>
    </row>
    <row r="4328" spans="1:22">
      <c r="A4328"/>
      <c r="B4328"/>
      <c r="C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S4328"/>
      <c r="T4328"/>
      <c r="U4328"/>
      <c r="V4328"/>
    </row>
    <row r="4329" spans="1:22">
      <c r="A4329"/>
      <c r="B4329"/>
      <c r="C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S4329"/>
      <c r="T4329"/>
      <c r="U4329"/>
      <c r="V4329"/>
    </row>
    <row r="4330" spans="1:22">
      <c r="A4330"/>
      <c r="B4330"/>
      <c r="C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S4330"/>
      <c r="T4330"/>
      <c r="U4330"/>
      <c r="V4330"/>
    </row>
    <row r="4331" spans="1:22">
      <c r="A4331"/>
      <c r="B4331"/>
      <c r="C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S4331"/>
      <c r="T4331"/>
      <c r="U4331"/>
      <c r="V4331"/>
    </row>
    <row r="4332" spans="1:22">
      <c r="A4332"/>
      <c r="B4332"/>
      <c r="C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S4332"/>
      <c r="T4332"/>
      <c r="U4332"/>
      <c r="V4332"/>
    </row>
    <row r="4333" spans="1:22">
      <c r="A4333"/>
      <c r="B4333"/>
      <c r="C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S4333"/>
      <c r="T4333"/>
      <c r="U4333"/>
      <c r="V4333"/>
    </row>
    <row r="4334" spans="1:22">
      <c r="A4334"/>
      <c r="B4334"/>
      <c r="C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S4334"/>
      <c r="T4334"/>
      <c r="U4334"/>
      <c r="V4334"/>
    </row>
    <row r="4335" spans="1:22">
      <c r="A4335"/>
      <c r="B4335"/>
      <c r="C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S4335"/>
      <c r="T4335"/>
      <c r="U4335"/>
      <c r="V4335"/>
    </row>
    <row r="4336" spans="1:22">
      <c r="A4336"/>
      <c r="B4336"/>
      <c r="C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S4336"/>
      <c r="T4336"/>
      <c r="U4336"/>
      <c r="V4336"/>
    </row>
    <row r="4337" spans="1:22">
      <c r="A4337"/>
      <c r="B4337"/>
      <c r="C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S4337"/>
      <c r="T4337"/>
      <c r="U4337"/>
      <c r="V4337"/>
    </row>
    <row r="4338" spans="1:22">
      <c r="A4338"/>
      <c r="B4338"/>
      <c r="C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S4338"/>
      <c r="T4338"/>
      <c r="U4338"/>
      <c r="V4338"/>
    </row>
    <row r="4339" spans="1:22">
      <c r="A4339"/>
      <c r="B4339"/>
      <c r="C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S4339"/>
      <c r="T4339"/>
      <c r="U4339"/>
      <c r="V4339"/>
    </row>
    <row r="4340" spans="1:22">
      <c r="A4340"/>
      <c r="B4340"/>
      <c r="C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S4340"/>
      <c r="T4340"/>
      <c r="U4340"/>
      <c r="V4340"/>
    </row>
    <row r="4341" spans="1:22">
      <c r="A4341"/>
      <c r="B4341"/>
      <c r="C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S4341"/>
      <c r="T4341"/>
      <c r="U4341"/>
      <c r="V4341"/>
    </row>
    <row r="4342" spans="1:22">
      <c r="A4342"/>
      <c r="B4342"/>
      <c r="C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S4342"/>
      <c r="T4342"/>
      <c r="U4342"/>
      <c r="V4342"/>
    </row>
    <row r="4343" spans="1:22">
      <c r="A4343"/>
      <c r="B4343"/>
      <c r="C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S4343"/>
      <c r="T4343"/>
      <c r="U4343"/>
      <c r="V4343"/>
    </row>
    <row r="4344" spans="1:22">
      <c r="A4344"/>
      <c r="B4344"/>
      <c r="C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S4344"/>
      <c r="T4344"/>
      <c r="U4344"/>
      <c r="V4344"/>
    </row>
    <row r="4345" spans="1:22">
      <c r="A4345"/>
      <c r="B4345"/>
      <c r="C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S4345"/>
      <c r="T4345"/>
      <c r="U4345"/>
      <c r="V4345"/>
    </row>
    <row r="4346" spans="1:22">
      <c r="A4346"/>
      <c r="B4346"/>
      <c r="C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S4346"/>
      <c r="T4346"/>
      <c r="U4346"/>
      <c r="V4346"/>
    </row>
    <row r="4347" spans="1:22">
      <c r="A4347"/>
      <c r="B4347"/>
      <c r="C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S4347"/>
      <c r="T4347"/>
      <c r="U4347"/>
      <c r="V4347"/>
    </row>
    <row r="4348" spans="1:22">
      <c r="A4348"/>
      <c r="B4348"/>
      <c r="C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S4348"/>
      <c r="T4348"/>
      <c r="U4348"/>
      <c r="V4348"/>
    </row>
    <row r="4349" spans="1:22">
      <c r="A4349"/>
      <c r="B4349"/>
      <c r="C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S4349"/>
      <c r="T4349"/>
      <c r="U4349"/>
      <c r="V4349"/>
    </row>
    <row r="4350" spans="1:22">
      <c r="A4350"/>
      <c r="B4350"/>
      <c r="C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S4350"/>
      <c r="T4350"/>
      <c r="U4350"/>
      <c r="V4350"/>
    </row>
    <row r="4351" spans="1:22">
      <c r="A4351"/>
      <c r="B4351"/>
      <c r="C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S4351"/>
      <c r="T4351"/>
      <c r="U4351"/>
      <c r="V4351"/>
    </row>
    <row r="4352" spans="1:22">
      <c r="A4352"/>
      <c r="B4352"/>
      <c r="C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S4352"/>
      <c r="T4352"/>
      <c r="U4352"/>
      <c r="V4352"/>
    </row>
    <row r="4353" spans="1:22">
      <c r="A4353"/>
      <c r="B4353"/>
      <c r="C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S4353"/>
      <c r="T4353"/>
      <c r="U4353"/>
      <c r="V4353"/>
    </row>
    <row r="4354" spans="1:22">
      <c r="A4354"/>
      <c r="B4354"/>
      <c r="C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S4354"/>
      <c r="T4354"/>
      <c r="U4354"/>
      <c r="V4354"/>
    </row>
    <row r="4355" spans="1:22">
      <c r="A4355"/>
      <c r="B4355"/>
      <c r="C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S4355"/>
      <c r="T4355"/>
      <c r="U4355"/>
      <c r="V4355"/>
    </row>
    <row r="4356" spans="1:22">
      <c r="A4356"/>
      <c r="B4356"/>
      <c r="C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S4356"/>
      <c r="T4356"/>
      <c r="U4356"/>
      <c r="V4356"/>
    </row>
    <row r="4357" spans="1:22">
      <c r="A4357"/>
      <c r="B4357"/>
      <c r="C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S4357"/>
      <c r="T4357"/>
      <c r="U4357"/>
      <c r="V4357"/>
    </row>
    <row r="4358" spans="1:22">
      <c r="A4358"/>
      <c r="B4358"/>
      <c r="C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S4358"/>
      <c r="T4358"/>
      <c r="U4358"/>
      <c r="V4358"/>
    </row>
    <row r="4359" spans="1:22">
      <c r="A4359"/>
      <c r="B4359"/>
      <c r="C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S4359"/>
      <c r="T4359"/>
      <c r="U4359"/>
      <c r="V4359"/>
    </row>
    <row r="4360" spans="1:22">
      <c r="A4360"/>
      <c r="B4360"/>
      <c r="C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S4360"/>
      <c r="T4360"/>
      <c r="U4360"/>
      <c r="V4360"/>
    </row>
    <row r="4361" spans="1:22">
      <c r="A4361"/>
      <c r="B4361"/>
      <c r="C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S4361"/>
      <c r="T4361"/>
      <c r="U4361"/>
      <c r="V4361"/>
    </row>
    <row r="4362" spans="1:22">
      <c r="A4362"/>
      <c r="B4362"/>
      <c r="C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S4362"/>
      <c r="T4362"/>
      <c r="U4362"/>
      <c r="V4362"/>
    </row>
    <row r="4363" spans="1:22">
      <c r="A4363"/>
      <c r="B4363"/>
      <c r="C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S4363"/>
      <c r="T4363"/>
      <c r="U4363"/>
      <c r="V4363"/>
    </row>
    <row r="4364" spans="1:22">
      <c r="A4364"/>
      <c r="B4364"/>
      <c r="C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S4364"/>
      <c r="T4364"/>
      <c r="U4364"/>
      <c r="V4364"/>
    </row>
    <row r="4365" spans="1:22">
      <c r="A4365"/>
      <c r="B4365"/>
      <c r="C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S4365"/>
      <c r="T4365"/>
      <c r="U4365"/>
      <c r="V4365"/>
    </row>
    <row r="4366" spans="1:22">
      <c r="A4366"/>
      <c r="B4366"/>
      <c r="C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S4366"/>
      <c r="T4366"/>
      <c r="U4366"/>
      <c r="V4366"/>
    </row>
    <row r="4367" spans="1:22">
      <c r="A4367"/>
      <c r="B4367"/>
      <c r="C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S4367"/>
      <c r="T4367"/>
      <c r="U4367"/>
      <c r="V4367"/>
    </row>
    <row r="4368" spans="1:22">
      <c r="A4368"/>
      <c r="B4368"/>
      <c r="C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S4368"/>
      <c r="T4368"/>
      <c r="U4368"/>
      <c r="V4368"/>
    </row>
    <row r="4369" spans="1:22">
      <c r="A4369"/>
      <c r="B4369"/>
      <c r="C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S4369"/>
      <c r="T4369"/>
      <c r="U4369"/>
      <c r="V4369"/>
    </row>
    <row r="4370" spans="1:22">
      <c r="A4370"/>
      <c r="B4370"/>
      <c r="C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S4370"/>
      <c r="T4370"/>
      <c r="U4370"/>
      <c r="V4370"/>
    </row>
    <row r="4371" spans="1:22">
      <c r="A4371"/>
      <c r="B4371"/>
      <c r="C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S4371"/>
      <c r="T4371"/>
      <c r="U4371"/>
      <c r="V4371"/>
    </row>
    <row r="4372" spans="1:22">
      <c r="A4372"/>
      <c r="B4372"/>
      <c r="C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S4372"/>
      <c r="T4372"/>
      <c r="U4372"/>
      <c r="V4372"/>
    </row>
    <row r="4373" spans="1:22">
      <c r="A4373"/>
      <c r="B4373"/>
      <c r="C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S4373"/>
      <c r="T4373"/>
      <c r="U4373"/>
      <c r="V4373"/>
    </row>
    <row r="4374" spans="1:22">
      <c r="A4374"/>
      <c r="B4374"/>
      <c r="C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S4374"/>
      <c r="T4374"/>
      <c r="U4374"/>
      <c r="V4374"/>
    </row>
    <row r="4375" spans="1:22">
      <c r="A4375"/>
      <c r="B4375"/>
      <c r="C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S4375"/>
      <c r="T4375"/>
      <c r="U4375"/>
      <c r="V4375"/>
    </row>
    <row r="4376" spans="1:22">
      <c r="A4376"/>
      <c r="B4376"/>
      <c r="C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S4376"/>
      <c r="T4376"/>
      <c r="U4376"/>
      <c r="V4376"/>
    </row>
    <row r="4377" spans="1:22">
      <c r="A4377"/>
      <c r="B4377"/>
      <c r="C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S4377"/>
      <c r="T4377"/>
      <c r="U4377"/>
      <c r="V4377"/>
    </row>
    <row r="4378" spans="1:22">
      <c r="A4378"/>
      <c r="B4378"/>
      <c r="C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S4378"/>
      <c r="T4378"/>
      <c r="U4378"/>
      <c r="V4378"/>
    </row>
    <row r="4379" spans="1:22">
      <c r="A4379"/>
      <c r="B4379"/>
      <c r="C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S4379"/>
      <c r="T4379"/>
      <c r="U4379"/>
      <c r="V4379"/>
    </row>
    <row r="4380" spans="1:22">
      <c r="A4380"/>
      <c r="B4380"/>
      <c r="C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S4380"/>
      <c r="T4380"/>
      <c r="U4380"/>
      <c r="V4380"/>
    </row>
    <row r="4381" spans="1:22">
      <c r="A4381"/>
      <c r="B4381"/>
      <c r="C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S4381"/>
      <c r="T4381"/>
      <c r="U4381"/>
      <c r="V4381"/>
    </row>
    <row r="4382" spans="1:22">
      <c r="A4382"/>
      <c r="B4382"/>
      <c r="C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S4382"/>
      <c r="T4382"/>
      <c r="U4382"/>
      <c r="V4382"/>
    </row>
    <row r="4383" spans="1:22">
      <c r="A4383"/>
      <c r="B4383"/>
      <c r="C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S4383"/>
      <c r="T4383"/>
      <c r="U4383"/>
      <c r="V4383"/>
    </row>
    <row r="4384" spans="1:22">
      <c r="A4384"/>
      <c r="B4384"/>
      <c r="C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S4384"/>
      <c r="T4384"/>
      <c r="U4384"/>
      <c r="V4384"/>
    </row>
    <row r="4385" spans="1:22">
      <c r="A4385"/>
      <c r="B4385"/>
      <c r="C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S4385"/>
      <c r="T4385"/>
      <c r="U4385"/>
      <c r="V4385"/>
    </row>
    <row r="4386" spans="1:22">
      <c r="A4386"/>
      <c r="B4386"/>
      <c r="C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S4386"/>
      <c r="T4386"/>
      <c r="U4386"/>
      <c r="V4386"/>
    </row>
    <row r="4387" spans="1:22">
      <c r="A4387"/>
      <c r="B4387"/>
      <c r="C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S4387"/>
      <c r="T4387"/>
      <c r="U4387"/>
      <c r="V4387"/>
    </row>
    <row r="4388" spans="1:22">
      <c r="A4388"/>
      <c r="B4388"/>
      <c r="C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S4388"/>
      <c r="T4388"/>
      <c r="U4388"/>
      <c r="V4388"/>
    </row>
    <row r="4389" spans="1:22">
      <c r="A4389"/>
      <c r="B4389"/>
      <c r="C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S4389"/>
      <c r="T4389"/>
      <c r="U4389"/>
      <c r="V4389"/>
    </row>
    <row r="4390" spans="1:22">
      <c r="A4390"/>
      <c r="B4390"/>
      <c r="C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S4390"/>
      <c r="T4390"/>
      <c r="U4390"/>
      <c r="V4390"/>
    </row>
    <row r="4391" spans="1:22">
      <c r="A4391"/>
      <c r="B4391"/>
      <c r="C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S4391"/>
      <c r="T4391"/>
      <c r="U4391"/>
      <c r="V4391"/>
    </row>
    <row r="4392" spans="1:22">
      <c r="A4392"/>
      <c r="B4392"/>
      <c r="C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S4392"/>
      <c r="T4392"/>
      <c r="U4392"/>
      <c r="V4392"/>
    </row>
    <row r="4393" spans="1:22">
      <c r="A4393"/>
      <c r="B4393"/>
      <c r="C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S4393"/>
      <c r="T4393"/>
      <c r="U4393"/>
      <c r="V4393"/>
    </row>
    <row r="4394" spans="1:22">
      <c r="A4394"/>
      <c r="B4394"/>
      <c r="C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S4394"/>
      <c r="T4394"/>
      <c r="U4394"/>
      <c r="V4394"/>
    </row>
    <row r="4395" spans="1:22">
      <c r="A4395"/>
      <c r="B4395"/>
      <c r="C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S4395"/>
      <c r="T4395"/>
      <c r="U4395"/>
      <c r="V4395"/>
    </row>
    <row r="4396" spans="1:22">
      <c r="A4396"/>
      <c r="B4396"/>
      <c r="C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S4396"/>
      <c r="T4396"/>
      <c r="U4396"/>
      <c r="V4396"/>
    </row>
    <row r="4397" spans="1:22">
      <c r="A4397"/>
      <c r="B4397"/>
      <c r="C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S4397"/>
      <c r="T4397"/>
      <c r="U4397"/>
      <c r="V4397"/>
    </row>
    <row r="4398" spans="1:22">
      <c r="A4398"/>
      <c r="B4398"/>
      <c r="C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S4398"/>
      <c r="T4398"/>
      <c r="U4398"/>
      <c r="V4398"/>
    </row>
    <row r="4399" spans="1:22">
      <c r="A4399"/>
      <c r="B4399"/>
      <c r="C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S4399"/>
      <c r="T4399"/>
      <c r="U4399"/>
      <c r="V4399"/>
    </row>
    <row r="4400" spans="1:22">
      <c r="A4400"/>
      <c r="B4400"/>
      <c r="C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S4400"/>
      <c r="T4400"/>
      <c r="U4400"/>
      <c r="V4400"/>
    </row>
    <row r="4401" spans="1:22">
      <c r="A4401"/>
      <c r="B4401"/>
      <c r="C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S4401"/>
      <c r="T4401"/>
      <c r="U4401"/>
      <c r="V4401"/>
    </row>
    <row r="4402" spans="1:22">
      <c r="A4402"/>
      <c r="B4402"/>
      <c r="C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S4402"/>
      <c r="T4402"/>
      <c r="U4402"/>
      <c r="V4402"/>
    </row>
    <row r="4403" spans="1:22">
      <c r="A4403"/>
      <c r="B4403"/>
      <c r="C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S4403"/>
      <c r="T4403"/>
      <c r="U4403"/>
      <c r="V4403"/>
    </row>
    <row r="4404" spans="1:22">
      <c r="A4404"/>
      <c r="B4404"/>
      <c r="C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S4404"/>
      <c r="T4404"/>
      <c r="U4404"/>
      <c r="V4404"/>
    </row>
    <row r="4405" spans="1:22">
      <c r="A4405"/>
      <c r="B4405"/>
      <c r="C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S4405"/>
      <c r="T4405"/>
      <c r="U4405"/>
      <c r="V4405"/>
    </row>
    <row r="4406" spans="1:22">
      <c r="A4406"/>
      <c r="B4406"/>
      <c r="C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S4406"/>
      <c r="T4406"/>
      <c r="U4406"/>
      <c r="V4406"/>
    </row>
    <row r="4407" spans="1:22">
      <c r="A4407"/>
      <c r="B4407"/>
      <c r="C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S4407"/>
      <c r="T4407"/>
      <c r="U4407"/>
      <c r="V4407"/>
    </row>
    <row r="4408" spans="1:22">
      <c r="A4408"/>
      <c r="B4408"/>
      <c r="C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S4408"/>
      <c r="T4408"/>
      <c r="U4408"/>
      <c r="V4408"/>
    </row>
    <row r="4409" spans="1:22">
      <c r="A4409"/>
      <c r="B4409"/>
      <c r="C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S4409"/>
      <c r="T4409"/>
      <c r="U4409"/>
      <c r="V4409"/>
    </row>
    <row r="4410" spans="1:22">
      <c r="A4410"/>
      <c r="B4410"/>
      <c r="C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S4410"/>
      <c r="T4410"/>
      <c r="U4410"/>
      <c r="V4410"/>
    </row>
    <row r="4411" spans="1:22">
      <c r="A4411"/>
      <c r="B4411"/>
      <c r="C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S4411"/>
      <c r="T4411"/>
      <c r="U4411"/>
      <c r="V4411"/>
    </row>
    <row r="4412" spans="1:22">
      <c r="A4412"/>
      <c r="B4412"/>
      <c r="C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S4412"/>
      <c r="T4412"/>
      <c r="U4412"/>
      <c r="V4412"/>
    </row>
    <row r="4413" spans="1:22">
      <c r="A4413"/>
      <c r="B4413"/>
      <c r="C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S4413"/>
      <c r="T4413"/>
      <c r="U4413"/>
      <c r="V4413"/>
    </row>
    <row r="4414" spans="1:22">
      <c r="A4414"/>
      <c r="B4414"/>
      <c r="C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S4414"/>
      <c r="T4414"/>
      <c r="U4414"/>
      <c r="V4414"/>
    </row>
    <row r="4415" spans="1:22">
      <c r="A4415"/>
      <c r="B4415"/>
      <c r="C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S4415"/>
      <c r="T4415"/>
      <c r="U4415"/>
      <c r="V4415"/>
    </row>
    <row r="4416" spans="1:22">
      <c r="A4416"/>
      <c r="B4416"/>
      <c r="C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S4416"/>
      <c r="T4416"/>
      <c r="U4416"/>
      <c r="V4416"/>
    </row>
    <row r="4417" spans="1:22">
      <c r="A4417"/>
      <c r="B4417"/>
      <c r="C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S4417"/>
      <c r="T4417"/>
      <c r="U4417"/>
      <c r="V4417"/>
    </row>
    <row r="4418" spans="1:22">
      <c r="A4418"/>
      <c r="B4418"/>
      <c r="C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S4418"/>
      <c r="T4418"/>
      <c r="U4418"/>
      <c r="V4418"/>
    </row>
    <row r="4419" spans="1:22">
      <c r="A4419"/>
      <c r="B4419"/>
      <c r="C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S4419"/>
      <c r="T4419"/>
      <c r="U4419"/>
      <c r="V4419"/>
    </row>
    <row r="4420" spans="1:22">
      <c r="A4420"/>
      <c r="B4420"/>
      <c r="C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S4420"/>
      <c r="T4420"/>
      <c r="U4420"/>
      <c r="V4420"/>
    </row>
    <row r="4421" spans="1:22">
      <c r="A4421"/>
      <c r="B4421"/>
      <c r="C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S4421"/>
      <c r="T4421"/>
      <c r="U4421"/>
      <c r="V4421"/>
    </row>
    <row r="4422" spans="1:22">
      <c r="A4422"/>
      <c r="B4422"/>
      <c r="C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S4422"/>
      <c r="T4422"/>
      <c r="U4422"/>
      <c r="V4422"/>
    </row>
    <row r="4423" spans="1:22">
      <c r="A4423"/>
      <c r="B4423"/>
      <c r="C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S4423"/>
      <c r="T4423"/>
      <c r="U4423"/>
      <c r="V4423"/>
    </row>
    <row r="4424" spans="1:22">
      <c r="A4424"/>
      <c r="B4424"/>
      <c r="C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S4424"/>
      <c r="T4424"/>
      <c r="U4424"/>
      <c r="V4424"/>
    </row>
    <row r="4425" spans="1:22">
      <c r="A4425"/>
      <c r="B4425"/>
      <c r="C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S4425"/>
      <c r="T4425"/>
      <c r="U4425"/>
      <c r="V4425"/>
    </row>
    <row r="4426" spans="1:22">
      <c r="A4426"/>
      <c r="B4426"/>
      <c r="C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S4426"/>
      <c r="T4426"/>
      <c r="U4426"/>
      <c r="V4426"/>
    </row>
    <row r="4427" spans="1:22">
      <c r="A4427"/>
      <c r="B4427"/>
      <c r="C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S4427"/>
      <c r="T4427"/>
      <c r="U4427"/>
      <c r="V4427"/>
    </row>
    <row r="4428" spans="1:22">
      <c r="A4428"/>
      <c r="B4428"/>
      <c r="C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S4428"/>
      <c r="T4428"/>
      <c r="U4428"/>
      <c r="V4428"/>
    </row>
    <row r="4429" spans="1:22">
      <c r="A4429"/>
      <c r="B4429"/>
      <c r="C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S4429"/>
      <c r="T4429"/>
      <c r="U4429"/>
      <c r="V4429"/>
    </row>
    <row r="4430" spans="1:22">
      <c r="A4430"/>
      <c r="B4430"/>
      <c r="C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S4430"/>
      <c r="T4430"/>
      <c r="U4430"/>
      <c r="V4430"/>
    </row>
    <row r="4431" spans="1:22">
      <c r="A4431"/>
      <c r="B4431"/>
      <c r="C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S4431"/>
      <c r="T4431"/>
      <c r="U4431"/>
      <c r="V4431"/>
    </row>
    <row r="4432" spans="1:22">
      <c r="A4432"/>
      <c r="B4432"/>
      <c r="C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S4432"/>
      <c r="T4432"/>
      <c r="U4432"/>
      <c r="V4432"/>
    </row>
    <row r="4433" spans="1:22">
      <c r="A4433"/>
      <c r="B4433"/>
      <c r="C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S4433"/>
      <c r="T4433"/>
      <c r="U4433"/>
      <c r="V4433"/>
    </row>
    <row r="4434" spans="1:22">
      <c r="A4434"/>
      <c r="B4434"/>
      <c r="C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S4434"/>
      <c r="T4434"/>
      <c r="U4434"/>
      <c r="V4434"/>
    </row>
    <row r="4435" spans="1:22">
      <c r="A4435"/>
      <c r="B4435"/>
      <c r="C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S4435"/>
      <c r="T4435"/>
      <c r="U4435"/>
      <c r="V4435"/>
    </row>
    <row r="4436" spans="1:22">
      <c r="A4436"/>
      <c r="B4436"/>
      <c r="C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S4436"/>
      <c r="T4436"/>
      <c r="U4436"/>
      <c r="V4436"/>
    </row>
    <row r="4437" spans="1:22">
      <c r="A4437"/>
      <c r="B4437"/>
      <c r="C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S4437"/>
      <c r="T4437"/>
      <c r="U4437"/>
      <c r="V4437"/>
    </row>
    <row r="4438" spans="1:22">
      <c r="A4438"/>
      <c r="B4438"/>
      <c r="C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S4438"/>
      <c r="T4438"/>
      <c r="U4438"/>
      <c r="V4438"/>
    </row>
    <row r="4439" spans="1:22">
      <c r="A4439"/>
      <c r="B4439"/>
      <c r="C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S4439"/>
      <c r="T4439"/>
      <c r="U4439"/>
      <c r="V4439"/>
    </row>
    <row r="4440" spans="1:22">
      <c r="A4440"/>
      <c r="B4440"/>
      <c r="C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S4440"/>
      <c r="T4440"/>
      <c r="U4440"/>
      <c r="V4440"/>
    </row>
    <row r="4441" spans="1:22">
      <c r="A4441"/>
      <c r="B4441"/>
      <c r="C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S4441"/>
      <c r="T4441"/>
      <c r="U4441"/>
      <c r="V4441"/>
    </row>
    <row r="4442" spans="1:22">
      <c r="A4442"/>
      <c r="B4442"/>
      <c r="C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S4442"/>
      <c r="T4442"/>
      <c r="U4442"/>
      <c r="V4442"/>
    </row>
    <row r="4443" spans="1:22">
      <c r="A4443"/>
      <c r="B4443"/>
      <c r="C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S4443"/>
      <c r="T4443"/>
      <c r="U4443"/>
      <c r="V4443"/>
    </row>
    <row r="4444" spans="1:22">
      <c r="A4444"/>
      <c r="B4444"/>
      <c r="C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S4444"/>
      <c r="T4444"/>
      <c r="U4444"/>
      <c r="V4444"/>
    </row>
    <row r="4445" spans="1:22">
      <c r="A4445"/>
      <c r="B4445"/>
      <c r="C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S4445"/>
      <c r="T4445"/>
      <c r="U4445"/>
      <c r="V4445"/>
    </row>
    <row r="4446" spans="1:22">
      <c r="A4446"/>
      <c r="B4446"/>
      <c r="C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S4446"/>
      <c r="T4446"/>
      <c r="U4446"/>
      <c r="V4446"/>
    </row>
    <row r="4447" spans="1:22">
      <c r="A4447"/>
      <c r="B4447"/>
      <c r="C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S4447"/>
      <c r="T4447"/>
      <c r="U4447"/>
      <c r="V4447"/>
    </row>
    <row r="4448" spans="1:22">
      <c r="A4448"/>
      <c r="B4448"/>
      <c r="C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S4448"/>
      <c r="T4448"/>
      <c r="U4448"/>
      <c r="V4448"/>
    </row>
    <row r="4449" spans="1:22">
      <c r="A4449"/>
      <c r="B4449"/>
      <c r="C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S4449"/>
      <c r="T4449"/>
      <c r="U4449"/>
      <c r="V4449"/>
    </row>
    <row r="4450" spans="1:22">
      <c r="A4450"/>
      <c r="B4450"/>
      <c r="C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S4450"/>
      <c r="T4450"/>
      <c r="U4450"/>
      <c r="V4450"/>
    </row>
    <row r="4451" spans="1:22">
      <c r="A4451"/>
      <c r="B4451"/>
      <c r="C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S4451"/>
      <c r="T4451"/>
      <c r="U4451"/>
      <c r="V4451"/>
    </row>
    <row r="4452" spans="1:22">
      <c r="A4452"/>
      <c r="B4452"/>
      <c r="C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S4452"/>
      <c r="T4452"/>
      <c r="U4452"/>
      <c r="V4452"/>
    </row>
    <row r="4453" spans="1:22">
      <c r="A4453"/>
      <c r="B4453"/>
      <c r="C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S4453"/>
      <c r="T4453"/>
      <c r="U4453"/>
      <c r="V4453"/>
    </row>
    <row r="4454" spans="1:22">
      <c r="A4454"/>
      <c r="B4454"/>
      <c r="C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S4454"/>
      <c r="T4454"/>
      <c r="U4454"/>
      <c r="V4454"/>
    </row>
    <row r="4455" spans="1:22">
      <c r="A4455"/>
      <c r="B4455"/>
      <c r="C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S4455"/>
      <c r="T4455"/>
      <c r="U4455"/>
      <c r="V4455"/>
    </row>
    <row r="4456" spans="1:22">
      <c r="A4456"/>
      <c r="B4456"/>
      <c r="C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S4456"/>
      <c r="T4456"/>
      <c r="U4456"/>
      <c r="V4456"/>
    </row>
    <row r="4457" spans="1:22">
      <c r="A4457"/>
      <c r="B4457"/>
      <c r="C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S4457"/>
      <c r="T4457"/>
      <c r="U4457"/>
      <c r="V4457"/>
    </row>
    <row r="4458" spans="1:22">
      <c r="A4458"/>
      <c r="B4458"/>
      <c r="C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S4458"/>
      <c r="T4458"/>
      <c r="U4458"/>
      <c r="V4458"/>
    </row>
    <row r="4459" spans="1:22">
      <c r="A4459"/>
      <c r="B4459"/>
      <c r="C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S4459"/>
      <c r="T4459"/>
      <c r="U4459"/>
      <c r="V4459"/>
    </row>
    <row r="4460" spans="1:22">
      <c r="A4460"/>
      <c r="B4460"/>
      <c r="C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S4460"/>
      <c r="T4460"/>
      <c r="U4460"/>
      <c r="V4460"/>
    </row>
    <row r="4461" spans="1:22">
      <c r="A4461"/>
      <c r="B4461"/>
      <c r="C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S4461"/>
      <c r="T4461"/>
      <c r="U4461"/>
      <c r="V4461"/>
    </row>
    <row r="4462" spans="1:22">
      <c r="A4462"/>
      <c r="B4462"/>
      <c r="C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S4462"/>
      <c r="T4462"/>
      <c r="U4462"/>
      <c r="V4462"/>
    </row>
    <row r="4463" spans="1:22">
      <c r="A4463"/>
      <c r="B4463"/>
      <c r="C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S4463"/>
      <c r="T4463"/>
      <c r="U4463"/>
      <c r="V4463"/>
    </row>
    <row r="4464" spans="1:22">
      <c r="A4464"/>
      <c r="B4464"/>
      <c r="C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S4464"/>
      <c r="T4464"/>
      <c r="U4464"/>
      <c r="V4464"/>
    </row>
    <row r="4465" spans="1:22">
      <c r="A4465"/>
      <c r="B4465"/>
      <c r="C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S4465"/>
      <c r="T4465"/>
      <c r="U4465"/>
      <c r="V4465"/>
    </row>
    <row r="4466" spans="1:22">
      <c r="A4466"/>
      <c r="B4466"/>
      <c r="C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S4466"/>
      <c r="T4466"/>
      <c r="U4466"/>
      <c r="V4466"/>
    </row>
    <row r="4467" spans="1:22">
      <c r="A4467"/>
      <c r="B4467"/>
      <c r="C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S4467"/>
      <c r="T4467"/>
      <c r="U4467"/>
      <c r="V4467"/>
    </row>
    <row r="4468" spans="1:22">
      <c r="A4468"/>
      <c r="B4468"/>
      <c r="C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S4468"/>
      <c r="T4468"/>
      <c r="U4468"/>
      <c r="V4468"/>
    </row>
    <row r="4469" spans="1:22">
      <c r="A4469"/>
      <c r="B4469"/>
      <c r="C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S4469"/>
      <c r="T4469"/>
      <c r="U4469"/>
      <c r="V4469"/>
    </row>
    <row r="4470" spans="1:22">
      <c r="A4470"/>
      <c r="B4470"/>
      <c r="C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S4470"/>
      <c r="T4470"/>
      <c r="U4470"/>
      <c r="V4470"/>
    </row>
    <row r="4471" spans="1:22">
      <c r="A4471"/>
      <c r="B4471"/>
      <c r="C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S4471"/>
      <c r="T4471"/>
      <c r="U4471"/>
      <c r="V4471"/>
    </row>
    <row r="4472" spans="1:22">
      <c r="A4472"/>
      <c r="B4472"/>
      <c r="C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S4472"/>
      <c r="T4472"/>
      <c r="U4472"/>
      <c r="V4472"/>
    </row>
    <row r="4473" spans="1:22">
      <c r="A4473"/>
      <c r="B4473"/>
      <c r="C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S4473"/>
      <c r="T4473"/>
      <c r="U4473"/>
      <c r="V4473"/>
    </row>
    <row r="4474" spans="1:22">
      <c r="A4474"/>
      <c r="B4474"/>
      <c r="C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S4474"/>
      <c r="T4474"/>
      <c r="U4474"/>
      <c r="V4474"/>
    </row>
    <row r="4475" spans="1:22">
      <c r="A4475"/>
      <c r="B4475"/>
      <c r="C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S4475"/>
      <c r="T4475"/>
      <c r="U4475"/>
      <c r="V4475"/>
    </row>
    <row r="4476" spans="1:22">
      <c r="A4476"/>
      <c r="B4476"/>
      <c r="C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S4476"/>
      <c r="T4476"/>
      <c r="U4476"/>
      <c r="V4476"/>
    </row>
    <row r="4477" spans="1:22">
      <c r="A4477"/>
      <c r="B4477"/>
      <c r="C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S4477"/>
      <c r="T4477"/>
      <c r="U4477"/>
      <c r="V4477"/>
    </row>
    <row r="4478" spans="1:22">
      <c r="A4478"/>
      <c r="B4478"/>
      <c r="C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S4478"/>
      <c r="T4478"/>
      <c r="U4478"/>
      <c r="V4478"/>
    </row>
    <row r="4479" spans="1:22">
      <c r="A4479"/>
      <c r="B4479"/>
      <c r="C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S4479"/>
      <c r="T4479"/>
      <c r="U4479"/>
      <c r="V4479"/>
    </row>
    <row r="4480" spans="1:22">
      <c r="A4480"/>
      <c r="B4480"/>
      <c r="C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S4480"/>
      <c r="T4480"/>
      <c r="U4480"/>
      <c r="V4480"/>
    </row>
    <row r="4481" spans="1:22">
      <c r="A4481"/>
      <c r="B4481"/>
      <c r="C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S4481"/>
      <c r="T4481"/>
      <c r="U4481"/>
      <c r="V4481"/>
    </row>
    <row r="4482" spans="1:22">
      <c r="A4482"/>
      <c r="B4482"/>
      <c r="C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S4482"/>
      <c r="T4482"/>
      <c r="U4482"/>
      <c r="V4482"/>
    </row>
    <row r="4483" spans="1:22">
      <c r="A4483"/>
      <c r="B4483"/>
      <c r="C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S4483"/>
      <c r="T4483"/>
      <c r="U4483"/>
      <c r="V4483"/>
    </row>
    <row r="4484" spans="1:22">
      <c r="A4484"/>
      <c r="B4484"/>
      <c r="C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S4484"/>
      <c r="T4484"/>
      <c r="U4484"/>
      <c r="V4484"/>
    </row>
    <row r="4485" spans="1:22">
      <c r="A4485"/>
      <c r="B4485"/>
      <c r="C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S4485"/>
      <c r="T4485"/>
      <c r="U4485"/>
      <c r="V4485"/>
    </row>
    <row r="4486" spans="1:22">
      <c r="A4486"/>
      <c r="B4486"/>
      <c r="C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S4486"/>
      <c r="T4486"/>
      <c r="U4486"/>
      <c r="V4486"/>
    </row>
    <row r="4487" spans="1:22">
      <c r="A4487"/>
      <c r="B4487"/>
      <c r="C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S4487"/>
      <c r="T4487"/>
      <c r="U4487"/>
      <c r="V4487"/>
    </row>
    <row r="4488" spans="1:22">
      <c r="A4488"/>
      <c r="B4488"/>
      <c r="C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S4488"/>
      <c r="T4488"/>
      <c r="U4488"/>
      <c r="V4488"/>
    </row>
    <row r="4489" spans="1:22">
      <c r="A4489"/>
      <c r="B4489"/>
      <c r="C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S4489"/>
      <c r="T4489"/>
      <c r="U4489"/>
      <c r="V4489"/>
    </row>
    <row r="4490" spans="1:22">
      <c r="A4490"/>
      <c r="B4490"/>
      <c r="C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S4490"/>
      <c r="T4490"/>
      <c r="U4490"/>
      <c r="V4490"/>
    </row>
    <row r="4491" spans="1:22">
      <c r="A4491"/>
      <c r="B4491"/>
      <c r="C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S4491"/>
      <c r="T4491"/>
      <c r="U4491"/>
      <c r="V4491"/>
    </row>
    <row r="4492" spans="1:22">
      <c r="A4492"/>
      <c r="B4492"/>
      <c r="C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S4492"/>
      <c r="T4492"/>
      <c r="U4492"/>
      <c r="V4492"/>
    </row>
    <row r="4493" spans="1:22">
      <c r="A4493"/>
      <c r="B4493"/>
      <c r="C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S4493"/>
      <c r="T4493"/>
      <c r="U4493"/>
      <c r="V4493"/>
    </row>
    <row r="4494" spans="1:22">
      <c r="A4494"/>
      <c r="B4494"/>
      <c r="C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S4494"/>
      <c r="T4494"/>
      <c r="U4494"/>
      <c r="V4494"/>
    </row>
    <row r="4495" spans="1:22">
      <c r="A4495"/>
      <c r="B4495"/>
      <c r="C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S4495"/>
      <c r="T4495"/>
      <c r="U4495"/>
      <c r="V4495"/>
    </row>
    <row r="4496" spans="1:22">
      <c r="A4496"/>
      <c r="B4496"/>
      <c r="C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S4496"/>
      <c r="T4496"/>
      <c r="U4496"/>
      <c r="V4496"/>
    </row>
    <row r="4497" spans="1:22">
      <c r="A4497"/>
      <c r="B4497"/>
      <c r="C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S4497"/>
      <c r="T4497"/>
      <c r="U4497"/>
      <c r="V4497"/>
    </row>
    <row r="4498" spans="1:22">
      <c r="A4498"/>
      <c r="B4498"/>
      <c r="C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S4498"/>
      <c r="T4498"/>
      <c r="U4498"/>
      <c r="V4498"/>
    </row>
    <row r="4499" spans="1:22">
      <c r="A4499"/>
      <c r="B4499"/>
      <c r="C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S4499"/>
      <c r="T4499"/>
      <c r="U4499"/>
      <c r="V4499"/>
    </row>
    <row r="4500" spans="1:22">
      <c r="A4500"/>
      <c r="B4500"/>
      <c r="C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S4500"/>
      <c r="T4500"/>
      <c r="U4500"/>
      <c r="V4500"/>
    </row>
    <row r="4501" spans="1:22">
      <c r="A4501"/>
      <c r="B4501"/>
      <c r="C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S4501"/>
      <c r="T4501"/>
      <c r="U4501"/>
      <c r="V4501"/>
    </row>
    <row r="4502" spans="1:22">
      <c r="A4502"/>
      <c r="B4502"/>
      <c r="C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S4502"/>
      <c r="T4502"/>
      <c r="U4502"/>
      <c r="V4502"/>
    </row>
    <row r="4503" spans="1:22">
      <c r="A4503"/>
      <c r="B4503"/>
      <c r="C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S4503"/>
      <c r="T4503"/>
      <c r="U4503"/>
      <c r="V4503"/>
    </row>
    <row r="4504" spans="1:22">
      <c r="A4504"/>
      <c r="B4504"/>
      <c r="C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S4504"/>
      <c r="T4504"/>
      <c r="U4504"/>
      <c r="V4504"/>
    </row>
    <row r="4505" spans="1:22">
      <c r="A4505"/>
      <c r="B4505"/>
      <c r="C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S4505"/>
      <c r="T4505"/>
      <c r="U4505"/>
      <c r="V4505"/>
    </row>
    <row r="4506" spans="1:22">
      <c r="A4506"/>
      <c r="B4506"/>
      <c r="C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S4506"/>
      <c r="T4506"/>
      <c r="U4506"/>
      <c r="V4506"/>
    </row>
    <row r="4507" spans="1:22">
      <c r="A4507"/>
      <c r="B4507"/>
      <c r="C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S4507"/>
      <c r="T4507"/>
      <c r="U4507"/>
      <c r="V4507"/>
    </row>
    <row r="4508" spans="1:22">
      <c r="A4508"/>
      <c r="B4508"/>
      <c r="C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S4508"/>
      <c r="T4508"/>
      <c r="U4508"/>
      <c r="V4508"/>
    </row>
    <row r="4509" spans="1:22">
      <c r="A4509"/>
      <c r="B4509"/>
      <c r="C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S4509"/>
      <c r="T4509"/>
      <c r="U4509"/>
      <c r="V4509"/>
    </row>
    <row r="4510" spans="1:22">
      <c r="A4510"/>
      <c r="B4510"/>
      <c r="C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S4510"/>
      <c r="T4510"/>
      <c r="U4510"/>
      <c r="V4510"/>
    </row>
    <row r="4511" spans="1:22">
      <c r="A4511"/>
      <c r="B4511"/>
      <c r="C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S4511"/>
      <c r="T4511"/>
      <c r="U4511"/>
      <c r="V4511"/>
    </row>
    <row r="4512" spans="1:22">
      <c r="A4512"/>
      <c r="B4512"/>
      <c r="C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S4512"/>
      <c r="T4512"/>
      <c r="U4512"/>
      <c r="V4512"/>
    </row>
    <row r="4513" spans="1:22">
      <c r="A4513"/>
      <c r="B4513"/>
      <c r="C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S4513"/>
      <c r="T4513"/>
      <c r="U4513"/>
      <c r="V4513"/>
    </row>
    <row r="4514" spans="1:22">
      <c r="A4514"/>
      <c r="B4514"/>
      <c r="C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S4514"/>
      <c r="T4514"/>
      <c r="U4514"/>
      <c r="V4514"/>
    </row>
    <row r="4515" spans="1:22">
      <c r="A4515"/>
      <c r="B4515"/>
      <c r="C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S4515"/>
      <c r="T4515"/>
      <c r="U4515"/>
      <c r="V4515"/>
    </row>
    <row r="4516" spans="1:22">
      <c r="A4516"/>
      <c r="B4516"/>
      <c r="C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S4516"/>
      <c r="T4516"/>
      <c r="U4516"/>
      <c r="V4516"/>
    </row>
    <row r="4517" spans="1:22">
      <c r="A4517"/>
      <c r="B4517"/>
      <c r="C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S4517"/>
      <c r="T4517"/>
      <c r="U4517"/>
      <c r="V4517"/>
    </row>
    <row r="4518" spans="1:22">
      <c r="A4518"/>
      <c r="B4518"/>
      <c r="C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S4518"/>
      <c r="T4518"/>
      <c r="U4518"/>
      <c r="V4518"/>
    </row>
    <row r="4519" spans="1:22">
      <c r="A4519"/>
      <c r="B4519"/>
      <c r="C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S4519"/>
      <c r="T4519"/>
      <c r="U4519"/>
      <c r="V4519"/>
    </row>
    <row r="4520" spans="1:22">
      <c r="A4520"/>
      <c r="B4520"/>
      <c r="C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S4520"/>
      <c r="T4520"/>
      <c r="U4520"/>
      <c r="V4520"/>
    </row>
    <row r="4521" spans="1:22">
      <c r="A4521"/>
      <c r="B4521"/>
      <c r="C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S4521"/>
      <c r="T4521"/>
      <c r="U4521"/>
      <c r="V4521"/>
    </row>
    <row r="4522" spans="1:22">
      <c r="A4522"/>
      <c r="B4522"/>
      <c r="C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S4522"/>
      <c r="T4522"/>
      <c r="U4522"/>
      <c r="V4522"/>
    </row>
    <row r="4523" spans="1:22">
      <c r="A4523"/>
      <c r="B4523"/>
      <c r="C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S4523"/>
      <c r="T4523"/>
      <c r="U4523"/>
      <c r="V4523"/>
    </row>
    <row r="4524" spans="1:22">
      <c r="A4524"/>
      <c r="B4524"/>
      <c r="C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S4524"/>
      <c r="T4524"/>
      <c r="U4524"/>
      <c r="V4524"/>
    </row>
    <row r="4525" spans="1:22">
      <c r="A4525"/>
      <c r="B4525"/>
      <c r="C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S4525"/>
      <c r="T4525"/>
      <c r="U4525"/>
      <c r="V4525"/>
    </row>
    <row r="4526" spans="1:22">
      <c r="A4526"/>
      <c r="B4526"/>
      <c r="C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S4526"/>
      <c r="T4526"/>
      <c r="U4526"/>
      <c r="V4526"/>
    </row>
    <row r="4527" spans="1:22">
      <c r="A4527"/>
      <c r="B4527"/>
      <c r="C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S4527"/>
      <c r="T4527"/>
      <c r="U4527"/>
      <c r="V4527"/>
    </row>
    <row r="4528" spans="1:22">
      <c r="A4528"/>
      <c r="B4528"/>
      <c r="C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S4528"/>
      <c r="T4528"/>
      <c r="U4528"/>
      <c r="V4528"/>
    </row>
    <row r="4529" spans="1:22">
      <c r="A4529"/>
      <c r="B4529"/>
      <c r="C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S4529"/>
      <c r="T4529"/>
      <c r="U4529"/>
      <c r="V4529"/>
    </row>
    <row r="4530" spans="1:22">
      <c r="A4530"/>
      <c r="B4530"/>
      <c r="C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S4530"/>
      <c r="T4530"/>
      <c r="U4530"/>
      <c r="V4530"/>
    </row>
    <row r="4531" spans="1:22">
      <c r="A4531"/>
      <c r="B4531"/>
      <c r="C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S4531"/>
      <c r="T4531"/>
      <c r="U4531"/>
      <c r="V4531"/>
    </row>
    <row r="4532" spans="1:22">
      <c r="A4532"/>
      <c r="B4532"/>
      <c r="C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S4532"/>
      <c r="T4532"/>
      <c r="U4532"/>
      <c r="V4532"/>
    </row>
    <row r="4533" spans="1:22">
      <c r="A4533"/>
      <c r="B4533"/>
      <c r="C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S4533"/>
      <c r="T4533"/>
      <c r="U4533"/>
      <c r="V4533"/>
    </row>
    <row r="4534" spans="1:22">
      <c r="A4534"/>
      <c r="B4534"/>
      <c r="C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S4534"/>
      <c r="T4534"/>
      <c r="U4534"/>
      <c r="V4534"/>
    </row>
    <row r="4535" spans="1:22">
      <c r="A4535"/>
      <c r="B4535"/>
      <c r="C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S4535"/>
      <c r="T4535"/>
      <c r="U4535"/>
      <c r="V4535"/>
    </row>
    <row r="4536" spans="1:22">
      <c r="A4536"/>
      <c r="B4536"/>
      <c r="C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S4536"/>
      <c r="T4536"/>
      <c r="U4536"/>
      <c r="V4536"/>
    </row>
    <row r="4537" spans="1:22">
      <c r="A4537"/>
      <c r="B4537"/>
      <c r="C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S4537"/>
      <c r="T4537"/>
      <c r="U4537"/>
      <c r="V4537"/>
    </row>
    <row r="4538" spans="1:22">
      <c r="A4538"/>
      <c r="B4538"/>
      <c r="C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S4538"/>
      <c r="T4538"/>
      <c r="U4538"/>
      <c r="V4538"/>
    </row>
    <row r="4539" spans="1:22">
      <c r="A4539"/>
      <c r="B4539"/>
      <c r="C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S4539"/>
      <c r="T4539"/>
      <c r="U4539"/>
      <c r="V4539"/>
    </row>
    <row r="4540" spans="1:22">
      <c r="A4540"/>
      <c r="B4540"/>
      <c r="C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S4540"/>
      <c r="T4540"/>
      <c r="U4540"/>
      <c r="V4540"/>
    </row>
    <row r="4541" spans="1:22">
      <c r="A4541"/>
      <c r="B4541"/>
      <c r="C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S4541"/>
      <c r="T4541"/>
      <c r="U4541"/>
      <c r="V4541"/>
    </row>
    <row r="4542" spans="1:22">
      <c r="A4542"/>
      <c r="B4542"/>
      <c r="C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S4542"/>
      <c r="T4542"/>
      <c r="U4542"/>
      <c r="V4542"/>
    </row>
    <row r="4543" spans="1:22">
      <c r="A4543"/>
      <c r="B4543"/>
      <c r="C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S4543"/>
      <c r="T4543"/>
      <c r="U4543"/>
      <c r="V4543"/>
    </row>
    <row r="4544" spans="1:22">
      <c r="A4544"/>
      <c r="B4544"/>
      <c r="C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S4544"/>
      <c r="T4544"/>
      <c r="U4544"/>
      <c r="V4544"/>
    </row>
    <row r="4545" spans="1:22">
      <c r="A4545"/>
      <c r="B4545"/>
      <c r="C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S4545"/>
      <c r="T4545"/>
      <c r="U4545"/>
      <c r="V4545"/>
    </row>
    <row r="4546" spans="1:22">
      <c r="A4546"/>
      <c r="B4546"/>
      <c r="C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S4546"/>
      <c r="T4546"/>
      <c r="U4546"/>
      <c r="V4546"/>
    </row>
    <row r="4547" spans="1:22">
      <c r="A4547"/>
      <c r="B4547"/>
      <c r="C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S4547"/>
      <c r="T4547"/>
      <c r="U4547"/>
      <c r="V4547"/>
    </row>
    <row r="4548" spans="1:22">
      <c r="A4548"/>
      <c r="B4548"/>
      <c r="C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S4548"/>
      <c r="T4548"/>
      <c r="U4548"/>
      <c r="V4548"/>
    </row>
    <row r="4549" spans="1:22">
      <c r="A4549"/>
      <c r="B4549"/>
      <c r="C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S4549"/>
      <c r="T4549"/>
      <c r="U4549"/>
      <c r="V4549"/>
    </row>
    <row r="4550" spans="1:22">
      <c r="A4550"/>
      <c r="B4550"/>
      <c r="C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S4550"/>
      <c r="T4550"/>
      <c r="U4550"/>
      <c r="V4550"/>
    </row>
    <row r="4551" spans="1:22">
      <c r="A4551"/>
      <c r="B4551"/>
      <c r="C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S4551"/>
      <c r="T4551"/>
      <c r="U4551"/>
      <c r="V4551"/>
    </row>
    <row r="4552" spans="1:22">
      <c r="A4552"/>
      <c r="B4552"/>
      <c r="C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S4552"/>
      <c r="T4552"/>
      <c r="U4552"/>
      <c r="V4552"/>
    </row>
    <row r="4553" spans="1:22">
      <c r="A4553"/>
      <c r="B4553"/>
      <c r="C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S4553"/>
      <c r="T4553"/>
      <c r="U4553"/>
      <c r="V4553"/>
    </row>
    <row r="4554" spans="1:22">
      <c r="A4554"/>
      <c r="B4554"/>
      <c r="C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S4554"/>
      <c r="T4554"/>
      <c r="U4554"/>
      <c r="V4554"/>
    </row>
    <row r="4555" spans="1:22">
      <c r="A4555"/>
      <c r="B4555"/>
      <c r="C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S4555"/>
      <c r="T4555"/>
      <c r="U4555"/>
      <c r="V4555"/>
    </row>
    <row r="4556" spans="1:22">
      <c r="A4556"/>
      <c r="B4556"/>
      <c r="C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S4556"/>
      <c r="T4556"/>
      <c r="U4556"/>
      <c r="V4556"/>
    </row>
    <row r="4557" spans="1:22">
      <c r="A4557"/>
      <c r="B4557"/>
      <c r="C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S4557"/>
      <c r="T4557"/>
      <c r="U4557"/>
      <c r="V4557"/>
    </row>
    <row r="4558" spans="1:22">
      <c r="A4558"/>
      <c r="B4558"/>
      <c r="C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S4558"/>
      <c r="T4558"/>
      <c r="U4558"/>
      <c r="V4558"/>
    </row>
    <row r="4559" spans="1:22">
      <c r="A4559"/>
      <c r="B4559"/>
      <c r="C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S4559"/>
      <c r="T4559"/>
      <c r="U4559"/>
      <c r="V4559"/>
    </row>
    <row r="4560" spans="1:22">
      <c r="A4560"/>
      <c r="B4560"/>
      <c r="C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S4560"/>
      <c r="T4560"/>
      <c r="U4560"/>
      <c r="V4560"/>
    </row>
    <row r="4561" spans="1:22">
      <c r="A4561"/>
      <c r="B4561"/>
      <c r="C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S4561"/>
      <c r="T4561"/>
      <c r="U4561"/>
      <c r="V4561"/>
    </row>
    <row r="4562" spans="1:22">
      <c r="A4562"/>
      <c r="B4562"/>
      <c r="C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S4562"/>
      <c r="T4562"/>
      <c r="U4562"/>
      <c r="V4562"/>
    </row>
    <row r="4563" spans="1:22">
      <c r="A4563"/>
      <c r="B4563"/>
      <c r="C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S4563"/>
      <c r="T4563"/>
      <c r="U4563"/>
      <c r="V4563"/>
    </row>
    <row r="4564" spans="1:22">
      <c r="A4564"/>
      <c r="B4564"/>
      <c r="C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S4564"/>
      <c r="T4564"/>
      <c r="U4564"/>
      <c r="V4564"/>
    </row>
    <row r="4565" spans="1:22">
      <c r="A4565"/>
      <c r="B4565"/>
      <c r="C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S4565"/>
      <c r="T4565"/>
      <c r="U4565"/>
      <c r="V4565"/>
    </row>
    <row r="4566" spans="1:22">
      <c r="A4566"/>
      <c r="B4566"/>
      <c r="C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S4566"/>
      <c r="T4566"/>
      <c r="U4566"/>
      <c r="V4566"/>
    </row>
    <row r="4567" spans="1:22">
      <c r="A4567"/>
      <c r="B4567"/>
      <c r="C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S4567"/>
      <c r="T4567"/>
      <c r="U4567"/>
      <c r="V4567"/>
    </row>
    <row r="4568" spans="1:22">
      <c r="A4568"/>
      <c r="B4568"/>
      <c r="C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S4568"/>
      <c r="T4568"/>
      <c r="U4568"/>
      <c r="V4568"/>
    </row>
    <row r="4569" spans="1:22">
      <c r="A4569"/>
      <c r="B4569"/>
      <c r="C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S4569"/>
      <c r="T4569"/>
      <c r="U4569"/>
      <c r="V4569"/>
    </row>
    <row r="4570" spans="1:22">
      <c r="A4570"/>
      <c r="B4570"/>
      <c r="C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S4570"/>
      <c r="T4570"/>
      <c r="U4570"/>
      <c r="V4570"/>
    </row>
    <row r="4571" spans="1:22">
      <c r="A4571"/>
      <c r="B4571"/>
      <c r="C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S4571"/>
      <c r="T4571"/>
      <c r="U4571"/>
      <c r="V4571"/>
    </row>
    <row r="4572" spans="1:22">
      <c r="A4572"/>
      <c r="B4572"/>
      <c r="C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S4572"/>
      <c r="T4572"/>
      <c r="U4572"/>
      <c r="V4572"/>
    </row>
    <row r="4573" spans="1:22">
      <c r="A4573"/>
      <c r="B4573"/>
      <c r="C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S4573"/>
      <c r="T4573"/>
      <c r="U4573"/>
      <c r="V4573"/>
    </row>
    <row r="4574" spans="1:22">
      <c r="A4574"/>
      <c r="B4574"/>
      <c r="C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S4574"/>
      <c r="T4574"/>
      <c r="U4574"/>
      <c r="V4574"/>
    </row>
    <row r="4575" spans="1:22">
      <c r="A4575"/>
      <c r="B4575"/>
      <c r="C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S4575"/>
      <c r="T4575"/>
      <c r="U4575"/>
      <c r="V4575"/>
    </row>
    <row r="4576" spans="1:22">
      <c r="A4576"/>
      <c r="B4576"/>
      <c r="C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S4576"/>
      <c r="T4576"/>
      <c r="U4576"/>
      <c r="V4576"/>
    </row>
    <row r="4577" spans="1:22">
      <c r="A4577"/>
      <c r="B4577"/>
      <c r="C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S4577"/>
      <c r="T4577"/>
      <c r="U4577"/>
      <c r="V4577"/>
    </row>
    <row r="4578" spans="1:22">
      <c r="A4578"/>
      <c r="B4578"/>
      <c r="C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S4578"/>
      <c r="T4578"/>
      <c r="U4578"/>
      <c r="V4578"/>
    </row>
    <row r="4579" spans="1:22">
      <c r="A4579"/>
      <c r="B4579"/>
      <c r="C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S4579"/>
      <c r="T4579"/>
      <c r="U4579"/>
      <c r="V4579"/>
    </row>
    <row r="4580" spans="1:22">
      <c r="A4580"/>
      <c r="B4580"/>
      <c r="C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S4580"/>
      <c r="T4580"/>
      <c r="U4580"/>
      <c r="V4580"/>
    </row>
    <row r="4581" spans="1:22">
      <c r="A4581"/>
      <c r="B4581"/>
      <c r="C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S4581"/>
      <c r="T4581"/>
      <c r="U4581"/>
      <c r="V4581"/>
    </row>
    <row r="4582" spans="1:22">
      <c r="A4582"/>
      <c r="B4582"/>
      <c r="C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S4582"/>
      <c r="T4582"/>
      <c r="U4582"/>
      <c r="V4582"/>
    </row>
    <row r="4583" spans="1:22">
      <c r="A4583"/>
      <c r="B4583"/>
      <c r="C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S4583"/>
      <c r="T4583"/>
      <c r="U4583"/>
      <c r="V4583"/>
    </row>
    <row r="4584" spans="1:22">
      <c r="A4584"/>
      <c r="B4584"/>
      <c r="C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S4584"/>
      <c r="T4584"/>
      <c r="U4584"/>
      <c r="V4584"/>
    </row>
    <row r="4585" spans="1:22">
      <c r="A4585"/>
      <c r="B4585"/>
      <c r="C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S4585"/>
      <c r="T4585"/>
      <c r="U4585"/>
      <c r="V4585"/>
    </row>
    <row r="4586" spans="1:22">
      <c r="A4586"/>
      <c r="B4586"/>
      <c r="C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S4586"/>
      <c r="T4586"/>
      <c r="U4586"/>
      <c r="V4586"/>
    </row>
    <row r="4587" spans="1:22">
      <c r="A4587"/>
      <c r="B4587"/>
      <c r="C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S4587"/>
      <c r="T4587"/>
      <c r="U4587"/>
      <c r="V4587"/>
    </row>
    <row r="4588" spans="1:22">
      <c r="A4588"/>
      <c r="B4588"/>
      <c r="C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S4588"/>
      <c r="T4588"/>
      <c r="U4588"/>
      <c r="V4588"/>
    </row>
    <row r="4589" spans="1:22">
      <c r="A4589"/>
      <c r="B4589"/>
      <c r="C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S4589"/>
      <c r="T4589"/>
      <c r="U4589"/>
      <c r="V4589"/>
    </row>
    <row r="4590" spans="1:22">
      <c r="A4590"/>
      <c r="B4590"/>
      <c r="C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S4590"/>
      <c r="T4590"/>
      <c r="U4590"/>
      <c r="V4590"/>
    </row>
    <row r="4591" spans="1:22">
      <c r="A4591"/>
      <c r="B4591"/>
      <c r="C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S4591"/>
      <c r="T4591"/>
      <c r="U4591"/>
      <c r="V4591"/>
    </row>
    <row r="4592" spans="1:22">
      <c r="A4592"/>
      <c r="B4592"/>
      <c r="C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S4592"/>
      <c r="T4592"/>
      <c r="U4592"/>
      <c r="V4592"/>
    </row>
    <row r="4593" spans="1:22">
      <c r="A4593"/>
      <c r="B4593"/>
      <c r="C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S4593"/>
      <c r="T4593"/>
      <c r="U4593"/>
      <c r="V4593"/>
    </row>
    <row r="4594" spans="1:22">
      <c r="A4594"/>
      <c r="B4594"/>
      <c r="C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S4594"/>
      <c r="T4594"/>
      <c r="U4594"/>
      <c r="V4594"/>
    </row>
    <row r="4595" spans="1:22">
      <c r="A4595"/>
      <c r="B4595"/>
      <c r="C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S4595"/>
      <c r="T4595"/>
      <c r="U4595"/>
      <c r="V4595"/>
    </row>
    <row r="4596" spans="1:22">
      <c r="A4596"/>
      <c r="B4596"/>
      <c r="C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S4596"/>
      <c r="T4596"/>
      <c r="U4596"/>
      <c r="V4596"/>
    </row>
    <row r="4597" spans="1:22">
      <c r="A4597"/>
      <c r="B4597"/>
      <c r="C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S4597"/>
      <c r="T4597"/>
      <c r="U4597"/>
      <c r="V4597"/>
    </row>
    <row r="4598" spans="1:22">
      <c r="A4598"/>
      <c r="B4598"/>
      <c r="C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S4598"/>
      <c r="T4598"/>
      <c r="U4598"/>
      <c r="V4598"/>
    </row>
    <row r="4599" spans="1:22">
      <c r="A4599"/>
      <c r="B4599"/>
      <c r="C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S4599"/>
      <c r="T4599"/>
      <c r="U4599"/>
      <c r="V4599"/>
    </row>
    <row r="4600" spans="1:22">
      <c r="A4600"/>
      <c r="B4600"/>
      <c r="C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S4600"/>
      <c r="T4600"/>
      <c r="U4600"/>
      <c r="V4600"/>
    </row>
    <row r="4601" spans="1:22">
      <c r="A4601"/>
      <c r="B4601"/>
      <c r="C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S4601"/>
      <c r="T4601"/>
      <c r="U4601"/>
      <c r="V4601"/>
    </row>
    <row r="4602" spans="1:22">
      <c r="A4602"/>
      <c r="B4602"/>
      <c r="C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S4602"/>
      <c r="T4602"/>
      <c r="U4602"/>
      <c r="V4602"/>
    </row>
    <row r="4603" spans="1:22">
      <c r="A4603"/>
      <c r="B4603"/>
      <c r="C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S4603"/>
      <c r="T4603"/>
      <c r="U4603"/>
      <c r="V4603"/>
    </row>
    <row r="4604" spans="1:22">
      <c r="A4604"/>
      <c r="B4604"/>
      <c r="C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S4604"/>
      <c r="T4604"/>
      <c r="U4604"/>
      <c r="V4604"/>
    </row>
    <row r="4605" spans="1:22">
      <c r="A4605"/>
      <c r="B4605"/>
      <c r="C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S4605"/>
      <c r="T4605"/>
      <c r="U4605"/>
      <c r="V4605"/>
    </row>
    <row r="4606" spans="1:22">
      <c r="A4606"/>
      <c r="B4606"/>
      <c r="C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S4606"/>
      <c r="T4606"/>
      <c r="U4606"/>
      <c r="V4606"/>
    </row>
    <row r="4607" spans="1:22">
      <c r="A4607"/>
      <c r="B4607"/>
      <c r="C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S4607"/>
      <c r="T4607"/>
      <c r="U4607"/>
      <c r="V4607"/>
    </row>
    <row r="4608" spans="1:22">
      <c r="A4608"/>
      <c r="B4608"/>
      <c r="C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S4608"/>
      <c r="T4608"/>
      <c r="U4608"/>
      <c r="V4608"/>
    </row>
    <row r="4609" spans="1:22">
      <c r="A4609"/>
      <c r="B4609"/>
      <c r="C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S4609"/>
      <c r="T4609"/>
      <c r="U4609"/>
      <c r="V4609"/>
    </row>
    <row r="4610" spans="1:22">
      <c r="A4610"/>
      <c r="B4610"/>
      <c r="C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S4610"/>
      <c r="T4610"/>
      <c r="U4610"/>
      <c r="V4610"/>
    </row>
    <row r="4611" spans="1:22">
      <c r="A4611"/>
      <c r="B4611"/>
      <c r="C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S4611"/>
      <c r="T4611"/>
      <c r="U4611"/>
      <c r="V4611"/>
    </row>
    <row r="4612" spans="1:22">
      <c r="A4612"/>
      <c r="B4612"/>
      <c r="C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S4612"/>
      <c r="T4612"/>
      <c r="U4612"/>
      <c r="V4612"/>
    </row>
    <row r="4613" spans="1:22">
      <c r="A4613"/>
      <c r="B4613"/>
      <c r="C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S4613"/>
      <c r="T4613"/>
      <c r="U4613"/>
      <c r="V4613"/>
    </row>
    <row r="4614" spans="1:22">
      <c r="A4614"/>
      <c r="B4614"/>
      <c r="C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S4614"/>
      <c r="T4614"/>
      <c r="U4614"/>
      <c r="V4614"/>
    </row>
    <row r="4615" spans="1:22">
      <c r="A4615"/>
      <c r="B4615"/>
      <c r="C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S4615"/>
      <c r="T4615"/>
      <c r="U4615"/>
      <c r="V4615"/>
    </row>
    <row r="4616" spans="1:22">
      <c r="A4616"/>
      <c r="B4616"/>
      <c r="C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S4616"/>
      <c r="T4616"/>
      <c r="U4616"/>
      <c r="V4616"/>
    </row>
    <row r="4617" spans="1:22">
      <c r="A4617"/>
      <c r="B4617"/>
      <c r="C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S4617"/>
      <c r="T4617"/>
      <c r="U4617"/>
      <c r="V4617"/>
    </row>
    <row r="4618" spans="1:22">
      <c r="A4618"/>
      <c r="B4618"/>
      <c r="C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S4618"/>
      <c r="T4618"/>
      <c r="U4618"/>
      <c r="V4618"/>
    </row>
    <row r="4619" spans="1:22">
      <c r="A4619"/>
      <c r="B4619"/>
      <c r="C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S4619"/>
      <c r="T4619"/>
      <c r="U4619"/>
      <c r="V4619"/>
    </row>
    <row r="4620" spans="1:22">
      <c r="A4620"/>
      <c r="B4620"/>
      <c r="C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S4620"/>
      <c r="T4620"/>
      <c r="U4620"/>
      <c r="V4620"/>
    </row>
    <row r="4621" spans="1:22">
      <c r="A4621"/>
      <c r="B4621"/>
      <c r="C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S4621"/>
      <c r="T4621"/>
      <c r="U4621"/>
      <c r="V4621"/>
    </row>
    <row r="4622" spans="1:22">
      <c r="A4622"/>
      <c r="B4622"/>
      <c r="C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S4622"/>
      <c r="T4622"/>
      <c r="U4622"/>
      <c r="V4622"/>
    </row>
    <row r="4623" spans="1:22">
      <c r="A4623"/>
      <c r="B4623"/>
      <c r="C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S4623"/>
      <c r="T4623"/>
      <c r="U4623"/>
      <c r="V4623"/>
    </row>
    <row r="4624" spans="1:22">
      <c r="A4624"/>
      <c r="B4624"/>
      <c r="C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S4624"/>
      <c r="T4624"/>
      <c r="U4624"/>
      <c r="V4624"/>
    </row>
    <row r="4625" spans="1:22">
      <c r="A4625"/>
      <c r="B4625"/>
      <c r="C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S4625"/>
      <c r="T4625"/>
      <c r="U4625"/>
      <c r="V4625"/>
    </row>
    <row r="4626" spans="1:22">
      <c r="A4626"/>
      <c r="B4626"/>
      <c r="C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S4626"/>
      <c r="T4626"/>
      <c r="U4626"/>
      <c r="V4626"/>
    </row>
    <row r="4627" spans="1:22">
      <c r="A4627"/>
      <c r="B4627"/>
      <c r="C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S4627"/>
      <c r="T4627"/>
      <c r="U4627"/>
      <c r="V4627"/>
    </row>
    <row r="4628" spans="1:22">
      <c r="A4628"/>
      <c r="B4628"/>
      <c r="C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S4628"/>
      <c r="T4628"/>
      <c r="U4628"/>
      <c r="V4628"/>
    </row>
    <row r="4629" spans="1:22">
      <c r="A4629"/>
      <c r="B4629"/>
      <c r="C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S4629"/>
      <c r="T4629"/>
      <c r="U4629"/>
      <c r="V4629"/>
    </row>
    <row r="4630" spans="1:22">
      <c r="A4630"/>
      <c r="B4630"/>
      <c r="C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S4630"/>
      <c r="T4630"/>
      <c r="U4630"/>
      <c r="V4630"/>
    </row>
    <row r="4631" spans="1:22">
      <c r="A4631"/>
      <c r="B4631"/>
      <c r="C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S4631"/>
      <c r="T4631"/>
      <c r="U4631"/>
      <c r="V4631"/>
    </row>
    <row r="4632" spans="1:22">
      <c r="A4632"/>
      <c r="B4632"/>
      <c r="C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S4632"/>
      <c r="T4632"/>
      <c r="U4632"/>
      <c r="V4632"/>
    </row>
    <row r="4633" spans="1:22">
      <c r="A4633"/>
      <c r="B4633"/>
      <c r="C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S4633"/>
      <c r="T4633"/>
      <c r="U4633"/>
      <c r="V4633"/>
    </row>
    <row r="4634" spans="1:22">
      <c r="A4634"/>
      <c r="B4634"/>
      <c r="C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S4634"/>
      <c r="T4634"/>
      <c r="U4634"/>
      <c r="V4634"/>
    </row>
    <row r="4635" spans="1:22">
      <c r="A4635"/>
      <c r="B4635"/>
      <c r="C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S4635"/>
      <c r="T4635"/>
      <c r="U4635"/>
      <c r="V4635"/>
    </row>
    <row r="4636" spans="1:22">
      <c r="A4636"/>
      <c r="B4636"/>
      <c r="C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S4636"/>
      <c r="T4636"/>
      <c r="U4636"/>
      <c r="V4636"/>
    </row>
    <row r="4637" spans="1:22">
      <c r="A4637"/>
      <c r="B4637"/>
      <c r="C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S4637"/>
      <c r="T4637"/>
      <c r="U4637"/>
      <c r="V4637"/>
    </row>
    <row r="4638" spans="1:22">
      <c r="A4638"/>
      <c r="B4638"/>
      <c r="C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S4638"/>
      <c r="T4638"/>
      <c r="U4638"/>
      <c r="V4638"/>
    </row>
    <row r="4639" spans="1:22">
      <c r="A4639"/>
      <c r="B4639"/>
      <c r="C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S4639"/>
      <c r="T4639"/>
      <c r="U4639"/>
      <c r="V4639"/>
    </row>
    <row r="4640" spans="1:22">
      <c r="A4640"/>
      <c r="B4640"/>
      <c r="C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S4640"/>
      <c r="T4640"/>
      <c r="U4640"/>
      <c r="V4640"/>
    </row>
    <row r="4641" spans="1:22">
      <c r="A4641"/>
      <c r="B4641"/>
      <c r="C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S4641"/>
      <c r="T4641"/>
      <c r="U4641"/>
      <c r="V4641"/>
    </row>
    <row r="4642" spans="1:22">
      <c r="A4642"/>
      <c r="B4642"/>
      <c r="C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S4642"/>
      <c r="T4642"/>
      <c r="U4642"/>
      <c r="V4642"/>
    </row>
    <row r="4643" spans="1:22">
      <c r="A4643"/>
      <c r="B4643"/>
      <c r="C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S4643"/>
      <c r="T4643"/>
      <c r="U4643"/>
      <c r="V4643"/>
    </row>
    <row r="4644" spans="1:22">
      <c r="A4644"/>
      <c r="B4644"/>
      <c r="C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S4644"/>
      <c r="T4644"/>
      <c r="U4644"/>
      <c r="V4644"/>
    </row>
    <row r="4645" spans="1:22">
      <c r="A4645"/>
      <c r="B4645"/>
      <c r="C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S4645"/>
      <c r="T4645"/>
      <c r="U4645"/>
      <c r="V4645"/>
    </row>
    <row r="4646" spans="1:22">
      <c r="A4646"/>
      <c r="B4646"/>
      <c r="C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S4646"/>
      <c r="T4646"/>
      <c r="U4646"/>
      <c r="V4646"/>
    </row>
    <row r="4647" spans="1:22">
      <c r="A4647"/>
      <c r="B4647"/>
      <c r="C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S4647"/>
      <c r="T4647"/>
      <c r="U4647"/>
      <c r="V4647"/>
    </row>
    <row r="4648" spans="1:22">
      <c r="A4648"/>
      <c r="B4648"/>
      <c r="C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S4648"/>
      <c r="T4648"/>
      <c r="U4648"/>
      <c r="V4648"/>
    </row>
    <row r="4649" spans="1:22">
      <c r="A4649"/>
      <c r="B4649"/>
      <c r="C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S4649"/>
      <c r="T4649"/>
      <c r="U4649"/>
      <c r="V4649"/>
    </row>
    <row r="4650" spans="1:22">
      <c r="A4650"/>
      <c r="B4650"/>
      <c r="C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S4650"/>
      <c r="T4650"/>
      <c r="U4650"/>
      <c r="V4650"/>
    </row>
    <row r="4651" spans="1:22">
      <c r="A4651"/>
      <c r="B4651"/>
      <c r="C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S4651"/>
      <c r="T4651"/>
      <c r="U4651"/>
      <c r="V4651"/>
    </row>
    <row r="4652" spans="1:22">
      <c r="A4652"/>
      <c r="B4652"/>
      <c r="C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S4652"/>
      <c r="T4652"/>
      <c r="U4652"/>
      <c r="V4652"/>
    </row>
    <row r="4653" spans="1:22">
      <c r="A4653"/>
      <c r="B4653"/>
      <c r="C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S4653"/>
      <c r="T4653"/>
      <c r="U4653"/>
      <c r="V4653"/>
    </row>
    <row r="4654" spans="1:22">
      <c r="A4654"/>
      <c r="B4654"/>
      <c r="C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S4654"/>
      <c r="T4654"/>
      <c r="U4654"/>
      <c r="V4654"/>
    </row>
    <row r="4655" spans="1:22">
      <c r="A4655"/>
      <c r="B4655"/>
      <c r="C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S4655"/>
      <c r="T4655"/>
      <c r="U4655"/>
      <c r="V4655"/>
    </row>
    <row r="4656" spans="1:22">
      <c r="A4656"/>
      <c r="B4656"/>
      <c r="C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S4656"/>
      <c r="T4656"/>
      <c r="U4656"/>
      <c r="V4656"/>
    </row>
    <row r="4657" spans="1:22">
      <c r="A4657"/>
      <c r="B4657"/>
      <c r="C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S4657"/>
      <c r="T4657"/>
      <c r="U4657"/>
      <c r="V4657"/>
    </row>
    <row r="4658" spans="1:22">
      <c r="A4658"/>
      <c r="B4658"/>
      <c r="C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S4658"/>
      <c r="T4658"/>
      <c r="U4658"/>
      <c r="V4658"/>
    </row>
    <row r="4659" spans="1:22">
      <c r="A4659"/>
      <c r="B4659"/>
      <c r="C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S4659"/>
      <c r="T4659"/>
      <c r="U4659"/>
      <c r="V4659"/>
    </row>
    <row r="4660" spans="1:22">
      <c r="A4660"/>
      <c r="B4660"/>
      <c r="C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S4660"/>
      <c r="T4660"/>
      <c r="U4660"/>
      <c r="V4660"/>
    </row>
    <row r="4661" spans="1:22">
      <c r="A4661"/>
      <c r="B4661"/>
      <c r="C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S4661"/>
      <c r="T4661"/>
      <c r="U4661"/>
      <c r="V4661"/>
    </row>
    <row r="4662" spans="1:22">
      <c r="A4662"/>
      <c r="B4662"/>
      <c r="C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S4662"/>
      <c r="T4662"/>
      <c r="U4662"/>
      <c r="V4662"/>
    </row>
    <row r="4663" spans="1:22">
      <c r="A4663"/>
      <c r="B4663"/>
      <c r="C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S4663"/>
      <c r="T4663"/>
      <c r="U4663"/>
      <c r="V4663"/>
    </row>
    <row r="4664" spans="1:22">
      <c r="A4664"/>
      <c r="B4664"/>
      <c r="C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S4664"/>
      <c r="T4664"/>
      <c r="U4664"/>
      <c r="V4664"/>
    </row>
    <row r="4665" spans="1:22">
      <c r="A4665"/>
      <c r="B4665"/>
      <c r="C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S4665"/>
      <c r="T4665"/>
      <c r="U4665"/>
      <c r="V4665"/>
    </row>
    <row r="4666" spans="1:22">
      <c r="A4666"/>
      <c r="B4666"/>
      <c r="C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S4666"/>
      <c r="T4666"/>
      <c r="U4666"/>
      <c r="V4666"/>
    </row>
    <row r="4667" spans="1:22">
      <c r="A4667"/>
      <c r="B4667"/>
      <c r="C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S4667"/>
      <c r="T4667"/>
      <c r="U4667"/>
      <c r="V4667"/>
    </row>
    <row r="4668" spans="1:22">
      <c r="A4668"/>
      <c r="B4668"/>
      <c r="C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S4668"/>
      <c r="T4668"/>
      <c r="U4668"/>
      <c r="V4668"/>
    </row>
    <row r="4669" spans="1:22">
      <c r="A4669"/>
      <c r="B4669"/>
      <c r="C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S4669"/>
      <c r="T4669"/>
      <c r="U4669"/>
      <c r="V4669"/>
    </row>
    <row r="4670" spans="1:22">
      <c r="A4670"/>
      <c r="B4670"/>
      <c r="C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S4670"/>
      <c r="T4670"/>
      <c r="U4670"/>
      <c r="V4670"/>
    </row>
    <row r="4671" spans="1:22">
      <c r="A4671"/>
      <c r="B4671"/>
      <c r="C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S4671"/>
      <c r="T4671"/>
      <c r="U4671"/>
      <c r="V4671"/>
    </row>
    <row r="4672" spans="1:22">
      <c r="A4672"/>
      <c r="B4672"/>
      <c r="C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S4672"/>
      <c r="T4672"/>
      <c r="U4672"/>
      <c r="V4672"/>
    </row>
    <row r="4673" spans="1:22">
      <c r="A4673"/>
      <c r="B4673"/>
      <c r="C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S4673"/>
      <c r="T4673"/>
      <c r="U4673"/>
      <c r="V4673"/>
    </row>
    <row r="4674" spans="1:22">
      <c r="A4674"/>
      <c r="B4674"/>
      <c r="C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S4674"/>
      <c r="T4674"/>
      <c r="U4674"/>
      <c r="V4674"/>
    </row>
    <row r="4675" spans="1:22">
      <c r="A4675"/>
      <c r="B4675"/>
      <c r="C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S4675"/>
      <c r="T4675"/>
      <c r="U4675"/>
      <c r="V4675"/>
    </row>
    <row r="4676" spans="1:22">
      <c r="A4676"/>
      <c r="B4676"/>
      <c r="C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S4676"/>
      <c r="T4676"/>
      <c r="U4676"/>
      <c r="V4676"/>
    </row>
    <row r="4677" spans="1:22">
      <c r="A4677"/>
      <c r="B4677"/>
      <c r="C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S4677"/>
      <c r="T4677"/>
      <c r="U4677"/>
      <c r="V4677"/>
    </row>
    <row r="4678" spans="1:22">
      <c r="A4678"/>
      <c r="B4678"/>
      <c r="C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S4678"/>
      <c r="T4678"/>
      <c r="U4678"/>
      <c r="V4678"/>
    </row>
    <row r="4679" spans="1:22">
      <c r="A4679"/>
      <c r="B4679"/>
      <c r="C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S4679"/>
      <c r="T4679"/>
      <c r="U4679"/>
      <c r="V4679"/>
    </row>
    <row r="4680" spans="1:22">
      <c r="A4680"/>
      <c r="B4680"/>
      <c r="C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S4680"/>
      <c r="T4680"/>
      <c r="U4680"/>
      <c r="V4680"/>
    </row>
    <row r="4681" spans="1:22">
      <c r="A4681"/>
      <c r="B4681"/>
      <c r="C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S4681"/>
      <c r="T4681"/>
      <c r="U4681"/>
      <c r="V4681"/>
    </row>
    <row r="4682" spans="1:22">
      <c r="A4682"/>
      <c r="B4682"/>
      <c r="C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S4682"/>
      <c r="T4682"/>
      <c r="U4682"/>
      <c r="V4682"/>
    </row>
    <row r="4683" spans="1:22">
      <c r="A4683"/>
      <c r="B4683"/>
      <c r="C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S4683"/>
      <c r="T4683"/>
      <c r="U4683"/>
      <c r="V4683"/>
    </row>
    <row r="4684" spans="1:22">
      <c r="A4684"/>
      <c r="B4684"/>
      <c r="C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S4684"/>
      <c r="T4684"/>
      <c r="U4684"/>
      <c r="V4684"/>
    </row>
    <row r="4685" spans="1:22">
      <c r="A4685"/>
      <c r="B4685"/>
      <c r="C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S4685"/>
      <c r="T4685"/>
      <c r="U4685"/>
      <c r="V4685"/>
    </row>
    <row r="4686" spans="1:22">
      <c r="A4686"/>
      <c r="B4686"/>
      <c r="C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S4686"/>
      <c r="T4686"/>
      <c r="U4686"/>
      <c r="V4686"/>
    </row>
    <row r="4687" spans="1:22">
      <c r="A4687"/>
      <c r="B4687"/>
      <c r="C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S4687"/>
      <c r="T4687"/>
      <c r="U4687"/>
      <c r="V4687"/>
    </row>
    <row r="4688" spans="1:22">
      <c r="A4688"/>
      <c r="B4688"/>
      <c r="C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S4688"/>
      <c r="T4688"/>
      <c r="U4688"/>
      <c r="V4688"/>
    </row>
    <row r="4689" spans="1:22">
      <c r="A4689"/>
      <c r="B4689"/>
      <c r="C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S4689"/>
      <c r="T4689"/>
      <c r="U4689"/>
      <c r="V4689"/>
    </row>
    <row r="4690" spans="1:22">
      <c r="A4690"/>
      <c r="B4690"/>
      <c r="C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S4690"/>
      <c r="T4690"/>
      <c r="U4690"/>
      <c r="V4690"/>
    </row>
    <row r="4691" spans="1:22">
      <c r="A4691"/>
      <c r="B4691"/>
      <c r="C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S4691"/>
      <c r="T4691"/>
      <c r="U4691"/>
      <c r="V4691"/>
    </row>
    <row r="4692" spans="1:22">
      <c r="A4692"/>
      <c r="B4692"/>
      <c r="C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S4692"/>
      <c r="T4692"/>
      <c r="U4692"/>
      <c r="V4692"/>
    </row>
    <row r="4693" spans="1:22">
      <c r="A4693"/>
      <c r="B4693"/>
      <c r="C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S4693"/>
      <c r="T4693"/>
      <c r="U4693"/>
      <c r="V4693"/>
    </row>
    <row r="4694" spans="1:22">
      <c r="A4694"/>
      <c r="B4694"/>
      <c r="C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S4694"/>
      <c r="T4694"/>
      <c r="U4694"/>
      <c r="V4694"/>
    </row>
    <row r="4695" spans="1:22">
      <c r="A4695"/>
      <c r="B4695"/>
      <c r="C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S4695"/>
      <c r="T4695"/>
      <c r="U4695"/>
      <c r="V4695"/>
    </row>
    <row r="4696" spans="1:22">
      <c r="A4696"/>
      <c r="B4696"/>
      <c r="C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S4696"/>
      <c r="T4696"/>
      <c r="U4696"/>
      <c r="V4696"/>
    </row>
    <row r="4697" spans="1:22">
      <c r="A4697"/>
      <c r="B4697"/>
      <c r="C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S4697"/>
      <c r="T4697"/>
      <c r="U4697"/>
      <c r="V4697"/>
    </row>
    <row r="4698" spans="1:22">
      <c r="A4698"/>
      <c r="B4698"/>
      <c r="C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S4698"/>
      <c r="T4698"/>
      <c r="U4698"/>
      <c r="V4698"/>
    </row>
    <row r="4699" spans="1:22">
      <c r="A4699"/>
      <c r="B4699"/>
      <c r="C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S4699"/>
      <c r="T4699"/>
      <c r="U4699"/>
      <c r="V4699"/>
    </row>
    <row r="4700" spans="1:22">
      <c r="A4700"/>
      <c r="B4700"/>
      <c r="C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S4700"/>
      <c r="T4700"/>
      <c r="U4700"/>
      <c r="V4700"/>
    </row>
    <row r="4701" spans="1:22">
      <c r="A4701"/>
      <c r="B4701"/>
      <c r="C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S4701"/>
      <c r="T4701"/>
      <c r="U4701"/>
      <c r="V4701"/>
    </row>
    <row r="4702" spans="1:22">
      <c r="A4702"/>
      <c r="B4702"/>
      <c r="C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S4702"/>
      <c r="T4702"/>
      <c r="U4702"/>
      <c r="V4702"/>
    </row>
    <row r="4703" spans="1:22">
      <c r="A4703"/>
      <c r="B4703"/>
      <c r="C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S4703"/>
      <c r="T4703"/>
      <c r="U4703"/>
      <c r="V4703"/>
    </row>
    <row r="4704" spans="1:22">
      <c r="A4704"/>
      <c r="B4704"/>
      <c r="C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S4704"/>
      <c r="T4704"/>
      <c r="U4704"/>
      <c r="V4704"/>
    </row>
    <row r="4705" spans="1:22">
      <c r="A4705"/>
      <c r="B4705"/>
      <c r="C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S4705"/>
      <c r="T4705"/>
      <c r="U4705"/>
      <c r="V4705"/>
    </row>
    <row r="4706" spans="1:22">
      <c r="A4706"/>
      <c r="B4706"/>
      <c r="C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S4706"/>
      <c r="T4706"/>
      <c r="U4706"/>
      <c r="V4706"/>
    </row>
    <row r="4707" spans="1:22">
      <c r="A4707"/>
      <c r="B4707"/>
      <c r="C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S4707"/>
      <c r="T4707"/>
      <c r="U4707"/>
      <c r="V4707"/>
    </row>
    <row r="4708" spans="1:22">
      <c r="A4708"/>
      <c r="B4708"/>
      <c r="C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S4708"/>
      <c r="T4708"/>
      <c r="U4708"/>
      <c r="V4708"/>
    </row>
    <row r="4709" spans="1:22">
      <c r="A4709"/>
      <c r="B4709"/>
      <c r="C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S4709"/>
      <c r="T4709"/>
      <c r="U4709"/>
      <c r="V4709"/>
    </row>
    <row r="4710" spans="1:22">
      <c r="A4710"/>
      <c r="B4710"/>
      <c r="C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S4710"/>
      <c r="T4710"/>
      <c r="U4710"/>
      <c r="V4710"/>
    </row>
    <row r="4711" spans="1:22">
      <c r="A4711"/>
      <c r="B4711"/>
      <c r="C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S4711"/>
      <c r="T4711"/>
      <c r="U4711"/>
      <c r="V4711"/>
    </row>
    <row r="4712" spans="1:22">
      <c r="A4712"/>
      <c r="B4712"/>
      <c r="C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S4712"/>
      <c r="T4712"/>
      <c r="U4712"/>
      <c r="V4712"/>
    </row>
    <row r="4713" spans="1:22">
      <c r="A4713"/>
      <c r="B4713"/>
      <c r="C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S4713"/>
      <c r="T4713"/>
      <c r="U4713"/>
      <c r="V4713"/>
    </row>
    <row r="4714" spans="1:22">
      <c r="A4714"/>
      <c r="B4714"/>
      <c r="C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S4714"/>
      <c r="T4714"/>
      <c r="U4714"/>
      <c r="V4714"/>
    </row>
    <row r="4715" spans="1:22">
      <c r="A4715"/>
      <c r="B4715"/>
      <c r="C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S4715"/>
      <c r="T4715"/>
      <c r="U4715"/>
      <c r="V4715"/>
    </row>
    <row r="4716" spans="1:22">
      <c r="A4716"/>
      <c r="B4716"/>
      <c r="C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S4716"/>
      <c r="T4716"/>
      <c r="U4716"/>
      <c r="V4716"/>
    </row>
    <row r="4717" spans="1:22">
      <c r="A4717"/>
      <c r="B4717"/>
      <c r="C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S4717"/>
      <c r="T4717"/>
      <c r="U4717"/>
      <c r="V4717"/>
    </row>
    <row r="4718" spans="1:22">
      <c r="A4718"/>
      <c r="B4718"/>
      <c r="C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S4718"/>
      <c r="T4718"/>
      <c r="U4718"/>
      <c r="V4718"/>
    </row>
    <row r="4719" spans="1:22">
      <c r="A4719"/>
      <c r="B4719"/>
      <c r="C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S4719"/>
      <c r="T4719"/>
      <c r="U4719"/>
      <c r="V4719"/>
    </row>
    <row r="4720" spans="1:22">
      <c r="A4720"/>
      <c r="B4720"/>
      <c r="C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S4720"/>
      <c r="T4720"/>
      <c r="U4720"/>
      <c r="V4720"/>
    </row>
    <row r="4721" spans="1:22">
      <c r="A4721"/>
      <c r="B4721"/>
      <c r="C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S4721"/>
      <c r="T4721"/>
      <c r="U4721"/>
      <c r="V4721"/>
    </row>
    <row r="4722" spans="1:22">
      <c r="A4722"/>
      <c r="B4722"/>
      <c r="C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S4722"/>
      <c r="T4722"/>
      <c r="U4722"/>
      <c r="V4722"/>
    </row>
    <row r="4723" spans="1:22">
      <c r="A4723"/>
      <c r="B4723"/>
      <c r="C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S4723"/>
      <c r="T4723"/>
      <c r="U4723"/>
      <c r="V4723"/>
    </row>
    <row r="4724" spans="1:22">
      <c r="A4724"/>
      <c r="B4724"/>
      <c r="C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S4724"/>
      <c r="T4724"/>
      <c r="U4724"/>
      <c r="V4724"/>
    </row>
    <row r="4725" spans="1:22">
      <c r="A4725"/>
      <c r="B4725"/>
      <c r="C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S4725"/>
      <c r="T4725"/>
      <c r="U4725"/>
      <c r="V4725"/>
    </row>
    <row r="4726" spans="1:22">
      <c r="A4726"/>
      <c r="B4726"/>
      <c r="C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S4726"/>
      <c r="T4726"/>
      <c r="U4726"/>
      <c r="V4726"/>
    </row>
    <row r="4727" spans="1:22">
      <c r="A4727"/>
      <c r="B4727"/>
      <c r="C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S4727"/>
      <c r="T4727"/>
      <c r="U4727"/>
      <c r="V4727"/>
    </row>
    <row r="4728" spans="1:22">
      <c r="A4728"/>
      <c r="B4728"/>
      <c r="C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S4728"/>
      <c r="T4728"/>
      <c r="U4728"/>
      <c r="V4728"/>
    </row>
    <row r="4729" spans="1:22">
      <c r="A4729"/>
      <c r="B4729"/>
      <c r="C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S4729"/>
      <c r="T4729"/>
      <c r="U4729"/>
      <c r="V4729"/>
    </row>
    <row r="4730" spans="1:22">
      <c r="A4730"/>
      <c r="B4730"/>
      <c r="C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S4730"/>
      <c r="T4730"/>
      <c r="U4730"/>
      <c r="V4730"/>
    </row>
    <row r="4731" spans="1:22">
      <c r="A4731"/>
      <c r="B4731"/>
      <c r="C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S4731"/>
      <c r="T4731"/>
      <c r="U4731"/>
      <c r="V4731"/>
    </row>
    <row r="4732" spans="1:22">
      <c r="A4732"/>
      <c r="B4732"/>
      <c r="C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S4732"/>
      <c r="T4732"/>
      <c r="U4732"/>
      <c r="V4732"/>
    </row>
    <row r="4733" spans="1:22">
      <c r="A4733"/>
      <c r="B4733"/>
      <c r="C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S4733"/>
      <c r="T4733"/>
      <c r="U4733"/>
      <c r="V4733"/>
    </row>
    <row r="4734" spans="1:22">
      <c r="A4734"/>
      <c r="B4734"/>
      <c r="C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S4734"/>
      <c r="T4734"/>
      <c r="U4734"/>
      <c r="V4734"/>
    </row>
    <row r="4735" spans="1:22">
      <c r="A4735"/>
      <c r="B4735"/>
      <c r="C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S4735"/>
      <c r="T4735"/>
      <c r="U4735"/>
      <c r="V4735"/>
    </row>
    <row r="4736" spans="1:22">
      <c r="A4736"/>
      <c r="B4736"/>
      <c r="C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S4736"/>
      <c r="T4736"/>
      <c r="U4736"/>
      <c r="V4736"/>
    </row>
    <row r="4737" spans="1:22">
      <c r="A4737"/>
      <c r="B4737"/>
      <c r="C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S4737"/>
      <c r="T4737"/>
      <c r="U4737"/>
      <c r="V4737"/>
    </row>
    <row r="4738" spans="1:22">
      <c r="A4738"/>
      <c r="B4738"/>
      <c r="C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S4738"/>
      <c r="T4738"/>
      <c r="U4738"/>
      <c r="V4738"/>
    </row>
    <row r="4739" spans="1:22">
      <c r="A4739"/>
      <c r="B4739"/>
      <c r="C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S4739"/>
      <c r="T4739"/>
      <c r="U4739"/>
      <c r="V4739"/>
    </row>
    <row r="4740" spans="1:22">
      <c r="A4740"/>
      <c r="B4740"/>
      <c r="C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S4740"/>
      <c r="T4740"/>
      <c r="U4740"/>
      <c r="V4740"/>
    </row>
    <row r="4741" spans="1:22">
      <c r="A4741"/>
      <c r="B4741"/>
      <c r="C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S4741"/>
      <c r="T4741"/>
      <c r="U4741"/>
      <c r="V4741"/>
    </row>
    <row r="4742" spans="1:22">
      <c r="A4742"/>
      <c r="B4742"/>
      <c r="C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S4742"/>
      <c r="T4742"/>
      <c r="U4742"/>
      <c r="V4742"/>
    </row>
    <row r="4743" spans="1:22">
      <c r="A4743"/>
      <c r="B4743"/>
      <c r="C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S4743"/>
      <c r="T4743"/>
      <c r="U4743"/>
      <c r="V4743"/>
    </row>
    <row r="4744" spans="1:22">
      <c r="A4744"/>
      <c r="B4744"/>
      <c r="C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S4744"/>
      <c r="T4744"/>
      <c r="U4744"/>
      <c r="V4744"/>
    </row>
    <row r="4745" spans="1:22">
      <c r="A4745"/>
      <c r="B4745"/>
      <c r="C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S4745"/>
      <c r="T4745"/>
      <c r="U4745"/>
      <c r="V4745"/>
    </row>
    <row r="4746" spans="1:22">
      <c r="A4746"/>
      <c r="B4746"/>
      <c r="C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S4746"/>
      <c r="T4746"/>
      <c r="U4746"/>
      <c r="V4746"/>
    </row>
    <row r="4747" spans="1:22">
      <c r="A4747"/>
      <c r="B4747"/>
      <c r="C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S4747"/>
      <c r="T4747"/>
      <c r="U4747"/>
      <c r="V4747"/>
    </row>
    <row r="4748" spans="1:22">
      <c r="A4748"/>
      <c r="B4748"/>
      <c r="C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S4748"/>
      <c r="T4748"/>
      <c r="U4748"/>
      <c r="V4748"/>
    </row>
    <row r="4749" spans="1:22">
      <c r="A4749"/>
      <c r="B4749"/>
      <c r="C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S4749"/>
      <c r="T4749"/>
      <c r="U4749"/>
      <c r="V4749"/>
    </row>
    <row r="4750" spans="1:22">
      <c r="A4750"/>
      <c r="B4750"/>
      <c r="C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S4750"/>
      <c r="T4750"/>
      <c r="U4750"/>
      <c r="V4750"/>
    </row>
    <row r="4751" spans="1:22">
      <c r="A4751"/>
      <c r="B4751"/>
      <c r="C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S4751"/>
      <c r="T4751"/>
      <c r="U4751"/>
      <c r="V4751"/>
    </row>
    <row r="4752" spans="1:22">
      <c r="A4752"/>
      <c r="B4752"/>
      <c r="C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S4752"/>
      <c r="T4752"/>
      <c r="U4752"/>
      <c r="V4752"/>
    </row>
    <row r="4753" spans="1:22">
      <c r="A4753"/>
      <c r="B4753"/>
      <c r="C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S4753"/>
      <c r="T4753"/>
      <c r="U4753"/>
      <c r="V4753"/>
    </row>
    <row r="4754" spans="1:22">
      <c r="A4754"/>
      <c r="B4754"/>
      <c r="C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S4754"/>
      <c r="T4754"/>
      <c r="U4754"/>
      <c r="V4754"/>
    </row>
    <row r="4755" spans="1:22">
      <c r="A4755"/>
      <c r="B4755"/>
      <c r="C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S4755"/>
      <c r="T4755"/>
      <c r="U4755"/>
      <c r="V4755"/>
    </row>
    <row r="4756" spans="1:22">
      <c r="A4756"/>
      <c r="B4756"/>
      <c r="C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S4756"/>
      <c r="T4756"/>
      <c r="U4756"/>
      <c r="V4756"/>
    </row>
    <row r="4757" spans="1:22">
      <c r="A4757"/>
      <c r="B4757"/>
      <c r="C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S4757"/>
      <c r="T4757"/>
      <c r="U4757"/>
      <c r="V4757"/>
    </row>
    <row r="4758" spans="1:22">
      <c r="A4758"/>
      <c r="B4758"/>
      <c r="C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S4758"/>
      <c r="T4758"/>
      <c r="U4758"/>
      <c r="V4758"/>
    </row>
    <row r="4759" spans="1:22">
      <c r="A4759"/>
      <c r="B4759"/>
      <c r="C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S4759"/>
      <c r="T4759"/>
      <c r="U4759"/>
      <c r="V4759"/>
    </row>
    <row r="4760" spans="1:22">
      <c r="A4760"/>
      <c r="B4760"/>
      <c r="C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S4760"/>
      <c r="T4760"/>
      <c r="U4760"/>
      <c r="V4760"/>
    </row>
    <row r="4761" spans="1:22">
      <c r="A4761"/>
      <c r="B4761"/>
      <c r="C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S4761"/>
      <c r="T4761"/>
      <c r="U4761"/>
      <c r="V4761"/>
    </row>
    <row r="4762" spans="1:22">
      <c r="A4762"/>
      <c r="B4762"/>
      <c r="C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S4762"/>
      <c r="T4762"/>
      <c r="U4762"/>
      <c r="V4762"/>
    </row>
    <row r="4763" spans="1:22">
      <c r="A4763"/>
      <c r="B4763"/>
      <c r="C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S4763"/>
      <c r="T4763"/>
      <c r="U4763"/>
      <c r="V4763"/>
    </row>
    <row r="4764" spans="1:22">
      <c r="A4764"/>
      <c r="B4764"/>
      <c r="C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S4764"/>
      <c r="T4764"/>
      <c r="U4764"/>
      <c r="V4764"/>
    </row>
    <row r="4765" spans="1:22">
      <c r="A4765"/>
      <c r="B4765"/>
      <c r="C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S4765"/>
      <c r="T4765"/>
      <c r="U4765"/>
      <c r="V4765"/>
    </row>
    <row r="4766" spans="1:22">
      <c r="A4766"/>
      <c r="B4766"/>
      <c r="C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S4766"/>
      <c r="T4766"/>
      <c r="U4766"/>
      <c r="V4766"/>
    </row>
    <row r="4767" spans="1:22">
      <c r="A4767"/>
      <c r="B4767"/>
      <c r="C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S4767"/>
      <c r="T4767"/>
      <c r="U4767"/>
      <c r="V4767"/>
    </row>
    <row r="4768" spans="1:22">
      <c r="A4768"/>
      <c r="B4768"/>
      <c r="C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S4768"/>
      <c r="T4768"/>
      <c r="U4768"/>
      <c r="V4768"/>
    </row>
    <row r="4769" spans="1:22">
      <c r="A4769"/>
      <c r="B4769"/>
      <c r="C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S4769"/>
      <c r="T4769"/>
      <c r="U4769"/>
      <c r="V4769"/>
    </row>
    <row r="4770" spans="1:22">
      <c r="A4770"/>
      <c r="B4770"/>
      <c r="C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S4770"/>
      <c r="T4770"/>
      <c r="U4770"/>
      <c r="V4770"/>
    </row>
    <row r="4771" spans="1:22">
      <c r="A4771"/>
      <c r="B4771"/>
      <c r="C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S4771"/>
      <c r="T4771"/>
      <c r="U4771"/>
      <c r="V4771"/>
    </row>
    <row r="4772" spans="1:22">
      <c r="A4772"/>
      <c r="B4772"/>
      <c r="C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S4772"/>
      <c r="T4772"/>
      <c r="U4772"/>
      <c r="V4772"/>
    </row>
    <row r="4773" spans="1:22">
      <c r="A4773"/>
      <c r="B4773"/>
      <c r="C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S4773"/>
      <c r="T4773"/>
      <c r="U4773"/>
      <c r="V4773"/>
    </row>
    <row r="4774" spans="1:22">
      <c r="A4774"/>
      <c r="B4774"/>
      <c r="C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S4774"/>
      <c r="T4774"/>
      <c r="U4774"/>
      <c r="V4774"/>
    </row>
    <row r="4775" spans="1:22">
      <c r="A4775"/>
      <c r="B4775"/>
      <c r="C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S4775"/>
      <c r="T4775"/>
      <c r="U4775"/>
      <c r="V4775"/>
    </row>
    <row r="4776" spans="1:22">
      <c r="A4776"/>
      <c r="B4776"/>
      <c r="C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S4776"/>
      <c r="T4776"/>
      <c r="U4776"/>
      <c r="V4776"/>
    </row>
    <row r="4777" spans="1:22">
      <c r="A4777"/>
      <c r="B4777"/>
      <c r="C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S4777"/>
      <c r="T4777"/>
      <c r="U4777"/>
      <c r="V4777"/>
    </row>
    <row r="4778" spans="1:22">
      <c r="A4778"/>
      <c r="B4778"/>
      <c r="C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S4778"/>
      <c r="T4778"/>
      <c r="U4778"/>
      <c r="V4778"/>
    </row>
    <row r="4779" spans="1:22">
      <c r="A4779"/>
      <c r="B4779"/>
      <c r="C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S4779"/>
      <c r="T4779"/>
      <c r="U4779"/>
      <c r="V4779"/>
    </row>
    <row r="4780" spans="1:22">
      <c r="A4780"/>
      <c r="B4780"/>
      <c r="C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S4780"/>
      <c r="T4780"/>
      <c r="U4780"/>
      <c r="V4780"/>
    </row>
    <row r="4781" spans="1:22">
      <c r="A4781"/>
      <c r="B4781"/>
      <c r="C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S4781"/>
      <c r="T4781"/>
      <c r="U4781"/>
      <c r="V4781"/>
    </row>
    <row r="4782" spans="1:22">
      <c r="A4782"/>
      <c r="B4782"/>
      <c r="C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S4782"/>
      <c r="T4782"/>
      <c r="U4782"/>
      <c r="V4782"/>
    </row>
    <row r="4783" spans="1:22">
      <c r="A4783"/>
      <c r="B4783"/>
      <c r="C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S4783"/>
      <c r="T4783"/>
      <c r="U4783"/>
      <c r="V4783"/>
    </row>
    <row r="4784" spans="1:22">
      <c r="A4784"/>
      <c r="B4784"/>
      <c r="C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S4784"/>
      <c r="T4784"/>
      <c r="U4784"/>
      <c r="V4784"/>
    </row>
    <row r="4785" spans="1:22">
      <c r="A4785"/>
      <c r="B4785"/>
      <c r="C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S4785"/>
      <c r="T4785"/>
      <c r="U4785"/>
      <c r="V4785"/>
    </row>
    <row r="4786" spans="1:22">
      <c r="A4786"/>
      <c r="B4786"/>
      <c r="C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S4786"/>
      <c r="T4786"/>
      <c r="U4786"/>
      <c r="V4786"/>
    </row>
    <row r="4787" spans="1:22">
      <c r="A4787"/>
      <c r="B4787"/>
      <c r="C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S4787"/>
      <c r="T4787"/>
      <c r="U4787"/>
      <c r="V4787"/>
    </row>
    <row r="4788" spans="1:22">
      <c r="A4788"/>
      <c r="B4788"/>
      <c r="C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S4788"/>
      <c r="T4788"/>
      <c r="U4788"/>
      <c r="V4788"/>
    </row>
    <row r="4789" spans="1:22">
      <c r="A4789"/>
      <c r="B4789"/>
      <c r="C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S4789"/>
      <c r="T4789"/>
      <c r="U4789"/>
      <c r="V4789"/>
    </row>
    <row r="4790" spans="1:22">
      <c r="A4790"/>
      <c r="B4790"/>
      <c r="C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S4790"/>
      <c r="T4790"/>
      <c r="U4790"/>
      <c r="V4790"/>
    </row>
    <row r="4791" spans="1:22">
      <c r="A4791"/>
      <c r="B4791"/>
      <c r="C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S4791"/>
      <c r="T4791"/>
      <c r="U4791"/>
      <c r="V4791"/>
    </row>
    <row r="4792" spans="1:22">
      <c r="A4792"/>
      <c r="B4792"/>
      <c r="C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S4792"/>
      <c r="T4792"/>
      <c r="U4792"/>
      <c r="V4792"/>
    </row>
    <row r="4793" spans="1:22">
      <c r="A4793"/>
      <c r="B4793"/>
      <c r="C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S4793"/>
      <c r="T4793"/>
      <c r="U4793"/>
      <c r="V4793"/>
    </row>
    <row r="4794" spans="1:22">
      <c r="A4794"/>
      <c r="B4794"/>
      <c r="C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S4794"/>
      <c r="T4794"/>
      <c r="U4794"/>
      <c r="V4794"/>
    </row>
    <row r="4795" spans="1:22">
      <c r="A4795"/>
      <c r="B4795"/>
      <c r="C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S4795"/>
      <c r="T4795"/>
      <c r="U4795"/>
      <c r="V4795"/>
    </row>
    <row r="4796" spans="1:22">
      <c r="A4796"/>
      <c r="B4796"/>
      <c r="C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S4796"/>
      <c r="T4796"/>
      <c r="U4796"/>
      <c r="V4796"/>
    </row>
    <row r="4797" spans="1:22">
      <c r="A4797"/>
      <c r="B4797"/>
      <c r="C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S4797"/>
      <c r="T4797"/>
      <c r="U4797"/>
      <c r="V4797"/>
    </row>
    <row r="4798" spans="1:22">
      <c r="A4798"/>
      <c r="B4798"/>
      <c r="C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S4798"/>
      <c r="T4798"/>
      <c r="U4798"/>
      <c r="V4798"/>
    </row>
    <row r="4799" spans="1:22">
      <c r="A4799"/>
      <c r="B4799"/>
      <c r="C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S4799"/>
      <c r="T4799"/>
      <c r="U4799"/>
      <c r="V4799"/>
    </row>
    <row r="4800" spans="1:22">
      <c r="A4800"/>
      <c r="B4800"/>
      <c r="C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S4800"/>
      <c r="T4800"/>
      <c r="U4800"/>
      <c r="V4800"/>
    </row>
    <row r="4801" spans="1:22">
      <c r="A4801"/>
      <c r="B4801"/>
      <c r="C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S4801"/>
      <c r="T4801"/>
      <c r="U4801"/>
      <c r="V4801"/>
    </row>
    <row r="4802" spans="1:22">
      <c r="A4802"/>
      <c r="B4802"/>
      <c r="C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S4802"/>
      <c r="T4802"/>
      <c r="U4802"/>
      <c r="V4802"/>
    </row>
    <row r="4803" spans="1:22">
      <c r="A4803"/>
      <c r="B4803"/>
      <c r="C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S4803"/>
      <c r="T4803"/>
      <c r="U4803"/>
      <c r="V4803"/>
    </row>
    <row r="4804" spans="1:22">
      <c r="A4804"/>
      <c r="B4804"/>
      <c r="C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S4804"/>
      <c r="T4804"/>
      <c r="U4804"/>
      <c r="V4804"/>
    </row>
    <row r="4805" spans="1:22">
      <c r="A4805"/>
      <c r="B4805"/>
      <c r="C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S4805"/>
      <c r="T4805"/>
      <c r="U4805"/>
      <c r="V4805"/>
    </row>
    <row r="4806" spans="1:22">
      <c r="A4806"/>
      <c r="B4806"/>
      <c r="C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S4806"/>
      <c r="T4806"/>
      <c r="U4806"/>
      <c r="V4806"/>
    </row>
    <row r="4807" spans="1:22">
      <c r="A4807"/>
      <c r="B4807"/>
      <c r="C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S4807"/>
      <c r="T4807"/>
      <c r="U4807"/>
      <c r="V4807"/>
    </row>
    <row r="4808" spans="1:22">
      <c r="A4808"/>
      <c r="B4808"/>
      <c r="C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S4808"/>
      <c r="T4808"/>
      <c r="U4808"/>
      <c r="V4808"/>
    </row>
    <row r="4809" spans="1:22">
      <c r="A4809"/>
      <c r="B4809"/>
      <c r="C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S4809"/>
      <c r="T4809"/>
      <c r="U4809"/>
      <c r="V4809"/>
    </row>
    <row r="4810" spans="1:22">
      <c r="A4810"/>
      <c r="B4810"/>
      <c r="C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S4810"/>
      <c r="T4810"/>
      <c r="U4810"/>
      <c r="V4810"/>
    </row>
    <row r="4811" spans="1:22">
      <c r="A4811"/>
      <c r="B4811"/>
      <c r="C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S4811"/>
      <c r="T4811"/>
      <c r="U4811"/>
      <c r="V4811"/>
    </row>
    <row r="4812" spans="1:22">
      <c r="A4812"/>
      <c r="B4812"/>
      <c r="C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S4812"/>
      <c r="T4812"/>
      <c r="U4812"/>
      <c r="V4812"/>
    </row>
    <row r="4813" spans="1:22">
      <c r="A4813"/>
      <c r="B4813"/>
      <c r="C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S4813"/>
      <c r="T4813"/>
      <c r="U4813"/>
      <c r="V4813"/>
    </row>
    <row r="4814" spans="1:22">
      <c r="A4814"/>
      <c r="B4814"/>
      <c r="C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S4814"/>
      <c r="T4814"/>
      <c r="U4814"/>
      <c r="V4814"/>
    </row>
    <row r="4815" spans="1:22">
      <c r="A4815"/>
      <c r="B4815"/>
      <c r="C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S4815"/>
      <c r="T4815"/>
      <c r="U4815"/>
      <c r="V4815"/>
    </row>
    <row r="4816" spans="1:22">
      <c r="A4816"/>
      <c r="B4816"/>
      <c r="C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S4816"/>
      <c r="T4816"/>
      <c r="U4816"/>
      <c r="V4816"/>
    </row>
    <row r="4817" spans="1:22">
      <c r="A4817"/>
      <c r="B4817"/>
      <c r="C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S4817"/>
      <c r="T4817"/>
      <c r="U4817"/>
      <c r="V4817"/>
    </row>
    <row r="4818" spans="1:22">
      <c r="A4818"/>
      <c r="B4818"/>
      <c r="C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S4818"/>
      <c r="T4818"/>
      <c r="U4818"/>
      <c r="V4818"/>
    </row>
    <row r="4819" spans="1:22">
      <c r="A4819"/>
      <c r="B4819"/>
      <c r="C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S4819"/>
      <c r="T4819"/>
      <c r="U4819"/>
      <c r="V4819"/>
    </row>
    <row r="4820" spans="1:22">
      <c r="A4820"/>
      <c r="B4820"/>
      <c r="C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S4820"/>
      <c r="T4820"/>
      <c r="U4820"/>
      <c r="V4820"/>
    </row>
    <row r="4821" spans="1:22">
      <c r="A4821"/>
      <c r="B4821"/>
      <c r="C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S4821"/>
      <c r="T4821"/>
      <c r="U4821"/>
      <c r="V4821"/>
    </row>
    <row r="4822" spans="1:22">
      <c r="A4822"/>
      <c r="B4822"/>
      <c r="C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S4822"/>
      <c r="T4822"/>
      <c r="U4822"/>
      <c r="V4822"/>
    </row>
    <row r="4823" spans="1:22">
      <c r="A4823"/>
      <c r="B4823"/>
      <c r="C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S4823"/>
      <c r="T4823"/>
      <c r="U4823"/>
      <c r="V4823"/>
    </row>
    <row r="4824" spans="1:22">
      <c r="A4824"/>
      <c r="B4824"/>
      <c r="C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S4824"/>
      <c r="T4824"/>
      <c r="U4824"/>
      <c r="V4824"/>
    </row>
    <row r="4825" spans="1:22">
      <c r="A4825"/>
      <c r="B4825"/>
      <c r="C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S4825"/>
      <c r="T4825"/>
      <c r="U4825"/>
      <c r="V4825"/>
    </row>
    <row r="4826" spans="1:22">
      <c r="A4826"/>
      <c r="B4826"/>
      <c r="C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S4826"/>
      <c r="T4826"/>
      <c r="U4826"/>
      <c r="V4826"/>
    </row>
    <row r="4827" spans="1:22">
      <c r="A4827"/>
      <c r="B4827"/>
      <c r="C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S4827"/>
      <c r="T4827"/>
      <c r="U4827"/>
      <c r="V4827"/>
    </row>
    <row r="4828" spans="1:22">
      <c r="A4828"/>
      <c r="B4828"/>
      <c r="C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S4828"/>
      <c r="T4828"/>
      <c r="U4828"/>
      <c r="V4828"/>
    </row>
    <row r="4829" spans="1:22">
      <c r="A4829"/>
      <c r="B4829"/>
      <c r="C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S4829"/>
      <c r="T4829"/>
      <c r="U4829"/>
      <c r="V4829"/>
    </row>
    <row r="4830" spans="1:22">
      <c r="A4830"/>
      <c r="B4830"/>
      <c r="C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S4830"/>
      <c r="T4830"/>
      <c r="U4830"/>
      <c r="V4830"/>
    </row>
    <row r="4831" spans="1:22">
      <c r="A4831"/>
      <c r="B4831"/>
      <c r="C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S4831"/>
      <c r="T4831"/>
      <c r="U4831"/>
      <c r="V4831"/>
    </row>
    <row r="4832" spans="1:22">
      <c r="A4832"/>
      <c r="B4832"/>
      <c r="C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S4832"/>
      <c r="T4832"/>
      <c r="U4832"/>
      <c r="V4832"/>
    </row>
    <row r="4833" spans="1:22">
      <c r="A4833"/>
      <c r="B4833"/>
      <c r="C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S4833"/>
      <c r="T4833"/>
      <c r="U4833"/>
      <c r="V4833"/>
    </row>
    <row r="4834" spans="1:22">
      <c r="A4834"/>
      <c r="B4834"/>
      <c r="C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S4834"/>
      <c r="T4834"/>
      <c r="U4834"/>
      <c r="V4834"/>
    </row>
    <row r="4835" spans="1:22">
      <c r="A4835"/>
      <c r="B4835"/>
      <c r="C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S4835"/>
      <c r="T4835"/>
      <c r="U4835"/>
      <c r="V4835"/>
    </row>
    <row r="4836" spans="1:22">
      <c r="A4836"/>
      <c r="B4836"/>
      <c r="C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S4836"/>
      <c r="T4836"/>
      <c r="U4836"/>
      <c r="V4836"/>
    </row>
    <row r="4837" spans="1:22">
      <c r="A4837"/>
      <c r="B4837"/>
      <c r="C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S4837"/>
      <c r="T4837"/>
      <c r="U4837"/>
      <c r="V4837"/>
    </row>
    <row r="4838" spans="1:22">
      <c r="A4838"/>
      <c r="B4838"/>
      <c r="C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S4838"/>
      <c r="T4838"/>
      <c r="U4838"/>
      <c r="V4838"/>
    </row>
    <row r="4839" spans="1:22">
      <c r="A4839"/>
      <c r="B4839"/>
      <c r="C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S4839"/>
      <c r="T4839"/>
      <c r="U4839"/>
      <c r="V4839"/>
    </row>
    <row r="4840" spans="1:22">
      <c r="A4840"/>
      <c r="B4840"/>
      <c r="C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S4840"/>
      <c r="T4840"/>
      <c r="U4840"/>
      <c r="V4840"/>
    </row>
    <row r="4841" spans="1:22">
      <c r="A4841"/>
      <c r="B4841"/>
      <c r="C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S4841"/>
      <c r="T4841"/>
      <c r="U4841"/>
      <c r="V4841"/>
    </row>
    <row r="4842" spans="1:22">
      <c r="A4842"/>
      <c r="B4842"/>
      <c r="C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S4842"/>
      <c r="T4842"/>
      <c r="U4842"/>
      <c r="V4842"/>
    </row>
    <row r="4843" spans="1:22">
      <c r="A4843"/>
      <c r="B4843"/>
      <c r="C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S4843"/>
      <c r="T4843"/>
      <c r="U4843"/>
      <c r="V4843"/>
    </row>
    <row r="4844" spans="1:22">
      <c r="A4844"/>
      <c r="B4844"/>
      <c r="C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S4844"/>
      <c r="T4844"/>
      <c r="U4844"/>
      <c r="V4844"/>
    </row>
    <row r="4845" spans="1:22">
      <c r="A4845"/>
      <c r="B4845"/>
      <c r="C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S4845"/>
      <c r="T4845"/>
      <c r="U4845"/>
      <c r="V4845"/>
    </row>
    <row r="4846" spans="1:22">
      <c r="A4846"/>
      <c r="B4846"/>
      <c r="C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S4846"/>
      <c r="T4846"/>
      <c r="U4846"/>
      <c r="V4846"/>
    </row>
    <row r="4847" spans="1:22">
      <c r="A4847"/>
      <c r="B4847"/>
      <c r="C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S4847"/>
      <c r="T4847"/>
      <c r="U4847"/>
      <c r="V4847"/>
    </row>
    <row r="4848" spans="1:22">
      <c r="A4848"/>
      <c r="B4848"/>
      <c r="C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S4848"/>
      <c r="T4848"/>
      <c r="U4848"/>
      <c r="V4848"/>
    </row>
    <row r="4849" spans="1:22">
      <c r="A4849"/>
      <c r="B4849"/>
      <c r="C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S4849"/>
      <c r="T4849"/>
      <c r="U4849"/>
      <c r="V4849"/>
    </row>
    <row r="4850" spans="1:22">
      <c r="A4850"/>
      <c r="B4850"/>
      <c r="C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S4850"/>
      <c r="T4850"/>
      <c r="U4850"/>
      <c r="V4850"/>
    </row>
    <row r="4851" spans="1:22">
      <c r="A4851"/>
      <c r="B4851"/>
      <c r="C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S4851"/>
      <c r="T4851"/>
      <c r="U4851"/>
      <c r="V4851"/>
    </row>
    <row r="4852" spans="1:22">
      <c r="A4852"/>
      <c r="B4852"/>
      <c r="C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S4852"/>
      <c r="T4852"/>
      <c r="U4852"/>
      <c r="V4852"/>
    </row>
    <row r="4853" spans="1:22">
      <c r="A4853"/>
      <c r="B4853"/>
      <c r="C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S4853"/>
      <c r="T4853"/>
      <c r="U4853"/>
      <c r="V4853"/>
    </row>
    <row r="4854" spans="1:22">
      <c r="A4854"/>
      <c r="B4854"/>
      <c r="C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S4854"/>
      <c r="T4854"/>
      <c r="U4854"/>
      <c r="V4854"/>
    </row>
    <row r="4855" spans="1:22">
      <c r="A4855"/>
      <c r="B4855"/>
      <c r="C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S4855"/>
      <c r="T4855"/>
      <c r="U4855"/>
      <c r="V4855"/>
    </row>
    <row r="4856" spans="1:22">
      <c r="A4856"/>
      <c r="B4856"/>
      <c r="C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S4856"/>
      <c r="T4856"/>
      <c r="U4856"/>
      <c r="V4856"/>
    </row>
    <row r="4857" spans="1:22">
      <c r="A4857"/>
      <c r="B4857"/>
      <c r="C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S4857"/>
      <c r="T4857"/>
      <c r="U4857"/>
      <c r="V4857"/>
    </row>
    <row r="4858" spans="1:22">
      <c r="A4858"/>
      <c r="B4858"/>
      <c r="C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S4858"/>
      <c r="T4858"/>
      <c r="U4858"/>
      <c r="V4858"/>
    </row>
    <row r="4859" spans="1:22">
      <c r="A4859"/>
      <c r="B4859"/>
      <c r="C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S4859"/>
      <c r="T4859"/>
      <c r="U4859"/>
      <c r="V4859"/>
    </row>
    <row r="4860" spans="1:22">
      <c r="A4860"/>
      <c r="B4860"/>
      <c r="C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S4860"/>
      <c r="T4860"/>
      <c r="U4860"/>
      <c r="V4860"/>
    </row>
    <row r="4861" spans="1:22">
      <c r="A4861"/>
      <c r="B4861"/>
      <c r="C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S4861"/>
      <c r="T4861"/>
      <c r="U4861"/>
      <c r="V4861"/>
    </row>
    <row r="4862" spans="1:22">
      <c r="A4862"/>
      <c r="B4862"/>
      <c r="C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S4862"/>
      <c r="T4862"/>
      <c r="U4862"/>
      <c r="V4862"/>
    </row>
    <row r="4863" spans="1:22">
      <c r="A4863"/>
      <c r="B4863"/>
      <c r="C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S4863"/>
      <c r="T4863"/>
      <c r="U4863"/>
      <c r="V4863"/>
    </row>
    <row r="4864" spans="1:22">
      <c r="A4864"/>
      <c r="B4864"/>
      <c r="C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S4864"/>
      <c r="T4864"/>
      <c r="U4864"/>
      <c r="V4864"/>
    </row>
    <row r="4865" spans="1:22">
      <c r="A4865"/>
      <c r="B4865"/>
      <c r="C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S4865"/>
      <c r="T4865"/>
      <c r="U4865"/>
      <c r="V4865"/>
    </row>
    <row r="4866" spans="1:22">
      <c r="A4866"/>
      <c r="B4866"/>
      <c r="C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S4866"/>
      <c r="T4866"/>
      <c r="U4866"/>
      <c r="V4866"/>
    </row>
    <row r="4867" spans="1:22">
      <c r="A4867"/>
      <c r="B4867"/>
      <c r="C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S4867"/>
      <c r="T4867"/>
      <c r="U4867"/>
      <c r="V4867"/>
    </row>
    <row r="4868" spans="1:22">
      <c r="A4868"/>
      <c r="B4868"/>
      <c r="C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S4868"/>
      <c r="T4868"/>
      <c r="U4868"/>
      <c r="V4868"/>
    </row>
    <row r="4869" spans="1:22">
      <c r="A4869"/>
      <c r="B4869"/>
      <c r="C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S4869"/>
      <c r="T4869"/>
      <c r="U4869"/>
      <c r="V4869"/>
    </row>
    <row r="4870" spans="1:22">
      <c r="A4870"/>
      <c r="B4870"/>
      <c r="C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S4870"/>
      <c r="T4870"/>
      <c r="U4870"/>
      <c r="V4870"/>
    </row>
    <row r="4871" spans="1:22">
      <c r="A4871"/>
      <c r="B4871"/>
      <c r="C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S4871"/>
      <c r="T4871"/>
      <c r="U4871"/>
      <c r="V4871"/>
    </row>
    <row r="4872" spans="1:22">
      <c r="A4872"/>
      <c r="B4872"/>
      <c r="C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S4872"/>
      <c r="T4872"/>
      <c r="U4872"/>
      <c r="V4872"/>
    </row>
    <row r="4873" spans="1:22">
      <c r="A4873"/>
      <c r="B4873"/>
      <c r="C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S4873"/>
      <c r="T4873"/>
      <c r="U4873"/>
      <c r="V4873"/>
    </row>
    <row r="4874" spans="1:22">
      <c r="A4874"/>
      <c r="B4874"/>
      <c r="C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S4874"/>
      <c r="T4874"/>
      <c r="U4874"/>
      <c r="V4874"/>
    </row>
    <row r="4875" spans="1:22">
      <c r="A4875"/>
      <c r="B4875"/>
      <c r="C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S4875"/>
      <c r="T4875"/>
      <c r="U4875"/>
      <c r="V4875"/>
    </row>
    <row r="4876" spans="1:22">
      <c r="A4876"/>
      <c r="B4876"/>
      <c r="C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S4876"/>
      <c r="T4876"/>
      <c r="U4876"/>
      <c r="V4876"/>
    </row>
    <row r="4877" spans="1:22">
      <c r="A4877"/>
      <c r="B4877"/>
      <c r="C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S4877"/>
      <c r="T4877"/>
      <c r="U4877"/>
      <c r="V4877"/>
    </row>
    <row r="4878" spans="1:22">
      <c r="A4878"/>
      <c r="B4878"/>
      <c r="C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S4878"/>
      <c r="T4878"/>
      <c r="U4878"/>
      <c r="V4878"/>
    </row>
    <row r="4879" spans="1:22">
      <c r="A4879"/>
      <c r="B4879"/>
      <c r="C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S4879"/>
      <c r="T4879"/>
      <c r="U4879"/>
      <c r="V4879"/>
    </row>
    <row r="4880" spans="1:22">
      <c r="A4880"/>
      <c r="B4880"/>
      <c r="C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S4880"/>
      <c r="T4880"/>
      <c r="U4880"/>
      <c r="V4880"/>
    </row>
    <row r="4881" spans="1:22">
      <c r="A4881"/>
      <c r="B4881"/>
      <c r="C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S4881"/>
      <c r="T4881"/>
      <c r="U4881"/>
      <c r="V4881"/>
    </row>
    <row r="4882" spans="1:22">
      <c r="A4882"/>
      <c r="B4882"/>
      <c r="C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S4882"/>
      <c r="T4882"/>
      <c r="U4882"/>
      <c r="V4882"/>
    </row>
    <row r="4883" spans="1:22">
      <c r="A4883"/>
      <c r="B4883"/>
      <c r="C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S4883"/>
      <c r="T4883"/>
      <c r="U4883"/>
      <c r="V4883"/>
    </row>
    <row r="4884" spans="1:22">
      <c r="A4884"/>
      <c r="B4884"/>
      <c r="C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S4884"/>
      <c r="T4884"/>
      <c r="U4884"/>
      <c r="V4884"/>
    </row>
    <row r="4885" spans="1:22">
      <c r="A4885"/>
      <c r="B4885"/>
      <c r="C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S4885"/>
      <c r="T4885"/>
      <c r="U4885"/>
      <c r="V4885"/>
    </row>
    <row r="4886" spans="1:22">
      <c r="A4886"/>
      <c r="B4886"/>
      <c r="C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S4886"/>
      <c r="T4886"/>
      <c r="U4886"/>
      <c r="V4886"/>
    </row>
    <row r="4887" spans="1:22">
      <c r="A4887"/>
      <c r="B4887"/>
      <c r="C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S4887"/>
      <c r="T4887"/>
      <c r="U4887"/>
      <c r="V4887"/>
    </row>
    <row r="4888" spans="1:22">
      <c r="A4888"/>
      <c r="B4888"/>
      <c r="C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S4888"/>
      <c r="T4888"/>
      <c r="U4888"/>
      <c r="V4888"/>
    </row>
    <row r="4889" spans="1:22">
      <c r="A4889"/>
      <c r="B4889"/>
      <c r="C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S4889"/>
      <c r="T4889"/>
      <c r="U4889"/>
      <c r="V4889"/>
    </row>
    <row r="4890" spans="1:22">
      <c r="A4890"/>
      <c r="B4890"/>
      <c r="C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S4890"/>
      <c r="T4890"/>
      <c r="U4890"/>
      <c r="V4890"/>
    </row>
    <row r="4891" spans="1:22">
      <c r="A4891"/>
      <c r="B4891"/>
      <c r="C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S4891"/>
      <c r="T4891"/>
      <c r="U4891"/>
      <c r="V4891"/>
    </row>
    <row r="4892" spans="1:22">
      <c r="A4892"/>
      <c r="B4892"/>
      <c r="C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S4892"/>
      <c r="T4892"/>
      <c r="U4892"/>
      <c r="V4892"/>
    </row>
    <row r="4893" spans="1:22">
      <c r="A4893"/>
      <c r="B4893"/>
      <c r="C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S4893"/>
      <c r="T4893"/>
      <c r="U4893"/>
      <c r="V4893"/>
    </row>
    <row r="4894" spans="1:22">
      <c r="A4894"/>
      <c r="B4894"/>
      <c r="C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S4894"/>
      <c r="T4894"/>
      <c r="U4894"/>
      <c r="V4894"/>
    </row>
    <row r="4895" spans="1:22">
      <c r="A4895"/>
      <c r="B4895"/>
      <c r="C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S4895"/>
      <c r="T4895"/>
      <c r="U4895"/>
      <c r="V4895"/>
    </row>
    <row r="4896" spans="1:22">
      <c r="A4896"/>
      <c r="B4896"/>
      <c r="C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S4896"/>
      <c r="T4896"/>
      <c r="U4896"/>
      <c r="V4896"/>
    </row>
    <row r="4897" spans="1:22">
      <c r="A4897"/>
      <c r="B4897"/>
      <c r="C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S4897"/>
      <c r="T4897"/>
      <c r="U4897"/>
      <c r="V4897"/>
    </row>
    <row r="4898" spans="1:22">
      <c r="A4898"/>
      <c r="B4898"/>
      <c r="C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S4898"/>
      <c r="T4898"/>
      <c r="U4898"/>
      <c r="V4898"/>
    </row>
    <row r="4899" spans="1:22">
      <c r="A4899"/>
      <c r="B4899"/>
      <c r="C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S4899"/>
      <c r="T4899"/>
      <c r="U4899"/>
      <c r="V4899"/>
    </row>
    <row r="4900" spans="1:22">
      <c r="A4900"/>
      <c r="B4900"/>
      <c r="C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S4900"/>
      <c r="T4900"/>
      <c r="U4900"/>
      <c r="V4900"/>
    </row>
    <row r="4901" spans="1:22">
      <c r="A4901"/>
      <c r="B4901"/>
      <c r="C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S4901"/>
      <c r="T4901"/>
      <c r="U4901"/>
      <c r="V4901"/>
    </row>
    <row r="4902" spans="1:22">
      <c r="A4902"/>
      <c r="B4902"/>
      <c r="C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S4902"/>
      <c r="T4902"/>
      <c r="U4902"/>
      <c r="V4902"/>
    </row>
    <row r="4903" spans="1:22">
      <c r="A4903"/>
      <c r="B4903"/>
      <c r="C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S4903"/>
      <c r="T4903"/>
      <c r="U4903"/>
      <c r="V4903"/>
    </row>
    <row r="4904" spans="1:22">
      <c r="A4904"/>
      <c r="B4904"/>
      <c r="C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S4904"/>
      <c r="T4904"/>
      <c r="U4904"/>
      <c r="V4904"/>
    </row>
    <row r="4905" spans="1:22">
      <c r="A4905"/>
      <c r="B4905"/>
      <c r="C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S4905"/>
      <c r="T4905"/>
      <c r="U4905"/>
      <c r="V4905"/>
    </row>
    <row r="4906" spans="1:22">
      <c r="A4906"/>
      <c r="B4906"/>
      <c r="C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S4906"/>
      <c r="T4906"/>
      <c r="U4906"/>
      <c r="V4906"/>
    </row>
    <row r="4907" spans="1:22">
      <c r="A4907"/>
      <c r="B4907"/>
      <c r="C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S4907"/>
      <c r="T4907"/>
      <c r="U4907"/>
      <c r="V4907"/>
    </row>
    <row r="4908" spans="1:22">
      <c r="A4908"/>
      <c r="B4908"/>
      <c r="C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S4908"/>
      <c r="T4908"/>
      <c r="U4908"/>
      <c r="V4908"/>
    </row>
    <row r="4909" spans="1:22">
      <c r="A4909"/>
      <c r="B4909"/>
      <c r="C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S4909"/>
      <c r="T4909"/>
      <c r="U4909"/>
      <c r="V4909"/>
    </row>
    <row r="4910" spans="1:22">
      <c r="A4910"/>
      <c r="B4910"/>
      <c r="C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S4910"/>
      <c r="T4910"/>
      <c r="U4910"/>
      <c r="V4910"/>
    </row>
    <row r="4911" spans="1:22">
      <c r="A4911"/>
      <c r="B4911"/>
      <c r="C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S4911"/>
      <c r="T4911"/>
      <c r="U4911"/>
      <c r="V4911"/>
    </row>
    <row r="4912" spans="1:22">
      <c r="A4912"/>
      <c r="B4912"/>
      <c r="C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S4912"/>
      <c r="T4912"/>
      <c r="U4912"/>
      <c r="V4912"/>
    </row>
    <row r="4913" spans="1:22">
      <c r="A4913"/>
      <c r="B4913"/>
      <c r="C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S4913"/>
      <c r="T4913"/>
      <c r="U4913"/>
      <c r="V4913"/>
    </row>
    <row r="4914" spans="1:22">
      <c r="A4914"/>
      <c r="B4914"/>
      <c r="C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S4914"/>
      <c r="T4914"/>
      <c r="U4914"/>
      <c r="V4914"/>
    </row>
    <row r="4915" spans="1:22">
      <c r="A4915"/>
      <c r="B4915"/>
      <c r="C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S4915"/>
      <c r="T4915"/>
      <c r="U4915"/>
      <c r="V4915"/>
    </row>
    <row r="4916" spans="1:22">
      <c r="A4916"/>
      <c r="B4916"/>
      <c r="C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S4916"/>
      <c r="T4916"/>
      <c r="U4916"/>
      <c r="V4916"/>
    </row>
    <row r="4917" spans="1:22">
      <c r="A4917"/>
      <c r="B4917"/>
      <c r="C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S4917"/>
      <c r="T4917"/>
      <c r="U4917"/>
      <c r="V4917"/>
    </row>
    <row r="4918" spans="1:22">
      <c r="A4918"/>
      <c r="B4918"/>
      <c r="C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S4918"/>
      <c r="T4918"/>
      <c r="U4918"/>
      <c r="V4918"/>
    </row>
    <row r="4919" spans="1:22">
      <c r="A4919"/>
      <c r="B4919"/>
      <c r="C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S4919"/>
      <c r="T4919"/>
      <c r="U4919"/>
      <c r="V4919"/>
    </row>
    <row r="4920" spans="1:22">
      <c r="A4920"/>
      <c r="B4920"/>
      <c r="C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S4920"/>
      <c r="T4920"/>
      <c r="U4920"/>
      <c r="V4920"/>
    </row>
    <row r="4921" spans="1:22">
      <c r="A4921"/>
      <c r="B4921"/>
      <c r="C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S4921"/>
      <c r="T4921"/>
      <c r="U4921"/>
      <c r="V4921"/>
    </row>
    <row r="4922" spans="1:22">
      <c r="A4922"/>
      <c r="B4922"/>
      <c r="C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S4922"/>
      <c r="T4922"/>
      <c r="U4922"/>
      <c r="V4922"/>
    </row>
    <row r="4923" spans="1:22">
      <c r="A4923"/>
      <c r="B4923"/>
      <c r="C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S4923"/>
      <c r="T4923"/>
      <c r="U4923"/>
      <c r="V4923"/>
    </row>
    <row r="4924" spans="1:22">
      <c r="A4924"/>
      <c r="B4924"/>
      <c r="C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S4924"/>
      <c r="T4924"/>
      <c r="U4924"/>
      <c r="V4924"/>
    </row>
    <row r="4925" spans="1:22">
      <c r="A4925"/>
      <c r="B4925"/>
      <c r="C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S4925"/>
      <c r="T4925"/>
      <c r="U4925"/>
      <c r="V4925"/>
    </row>
    <row r="4926" spans="1:22">
      <c r="A4926"/>
      <c r="B4926"/>
      <c r="C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S4926"/>
      <c r="T4926"/>
      <c r="U4926"/>
      <c r="V4926"/>
    </row>
    <row r="4927" spans="1:22">
      <c r="A4927"/>
      <c r="B4927"/>
      <c r="C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S4927"/>
      <c r="T4927"/>
      <c r="U4927"/>
      <c r="V4927"/>
    </row>
    <row r="4928" spans="1:22">
      <c r="A4928"/>
      <c r="B4928"/>
      <c r="C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S4928"/>
      <c r="T4928"/>
      <c r="U4928"/>
      <c r="V4928"/>
    </row>
    <row r="4929" spans="1:22">
      <c r="A4929"/>
      <c r="B4929"/>
      <c r="C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S4929"/>
      <c r="T4929"/>
      <c r="U4929"/>
      <c r="V4929"/>
    </row>
    <row r="4930" spans="1:22">
      <c r="A4930"/>
      <c r="B4930"/>
      <c r="C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S4930"/>
      <c r="T4930"/>
      <c r="U4930"/>
      <c r="V4930"/>
    </row>
    <row r="4931" spans="1:22">
      <c r="A4931"/>
      <c r="B4931"/>
      <c r="C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S4931"/>
      <c r="T4931"/>
      <c r="U4931"/>
      <c r="V4931"/>
    </row>
    <row r="4932" spans="1:22">
      <c r="A4932"/>
      <c r="B4932"/>
      <c r="C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S4932"/>
      <c r="T4932"/>
      <c r="U4932"/>
      <c r="V4932"/>
    </row>
    <row r="4933" spans="1:22">
      <c r="A4933"/>
      <c r="B4933"/>
      <c r="C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S4933"/>
      <c r="T4933"/>
      <c r="U4933"/>
      <c r="V4933"/>
    </row>
    <row r="4934" spans="1:22">
      <c r="A4934"/>
      <c r="B4934"/>
      <c r="C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S4934"/>
      <c r="T4934"/>
      <c r="U4934"/>
      <c r="V4934"/>
    </row>
    <row r="4935" spans="1:22">
      <c r="A4935"/>
      <c r="B4935"/>
      <c r="C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S4935"/>
      <c r="T4935"/>
      <c r="U4935"/>
      <c r="V4935"/>
    </row>
    <row r="4936" spans="1:22">
      <c r="A4936"/>
      <c r="B4936"/>
      <c r="C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S4936"/>
      <c r="T4936"/>
      <c r="U4936"/>
      <c r="V4936"/>
    </row>
    <row r="4937" spans="1:22">
      <c r="A4937"/>
      <c r="B4937"/>
      <c r="C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S4937"/>
      <c r="T4937"/>
      <c r="U4937"/>
      <c r="V4937"/>
    </row>
    <row r="4938" spans="1:22">
      <c r="A4938"/>
      <c r="B4938"/>
      <c r="C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S4938"/>
      <c r="T4938"/>
      <c r="U4938"/>
      <c r="V4938"/>
    </row>
    <row r="4939" spans="1:22">
      <c r="A4939"/>
      <c r="B4939"/>
      <c r="C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S4939"/>
      <c r="T4939"/>
      <c r="U4939"/>
      <c r="V4939"/>
    </row>
    <row r="4940" spans="1:22">
      <c r="A4940"/>
      <c r="B4940"/>
      <c r="C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S4940"/>
      <c r="T4940"/>
      <c r="U4940"/>
      <c r="V4940"/>
    </row>
    <row r="4941" spans="1:22">
      <c r="A4941"/>
      <c r="B4941"/>
      <c r="C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S4941"/>
      <c r="T4941"/>
      <c r="U4941"/>
      <c r="V4941"/>
    </row>
    <row r="4942" spans="1:22">
      <c r="A4942"/>
      <c r="B4942"/>
      <c r="C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S4942"/>
      <c r="T4942"/>
      <c r="U4942"/>
      <c r="V4942"/>
    </row>
    <row r="4943" spans="1:22">
      <c r="A4943"/>
      <c r="B4943"/>
      <c r="C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S4943"/>
      <c r="T4943"/>
      <c r="U4943"/>
      <c r="V4943"/>
    </row>
    <row r="4944" spans="1:22">
      <c r="A4944"/>
      <c r="B4944"/>
      <c r="C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S4944"/>
      <c r="T4944"/>
      <c r="U4944"/>
      <c r="V4944"/>
    </row>
    <row r="4945" spans="1:22">
      <c r="A4945"/>
      <c r="B4945"/>
      <c r="C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S4945"/>
      <c r="T4945"/>
      <c r="U4945"/>
      <c r="V4945"/>
    </row>
    <row r="4946" spans="1:22">
      <c r="A4946"/>
      <c r="B4946"/>
      <c r="C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S4946"/>
      <c r="T4946"/>
      <c r="U4946"/>
      <c r="V4946"/>
    </row>
    <row r="4947" spans="1:22">
      <c r="A4947"/>
      <c r="B4947"/>
      <c r="C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S4947"/>
      <c r="T4947"/>
      <c r="U4947"/>
      <c r="V4947"/>
    </row>
    <row r="4948" spans="1:22">
      <c r="A4948"/>
      <c r="B4948"/>
      <c r="C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S4948"/>
      <c r="T4948"/>
      <c r="U4948"/>
      <c r="V4948"/>
    </row>
    <row r="4949" spans="1:22">
      <c r="A4949"/>
      <c r="B4949"/>
      <c r="C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S4949"/>
      <c r="T4949"/>
      <c r="U4949"/>
      <c r="V4949"/>
    </row>
    <row r="4950" spans="1:22">
      <c r="A4950"/>
      <c r="B4950"/>
      <c r="C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S4950"/>
      <c r="T4950"/>
      <c r="U4950"/>
      <c r="V4950"/>
    </row>
    <row r="4951" spans="1:22">
      <c r="A4951"/>
      <c r="B4951"/>
      <c r="C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S4951"/>
      <c r="T4951"/>
      <c r="U4951"/>
      <c r="V4951"/>
    </row>
    <row r="4952" spans="1:22">
      <c r="A4952"/>
      <c r="B4952"/>
      <c r="C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S4952"/>
      <c r="T4952"/>
      <c r="U4952"/>
      <c r="V4952"/>
    </row>
    <row r="4953" spans="1:22">
      <c r="A4953"/>
      <c r="B4953"/>
      <c r="C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S4953"/>
      <c r="T4953"/>
      <c r="U4953"/>
      <c r="V4953"/>
    </row>
    <row r="4954" spans="1:22">
      <c r="A4954"/>
      <c r="B4954"/>
      <c r="C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S4954"/>
      <c r="T4954"/>
      <c r="U4954"/>
      <c r="V4954"/>
    </row>
    <row r="4955" spans="1:22">
      <c r="A4955"/>
      <c r="B4955"/>
      <c r="C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S4955"/>
      <c r="T4955"/>
      <c r="U4955"/>
      <c r="V4955"/>
    </row>
    <row r="4956" spans="1:22">
      <c r="A4956"/>
      <c r="B4956"/>
      <c r="C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S4956"/>
      <c r="T4956"/>
      <c r="U4956"/>
      <c r="V4956"/>
    </row>
    <row r="4957" spans="1:22">
      <c r="A4957"/>
      <c r="B4957"/>
      <c r="C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S4957"/>
      <c r="T4957"/>
      <c r="U4957"/>
      <c r="V4957"/>
    </row>
    <row r="4958" spans="1:22">
      <c r="A4958"/>
      <c r="B4958"/>
      <c r="C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S4958"/>
      <c r="T4958"/>
      <c r="U4958"/>
      <c r="V4958"/>
    </row>
    <row r="4959" spans="1:22">
      <c r="A4959"/>
      <c r="B4959"/>
      <c r="C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S4959"/>
      <c r="T4959"/>
      <c r="U4959"/>
      <c r="V4959"/>
    </row>
    <row r="4960" spans="1:22">
      <c r="A4960"/>
      <c r="B4960"/>
      <c r="C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S4960"/>
      <c r="T4960"/>
      <c r="U4960"/>
      <c r="V4960"/>
    </row>
    <row r="4961" spans="1:22">
      <c r="A4961"/>
      <c r="B4961"/>
      <c r="C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S4961"/>
      <c r="T4961"/>
      <c r="U4961"/>
      <c r="V4961"/>
    </row>
    <row r="4962" spans="1:22">
      <c r="A4962"/>
      <c r="B4962"/>
      <c r="C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S4962"/>
      <c r="T4962"/>
      <c r="U4962"/>
      <c r="V4962"/>
    </row>
    <row r="4963" spans="1:22">
      <c r="A4963"/>
      <c r="B4963"/>
      <c r="C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S4963"/>
      <c r="T4963"/>
      <c r="U4963"/>
      <c r="V4963"/>
    </row>
    <row r="4964" spans="1:22">
      <c r="A4964"/>
      <c r="B4964"/>
      <c r="C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S4964"/>
      <c r="T4964"/>
      <c r="U4964"/>
      <c r="V4964"/>
    </row>
    <row r="4965" spans="1:22">
      <c r="A4965"/>
      <c r="B4965"/>
      <c r="C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S4965"/>
      <c r="T4965"/>
      <c r="U4965"/>
      <c r="V4965"/>
    </row>
    <row r="4966" spans="1:22">
      <c r="A4966"/>
      <c r="B4966"/>
      <c r="C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S4966"/>
      <c r="T4966"/>
      <c r="U4966"/>
      <c r="V4966"/>
    </row>
    <row r="4967" spans="1:22">
      <c r="A4967"/>
      <c r="B4967"/>
      <c r="C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S4967"/>
      <c r="T4967"/>
      <c r="U4967"/>
      <c r="V4967"/>
    </row>
    <row r="4968" spans="1:22">
      <c r="A4968"/>
      <c r="B4968"/>
      <c r="C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S4968"/>
      <c r="T4968"/>
      <c r="U4968"/>
      <c r="V4968"/>
    </row>
    <row r="4969" spans="1:22">
      <c r="A4969"/>
      <c r="B4969"/>
      <c r="C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S4969"/>
      <c r="T4969"/>
      <c r="U4969"/>
      <c r="V4969"/>
    </row>
    <row r="4970" spans="1:22">
      <c r="A4970"/>
      <c r="B4970"/>
      <c r="C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S4970"/>
      <c r="T4970"/>
      <c r="U4970"/>
      <c r="V4970"/>
    </row>
    <row r="4971" spans="1:22">
      <c r="A4971"/>
      <c r="B4971"/>
      <c r="C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S4971"/>
      <c r="T4971"/>
      <c r="U4971"/>
      <c r="V4971"/>
    </row>
    <row r="4972" spans="1:22">
      <c r="A4972"/>
      <c r="B4972"/>
      <c r="C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S4972"/>
      <c r="T4972"/>
      <c r="U4972"/>
      <c r="V4972"/>
    </row>
    <row r="4973" spans="1:22">
      <c r="A4973"/>
      <c r="B4973"/>
      <c r="C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S4973"/>
      <c r="T4973"/>
      <c r="U4973"/>
      <c r="V4973"/>
    </row>
    <row r="4974" spans="1:22">
      <c r="A4974"/>
      <c r="B4974"/>
      <c r="C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S4974"/>
      <c r="T4974"/>
      <c r="U4974"/>
      <c r="V4974"/>
    </row>
    <row r="4975" spans="1:22">
      <c r="A4975"/>
      <c r="B4975"/>
      <c r="C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S4975"/>
      <c r="T4975"/>
      <c r="U4975"/>
      <c r="V4975"/>
    </row>
    <row r="4976" spans="1:22">
      <c r="A4976"/>
      <c r="B4976"/>
      <c r="C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S4976"/>
      <c r="T4976"/>
      <c r="U4976"/>
      <c r="V4976"/>
    </row>
    <row r="4977" spans="1:22">
      <c r="A4977"/>
      <c r="B4977"/>
      <c r="C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S4977"/>
      <c r="T4977"/>
      <c r="U4977"/>
      <c r="V4977"/>
    </row>
    <row r="4978" spans="1:22">
      <c r="A4978"/>
      <c r="B4978"/>
      <c r="C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S4978"/>
      <c r="T4978"/>
      <c r="U4978"/>
      <c r="V4978"/>
    </row>
    <row r="4979" spans="1:22">
      <c r="A4979"/>
      <c r="B4979"/>
      <c r="C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S4979"/>
      <c r="T4979"/>
      <c r="U4979"/>
      <c r="V4979"/>
    </row>
    <row r="4980" spans="1:22">
      <c r="A4980"/>
      <c r="B4980"/>
      <c r="C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S4980"/>
      <c r="T4980"/>
      <c r="U4980"/>
      <c r="V4980"/>
    </row>
    <row r="4981" spans="1:22">
      <c r="A4981"/>
      <c r="B4981"/>
      <c r="C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S4981"/>
      <c r="T4981"/>
      <c r="U4981"/>
      <c r="V4981"/>
    </row>
    <row r="4982" spans="1:22">
      <c r="A4982"/>
      <c r="B4982"/>
      <c r="C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S4982"/>
      <c r="T4982"/>
      <c r="U4982"/>
      <c r="V4982"/>
    </row>
    <row r="4983" spans="1:22">
      <c r="A4983"/>
      <c r="B4983"/>
      <c r="C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S4983"/>
      <c r="T4983"/>
      <c r="U4983"/>
      <c r="V4983"/>
    </row>
    <row r="4984" spans="1:22">
      <c r="A4984"/>
      <c r="B4984"/>
      <c r="C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S4984"/>
      <c r="T4984"/>
      <c r="U4984"/>
      <c r="V4984"/>
    </row>
    <row r="4985" spans="1:22">
      <c r="A4985"/>
      <c r="B4985"/>
      <c r="C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S4985"/>
      <c r="T4985"/>
      <c r="U4985"/>
      <c r="V4985"/>
    </row>
    <row r="4986" spans="1:22">
      <c r="A4986"/>
      <c r="B4986"/>
      <c r="C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S4986"/>
      <c r="T4986"/>
      <c r="U4986"/>
      <c r="V4986"/>
    </row>
    <row r="4987" spans="1:22">
      <c r="A4987"/>
      <c r="B4987"/>
      <c r="C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S4987"/>
      <c r="T4987"/>
      <c r="U4987"/>
      <c r="V4987"/>
    </row>
    <row r="4988" spans="1:22">
      <c r="A4988"/>
      <c r="B4988"/>
      <c r="C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S4988"/>
      <c r="T4988"/>
      <c r="U4988"/>
      <c r="V4988"/>
    </row>
    <row r="4989" spans="1:22">
      <c r="A4989"/>
      <c r="B4989"/>
      <c r="C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S4989"/>
      <c r="T4989"/>
      <c r="U4989"/>
      <c r="V4989"/>
    </row>
    <row r="4990" spans="1:22">
      <c r="A4990"/>
      <c r="B4990"/>
      <c r="C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S4990"/>
      <c r="T4990"/>
      <c r="U4990"/>
      <c r="V4990"/>
    </row>
    <row r="4991" spans="1:22">
      <c r="A4991"/>
      <c r="B4991"/>
      <c r="C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S4991"/>
      <c r="T4991"/>
      <c r="U4991"/>
      <c r="V4991"/>
    </row>
    <row r="4992" spans="1:22">
      <c r="A4992"/>
      <c r="B4992"/>
      <c r="C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S4992"/>
      <c r="T4992"/>
      <c r="U4992"/>
      <c r="V4992"/>
    </row>
    <row r="4993" spans="1:22">
      <c r="A4993"/>
      <c r="B4993"/>
      <c r="C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S4993"/>
      <c r="T4993"/>
      <c r="U4993"/>
      <c r="V4993"/>
    </row>
    <row r="4994" spans="1:22">
      <c r="A4994"/>
      <c r="B4994"/>
      <c r="C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S4994"/>
      <c r="T4994"/>
      <c r="U4994"/>
      <c r="V4994"/>
    </row>
    <row r="4995" spans="1:22">
      <c r="A4995"/>
      <c r="B4995"/>
      <c r="C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S4995"/>
      <c r="T4995"/>
      <c r="U4995"/>
      <c r="V4995"/>
    </row>
    <row r="4996" spans="1:22">
      <c r="A4996"/>
      <c r="B4996"/>
      <c r="C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S4996"/>
      <c r="T4996"/>
      <c r="U4996"/>
      <c r="V4996"/>
    </row>
    <row r="4997" spans="1:22">
      <c r="A4997"/>
      <c r="B4997"/>
      <c r="C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S4997"/>
      <c r="T4997"/>
      <c r="U4997"/>
      <c r="V4997"/>
    </row>
    <row r="4998" spans="1:22">
      <c r="A4998"/>
      <c r="B4998"/>
      <c r="C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S4998"/>
      <c r="T4998"/>
      <c r="U4998"/>
      <c r="V4998"/>
    </row>
    <row r="4999" spans="1:22">
      <c r="A4999"/>
      <c r="B4999"/>
      <c r="C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S4999"/>
      <c r="T4999"/>
      <c r="U4999"/>
      <c r="V4999"/>
    </row>
    <row r="5000" spans="1:22">
      <c r="A5000"/>
      <c r="B5000"/>
      <c r="C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S5000"/>
      <c r="T5000"/>
      <c r="U5000"/>
      <c r="V5000"/>
    </row>
    <row r="5001" spans="1:22">
      <c r="A5001"/>
      <c r="B5001"/>
      <c r="C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S5001"/>
      <c r="T5001"/>
      <c r="U5001"/>
      <c r="V5001"/>
    </row>
    <row r="5002" spans="1:22">
      <c r="A5002"/>
      <c r="B5002"/>
      <c r="C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S5002"/>
      <c r="T5002"/>
      <c r="U5002"/>
      <c r="V5002"/>
    </row>
    <row r="5003" spans="1:22">
      <c r="A5003"/>
      <c r="B5003"/>
      <c r="C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S5003"/>
      <c r="T5003"/>
      <c r="U5003"/>
      <c r="V5003"/>
    </row>
    <row r="5004" spans="1:22">
      <c r="A5004"/>
      <c r="B5004"/>
      <c r="C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S5004"/>
      <c r="T5004"/>
      <c r="U5004"/>
      <c r="V5004"/>
    </row>
    <row r="5005" spans="1:22">
      <c r="A5005"/>
      <c r="B5005"/>
      <c r="C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S5005"/>
      <c r="T5005"/>
      <c r="U5005"/>
      <c r="V5005"/>
    </row>
    <row r="5006" spans="1:22">
      <c r="A5006"/>
      <c r="B5006"/>
      <c r="C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S5006"/>
      <c r="T5006"/>
      <c r="U5006"/>
      <c r="V5006"/>
    </row>
    <row r="5007" spans="1:22">
      <c r="A5007"/>
      <c r="B5007"/>
      <c r="C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S5007"/>
      <c r="T5007"/>
      <c r="U5007"/>
      <c r="V5007"/>
    </row>
    <row r="5008" spans="1:22">
      <c r="A5008"/>
      <c r="B5008"/>
      <c r="C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S5008"/>
      <c r="T5008"/>
      <c r="U5008"/>
      <c r="V5008"/>
    </row>
    <row r="5009" spans="1:22">
      <c r="A5009"/>
      <c r="B5009"/>
      <c r="C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S5009"/>
      <c r="T5009"/>
      <c r="U5009"/>
      <c r="V5009"/>
    </row>
    <row r="5010" spans="1:22">
      <c r="A5010"/>
      <c r="B5010"/>
      <c r="C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S5010"/>
      <c r="T5010"/>
      <c r="U5010"/>
      <c r="V5010"/>
    </row>
    <row r="5011" spans="1:22">
      <c r="A5011"/>
      <c r="B5011"/>
      <c r="C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S5011"/>
      <c r="T5011"/>
      <c r="U5011"/>
      <c r="V5011"/>
    </row>
    <row r="5012" spans="1:22">
      <c r="A5012"/>
      <c r="B5012"/>
      <c r="C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S5012"/>
      <c r="T5012"/>
      <c r="U5012"/>
      <c r="V5012"/>
    </row>
    <row r="5013" spans="1:22">
      <c r="A5013"/>
      <c r="B5013"/>
      <c r="C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S5013"/>
      <c r="T5013"/>
      <c r="U5013"/>
      <c r="V5013"/>
    </row>
    <row r="5014" spans="1:22">
      <c r="A5014"/>
      <c r="B5014"/>
      <c r="C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S5014"/>
      <c r="T5014"/>
      <c r="U5014"/>
      <c r="V5014"/>
    </row>
    <row r="5015" spans="1:22">
      <c r="A5015"/>
      <c r="B5015"/>
      <c r="C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S5015"/>
      <c r="T5015"/>
      <c r="U5015"/>
      <c r="V5015"/>
    </row>
    <row r="5016" spans="1:22">
      <c r="A5016"/>
      <c r="B5016"/>
      <c r="C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S5016"/>
      <c r="T5016"/>
      <c r="U5016"/>
      <c r="V5016"/>
    </row>
    <row r="5017" spans="1:22">
      <c r="A5017"/>
      <c r="B5017"/>
      <c r="C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S5017"/>
      <c r="T5017"/>
      <c r="U5017"/>
      <c r="V5017"/>
    </row>
    <row r="5018" spans="1:22">
      <c r="A5018"/>
      <c r="B5018"/>
      <c r="C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S5018"/>
      <c r="T5018"/>
      <c r="U5018"/>
      <c r="V5018"/>
    </row>
    <row r="5019" spans="1:22">
      <c r="A5019"/>
      <c r="B5019"/>
      <c r="C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S5019"/>
      <c r="T5019"/>
      <c r="U5019"/>
      <c r="V5019"/>
    </row>
    <row r="5020" spans="1:22">
      <c r="A5020"/>
      <c r="B5020"/>
      <c r="C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S5020"/>
      <c r="T5020"/>
      <c r="U5020"/>
      <c r="V5020"/>
    </row>
    <row r="5021" spans="1:22">
      <c r="A5021"/>
      <c r="B5021"/>
      <c r="C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S5021"/>
      <c r="T5021"/>
      <c r="U5021"/>
      <c r="V5021"/>
    </row>
    <row r="5022" spans="1:22">
      <c r="A5022"/>
      <c r="B5022"/>
      <c r="C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S5022"/>
      <c r="T5022"/>
      <c r="U5022"/>
      <c r="V5022"/>
    </row>
    <row r="5023" spans="1:22">
      <c r="A5023"/>
      <c r="B5023"/>
      <c r="C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S5023"/>
      <c r="T5023"/>
      <c r="U5023"/>
      <c r="V5023"/>
    </row>
    <row r="5024" spans="1:22">
      <c r="A5024"/>
      <c r="B5024"/>
      <c r="C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S5024"/>
      <c r="T5024"/>
      <c r="U5024"/>
      <c r="V5024"/>
    </row>
    <row r="5025" spans="1:22">
      <c r="A5025"/>
      <c r="B5025"/>
      <c r="C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S5025"/>
      <c r="T5025"/>
      <c r="U5025"/>
      <c r="V5025"/>
    </row>
    <row r="5026" spans="1:22">
      <c r="A5026"/>
      <c r="B5026"/>
      <c r="C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S5026"/>
      <c r="T5026"/>
      <c r="U5026"/>
      <c r="V5026"/>
    </row>
    <row r="5027" spans="1:22">
      <c r="A5027"/>
      <c r="B5027"/>
      <c r="C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S5027"/>
      <c r="T5027"/>
      <c r="U5027"/>
      <c r="V5027"/>
    </row>
    <row r="5028" spans="1:22">
      <c r="A5028"/>
      <c r="B5028"/>
      <c r="C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S5028"/>
      <c r="T5028"/>
      <c r="U5028"/>
      <c r="V5028"/>
    </row>
    <row r="5029" spans="1:22">
      <c r="A5029"/>
      <c r="B5029"/>
      <c r="C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S5029"/>
      <c r="T5029"/>
      <c r="U5029"/>
      <c r="V5029"/>
    </row>
    <row r="5030" spans="1:22">
      <c r="A5030"/>
      <c r="B5030"/>
      <c r="C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S5030"/>
      <c r="T5030"/>
      <c r="U5030"/>
      <c r="V5030"/>
    </row>
    <row r="5031" spans="1:22">
      <c r="A5031"/>
      <c r="B5031"/>
      <c r="C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S5031"/>
      <c r="T5031"/>
      <c r="U5031"/>
      <c r="V5031"/>
    </row>
    <row r="5032" spans="1:22">
      <c r="A5032"/>
      <c r="B5032"/>
      <c r="C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S5032"/>
      <c r="T5032"/>
      <c r="U5032"/>
      <c r="V5032"/>
    </row>
    <row r="5033" spans="1:22">
      <c r="A5033"/>
      <c r="B5033"/>
      <c r="C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S5033"/>
      <c r="T5033"/>
      <c r="U5033"/>
      <c r="V5033"/>
    </row>
    <row r="5034" spans="1:22">
      <c r="A5034"/>
      <c r="B5034"/>
      <c r="C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S5034"/>
      <c r="T5034"/>
      <c r="U5034"/>
      <c r="V5034"/>
    </row>
    <row r="5035" spans="1:22">
      <c r="A5035"/>
      <c r="B5035"/>
      <c r="C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S5035"/>
      <c r="T5035"/>
      <c r="U5035"/>
      <c r="V5035"/>
    </row>
    <row r="5036" spans="1:22">
      <c r="A5036"/>
      <c r="B5036"/>
      <c r="C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S5036"/>
      <c r="T5036"/>
      <c r="U5036"/>
      <c r="V5036"/>
    </row>
    <row r="5037" spans="1:22">
      <c r="A5037"/>
      <c r="B5037"/>
      <c r="C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S5037"/>
      <c r="T5037"/>
      <c r="U5037"/>
      <c r="V5037"/>
    </row>
    <row r="5038" spans="1:22">
      <c r="A5038"/>
      <c r="B5038"/>
      <c r="C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S5038"/>
      <c r="T5038"/>
      <c r="U5038"/>
      <c r="V5038"/>
    </row>
    <row r="5039" spans="1:22">
      <c r="A5039"/>
      <c r="B5039"/>
      <c r="C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S5039"/>
      <c r="T5039"/>
      <c r="U5039"/>
      <c r="V5039"/>
    </row>
    <row r="5040" spans="1:22">
      <c r="A5040"/>
      <c r="B5040"/>
      <c r="C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S5040"/>
      <c r="T5040"/>
      <c r="U5040"/>
      <c r="V5040"/>
    </row>
    <row r="5041" spans="1:22">
      <c r="A5041"/>
      <c r="B5041"/>
      <c r="C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S5041"/>
      <c r="T5041"/>
      <c r="U5041"/>
      <c r="V5041"/>
    </row>
    <row r="5042" spans="1:22">
      <c r="A5042"/>
      <c r="B5042"/>
      <c r="C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S5042"/>
      <c r="T5042"/>
      <c r="U5042"/>
      <c r="V5042"/>
    </row>
    <row r="5043" spans="1:22">
      <c r="A5043"/>
      <c r="B5043"/>
      <c r="C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S5043"/>
      <c r="T5043"/>
      <c r="U5043"/>
      <c r="V5043"/>
    </row>
    <row r="5044" spans="1:22">
      <c r="A5044"/>
      <c r="B5044"/>
      <c r="C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S5044"/>
      <c r="T5044"/>
      <c r="U5044"/>
      <c r="V5044"/>
    </row>
    <row r="5045" spans="1:22">
      <c r="A5045"/>
      <c r="B5045"/>
      <c r="C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S5045"/>
      <c r="T5045"/>
      <c r="U5045"/>
      <c r="V5045"/>
    </row>
    <row r="5046" spans="1:22">
      <c r="A5046"/>
      <c r="B5046"/>
      <c r="C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S5046"/>
      <c r="T5046"/>
      <c r="U5046"/>
      <c r="V5046"/>
    </row>
    <row r="5047" spans="1:22">
      <c r="A5047"/>
      <c r="B5047"/>
      <c r="C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S5047"/>
      <c r="T5047"/>
      <c r="U5047"/>
      <c r="V5047"/>
    </row>
    <row r="5048" spans="1:22">
      <c r="A5048"/>
      <c r="B5048"/>
      <c r="C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S5048"/>
      <c r="T5048"/>
      <c r="U5048"/>
      <c r="V5048"/>
    </row>
    <row r="5049" spans="1:22">
      <c r="A5049"/>
      <c r="B5049"/>
      <c r="C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S5049"/>
      <c r="T5049"/>
      <c r="U5049"/>
      <c r="V5049"/>
    </row>
    <row r="5050" spans="1:22">
      <c r="A5050"/>
      <c r="B5050"/>
      <c r="C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S5050"/>
      <c r="T5050"/>
      <c r="U5050"/>
      <c r="V5050"/>
    </row>
    <row r="5051" spans="1:22">
      <c r="A5051"/>
      <c r="B5051"/>
      <c r="C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S5051"/>
      <c r="T5051"/>
      <c r="U5051"/>
      <c r="V5051"/>
    </row>
    <row r="5052" spans="1:22">
      <c r="A5052"/>
      <c r="B5052"/>
      <c r="C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S5052"/>
      <c r="T5052"/>
      <c r="U5052"/>
      <c r="V5052"/>
    </row>
    <row r="5053" spans="1:22">
      <c r="A5053"/>
      <c r="B5053"/>
      <c r="C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S5053"/>
      <c r="T5053"/>
      <c r="U5053"/>
      <c r="V5053"/>
    </row>
    <row r="5054" spans="1:22">
      <c r="A5054"/>
      <c r="B5054"/>
      <c r="C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S5054"/>
      <c r="T5054"/>
      <c r="U5054"/>
      <c r="V5054"/>
    </row>
    <row r="5055" spans="1:22">
      <c r="A5055"/>
      <c r="B5055"/>
      <c r="C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S5055"/>
      <c r="T5055"/>
      <c r="U5055"/>
      <c r="V5055"/>
    </row>
    <row r="5056" spans="1:22">
      <c r="A5056"/>
      <c r="B5056"/>
      <c r="C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S5056"/>
      <c r="T5056"/>
      <c r="U5056"/>
      <c r="V5056"/>
    </row>
    <row r="5057" spans="1:22">
      <c r="A5057"/>
      <c r="B5057"/>
      <c r="C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S5057"/>
      <c r="T5057"/>
      <c r="U5057"/>
      <c r="V5057"/>
    </row>
    <row r="5058" spans="1:22">
      <c r="A5058"/>
      <c r="B5058"/>
      <c r="C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S5058"/>
      <c r="T5058"/>
      <c r="U5058"/>
      <c r="V5058"/>
    </row>
    <row r="5059" spans="1:22">
      <c r="A5059"/>
      <c r="B5059"/>
      <c r="C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S5059"/>
      <c r="T5059"/>
      <c r="U5059"/>
      <c r="V5059"/>
    </row>
    <row r="5060" spans="1:22">
      <c r="A5060"/>
      <c r="B5060"/>
      <c r="C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S5060"/>
      <c r="T5060"/>
      <c r="U5060"/>
      <c r="V5060"/>
    </row>
    <row r="5061" spans="1:22">
      <c r="A5061"/>
      <c r="B5061"/>
      <c r="C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S5061"/>
      <c r="T5061"/>
      <c r="U5061"/>
      <c r="V5061"/>
    </row>
    <row r="5062" spans="1:22">
      <c r="A5062"/>
      <c r="B5062"/>
      <c r="C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S5062"/>
      <c r="T5062"/>
      <c r="U5062"/>
      <c r="V5062"/>
    </row>
    <row r="5063" spans="1:22">
      <c r="A5063"/>
      <c r="B5063"/>
      <c r="C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S5063"/>
      <c r="T5063"/>
      <c r="U5063"/>
      <c r="V5063"/>
    </row>
    <row r="5064" spans="1:22">
      <c r="A5064"/>
      <c r="B5064"/>
      <c r="C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S5064"/>
      <c r="T5064"/>
      <c r="U5064"/>
      <c r="V5064"/>
    </row>
    <row r="5065" spans="1:22">
      <c r="A5065"/>
      <c r="B5065"/>
      <c r="C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S5065"/>
      <c r="T5065"/>
      <c r="U5065"/>
      <c r="V5065"/>
    </row>
    <row r="5066" spans="1:22">
      <c r="A5066"/>
      <c r="B5066"/>
      <c r="C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S5066"/>
      <c r="T5066"/>
      <c r="U5066"/>
      <c r="V5066"/>
    </row>
    <row r="5067" spans="1:22">
      <c r="A5067"/>
      <c r="B5067"/>
      <c r="C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S5067"/>
      <c r="T5067"/>
      <c r="U5067"/>
      <c r="V5067"/>
    </row>
    <row r="5068" spans="1:22">
      <c r="A5068"/>
      <c r="B5068"/>
      <c r="C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S5068"/>
      <c r="T5068"/>
      <c r="U5068"/>
      <c r="V5068"/>
    </row>
    <row r="5069" spans="1:22">
      <c r="A5069"/>
      <c r="B5069"/>
      <c r="C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S5069"/>
      <c r="T5069"/>
      <c r="U5069"/>
      <c r="V5069"/>
    </row>
    <row r="5070" spans="1:22">
      <c r="A5070"/>
      <c r="B5070"/>
      <c r="C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S5070"/>
      <c r="T5070"/>
      <c r="U5070"/>
      <c r="V5070"/>
    </row>
    <row r="5071" spans="1:22">
      <c r="A5071"/>
      <c r="B5071"/>
      <c r="C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S5071"/>
      <c r="T5071"/>
      <c r="U5071"/>
      <c r="V5071"/>
    </row>
    <row r="5072" spans="1:22">
      <c r="A5072"/>
      <c r="B5072"/>
      <c r="C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S5072"/>
      <c r="T5072"/>
      <c r="U5072"/>
      <c r="V5072"/>
    </row>
    <row r="5073" spans="1:22">
      <c r="A5073"/>
      <c r="B5073"/>
      <c r="C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S5073"/>
      <c r="T5073"/>
      <c r="U5073"/>
      <c r="V5073"/>
    </row>
    <row r="5074" spans="1:22">
      <c r="A5074"/>
      <c r="B5074"/>
      <c r="C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S5074"/>
      <c r="T5074"/>
      <c r="U5074"/>
      <c r="V5074"/>
    </row>
    <row r="5075" spans="1:22">
      <c r="A5075"/>
      <c r="B5075"/>
      <c r="C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S5075"/>
      <c r="T5075"/>
      <c r="U5075"/>
      <c r="V5075"/>
    </row>
    <row r="5076" spans="1:22">
      <c r="A5076"/>
      <c r="B5076"/>
      <c r="C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S5076"/>
      <c r="T5076"/>
      <c r="U5076"/>
      <c r="V5076"/>
    </row>
    <row r="5077" spans="1:22">
      <c r="A5077"/>
      <c r="B5077"/>
      <c r="C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S5077"/>
      <c r="T5077"/>
      <c r="U5077"/>
      <c r="V5077"/>
    </row>
    <row r="5078" spans="1:22">
      <c r="A5078"/>
      <c r="B5078"/>
      <c r="C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S5078"/>
      <c r="T5078"/>
      <c r="U5078"/>
      <c r="V5078"/>
    </row>
    <row r="5079" spans="1:22">
      <c r="A5079"/>
      <c r="B5079"/>
      <c r="C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S5079"/>
      <c r="T5079"/>
      <c r="U5079"/>
      <c r="V5079"/>
    </row>
    <row r="5080" spans="1:22">
      <c r="A5080"/>
      <c r="B5080"/>
      <c r="C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S5080"/>
      <c r="T5080"/>
      <c r="U5080"/>
      <c r="V5080"/>
    </row>
    <row r="5081" spans="1:22">
      <c r="A5081"/>
      <c r="B5081"/>
      <c r="C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S5081"/>
      <c r="T5081"/>
      <c r="U5081"/>
      <c r="V5081"/>
    </row>
    <row r="5082" spans="1:22">
      <c r="A5082"/>
      <c r="B5082"/>
      <c r="C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S5082"/>
      <c r="T5082"/>
      <c r="U5082"/>
      <c r="V5082"/>
    </row>
    <row r="5083" spans="1:22">
      <c r="A5083"/>
      <c r="B5083"/>
      <c r="C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S5083"/>
      <c r="T5083"/>
      <c r="U5083"/>
      <c r="V5083"/>
    </row>
    <row r="5084" spans="1:22">
      <c r="A5084"/>
      <c r="B5084"/>
      <c r="C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S5084"/>
      <c r="T5084"/>
      <c r="U5084"/>
      <c r="V5084"/>
    </row>
    <row r="5085" spans="1:22">
      <c r="A5085"/>
      <c r="B5085"/>
      <c r="C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S5085"/>
      <c r="T5085"/>
      <c r="U5085"/>
      <c r="V5085"/>
    </row>
    <row r="5086" spans="1:22">
      <c r="A5086"/>
      <c r="B5086"/>
      <c r="C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S5086"/>
      <c r="T5086"/>
      <c r="U5086"/>
      <c r="V5086"/>
    </row>
    <row r="5087" spans="1:22">
      <c r="A5087"/>
      <c r="B5087"/>
      <c r="C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S5087"/>
      <c r="T5087"/>
      <c r="U5087"/>
      <c r="V5087"/>
    </row>
    <row r="5088" spans="1:22">
      <c r="A5088"/>
      <c r="B5088"/>
      <c r="C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S5088"/>
      <c r="T5088"/>
      <c r="U5088"/>
      <c r="V5088"/>
    </row>
    <row r="5089" spans="1:22">
      <c r="A5089"/>
      <c r="B5089"/>
      <c r="C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S5089"/>
      <c r="T5089"/>
      <c r="U5089"/>
      <c r="V5089"/>
    </row>
    <row r="5090" spans="1:22">
      <c r="A5090"/>
      <c r="B5090"/>
      <c r="C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S5090"/>
      <c r="T5090"/>
      <c r="U5090"/>
      <c r="V5090"/>
    </row>
    <row r="5091" spans="1:22">
      <c r="A5091"/>
      <c r="B5091"/>
      <c r="C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S5091"/>
      <c r="T5091"/>
      <c r="U5091"/>
      <c r="V5091"/>
    </row>
    <row r="5092" spans="1:22">
      <c r="A5092"/>
      <c r="B5092"/>
      <c r="C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S5092"/>
      <c r="T5092"/>
      <c r="U5092"/>
      <c r="V5092"/>
    </row>
    <row r="5093" spans="1:22">
      <c r="A5093"/>
      <c r="B5093"/>
      <c r="C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S5093"/>
      <c r="T5093"/>
      <c r="U5093"/>
      <c r="V5093"/>
    </row>
    <row r="5094" spans="1:22">
      <c r="A5094"/>
      <c r="B5094"/>
      <c r="C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S5094"/>
      <c r="T5094"/>
      <c r="U5094"/>
      <c r="V5094"/>
    </row>
    <row r="5095" spans="1:22">
      <c r="A5095"/>
      <c r="B5095"/>
      <c r="C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S5095"/>
      <c r="T5095"/>
      <c r="U5095"/>
      <c r="V5095"/>
    </row>
    <row r="5096" spans="1:22">
      <c r="A5096"/>
      <c r="B5096"/>
      <c r="C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S5096"/>
      <c r="T5096"/>
      <c r="U5096"/>
      <c r="V5096"/>
    </row>
    <row r="5097" spans="1:22">
      <c r="A5097"/>
      <c r="B5097"/>
      <c r="C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S5097"/>
      <c r="T5097"/>
      <c r="U5097"/>
      <c r="V5097"/>
    </row>
    <row r="5098" spans="1:22">
      <c r="A5098"/>
      <c r="B5098"/>
      <c r="C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S5098"/>
      <c r="T5098"/>
      <c r="U5098"/>
      <c r="V5098"/>
    </row>
    <row r="5099" spans="1:22">
      <c r="A5099"/>
      <c r="B5099"/>
      <c r="C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S5099"/>
      <c r="T5099"/>
      <c r="U5099"/>
      <c r="V5099"/>
    </row>
    <row r="5100" spans="1:22">
      <c r="A5100"/>
      <c r="B5100"/>
      <c r="C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S5100"/>
      <c r="T5100"/>
      <c r="U5100"/>
      <c r="V5100"/>
    </row>
    <row r="5101" spans="1:22">
      <c r="A5101"/>
      <c r="B5101"/>
      <c r="C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S5101"/>
      <c r="T5101"/>
      <c r="U5101"/>
      <c r="V5101"/>
    </row>
    <row r="5102" spans="1:22">
      <c r="A5102"/>
      <c r="B5102"/>
      <c r="C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S5102"/>
      <c r="T5102"/>
      <c r="U5102"/>
      <c r="V5102"/>
    </row>
    <row r="5103" spans="1:22">
      <c r="A5103"/>
      <c r="B5103"/>
      <c r="C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S5103"/>
      <c r="T5103"/>
      <c r="U5103"/>
      <c r="V5103"/>
    </row>
    <row r="5104" spans="1:22">
      <c r="A5104"/>
      <c r="B5104"/>
      <c r="C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S5104"/>
      <c r="T5104"/>
      <c r="U5104"/>
      <c r="V5104"/>
    </row>
    <row r="5105" spans="1:22">
      <c r="A5105"/>
      <c r="B5105"/>
      <c r="C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S5105"/>
      <c r="T5105"/>
      <c r="U5105"/>
      <c r="V5105"/>
    </row>
    <row r="5106" spans="1:22">
      <c r="A5106"/>
      <c r="B5106"/>
      <c r="C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S5106"/>
      <c r="T5106"/>
      <c r="U5106"/>
      <c r="V5106"/>
    </row>
    <row r="5107" spans="1:22">
      <c r="A5107"/>
      <c r="B5107"/>
      <c r="C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S5107"/>
      <c r="T5107"/>
      <c r="U5107"/>
      <c r="V5107"/>
    </row>
    <row r="5108" spans="1:22">
      <c r="A5108"/>
      <c r="B5108"/>
      <c r="C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S5108"/>
      <c r="T5108"/>
      <c r="U5108"/>
      <c r="V5108"/>
    </row>
    <row r="5109" spans="1:22">
      <c r="A5109"/>
      <c r="B5109"/>
      <c r="C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S5109"/>
      <c r="T5109"/>
      <c r="U5109"/>
      <c r="V5109"/>
    </row>
    <row r="5110" spans="1:22">
      <c r="A5110"/>
      <c r="B5110"/>
      <c r="C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S5110"/>
      <c r="T5110"/>
      <c r="U5110"/>
      <c r="V5110"/>
    </row>
    <row r="5111" spans="1:22">
      <c r="A5111"/>
      <c r="B5111"/>
      <c r="C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S5111"/>
      <c r="T5111"/>
      <c r="U5111"/>
      <c r="V5111"/>
    </row>
    <row r="5112" spans="1:22">
      <c r="A5112"/>
      <c r="B5112"/>
      <c r="C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S5112"/>
      <c r="T5112"/>
      <c r="U5112"/>
      <c r="V5112"/>
    </row>
    <row r="5113" spans="1:22">
      <c r="A5113"/>
      <c r="B5113"/>
      <c r="C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S5113"/>
      <c r="T5113"/>
      <c r="U5113"/>
      <c r="V5113"/>
    </row>
    <row r="5114" spans="1:22">
      <c r="A5114"/>
      <c r="B5114"/>
      <c r="C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S5114"/>
      <c r="T5114"/>
      <c r="U5114"/>
      <c r="V5114"/>
    </row>
    <row r="5115" spans="1:22">
      <c r="A5115"/>
      <c r="B5115"/>
      <c r="C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S5115"/>
      <c r="T5115"/>
      <c r="U5115"/>
      <c r="V5115"/>
    </row>
    <row r="5116" spans="1:22">
      <c r="A5116"/>
      <c r="B5116"/>
      <c r="C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S5116"/>
      <c r="T5116"/>
      <c r="U5116"/>
      <c r="V5116"/>
    </row>
    <row r="5117" spans="1:22">
      <c r="A5117"/>
      <c r="B5117"/>
      <c r="C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S5117"/>
      <c r="T5117"/>
      <c r="U5117"/>
      <c r="V5117"/>
    </row>
    <row r="5118" spans="1:22">
      <c r="A5118"/>
      <c r="B5118"/>
      <c r="C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S5118"/>
      <c r="T5118"/>
      <c r="U5118"/>
      <c r="V5118"/>
    </row>
    <row r="5119" spans="1:22">
      <c r="A5119"/>
      <c r="B5119"/>
      <c r="C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S5119"/>
      <c r="T5119"/>
      <c r="U5119"/>
      <c r="V5119"/>
    </row>
    <row r="5120" spans="1:22">
      <c r="A5120"/>
      <c r="B5120"/>
      <c r="C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S5120"/>
      <c r="T5120"/>
      <c r="U5120"/>
      <c r="V5120"/>
    </row>
    <row r="5121" spans="1:22">
      <c r="A5121"/>
      <c r="B5121"/>
      <c r="C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S5121"/>
      <c r="T5121"/>
      <c r="U5121"/>
      <c r="V5121"/>
    </row>
    <row r="5122" spans="1:22">
      <c r="A5122"/>
      <c r="B5122"/>
      <c r="C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S5122"/>
      <c r="T5122"/>
      <c r="U5122"/>
      <c r="V5122"/>
    </row>
    <row r="5123" spans="1:22">
      <c r="A5123"/>
      <c r="B5123"/>
      <c r="C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S5123"/>
      <c r="T5123"/>
      <c r="U5123"/>
      <c r="V5123"/>
    </row>
    <row r="5124" spans="1:22">
      <c r="A5124"/>
      <c r="B5124"/>
      <c r="C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S5124"/>
      <c r="T5124"/>
      <c r="U5124"/>
      <c r="V5124"/>
    </row>
    <row r="5125" spans="1:22">
      <c r="A5125"/>
      <c r="B5125"/>
      <c r="C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S5125"/>
      <c r="T5125"/>
      <c r="U5125"/>
      <c r="V5125"/>
    </row>
    <row r="5126" spans="1:22">
      <c r="A5126"/>
      <c r="B5126"/>
      <c r="C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S5126"/>
      <c r="T5126"/>
      <c r="U5126"/>
      <c r="V5126"/>
    </row>
    <row r="5127" spans="1:22">
      <c r="A5127"/>
      <c r="B5127"/>
      <c r="C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S5127"/>
      <c r="T5127"/>
      <c r="U5127"/>
      <c r="V5127"/>
    </row>
    <row r="5128" spans="1:22">
      <c r="A5128"/>
      <c r="B5128"/>
      <c r="C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S5128"/>
      <c r="T5128"/>
      <c r="U5128"/>
      <c r="V5128"/>
    </row>
    <row r="5129" spans="1:22">
      <c r="A5129"/>
      <c r="B5129"/>
      <c r="C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S5129"/>
      <c r="T5129"/>
      <c r="U5129"/>
      <c r="V5129"/>
    </row>
    <row r="5130" spans="1:22">
      <c r="A5130"/>
      <c r="B5130"/>
      <c r="C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S5130"/>
      <c r="T5130"/>
      <c r="U5130"/>
      <c r="V5130"/>
    </row>
    <row r="5131" spans="1:22">
      <c r="A5131"/>
      <c r="B5131"/>
      <c r="C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S5131"/>
      <c r="T5131"/>
      <c r="U5131"/>
      <c r="V5131"/>
    </row>
    <row r="5132" spans="1:22">
      <c r="A5132"/>
      <c r="B5132"/>
      <c r="C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S5132"/>
      <c r="T5132"/>
      <c r="U5132"/>
      <c r="V5132"/>
    </row>
    <row r="5133" spans="1:22">
      <c r="A5133"/>
      <c r="B5133"/>
      <c r="C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S5133"/>
      <c r="T5133"/>
      <c r="U5133"/>
      <c r="V5133"/>
    </row>
    <row r="5134" spans="1:22">
      <c r="A5134"/>
      <c r="B5134"/>
      <c r="C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S5134"/>
      <c r="T5134"/>
      <c r="U5134"/>
      <c r="V5134"/>
    </row>
    <row r="5135" spans="1:22">
      <c r="A5135"/>
      <c r="B5135"/>
      <c r="C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S5135"/>
      <c r="T5135"/>
      <c r="U5135"/>
      <c r="V5135"/>
    </row>
    <row r="5136" spans="1:22">
      <c r="A5136"/>
      <c r="B5136"/>
      <c r="C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S5136"/>
      <c r="T5136"/>
      <c r="U5136"/>
      <c r="V5136"/>
    </row>
    <row r="5137" spans="1:22">
      <c r="A5137"/>
      <c r="B5137"/>
      <c r="C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S5137"/>
      <c r="T5137"/>
      <c r="U5137"/>
      <c r="V5137"/>
    </row>
    <row r="5138" spans="1:22">
      <c r="A5138"/>
      <c r="B5138"/>
      <c r="C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S5138"/>
      <c r="T5138"/>
      <c r="U5138"/>
      <c r="V5138"/>
    </row>
    <row r="5139" spans="1:22">
      <c r="A5139"/>
      <c r="B5139"/>
      <c r="C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S5139"/>
      <c r="T5139"/>
      <c r="U5139"/>
      <c r="V5139"/>
    </row>
    <row r="5140" spans="1:22">
      <c r="A5140"/>
      <c r="B5140"/>
      <c r="C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S5140"/>
      <c r="T5140"/>
      <c r="U5140"/>
      <c r="V5140"/>
    </row>
    <row r="5141" spans="1:22">
      <c r="A5141"/>
      <c r="B5141"/>
      <c r="C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S5141"/>
      <c r="T5141"/>
      <c r="U5141"/>
      <c r="V5141"/>
    </row>
    <row r="5142" spans="1:22">
      <c r="A5142"/>
      <c r="B5142"/>
      <c r="C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S5142"/>
      <c r="T5142"/>
      <c r="U5142"/>
      <c r="V5142"/>
    </row>
    <row r="5143" spans="1:22">
      <c r="A5143"/>
      <c r="B5143"/>
      <c r="C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S5143"/>
      <c r="T5143"/>
      <c r="U5143"/>
      <c r="V5143"/>
    </row>
    <row r="5144" spans="1:22">
      <c r="A5144"/>
      <c r="B5144"/>
      <c r="C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S5144"/>
      <c r="T5144"/>
      <c r="U5144"/>
      <c r="V5144"/>
    </row>
    <row r="5145" spans="1:22">
      <c r="A5145"/>
      <c r="B5145"/>
      <c r="C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S5145"/>
      <c r="T5145"/>
      <c r="U5145"/>
      <c r="V5145"/>
    </row>
    <row r="5146" spans="1:22">
      <c r="A5146"/>
      <c r="B5146"/>
      <c r="C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S5146"/>
      <c r="T5146"/>
      <c r="U5146"/>
      <c r="V5146"/>
    </row>
    <row r="5147" spans="1:22">
      <c r="A5147"/>
      <c r="B5147"/>
      <c r="C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S5147"/>
      <c r="T5147"/>
      <c r="U5147"/>
      <c r="V5147"/>
    </row>
    <row r="5148" spans="1:22">
      <c r="A5148"/>
      <c r="B5148"/>
      <c r="C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S5148"/>
      <c r="T5148"/>
      <c r="U5148"/>
      <c r="V5148"/>
    </row>
    <row r="5149" spans="1:22">
      <c r="A5149"/>
      <c r="B5149"/>
      <c r="C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S5149"/>
      <c r="T5149"/>
      <c r="U5149"/>
      <c r="V5149"/>
    </row>
    <row r="5150" spans="1:22">
      <c r="A5150"/>
      <c r="B5150"/>
      <c r="C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S5150"/>
      <c r="T5150"/>
      <c r="U5150"/>
      <c r="V5150"/>
    </row>
    <row r="5151" spans="1:22">
      <c r="A5151"/>
      <c r="B5151"/>
      <c r="C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S5151"/>
      <c r="T5151"/>
      <c r="U5151"/>
      <c r="V5151"/>
    </row>
    <row r="5152" spans="1:22">
      <c r="A5152"/>
      <c r="B5152"/>
      <c r="C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S5152"/>
      <c r="T5152"/>
      <c r="U5152"/>
      <c r="V5152"/>
    </row>
    <row r="5153" spans="1:22">
      <c r="A5153"/>
      <c r="B5153"/>
      <c r="C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S5153"/>
      <c r="T5153"/>
      <c r="U5153"/>
      <c r="V5153"/>
    </row>
    <row r="5154" spans="1:22">
      <c r="A5154"/>
      <c r="B5154"/>
      <c r="C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S5154"/>
      <c r="T5154"/>
      <c r="U5154"/>
      <c r="V5154"/>
    </row>
    <row r="5155" spans="1:22">
      <c r="A5155"/>
      <c r="B5155"/>
      <c r="C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S5155"/>
      <c r="T5155"/>
      <c r="U5155"/>
      <c r="V5155"/>
    </row>
    <row r="5156" spans="1:22">
      <c r="A5156"/>
      <c r="B5156"/>
      <c r="C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S5156"/>
      <c r="T5156"/>
      <c r="U5156"/>
      <c r="V5156"/>
    </row>
    <row r="5157" spans="1:22">
      <c r="A5157"/>
      <c r="B5157"/>
      <c r="C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S5157"/>
      <c r="T5157"/>
      <c r="U5157"/>
      <c r="V5157"/>
    </row>
    <row r="5158" spans="1:22">
      <c r="A5158"/>
      <c r="B5158"/>
      <c r="C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S5158"/>
      <c r="T5158"/>
      <c r="U5158"/>
      <c r="V5158"/>
    </row>
    <row r="5159" spans="1:22">
      <c r="A5159"/>
      <c r="B5159"/>
      <c r="C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S5159"/>
      <c r="T5159"/>
      <c r="U5159"/>
      <c r="V5159"/>
    </row>
    <row r="5160" spans="1:22">
      <c r="A5160"/>
      <c r="B5160"/>
      <c r="C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S5160"/>
      <c r="T5160"/>
      <c r="U5160"/>
      <c r="V5160"/>
    </row>
    <row r="5161" spans="1:22">
      <c r="A5161"/>
      <c r="B5161"/>
      <c r="C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S5161"/>
      <c r="T5161"/>
      <c r="U5161"/>
      <c r="V5161"/>
    </row>
    <row r="5162" spans="1:22">
      <c r="A5162"/>
      <c r="B5162"/>
      <c r="C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S5162"/>
      <c r="T5162"/>
      <c r="U5162"/>
      <c r="V5162"/>
    </row>
    <row r="5163" spans="1:22">
      <c r="A5163"/>
      <c r="B5163"/>
      <c r="C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S5163"/>
      <c r="T5163"/>
      <c r="U5163"/>
      <c r="V5163"/>
    </row>
    <row r="5164" spans="1:22">
      <c r="A5164"/>
      <c r="B5164"/>
      <c r="C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S5164"/>
      <c r="T5164"/>
      <c r="U5164"/>
      <c r="V5164"/>
    </row>
    <row r="5165" spans="1:22">
      <c r="A5165"/>
      <c r="B5165"/>
      <c r="C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S5165"/>
      <c r="T5165"/>
      <c r="U5165"/>
      <c r="V5165"/>
    </row>
    <row r="5166" spans="1:22">
      <c r="A5166"/>
      <c r="B5166"/>
      <c r="C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S5166"/>
      <c r="T5166"/>
      <c r="U5166"/>
      <c r="V5166"/>
    </row>
    <row r="5167" spans="1:22">
      <c r="A5167"/>
      <c r="B5167"/>
      <c r="C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S5167"/>
      <c r="T5167"/>
      <c r="U5167"/>
      <c r="V5167"/>
    </row>
    <row r="5168" spans="1:22">
      <c r="A5168"/>
      <c r="B5168"/>
      <c r="C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S5168"/>
      <c r="T5168"/>
      <c r="U5168"/>
      <c r="V5168"/>
    </row>
    <row r="5169" spans="1:22">
      <c r="A5169"/>
      <c r="B5169"/>
      <c r="C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S5169"/>
      <c r="T5169"/>
      <c r="U5169"/>
      <c r="V5169"/>
    </row>
    <row r="5170" spans="1:22">
      <c r="A5170"/>
      <c r="B5170"/>
      <c r="C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S5170"/>
      <c r="T5170"/>
      <c r="U5170"/>
      <c r="V5170"/>
    </row>
    <row r="5171" spans="1:22">
      <c r="A5171"/>
      <c r="B5171"/>
      <c r="C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S5171"/>
      <c r="T5171"/>
      <c r="U5171"/>
      <c r="V5171"/>
    </row>
    <row r="5172" spans="1:22">
      <c r="A5172"/>
      <c r="B5172"/>
      <c r="C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S5172"/>
      <c r="T5172"/>
      <c r="U5172"/>
      <c r="V5172"/>
    </row>
    <row r="5173" spans="1:22">
      <c r="A5173"/>
      <c r="B5173"/>
      <c r="C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S5173"/>
      <c r="T5173"/>
      <c r="U5173"/>
      <c r="V5173"/>
    </row>
    <row r="5174" spans="1:22">
      <c r="A5174"/>
      <c r="B5174"/>
      <c r="C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S5174"/>
      <c r="T5174"/>
      <c r="U5174"/>
      <c r="V5174"/>
    </row>
    <row r="5175" spans="1:22">
      <c r="A5175"/>
      <c r="B5175"/>
      <c r="C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S5175"/>
      <c r="T5175"/>
      <c r="U5175"/>
      <c r="V5175"/>
    </row>
    <row r="5176" spans="1:22">
      <c r="A5176"/>
      <c r="B5176"/>
      <c r="C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S5176"/>
      <c r="T5176"/>
      <c r="U5176"/>
      <c r="V5176"/>
    </row>
    <row r="5177" spans="1:22">
      <c r="A5177"/>
      <c r="B5177"/>
      <c r="C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S5177"/>
      <c r="T5177"/>
      <c r="U5177"/>
      <c r="V5177"/>
    </row>
    <row r="5178" spans="1:22">
      <c r="A5178"/>
      <c r="B5178"/>
      <c r="C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S5178"/>
      <c r="T5178"/>
      <c r="U5178"/>
      <c r="V5178"/>
    </row>
    <row r="5179" spans="1:22">
      <c r="A5179"/>
      <c r="B5179"/>
      <c r="C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S5179"/>
      <c r="T5179"/>
      <c r="U5179"/>
      <c r="V5179"/>
    </row>
    <row r="5180" spans="1:22">
      <c r="A5180"/>
      <c r="B5180"/>
      <c r="C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S5180"/>
      <c r="T5180"/>
      <c r="U5180"/>
      <c r="V5180"/>
    </row>
    <row r="5181" spans="1:22">
      <c r="A5181"/>
      <c r="B5181"/>
      <c r="C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S5181"/>
      <c r="T5181"/>
      <c r="U5181"/>
      <c r="V5181"/>
    </row>
    <row r="5182" spans="1:22">
      <c r="A5182"/>
      <c r="B5182"/>
      <c r="C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S5182"/>
      <c r="T5182"/>
      <c r="U5182"/>
      <c r="V5182"/>
    </row>
    <row r="5183" spans="1:22">
      <c r="A5183"/>
      <c r="B5183"/>
      <c r="C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S5183"/>
      <c r="T5183"/>
      <c r="U5183"/>
      <c r="V5183"/>
    </row>
    <row r="5184" spans="1:22">
      <c r="A5184"/>
      <c r="B5184"/>
      <c r="C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S5184"/>
      <c r="T5184"/>
      <c r="U5184"/>
      <c r="V5184"/>
    </row>
    <row r="5185" spans="1:22">
      <c r="A5185"/>
      <c r="B5185"/>
      <c r="C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S5185"/>
      <c r="T5185"/>
      <c r="U5185"/>
      <c r="V5185"/>
    </row>
    <row r="5186" spans="1:22">
      <c r="A5186"/>
      <c r="B5186"/>
      <c r="C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S5186"/>
      <c r="T5186"/>
      <c r="U5186"/>
      <c r="V5186"/>
    </row>
    <row r="5187" spans="1:22">
      <c r="A5187"/>
      <c r="B5187"/>
      <c r="C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S5187"/>
      <c r="T5187"/>
      <c r="U5187"/>
      <c r="V5187"/>
    </row>
    <row r="5188" spans="1:22">
      <c r="A5188"/>
      <c r="B5188"/>
      <c r="C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S5188"/>
      <c r="T5188"/>
      <c r="U5188"/>
      <c r="V5188"/>
    </row>
    <row r="5189" spans="1:22">
      <c r="A5189"/>
      <c r="B5189"/>
      <c r="C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S5189"/>
      <c r="T5189"/>
      <c r="U5189"/>
      <c r="V5189"/>
    </row>
    <row r="5190" spans="1:22">
      <c r="A5190"/>
      <c r="B5190"/>
      <c r="C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S5190"/>
      <c r="T5190"/>
      <c r="U5190"/>
      <c r="V5190"/>
    </row>
    <row r="5191" spans="1:22">
      <c r="A5191"/>
      <c r="B5191"/>
      <c r="C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S5191"/>
      <c r="T5191"/>
      <c r="U5191"/>
      <c r="V5191"/>
    </row>
    <row r="5192" spans="1:22">
      <c r="A5192"/>
      <c r="B5192"/>
      <c r="C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S5192"/>
      <c r="T5192"/>
      <c r="U5192"/>
      <c r="V5192"/>
    </row>
    <row r="5193" spans="1:22">
      <c r="A5193"/>
      <c r="B5193"/>
      <c r="C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S5193"/>
      <c r="T5193"/>
      <c r="U5193"/>
      <c r="V5193"/>
    </row>
    <row r="5194" spans="1:22">
      <c r="A5194"/>
      <c r="B5194"/>
      <c r="C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S5194"/>
      <c r="T5194"/>
      <c r="U5194"/>
      <c r="V5194"/>
    </row>
    <row r="5195" spans="1:22">
      <c r="A5195"/>
      <c r="B5195"/>
      <c r="C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S5195"/>
      <c r="T5195"/>
      <c r="U5195"/>
      <c r="V5195"/>
    </row>
    <row r="5196" spans="1:22">
      <c r="A5196"/>
      <c r="B5196"/>
      <c r="C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S5196"/>
      <c r="T5196"/>
      <c r="U5196"/>
      <c r="V5196"/>
    </row>
    <row r="5197" spans="1:22">
      <c r="A5197"/>
      <c r="B5197"/>
      <c r="C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S5197"/>
      <c r="T5197"/>
      <c r="U5197"/>
      <c r="V5197"/>
    </row>
    <row r="5198" spans="1:22">
      <c r="A5198"/>
      <c r="B5198"/>
      <c r="C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S5198"/>
      <c r="T5198"/>
      <c r="U5198"/>
      <c r="V5198"/>
    </row>
    <row r="5199" spans="1:22">
      <c r="A5199"/>
      <c r="B5199"/>
      <c r="C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S5199"/>
      <c r="T5199"/>
      <c r="U5199"/>
      <c r="V5199"/>
    </row>
    <row r="5200" spans="1:22">
      <c r="A5200"/>
      <c r="B5200"/>
      <c r="C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S5200"/>
      <c r="T5200"/>
      <c r="U5200"/>
      <c r="V5200"/>
    </row>
    <row r="5201" spans="1:22">
      <c r="A5201"/>
      <c r="B5201"/>
      <c r="C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S5201"/>
      <c r="T5201"/>
      <c r="U5201"/>
      <c r="V5201"/>
    </row>
    <row r="5202" spans="1:22">
      <c r="A5202"/>
      <c r="B5202"/>
      <c r="C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S5202"/>
      <c r="T5202"/>
      <c r="U5202"/>
      <c r="V5202"/>
    </row>
    <row r="5203" spans="1:22">
      <c r="A5203"/>
      <c r="B5203"/>
      <c r="C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S5203"/>
      <c r="T5203"/>
      <c r="U5203"/>
      <c r="V5203"/>
    </row>
    <row r="5204" spans="1:22">
      <c r="A5204"/>
      <c r="B5204"/>
      <c r="C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S5204"/>
      <c r="T5204"/>
      <c r="U5204"/>
      <c r="V5204"/>
    </row>
    <row r="5205" spans="1:22">
      <c r="A5205"/>
      <c r="B5205"/>
      <c r="C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S5205"/>
      <c r="T5205"/>
      <c r="U5205"/>
      <c r="V5205"/>
    </row>
    <row r="5206" spans="1:22">
      <c r="A5206"/>
      <c r="B5206"/>
      <c r="C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S5206"/>
      <c r="T5206"/>
      <c r="U5206"/>
      <c r="V5206"/>
    </row>
    <row r="5207" spans="1:22">
      <c r="A5207"/>
      <c r="B5207"/>
      <c r="C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S5207"/>
      <c r="T5207"/>
      <c r="U5207"/>
      <c r="V5207"/>
    </row>
    <row r="5208" spans="1:22">
      <c r="A5208"/>
      <c r="B5208"/>
      <c r="C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S5208"/>
      <c r="T5208"/>
      <c r="U5208"/>
      <c r="V5208"/>
    </row>
    <row r="5209" spans="1:22">
      <c r="A5209"/>
      <c r="B5209"/>
      <c r="C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S5209"/>
      <c r="T5209"/>
      <c r="U5209"/>
      <c r="V5209"/>
    </row>
    <row r="5210" spans="1:22">
      <c r="A5210"/>
      <c r="B5210"/>
      <c r="C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S5210"/>
      <c r="T5210"/>
      <c r="U5210"/>
      <c r="V5210"/>
    </row>
    <row r="5211" spans="1:22">
      <c r="A5211"/>
      <c r="B5211"/>
      <c r="C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S5211"/>
      <c r="T5211"/>
      <c r="U5211"/>
      <c r="V5211"/>
    </row>
    <row r="5212" spans="1:22">
      <c r="A5212"/>
      <c r="B5212"/>
      <c r="C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S5212"/>
      <c r="T5212"/>
      <c r="U5212"/>
      <c r="V5212"/>
    </row>
    <row r="5213" spans="1:22">
      <c r="A5213"/>
      <c r="B5213"/>
      <c r="C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S5213"/>
      <c r="T5213"/>
      <c r="U5213"/>
      <c r="V5213"/>
    </row>
    <row r="5214" spans="1:22">
      <c r="A5214"/>
      <c r="B5214"/>
      <c r="C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S5214"/>
      <c r="T5214"/>
      <c r="U5214"/>
      <c r="V5214"/>
    </row>
    <row r="5215" spans="1:22">
      <c r="A5215"/>
      <c r="B5215"/>
      <c r="C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S5215"/>
      <c r="T5215"/>
      <c r="U5215"/>
      <c r="V5215"/>
    </row>
    <row r="5216" spans="1:22">
      <c r="A5216"/>
      <c r="B5216"/>
      <c r="C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S5216"/>
      <c r="T5216"/>
      <c r="U5216"/>
      <c r="V5216"/>
    </row>
    <row r="5217" spans="1:22">
      <c r="A5217"/>
      <c r="B5217"/>
      <c r="C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S5217"/>
      <c r="T5217"/>
      <c r="U5217"/>
      <c r="V5217"/>
    </row>
    <row r="5218" spans="1:22">
      <c r="A5218"/>
      <c r="B5218"/>
      <c r="C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S5218"/>
      <c r="T5218"/>
      <c r="U5218"/>
      <c r="V5218"/>
    </row>
    <row r="5219" spans="1:22">
      <c r="A5219"/>
      <c r="B5219"/>
      <c r="C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S5219"/>
      <c r="T5219"/>
      <c r="U5219"/>
      <c r="V5219"/>
    </row>
    <row r="5220" spans="1:22">
      <c r="A5220"/>
      <c r="B5220"/>
      <c r="C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S5220"/>
      <c r="T5220"/>
      <c r="U5220"/>
      <c r="V5220"/>
    </row>
    <row r="5221" spans="1:22">
      <c r="A5221"/>
      <c r="B5221"/>
      <c r="C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S5221"/>
      <c r="T5221"/>
      <c r="U5221"/>
      <c r="V5221"/>
    </row>
    <row r="5222" spans="1:22">
      <c r="A5222"/>
      <c r="B5222"/>
      <c r="C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S5222"/>
      <c r="T5222"/>
      <c r="U5222"/>
      <c r="V5222"/>
    </row>
    <row r="5223" spans="1:22">
      <c r="A5223"/>
      <c r="B5223"/>
      <c r="C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S5223"/>
      <c r="T5223"/>
      <c r="U5223"/>
      <c r="V5223"/>
    </row>
    <row r="5224" spans="1:22">
      <c r="A5224"/>
      <c r="B5224"/>
      <c r="C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S5224"/>
      <c r="T5224"/>
      <c r="U5224"/>
      <c r="V5224"/>
    </row>
    <row r="5225" spans="1:22">
      <c r="A5225"/>
      <c r="B5225"/>
      <c r="C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S5225"/>
      <c r="T5225"/>
      <c r="U5225"/>
      <c r="V5225"/>
    </row>
    <row r="5226" spans="1:22">
      <c r="A5226"/>
      <c r="B5226"/>
      <c r="C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S5226"/>
      <c r="T5226"/>
      <c r="U5226"/>
      <c r="V5226"/>
    </row>
    <row r="5227" spans="1:22">
      <c r="A5227"/>
      <c r="B5227"/>
      <c r="C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S5227"/>
      <c r="T5227"/>
      <c r="U5227"/>
      <c r="V5227"/>
    </row>
    <row r="5228" spans="1:22">
      <c r="A5228"/>
      <c r="B5228"/>
      <c r="C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S5228"/>
      <c r="T5228"/>
      <c r="U5228"/>
      <c r="V5228"/>
    </row>
    <row r="5229" spans="1:22">
      <c r="A5229"/>
      <c r="B5229"/>
      <c r="C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S5229"/>
      <c r="T5229"/>
      <c r="U5229"/>
      <c r="V5229"/>
    </row>
    <row r="5230" spans="1:22">
      <c r="A5230"/>
      <c r="B5230"/>
      <c r="C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S5230"/>
      <c r="T5230"/>
      <c r="U5230"/>
      <c r="V5230"/>
    </row>
    <row r="5231" spans="1:22">
      <c r="A5231"/>
      <c r="B5231"/>
      <c r="C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S5231"/>
      <c r="T5231"/>
      <c r="U5231"/>
      <c r="V5231"/>
    </row>
    <row r="5232" spans="1:22">
      <c r="A5232"/>
      <c r="B5232"/>
      <c r="C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S5232"/>
      <c r="T5232"/>
      <c r="U5232"/>
      <c r="V5232"/>
    </row>
    <row r="5233" spans="1:22">
      <c r="A5233"/>
      <c r="B5233"/>
      <c r="C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S5233"/>
      <c r="T5233"/>
      <c r="U5233"/>
      <c r="V5233"/>
    </row>
    <row r="5234" spans="1:22">
      <c r="A5234"/>
      <c r="B5234"/>
      <c r="C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S5234"/>
      <c r="T5234"/>
      <c r="U5234"/>
      <c r="V5234"/>
    </row>
    <row r="5235" spans="1:22">
      <c r="A5235"/>
      <c r="B5235"/>
      <c r="C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S5235"/>
      <c r="T5235"/>
      <c r="U5235"/>
      <c r="V5235"/>
    </row>
    <row r="5236" spans="1:22">
      <c r="A5236"/>
      <c r="B5236"/>
      <c r="C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S5236"/>
      <c r="T5236"/>
      <c r="U5236"/>
      <c r="V5236"/>
    </row>
    <row r="5237" spans="1:22">
      <c r="A5237"/>
      <c r="B5237"/>
      <c r="C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S5237"/>
      <c r="T5237"/>
      <c r="U5237"/>
      <c r="V5237"/>
    </row>
    <row r="5238" spans="1:22">
      <c r="A5238"/>
      <c r="B5238"/>
      <c r="C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S5238"/>
      <c r="T5238"/>
      <c r="U5238"/>
      <c r="V5238"/>
    </row>
    <row r="5239" spans="1:22">
      <c r="A5239"/>
      <c r="B5239"/>
      <c r="C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S5239"/>
      <c r="T5239"/>
      <c r="U5239"/>
      <c r="V5239"/>
    </row>
    <row r="5240" spans="1:22">
      <c r="A5240"/>
      <c r="B5240"/>
      <c r="C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S5240"/>
      <c r="T5240"/>
      <c r="U5240"/>
      <c r="V5240"/>
    </row>
    <row r="5241" spans="1:22">
      <c r="A5241"/>
      <c r="B5241"/>
      <c r="C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S5241"/>
      <c r="T5241"/>
      <c r="U5241"/>
      <c r="V5241"/>
    </row>
    <row r="5242" spans="1:22">
      <c r="A5242"/>
      <c r="B5242"/>
      <c r="C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S5242"/>
      <c r="T5242"/>
      <c r="U5242"/>
      <c r="V5242"/>
    </row>
    <row r="5243" spans="1:22">
      <c r="A5243"/>
      <c r="B5243"/>
      <c r="C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S5243"/>
      <c r="T5243"/>
      <c r="U5243"/>
      <c r="V5243"/>
    </row>
    <row r="5244" spans="1:22">
      <c r="A5244"/>
      <c r="B5244"/>
      <c r="C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S5244"/>
      <c r="T5244"/>
      <c r="U5244"/>
      <c r="V5244"/>
    </row>
    <row r="5245" spans="1:22">
      <c r="A5245"/>
      <c r="B5245"/>
      <c r="C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S5245"/>
      <c r="T5245"/>
      <c r="U5245"/>
      <c r="V5245"/>
    </row>
    <row r="5246" spans="1:22">
      <c r="A5246"/>
      <c r="B5246"/>
      <c r="C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S5246"/>
      <c r="T5246"/>
      <c r="U5246"/>
      <c r="V5246"/>
    </row>
    <row r="5247" spans="1:22">
      <c r="A5247"/>
      <c r="B5247"/>
      <c r="C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S5247"/>
      <c r="T5247"/>
      <c r="U5247"/>
      <c r="V5247"/>
    </row>
    <row r="5248" spans="1:22">
      <c r="A5248"/>
      <c r="B5248"/>
      <c r="C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S5248"/>
      <c r="T5248"/>
      <c r="U5248"/>
      <c r="V5248"/>
    </row>
    <row r="5249" spans="1:22">
      <c r="A5249"/>
      <c r="B5249"/>
      <c r="C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S5249"/>
      <c r="T5249"/>
      <c r="U5249"/>
      <c r="V5249"/>
    </row>
    <row r="5250" spans="1:22">
      <c r="A5250"/>
      <c r="B5250"/>
      <c r="C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S5250"/>
      <c r="T5250"/>
      <c r="U5250"/>
      <c r="V5250"/>
    </row>
    <row r="5251" spans="1:22">
      <c r="A5251"/>
      <c r="B5251"/>
      <c r="C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S5251"/>
      <c r="T5251"/>
      <c r="U5251"/>
      <c r="V5251"/>
    </row>
    <row r="5252" spans="1:22">
      <c r="A5252"/>
      <c r="B5252"/>
      <c r="C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S5252"/>
      <c r="T5252"/>
      <c r="U5252"/>
      <c r="V5252"/>
    </row>
    <row r="5253" spans="1:22">
      <c r="A5253"/>
      <c r="B5253"/>
      <c r="C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S5253"/>
      <c r="T5253"/>
      <c r="U5253"/>
      <c r="V5253"/>
    </row>
    <row r="5254" spans="1:22">
      <c r="A5254"/>
      <c r="B5254"/>
      <c r="C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S5254"/>
      <c r="T5254"/>
      <c r="U5254"/>
      <c r="V5254"/>
    </row>
    <row r="5255" spans="1:22">
      <c r="A5255"/>
      <c r="B5255"/>
      <c r="C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S5255"/>
      <c r="T5255"/>
      <c r="U5255"/>
      <c r="V5255"/>
    </row>
    <row r="5256" spans="1:22">
      <c r="A5256"/>
      <c r="B5256"/>
      <c r="C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S5256"/>
      <c r="T5256"/>
      <c r="U5256"/>
      <c r="V5256"/>
    </row>
    <row r="5257" spans="1:22">
      <c r="A5257"/>
      <c r="B5257"/>
      <c r="C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S5257"/>
      <c r="T5257"/>
      <c r="U5257"/>
      <c r="V5257"/>
    </row>
    <row r="5258" spans="1:22">
      <c r="A5258"/>
      <c r="B5258"/>
      <c r="C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S5258"/>
      <c r="T5258"/>
      <c r="U5258"/>
      <c r="V5258"/>
    </row>
    <row r="5259" spans="1:22">
      <c r="A5259"/>
      <c r="B5259"/>
      <c r="C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S5259"/>
      <c r="T5259"/>
      <c r="U5259"/>
      <c r="V5259"/>
    </row>
    <row r="5260" spans="1:22">
      <c r="A5260"/>
      <c r="B5260"/>
      <c r="C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S5260"/>
      <c r="T5260"/>
      <c r="U5260"/>
      <c r="V5260"/>
    </row>
    <row r="5261" spans="1:22">
      <c r="A5261"/>
      <c r="B5261"/>
      <c r="C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S5261"/>
      <c r="T5261"/>
      <c r="U5261"/>
      <c r="V5261"/>
    </row>
    <row r="5262" spans="1:22">
      <c r="A5262"/>
      <c r="B5262"/>
      <c r="C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S5262"/>
      <c r="T5262"/>
      <c r="U5262"/>
      <c r="V5262"/>
    </row>
    <row r="5263" spans="1:22">
      <c r="A5263"/>
      <c r="B5263"/>
      <c r="C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S5263"/>
      <c r="T5263"/>
      <c r="U5263"/>
      <c r="V5263"/>
    </row>
    <row r="5264" spans="1:22">
      <c r="A5264"/>
      <c r="B5264"/>
      <c r="C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S5264"/>
      <c r="T5264"/>
      <c r="U5264"/>
      <c r="V5264"/>
    </row>
    <row r="5265" spans="1:22">
      <c r="A5265"/>
      <c r="B5265"/>
      <c r="C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S5265"/>
      <c r="T5265"/>
      <c r="U5265"/>
      <c r="V5265"/>
    </row>
    <row r="5266" spans="1:22">
      <c r="A5266"/>
      <c r="B5266"/>
      <c r="C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S5266"/>
      <c r="T5266"/>
      <c r="U5266"/>
      <c r="V5266"/>
    </row>
    <row r="5267" spans="1:22">
      <c r="A5267"/>
      <c r="B5267"/>
      <c r="C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S5267"/>
      <c r="T5267"/>
      <c r="U5267"/>
      <c r="V5267"/>
    </row>
    <row r="5268" spans="1:22">
      <c r="A5268"/>
      <c r="B5268"/>
      <c r="C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S5268"/>
      <c r="T5268"/>
      <c r="U5268"/>
      <c r="V5268"/>
    </row>
    <row r="5269" spans="1:22">
      <c r="A5269"/>
      <c r="B5269"/>
      <c r="C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S5269"/>
      <c r="T5269"/>
      <c r="U5269"/>
      <c r="V5269"/>
    </row>
    <row r="5270" spans="1:22">
      <c r="A5270"/>
      <c r="B5270"/>
      <c r="C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S5270"/>
      <c r="T5270"/>
      <c r="U5270"/>
      <c r="V5270"/>
    </row>
    <row r="5271" spans="1:22">
      <c r="A5271"/>
      <c r="B5271"/>
      <c r="C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S5271"/>
      <c r="T5271"/>
      <c r="U5271"/>
      <c r="V5271"/>
    </row>
    <row r="5272" spans="1:22">
      <c r="A5272"/>
      <c r="B5272"/>
      <c r="C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S5272"/>
      <c r="T5272"/>
      <c r="U5272"/>
      <c r="V5272"/>
    </row>
    <row r="5273" spans="1:22">
      <c r="A5273"/>
      <c r="B5273"/>
      <c r="C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S5273"/>
      <c r="T5273"/>
      <c r="U5273"/>
      <c r="V5273"/>
    </row>
    <row r="5274" spans="1:22">
      <c r="A5274"/>
      <c r="B5274"/>
      <c r="C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S5274"/>
      <c r="T5274"/>
      <c r="U5274"/>
      <c r="V5274"/>
    </row>
    <row r="5275" spans="1:22">
      <c r="A5275"/>
      <c r="B5275"/>
      <c r="C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S5275"/>
      <c r="T5275"/>
      <c r="U5275"/>
      <c r="V5275"/>
    </row>
    <row r="5276" spans="1:22">
      <c r="A5276"/>
      <c r="B5276"/>
      <c r="C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S5276"/>
      <c r="T5276"/>
      <c r="U5276"/>
      <c r="V5276"/>
    </row>
    <row r="5277" spans="1:22">
      <c r="A5277"/>
      <c r="B5277"/>
      <c r="C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S5277"/>
      <c r="T5277"/>
      <c r="U5277"/>
      <c r="V5277"/>
    </row>
    <row r="5278" spans="1:22">
      <c r="A5278"/>
      <c r="B5278"/>
      <c r="C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S5278"/>
      <c r="T5278"/>
      <c r="U5278"/>
      <c r="V5278"/>
    </row>
    <row r="5279" spans="1:22">
      <c r="A5279"/>
      <c r="B5279"/>
      <c r="C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S5279"/>
      <c r="T5279"/>
      <c r="U5279"/>
      <c r="V5279"/>
    </row>
    <row r="5280" spans="1:22">
      <c r="A5280"/>
      <c r="B5280"/>
      <c r="C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S5280"/>
      <c r="T5280"/>
      <c r="U5280"/>
      <c r="V5280"/>
    </row>
    <row r="5281" spans="1:22">
      <c r="A5281"/>
      <c r="B5281"/>
      <c r="C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S5281"/>
      <c r="T5281"/>
      <c r="U5281"/>
      <c r="V5281"/>
    </row>
    <row r="5282" spans="1:22">
      <c r="A5282"/>
      <c r="B5282"/>
      <c r="C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S5282"/>
      <c r="T5282"/>
      <c r="U5282"/>
      <c r="V5282"/>
    </row>
    <row r="5283" spans="1:22">
      <c r="A5283"/>
      <c r="B5283"/>
      <c r="C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S5283"/>
      <c r="T5283"/>
      <c r="U5283"/>
      <c r="V5283"/>
    </row>
    <row r="5284" spans="1:22">
      <c r="A5284"/>
      <c r="B5284"/>
      <c r="C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S5284"/>
      <c r="T5284"/>
      <c r="U5284"/>
      <c r="V5284"/>
    </row>
    <row r="5285" spans="1:22">
      <c r="A5285"/>
      <c r="B5285"/>
      <c r="C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S5285"/>
      <c r="T5285"/>
      <c r="U5285"/>
      <c r="V5285"/>
    </row>
    <row r="5286" spans="1:22">
      <c r="A5286"/>
      <c r="B5286"/>
      <c r="C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S5286"/>
      <c r="T5286"/>
      <c r="U5286"/>
      <c r="V5286"/>
    </row>
    <row r="5287" spans="1:22">
      <c r="A5287"/>
      <c r="B5287"/>
      <c r="C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S5287"/>
      <c r="T5287"/>
      <c r="U5287"/>
      <c r="V5287"/>
    </row>
    <row r="5288" spans="1:22">
      <c r="A5288"/>
      <c r="B5288"/>
      <c r="C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S5288"/>
      <c r="T5288"/>
      <c r="U5288"/>
      <c r="V5288"/>
    </row>
    <row r="5289" spans="1:22">
      <c r="A5289"/>
      <c r="B5289"/>
      <c r="C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S5289"/>
      <c r="T5289"/>
      <c r="U5289"/>
      <c r="V5289"/>
    </row>
    <row r="5290" spans="1:22">
      <c r="A5290"/>
      <c r="B5290"/>
      <c r="C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S5290"/>
      <c r="T5290"/>
      <c r="U5290"/>
      <c r="V5290"/>
    </row>
    <row r="5291" spans="1:22">
      <c r="A5291"/>
      <c r="B5291"/>
      <c r="C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S5291"/>
      <c r="T5291"/>
      <c r="U5291"/>
      <c r="V5291"/>
    </row>
    <row r="5292" spans="1:22">
      <c r="A5292"/>
      <c r="B5292"/>
      <c r="C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S5292"/>
      <c r="T5292"/>
      <c r="U5292"/>
      <c r="V5292"/>
    </row>
    <row r="5293" spans="1:22">
      <c r="A5293"/>
      <c r="B5293"/>
      <c r="C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S5293"/>
      <c r="T5293"/>
      <c r="U5293"/>
      <c r="V5293"/>
    </row>
    <row r="5294" spans="1:22">
      <c r="A5294"/>
      <c r="B5294"/>
      <c r="C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S5294"/>
      <c r="T5294"/>
      <c r="U5294"/>
      <c r="V5294"/>
    </row>
    <row r="5295" spans="1:22">
      <c r="A5295"/>
      <c r="B5295"/>
      <c r="C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S5295"/>
      <c r="T5295"/>
      <c r="U5295"/>
      <c r="V5295"/>
    </row>
    <row r="5296" spans="1:22">
      <c r="A5296"/>
      <c r="B5296"/>
      <c r="C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S5296"/>
      <c r="T5296"/>
      <c r="U5296"/>
      <c r="V5296"/>
    </row>
    <row r="5297" spans="1:22">
      <c r="A5297"/>
      <c r="B5297"/>
      <c r="C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S5297"/>
      <c r="T5297"/>
      <c r="U5297"/>
      <c r="V5297"/>
    </row>
    <row r="5298" spans="1:22">
      <c r="A5298"/>
      <c r="B5298"/>
      <c r="C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S5298"/>
      <c r="T5298"/>
      <c r="U5298"/>
      <c r="V5298"/>
    </row>
    <row r="5299" spans="1:22">
      <c r="A5299"/>
      <c r="B5299"/>
      <c r="C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S5299"/>
      <c r="T5299"/>
      <c r="U5299"/>
      <c r="V5299"/>
    </row>
    <row r="5300" spans="1:22">
      <c r="A5300"/>
      <c r="B5300"/>
      <c r="C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S5300"/>
      <c r="T5300"/>
      <c r="U5300"/>
      <c r="V5300"/>
    </row>
    <row r="5301" spans="1:22">
      <c r="A5301"/>
      <c r="B5301"/>
      <c r="C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S5301"/>
      <c r="T5301"/>
      <c r="U5301"/>
      <c r="V5301"/>
    </row>
    <row r="5302" spans="1:22">
      <c r="A5302"/>
      <c r="B5302"/>
      <c r="C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S5302"/>
      <c r="T5302"/>
      <c r="U5302"/>
      <c r="V5302"/>
    </row>
    <row r="5303" spans="1:22">
      <c r="A5303"/>
      <c r="B5303"/>
      <c r="C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S5303"/>
      <c r="T5303"/>
      <c r="U5303"/>
      <c r="V5303"/>
    </row>
    <row r="5304" spans="1:22">
      <c r="A5304"/>
      <c r="B5304"/>
      <c r="C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S5304"/>
      <c r="T5304"/>
      <c r="U5304"/>
      <c r="V5304"/>
    </row>
    <row r="5305" spans="1:22">
      <c r="A5305"/>
      <c r="B5305"/>
      <c r="C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S5305"/>
      <c r="T5305"/>
      <c r="U5305"/>
      <c r="V5305"/>
    </row>
    <row r="5306" spans="1:22">
      <c r="A5306"/>
      <c r="B5306"/>
      <c r="C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S5306"/>
      <c r="T5306"/>
      <c r="U5306"/>
      <c r="V5306"/>
    </row>
    <row r="5307" spans="1:22">
      <c r="A5307"/>
      <c r="B5307"/>
      <c r="C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S5307"/>
      <c r="T5307"/>
      <c r="U5307"/>
      <c r="V5307"/>
    </row>
    <row r="5308" spans="1:22">
      <c r="A5308"/>
      <c r="B5308"/>
      <c r="C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S5308"/>
      <c r="T5308"/>
      <c r="U5308"/>
      <c r="V5308"/>
    </row>
    <row r="5309" spans="1:22">
      <c r="A5309"/>
      <c r="B5309"/>
      <c r="C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S5309"/>
      <c r="T5309"/>
      <c r="U5309"/>
      <c r="V5309"/>
    </row>
    <row r="5310" spans="1:22">
      <c r="A5310"/>
      <c r="B5310"/>
      <c r="C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S5310"/>
      <c r="T5310"/>
      <c r="U5310"/>
      <c r="V5310"/>
    </row>
    <row r="5311" spans="1:22">
      <c r="A5311"/>
      <c r="B5311"/>
      <c r="C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S5311"/>
      <c r="T5311"/>
      <c r="U5311"/>
      <c r="V5311"/>
    </row>
    <row r="5312" spans="1:22">
      <c r="A5312"/>
      <c r="B5312"/>
      <c r="C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S5312"/>
      <c r="T5312"/>
      <c r="U5312"/>
      <c r="V5312"/>
    </row>
    <row r="5313" spans="1:22">
      <c r="A5313"/>
      <c r="B5313"/>
      <c r="C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S5313"/>
      <c r="T5313"/>
      <c r="U5313"/>
      <c r="V5313"/>
    </row>
    <row r="5314" spans="1:22">
      <c r="A5314"/>
      <c r="B5314"/>
      <c r="C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S5314"/>
      <c r="T5314"/>
      <c r="U5314"/>
      <c r="V5314"/>
    </row>
    <row r="5315" spans="1:22">
      <c r="A5315"/>
      <c r="B5315"/>
      <c r="C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S5315"/>
      <c r="T5315"/>
      <c r="U5315"/>
      <c r="V5315"/>
    </row>
    <row r="5316" spans="1:22">
      <c r="A5316"/>
      <c r="B5316"/>
      <c r="C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S5316"/>
      <c r="T5316"/>
      <c r="U5316"/>
      <c r="V5316"/>
    </row>
    <row r="5317" spans="1:22">
      <c r="A5317"/>
      <c r="B5317"/>
      <c r="C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S5317"/>
      <c r="T5317"/>
      <c r="U5317"/>
      <c r="V5317"/>
    </row>
    <row r="5318" spans="1:22">
      <c r="A5318"/>
      <c r="B5318"/>
      <c r="C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S5318"/>
      <c r="T5318"/>
      <c r="U5318"/>
      <c r="V5318"/>
    </row>
    <row r="5319" spans="1:22">
      <c r="A5319"/>
      <c r="B5319"/>
      <c r="C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S5319"/>
      <c r="T5319"/>
      <c r="U5319"/>
      <c r="V5319"/>
    </row>
    <row r="5320" spans="1:22">
      <c r="A5320"/>
      <c r="B5320"/>
      <c r="C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S5320"/>
      <c r="T5320"/>
      <c r="U5320"/>
      <c r="V5320"/>
    </row>
    <row r="5321" spans="1:22">
      <c r="A5321"/>
      <c r="B5321"/>
      <c r="C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S5321"/>
      <c r="T5321"/>
      <c r="U5321"/>
      <c r="V5321"/>
    </row>
    <row r="5322" spans="1:22">
      <c r="A5322"/>
      <c r="B5322"/>
      <c r="C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S5322"/>
      <c r="T5322"/>
      <c r="U5322"/>
      <c r="V5322"/>
    </row>
    <row r="5323" spans="1:22">
      <c r="A5323"/>
      <c r="B5323"/>
      <c r="C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S5323"/>
      <c r="T5323"/>
      <c r="U5323"/>
      <c r="V5323"/>
    </row>
    <row r="5324" spans="1:22">
      <c r="A5324"/>
      <c r="B5324"/>
      <c r="C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S5324"/>
      <c r="T5324"/>
      <c r="U5324"/>
      <c r="V5324"/>
    </row>
    <row r="5325" spans="1:22">
      <c r="A5325"/>
      <c r="B5325"/>
      <c r="C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S5325"/>
      <c r="T5325"/>
      <c r="U5325"/>
      <c r="V5325"/>
    </row>
    <row r="5326" spans="1:22">
      <c r="A5326"/>
      <c r="B5326"/>
      <c r="C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S5326"/>
      <c r="T5326"/>
      <c r="U5326"/>
      <c r="V5326"/>
    </row>
    <row r="5327" spans="1:22">
      <c r="A5327"/>
      <c r="B5327"/>
      <c r="C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S5327"/>
      <c r="T5327"/>
      <c r="U5327"/>
      <c r="V5327"/>
    </row>
    <row r="5328" spans="1:22">
      <c r="A5328"/>
      <c r="B5328"/>
      <c r="C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S5328"/>
      <c r="T5328"/>
      <c r="U5328"/>
      <c r="V5328"/>
    </row>
    <row r="5329" spans="1:22">
      <c r="A5329"/>
      <c r="B5329"/>
      <c r="C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S5329"/>
      <c r="T5329"/>
      <c r="U5329"/>
      <c r="V5329"/>
    </row>
    <row r="5330" spans="1:22">
      <c r="A5330"/>
      <c r="B5330"/>
      <c r="C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S5330"/>
      <c r="T5330"/>
      <c r="U5330"/>
      <c r="V5330"/>
    </row>
    <row r="5331" spans="1:22">
      <c r="A5331"/>
      <c r="B5331"/>
      <c r="C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S5331"/>
      <c r="T5331"/>
      <c r="U5331"/>
      <c r="V5331"/>
    </row>
    <row r="5332" spans="1:22">
      <c r="A5332"/>
      <c r="B5332"/>
      <c r="C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S5332"/>
      <c r="T5332"/>
      <c r="U5332"/>
      <c r="V5332"/>
    </row>
    <row r="5333" spans="1:22">
      <c r="A5333"/>
      <c r="B5333"/>
      <c r="C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S5333"/>
      <c r="T5333"/>
      <c r="U5333"/>
      <c r="V5333"/>
    </row>
    <row r="5334" spans="1:22">
      <c r="A5334"/>
      <c r="B5334"/>
      <c r="C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S5334"/>
      <c r="T5334"/>
      <c r="U5334"/>
      <c r="V5334"/>
    </row>
    <row r="5335" spans="1:22">
      <c r="A5335"/>
      <c r="B5335"/>
      <c r="C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S5335"/>
      <c r="T5335"/>
      <c r="U5335"/>
      <c r="V5335"/>
    </row>
    <row r="5336" spans="1:22">
      <c r="A5336"/>
      <c r="B5336"/>
      <c r="C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S5336"/>
      <c r="T5336"/>
      <c r="U5336"/>
      <c r="V5336"/>
    </row>
    <row r="5337" spans="1:22">
      <c r="A5337"/>
      <c r="B5337"/>
      <c r="C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S5337"/>
      <c r="T5337"/>
      <c r="U5337"/>
      <c r="V5337"/>
    </row>
    <row r="5338" spans="1:22">
      <c r="A5338"/>
      <c r="B5338"/>
      <c r="C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S5338"/>
      <c r="T5338"/>
      <c r="U5338"/>
      <c r="V5338"/>
    </row>
    <row r="5339" spans="1:22">
      <c r="A5339"/>
      <c r="B5339"/>
      <c r="C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S5339"/>
      <c r="T5339"/>
      <c r="U5339"/>
      <c r="V5339"/>
    </row>
    <row r="5340" spans="1:22">
      <c r="A5340"/>
      <c r="B5340"/>
      <c r="C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S5340"/>
      <c r="T5340"/>
      <c r="U5340"/>
      <c r="V5340"/>
    </row>
    <row r="5341" spans="1:22">
      <c r="A5341"/>
      <c r="B5341"/>
      <c r="C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S5341"/>
      <c r="T5341"/>
      <c r="U5341"/>
      <c r="V5341"/>
    </row>
    <row r="5342" spans="1:22">
      <c r="A5342"/>
      <c r="B5342"/>
      <c r="C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S5342"/>
      <c r="T5342"/>
      <c r="U5342"/>
      <c r="V5342"/>
    </row>
    <row r="5343" spans="1:22">
      <c r="A5343"/>
      <c r="B5343"/>
      <c r="C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S5343"/>
      <c r="T5343"/>
      <c r="U5343"/>
      <c r="V5343"/>
    </row>
    <row r="5344" spans="1:22">
      <c r="A5344"/>
      <c r="B5344"/>
      <c r="C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S5344"/>
      <c r="T5344"/>
      <c r="U5344"/>
      <c r="V5344"/>
    </row>
    <row r="5345" spans="1:22">
      <c r="A5345"/>
      <c r="B5345"/>
      <c r="C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S5345"/>
      <c r="T5345"/>
      <c r="U5345"/>
      <c r="V5345"/>
    </row>
    <row r="5346" spans="1:22">
      <c r="A5346"/>
      <c r="B5346"/>
      <c r="C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S5346"/>
      <c r="T5346"/>
      <c r="U5346"/>
      <c r="V5346"/>
    </row>
    <row r="5347" spans="1:22">
      <c r="A5347"/>
      <c r="B5347"/>
      <c r="C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S5347"/>
      <c r="T5347"/>
      <c r="U5347"/>
      <c r="V5347"/>
    </row>
    <row r="5348" spans="1:22">
      <c r="A5348"/>
      <c r="B5348"/>
      <c r="C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S5348"/>
      <c r="T5348"/>
      <c r="U5348"/>
      <c r="V5348"/>
    </row>
    <row r="5349" spans="1:22">
      <c r="A5349"/>
      <c r="B5349"/>
      <c r="C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S5349"/>
      <c r="T5349"/>
      <c r="U5349"/>
      <c r="V5349"/>
    </row>
    <row r="5350" spans="1:22">
      <c r="A5350"/>
      <c r="B5350"/>
      <c r="C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S5350"/>
      <c r="T5350"/>
      <c r="U5350"/>
      <c r="V5350"/>
    </row>
    <row r="5351" spans="1:22">
      <c r="A5351"/>
      <c r="B5351"/>
      <c r="C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S5351"/>
      <c r="T5351"/>
      <c r="U5351"/>
      <c r="V5351"/>
    </row>
    <row r="5352" spans="1:22">
      <c r="A5352"/>
      <c r="B5352"/>
      <c r="C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S5352"/>
      <c r="T5352"/>
      <c r="U5352"/>
      <c r="V5352"/>
    </row>
    <row r="5353" spans="1:22">
      <c r="A5353"/>
      <c r="B5353"/>
      <c r="C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S5353"/>
      <c r="T5353"/>
      <c r="U5353"/>
      <c r="V5353"/>
    </row>
    <row r="5354" spans="1:22">
      <c r="A5354"/>
      <c r="B5354"/>
      <c r="C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S5354"/>
      <c r="T5354"/>
      <c r="U5354"/>
      <c r="V5354"/>
    </row>
    <row r="5355" spans="1:22">
      <c r="A5355"/>
      <c r="B5355"/>
      <c r="C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S5355"/>
      <c r="T5355"/>
      <c r="U5355"/>
      <c r="V5355"/>
    </row>
    <row r="5356" spans="1:22">
      <c r="A5356"/>
      <c r="B5356"/>
      <c r="C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S5356"/>
      <c r="T5356"/>
      <c r="U5356"/>
      <c r="V5356"/>
    </row>
    <row r="5357" spans="1:22">
      <c r="A5357"/>
      <c r="B5357"/>
      <c r="C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S5357"/>
      <c r="T5357"/>
      <c r="U5357"/>
      <c r="V5357"/>
    </row>
    <row r="5358" spans="1:22">
      <c r="A5358"/>
      <c r="B5358"/>
      <c r="C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S5358"/>
      <c r="T5358"/>
      <c r="U5358"/>
      <c r="V5358"/>
    </row>
    <row r="5359" spans="1:22">
      <c r="A5359"/>
      <c r="B5359"/>
      <c r="C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S5359"/>
      <c r="T5359"/>
      <c r="U5359"/>
      <c r="V5359"/>
    </row>
    <row r="5360" spans="1:22">
      <c r="A5360"/>
      <c r="B5360"/>
      <c r="C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S5360"/>
      <c r="T5360"/>
      <c r="U5360"/>
      <c r="V5360"/>
    </row>
    <row r="5361" spans="1:22">
      <c r="A5361"/>
      <c r="B5361"/>
      <c r="C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S5361"/>
      <c r="T5361"/>
      <c r="U5361"/>
      <c r="V5361"/>
    </row>
    <row r="5362" spans="1:22">
      <c r="A5362"/>
      <c r="B5362"/>
      <c r="C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S5362"/>
      <c r="T5362"/>
      <c r="U5362"/>
      <c r="V5362"/>
    </row>
    <row r="5363" spans="1:22">
      <c r="A5363"/>
      <c r="B5363"/>
      <c r="C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S5363"/>
      <c r="T5363"/>
      <c r="U5363"/>
      <c r="V5363"/>
    </row>
    <row r="5364" spans="1:22">
      <c r="A5364"/>
      <c r="B5364"/>
      <c r="C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S5364"/>
      <c r="T5364"/>
      <c r="U5364"/>
      <c r="V5364"/>
    </row>
    <row r="5365" spans="1:22">
      <c r="A5365"/>
      <c r="B5365"/>
      <c r="C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S5365"/>
      <c r="T5365"/>
      <c r="U5365"/>
      <c r="V5365"/>
    </row>
    <row r="5366" spans="1:22">
      <c r="A5366"/>
      <c r="B5366"/>
      <c r="C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S5366"/>
      <c r="T5366"/>
      <c r="U5366"/>
      <c r="V5366"/>
    </row>
    <row r="5367" spans="1:22">
      <c r="A5367"/>
      <c r="B5367"/>
      <c r="C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S5367"/>
      <c r="T5367"/>
      <c r="U5367"/>
      <c r="V5367"/>
    </row>
    <row r="5368" spans="1:22">
      <c r="A5368"/>
      <c r="B5368"/>
      <c r="C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S5368"/>
      <c r="T5368"/>
      <c r="U5368"/>
      <c r="V5368"/>
    </row>
    <row r="5369" spans="1:22">
      <c r="A5369"/>
      <c r="B5369"/>
      <c r="C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S5369"/>
      <c r="T5369"/>
      <c r="U5369"/>
      <c r="V5369"/>
    </row>
    <row r="5370" spans="1:22">
      <c r="A5370"/>
      <c r="B5370"/>
      <c r="C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S5370"/>
      <c r="T5370"/>
      <c r="U5370"/>
      <c r="V5370"/>
    </row>
    <row r="5371" spans="1:22">
      <c r="A5371"/>
      <c r="B5371"/>
      <c r="C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S5371"/>
      <c r="T5371"/>
      <c r="U5371"/>
      <c r="V5371"/>
    </row>
    <row r="5372" spans="1:22">
      <c r="A5372"/>
      <c r="B5372"/>
      <c r="C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S5372"/>
      <c r="T5372"/>
      <c r="U5372"/>
      <c r="V5372"/>
    </row>
    <row r="5373" spans="1:22">
      <c r="A5373"/>
      <c r="B5373"/>
      <c r="C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S5373"/>
      <c r="T5373"/>
      <c r="U5373"/>
      <c r="V5373"/>
    </row>
    <row r="5374" spans="1:22">
      <c r="A5374"/>
      <c r="B5374"/>
      <c r="C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S5374"/>
      <c r="T5374"/>
      <c r="U5374"/>
      <c r="V5374"/>
    </row>
    <row r="5375" spans="1:22">
      <c r="A5375"/>
      <c r="B5375"/>
      <c r="C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S5375"/>
      <c r="T5375"/>
      <c r="U5375"/>
      <c r="V5375"/>
    </row>
    <row r="5376" spans="1:22">
      <c r="A5376"/>
      <c r="B5376"/>
      <c r="C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S5376"/>
      <c r="T5376"/>
      <c r="U5376"/>
      <c r="V5376"/>
    </row>
    <row r="5377" spans="1:22">
      <c r="A5377"/>
      <c r="B5377"/>
      <c r="C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S5377"/>
      <c r="T5377"/>
      <c r="U5377"/>
      <c r="V5377"/>
    </row>
    <row r="5378" spans="1:22">
      <c r="A5378"/>
      <c r="B5378"/>
      <c r="C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S5378"/>
      <c r="T5378"/>
      <c r="U5378"/>
      <c r="V5378"/>
    </row>
    <row r="5379" spans="1:22">
      <c r="A5379"/>
      <c r="B5379"/>
      <c r="C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S5379"/>
      <c r="T5379"/>
      <c r="U5379"/>
      <c r="V5379"/>
    </row>
    <row r="5380" spans="1:22">
      <c r="A5380"/>
      <c r="B5380"/>
      <c r="C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S5380"/>
      <c r="T5380"/>
      <c r="U5380"/>
      <c r="V5380"/>
    </row>
    <row r="5381" spans="1:22">
      <c r="A5381"/>
      <c r="B5381"/>
      <c r="C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S5381"/>
      <c r="T5381"/>
      <c r="U5381"/>
      <c r="V5381"/>
    </row>
    <row r="5382" spans="1:22">
      <c r="A5382"/>
      <c r="B5382"/>
      <c r="C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S5382"/>
      <c r="T5382"/>
      <c r="U5382"/>
      <c r="V5382"/>
    </row>
    <row r="5383" spans="1:22">
      <c r="A5383"/>
      <c r="B5383"/>
      <c r="C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S5383"/>
      <c r="T5383"/>
      <c r="U5383"/>
      <c r="V5383"/>
    </row>
    <row r="5384" spans="1:22">
      <c r="A5384"/>
      <c r="B5384"/>
      <c r="C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S5384"/>
      <c r="T5384"/>
      <c r="U5384"/>
      <c r="V5384"/>
    </row>
    <row r="5385" spans="1:22">
      <c r="A5385"/>
      <c r="B5385"/>
      <c r="C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S5385"/>
      <c r="T5385"/>
      <c r="U5385"/>
      <c r="V5385"/>
    </row>
    <row r="5386" spans="1:22">
      <c r="A5386"/>
      <c r="B5386"/>
      <c r="C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S5386"/>
      <c r="T5386"/>
      <c r="U5386"/>
      <c r="V5386"/>
    </row>
    <row r="5387" spans="1:22">
      <c r="A5387"/>
      <c r="B5387"/>
      <c r="C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S5387"/>
      <c r="T5387"/>
      <c r="U5387"/>
      <c r="V5387"/>
    </row>
    <row r="5388" spans="1:22">
      <c r="A5388"/>
      <c r="B5388"/>
      <c r="C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S5388"/>
      <c r="T5388"/>
      <c r="U5388"/>
      <c r="V5388"/>
    </row>
    <row r="5389" spans="1:22">
      <c r="A5389"/>
      <c r="B5389"/>
      <c r="C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S5389"/>
      <c r="T5389"/>
      <c r="U5389"/>
      <c r="V5389"/>
    </row>
    <row r="5390" spans="1:22">
      <c r="A5390"/>
      <c r="B5390"/>
      <c r="C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S5390"/>
      <c r="T5390"/>
      <c r="U5390"/>
      <c r="V5390"/>
    </row>
    <row r="5391" spans="1:22">
      <c r="A5391"/>
      <c r="B5391"/>
      <c r="C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S5391"/>
      <c r="T5391"/>
      <c r="U5391"/>
      <c r="V5391"/>
    </row>
    <row r="5392" spans="1:22">
      <c r="A5392"/>
      <c r="B5392"/>
      <c r="C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S5392"/>
      <c r="T5392"/>
      <c r="U5392"/>
      <c r="V5392"/>
    </row>
    <row r="5393" spans="1:22">
      <c r="A5393"/>
      <c r="B5393"/>
      <c r="C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S5393"/>
      <c r="T5393"/>
      <c r="U5393"/>
      <c r="V5393"/>
    </row>
    <row r="5394" spans="1:22">
      <c r="A5394"/>
      <c r="B5394"/>
      <c r="C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S5394"/>
      <c r="T5394"/>
      <c r="U5394"/>
      <c r="V5394"/>
    </row>
    <row r="5395" spans="1:22">
      <c r="A5395"/>
      <c r="B5395"/>
      <c r="C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S5395"/>
      <c r="T5395"/>
      <c r="U5395"/>
      <c r="V5395"/>
    </row>
    <row r="5396" spans="1:22">
      <c r="A5396"/>
      <c r="B5396"/>
      <c r="C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S5396"/>
      <c r="T5396"/>
      <c r="U5396"/>
      <c r="V5396"/>
    </row>
    <row r="5397" spans="1:22">
      <c r="A5397"/>
      <c r="B5397"/>
      <c r="C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S5397"/>
      <c r="T5397"/>
      <c r="U5397"/>
      <c r="V5397"/>
    </row>
    <row r="5398" spans="1:22">
      <c r="A5398"/>
      <c r="B5398"/>
      <c r="C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S5398"/>
      <c r="T5398"/>
      <c r="U5398"/>
      <c r="V5398"/>
    </row>
    <row r="5399" spans="1:22">
      <c r="A5399"/>
      <c r="B5399"/>
      <c r="C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S5399"/>
      <c r="T5399"/>
      <c r="U5399"/>
      <c r="V5399"/>
    </row>
    <row r="5400" spans="1:22">
      <c r="A5400"/>
      <c r="B5400"/>
      <c r="C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S5400"/>
      <c r="T5400"/>
      <c r="U5400"/>
      <c r="V5400"/>
    </row>
    <row r="5401" spans="1:22">
      <c r="A5401"/>
      <c r="B5401"/>
      <c r="C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S5401"/>
      <c r="T5401"/>
      <c r="U5401"/>
      <c r="V5401"/>
    </row>
    <row r="5402" spans="1:22">
      <c r="A5402"/>
      <c r="B5402"/>
      <c r="C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S5402"/>
      <c r="T5402"/>
      <c r="U5402"/>
      <c r="V5402"/>
    </row>
    <row r="5403" spans="1:22">
      <c r="A5403"/>
      <c r="B5403"/>
      <c r="C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S5403"/>
      <c r="T5403"/>
      <c r="U5403"/>
      <c r="V5403"/>
    </row>
    <row r="5404" spans="1:22">
      <c r="A5404"/>
      <c r="B5404"/>
      <c r="C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S5404"/>
      <c r="T5404"/>
      <c r="U5404"/>
      <c r="V5404"/>
    </row>
    <row r="5405" spans="1:22">
      <c r="A5405"/>
      <c r="B5405"/>
      <c r="C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S5405"/>
      <c r="T5405"/>
      <c r="U5405"/>
      <c r="V5405"/>
    </row>
    <row r="5406" spans="1:22">
      <c r="A5406"/>
      <c r="B5406"/>
      <c r="C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S5406"/>
      <c r="T5406"/>
      <c r="U5406"/>
      <c r="V5406"/>
    </row>
    <row r="5407" spans="1:22">
      <c r="A5407"/>
      <c r="B5407"/>
      <c r="C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S5407"/>
      <c r="T5407"/>
      <c r="U5407"/>
      <c r="V5407"/>
    </row>
    <row r="5408" spans="1:22">
      <c r="A5408"/>
      <c r="B5408"/>
      <c r="C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S5408"/>
      <c r="T5408"/>
      <c r="U5408"/>
      <c r="V5408"/>
    </row>
    <row r="5409" spans="1:22">
      <c r="A5409"/>
      <c r="B5409"/>
      <c r="C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S5409"/>
      <c r="T5409"/>
      <c r="U5409"/>
      <c r="V5409"/>
    </row>
    <row r="5410" spans="1:22">
      <c r="A5410"/>
      <c r="B5410"/>
      <c r="C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S5410"/>
      <c r="T5410"/>
      <c r="U5410"/>
      <c r="V5410"/>
    </row>
    <row r="5411" spans="1:22">
      <c r="A5411"/>
      <c r="B5411"/>
      <c r="C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S5411"/>
      <c r="T5411"/>
      <c r="U5411"/>
      <c r="V5411"/>
    </row>
    <row r="5412" spans="1:22">
      <c r="A5412"/>
      <c r="B5412"/>
      <c r="C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S5412"/>
      <c r="T5412"/>
      <c r="U5412"/>
      <c r="V5412"/>
    </row>
    <row r="5413" spans="1:22">
      <c r="A5413"/>
      <c r="B5413"/>
      <c r="C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S5413"/>
      <c r="T5413"/>
      <c r="U5413"/>
      <c r="V5413"/>
    </row>
    <row r="5414" spans="1:22">
      <c r="A5414"/>
      <c r="B5414"/>
      <c r="C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S5414"/>
      <c r="T5414"/>
      <c r="U5414"/>
      <c r="V5414"/>
    </row>
    <row r="5415" spans="1:22">
      <c r="A5415"/>
      <c r="B5415"/>
      <c r="C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S5415"/>
      <c r="T5415"/>
      <c r="U5415"/>
      <c r="V5415"/>
    </row>
    <row r="5416" spans="1:22">
      <c r="A5416"/>
      <c r="B5416"/>
      <c r="C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S5416"/>
      <c r="T5416"/>
      <c r="U5416"/>
      <c r="V5416"/>
    </row>
    <row r="5417" spans="1:22">
      <c r="A5417"/>
      <c r="B5417"/>
      <c r="C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S5417"/>
      <c r="T5417"/>
      <c r="U5417"/>
      <c r="V5417"/>
    </row>
    <row r="5418" spans="1:22">
      <c r="A5418"/>
      <c r="B5418"/>
      <c r="C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S5418"/>
      <c r="T5418"/>
      <c r="U5418"/>
      <c r="V5418"/>
    </row>
    <row r="5419" spans="1:22">
      <c r="A5419"/>
      <c r="B5419"/>
      <c r="C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S5419"/>
      <c r="T5419"/>
      <c r="U5419"/>
      <c r="V5419"/>
    </row>
    <row r="5420" spans="1:22">
      <c r="A5420"/>
      <c r="B5420"/>
      <c r="C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S5420"/>
      <c r="T5420"/>
      <c r="U5420"/>
      <c r="V5420"/>
    </row>
    <row r="5421" spans="1:22">
      <c r="A5421"/>
      <c r="B5421"/>
      <c r="C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S5421"/>
      <c r="T5421"/>
      <c r="U5421"/>
      <c r="V5421"/>
    </row>
    <row r="5422" spans="1:22">
      <c r="A5422"/>
      <c r="B5422"/>
      <c r="C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S5422"/>
      <c r="T5422"/>
      <c r="U5422"/>
      <c r="V5422"/>
    </row>
    <row r="5423" spans="1:22">
      <c r="A5423"/>
      <c r="B5423"/>
      <c r="C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S5423"/>
      <c r="T5423"/>
      <c r="U5423"/>
      <c r="V5423"/>
    </row>
    <row r="5424" spans="1:22">
      <c r="A5424"/>
      <c r="B5424"/>
      <c r="C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S5424"/>
      <c r="T5424"/>
      <c r="U5424"/>
      <c r="V5424"/>
    </row>
    <row r="5425" spans="1:22">
      <c r="A5425"/>
      <c r="B5425"/>
      <c r="C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S5425"/>
      <c r="T5425"/>
      <c r="U5425"/>
      <c r="V5425"/>
    </row>
    <row r="5426" spans="1:22">
      <c r="A5426"/>
      <c r="B5426"/>
      <c r="C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S5426"/>
      <c r="T5426"/>
      <c r="U5426"/>
      <c r="V5426"/>
    </row>
    <row r="5427" spans="1:22">
      <c r="A5427"/>
      <c r="B5427"/>
      <c r="C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S5427"/>
      <c r="T5427"/>
      <c r="U5427"/>
      <c r="V5427"/>
    </row>
    <row r="5428" spans="1:22">
      <c r="A5428"/>
      <c r="B5428"/>
      <c r="C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S5428"/>
      <c r="T5428"/>
      <c r="U5428"/>
      <c r="V5428"/>
    </row>
    <row r="5429" spans="1:22">
      <c r="A5429"/>
      <c r="B5429"/>
      <c r="C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S5429"/>
      <c r="T5429"/>
      <c r="U5429"/>
      <c r="V5429"/>
    </row>
    <row r="5430" spans="1:22">
      <c r="A5430"/>
      <c r="B5430"/>
      <c r="C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S5430"/>
      <c r="T5430"/>
      <c r="U5430"/>
      <c r="V5430"/>
    </row>
    <row r="5431" spans="1:22">
      <c r="A5431"/>
      <c r="B5431"/>
      <c r="C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S5431"/>
      <c r="T5431"/>
      <c r="U5431"/>
      <c r="V5431"/>
    </row>
    <row r="5432" spans="1:22">
      <c r="A5432"/>
      <c r="B5432"/>
      <c r="C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S5432"/>
      <c r="T5432"/>
      <c r="U5432"/>
      <c r="V5432"/>
    </row>
    <row r="5433" spans="1:22">
      <c r="A5433"/>
      <c r="B5433"/>
      <c r="C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S5433"/>
      <c r="T5433"/>
      <c r="U5433"/>
      <c r="V5433"/>
    </row>
    <row r="5434" spans="1:22">
      <c r="A5434"/>
      <c r="B5434"/>
      <c r="C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S5434"/>
      <c r="T5434"/>
      <c r="U5434"/>
      <c r="V5434"/>
    </row>
    <row r="5435" spans="1:22">
      <c r="A5435"/>
      <c r="B5435"/>
      <c r="C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S5435"/>
      <c r="T5435"/>
      <c r="U5435"/>
      <c r="V5435"/>
    </row>
    <row r="5436" spans="1:22">
      <c r="A5436"/>
      <c r="B5436"/>
      <c r="C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S5436"/>
      <c r="T5436"/>
      <c r="U5436"/>
      <c r="V5436"/>
    </row>
    <row r="5437" spans="1:22">
      <c r="A5437"/>
      <c r="B5437"/>
      <c r="C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S5437"/>
      <c r="T5437"/>
      <c r="U5437"/>
      <c r="V5437"/>
    </row>
    <row r="5438" spans="1:22">
      <c r="A5438"/>
      <c r="B5438"/>
      <c r="C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S5438"/>
      <c r="T5438"/>
      <c r="U5438"/>
      <c r="V5438"/>
    </row>
    <row r="5439" spans="1:22">
      <c r="A5439"/>
      <c r="B5439"/>
      <c r="C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S5439"/>
      <c r="T5439"/>
      <c r="U5439"/>
      <c r="V5439"/>
    </row>
    <row r="5440" spans="1:22">
      <c r="A5440"/>
      <c r="B5440"/>
      <c r="C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S5440"/>
      <c r="T5440"/>
      <c r="U5440"/>
      <c r="V5440"/>
    </row>
    <row r="5441" spans="1:22">
      <c r="A5441"/>
      <c r="B5441"/>
      <c r="C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S5441"/>
      <c r="T5441"/>
      <c r="U5441"/>
      <c r="V5441"/>
    </row>
    <row r="5442" spans="1:22">
      <c r="A5442"/>
      <c r="B5442"/>
      <c r="C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S5442"/>
      <c r="T5442"/>
      <c r="U5442"/>
      <c r="V5442"/>
    </row>
    <row r="5443" spans="1:22">
      <c r="A5443"/>
      <c r="B5443"/>
      <c r="C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S5443"/>
      <c r="T5443"/>
      <c r="U5443"/>
      <c r="V5443"/>
    </row>
    <row r="5444" spans="1:22">
      <c r="A5444"/>
      <c r="B5444"/>
      <c r="C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S5444"/>
      <c r="T5444"/>
      <c r="U5444"/>
      <c r="V5444"/>
    </row>
    <row r="5445" spans="1:22">
      <c r="A5445"/>
      <c r="B5445"/>
      <c r="C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S5445"/>
      <c r="T5445"/>
      <c r="U5445"/>
      <c r="V5445"/>
    </row>
    <row r="5446" spans="1:22">
      <c r="A5446"/>
      <c r="B5446"/>
      <c r="C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S5446"/>
      <c r="T5446"/>
      <c r="U5446"/>
      <c r="V5446"/>
    </row>
    <row r="5447" spans="1:22">
      <c r="A5447"/>
      <c r="B5447"/>
      <c r="C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S5447"/>
      <c r="T5447"/>
      <c r="U5447"/>
      <c r="V5447"/>
    </row>
    <row r="5448" spans="1:22">
      <c r="A5448"/>
      <c r="B5448"/>
      <c r="C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S5448"/>
      <c r="T5448"/>
      <c r="U5448"/>
      <c r="V5448"/>
    </row>
    <row r="5449" spans="1:22">
      <c r="A5449"/>
      <c r="B5449"/>
      <c r="C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S5449"/>
      <c r="T5449"/>
      <c r="U5449"/>
      <c r="V5449"/>
    </row>
    <row r="5450" spans="1:22">
      <c r="A5450"/>
      <c r="B5450"/>
      <c r="C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S5450"/>
      <c r="T5450"/>
      <c r="U5450"/>
      <c r="V5450"/>
    </row>
    <row r="5451" spans="1:22">
      <c r="A5451"/>
      <c r="B5451"/>
      <c r="C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S5451"/>
      <c r="T5451"/>
      <c r="U5451"/>
      <c r="V5451"/>
    </row>
    <row r="5452" spans="1:22">
      <c r="A5452"/>
      <c r="B5452"/>
      <c r="C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S5452"/>
      <c r="T5452"/>
      <c r="U5452"/>
      <c r="V5452"/>
    </row>
    <row r="5453" spans="1:22">
      <c r="A5453"/>
      <c r="B5453"/>
      <c r="C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S5453"/>
      <c r="T5453"/>
      <c r="U5453"/>
      <c r="V5453"/>
    </row>
    <row r="5454" spans="1:22">
      <c r="A5454"/>
      <c r="B5454"/>
      <c r="C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S5454"/>
      <c r="T5454"/>
      <c r="U5454"/>
      <c r="V5454"/>
    </row>
    <row r="5455" spans="1:22">
      <c r="A5455"/>
      <c r="B5455"/>
      <c r="C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S5455"/>
      <c r="T5455"/>
      <c r="U5455"/>
      <c r="V5455"/>
    </row>
    <row r="5456" spans="1:22">
      <c r="A5456"/>
      <c r="B5456"/>
      <c r="C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S5456"/>
      <c r="T5456"/>
      <c r="U5456"/>
      <c r="V5456"/>
    </row>
    <row r="5457" spans="1:22">
      <c r="A5457"/>
      <c r="B5457"/>
      <c r="C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S5457"/>
      <c r="T5457"/>
      <c r="U5457"/>
      <c r="V5457"/>
    </row>
    <row r="5458" spans="1:22">
      <c r="A5458"/>
      <c r="B5458"/>
      <c r="C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S5458"/>
      <c r="T5458"/>
      <c r="U5458"/>
      <c r="V5458"/>
    </row>
    <row r="5459" spans="1:22">
      <c r="A5459"/>
      <c r="B5459"/>
      <c r="C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S5459"/>
      <c r="T5459"/>
      <c r="U5459"/>
      <c r="V5459"/>
    </row>
    <row r="5460" spans="1:22">
      <c r="A5460"/>
      <c r="B5460"/>
      <c r="C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S5460"/>
      <c r="T5460"/>
      <c r="U5460"/>
      <c r="V5460"/>
    </row>
    <row r="5461" spans="1:22">
      <c r="A5461"/>
      <c r="B5461"/>
      <c r="C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S5461"/>
      <c r="T5461"/>
      <c r="U5461"/>
      <c r="V5461"/>
    </row>
    <row r="5462" spans="1:22">
      <c r="A5462"/>
      <c r="B5462"/>
      <c r="C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S5462"/>
      <c r="T5462"/>
      <c r="U5462"/>
      <c r="V5462"/>
    </row>
    <row r="5463" spans="1:22">
      <c r="A5463"/>
      <c r="B5463"/>
      <c r="C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S5463"/>
      <c r="T5463"/>
      <c r="U5463"/>
      <c r="V5463"/>
    </row>
    <row r="5464" spans="1:22">
      <c r="A5464"/>
      <c r="B5464"/>
      <c r="C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S5464"/>
      <c r="T5464"/>
      <c r="U5464"/>
      <c r="V5464"/>
    </row>
    <row r="5465" spans="1:22">
      <c r="A5465"/>
      <c r="B5465"/>
      <c r="C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S5465"/>
      <c r="T5465"/>
      <c r="U5465"/>
      <c r="V5465"/>
    </row>
    <row r="5466" spans="1:22">
      <c r="A5466"/>
      <c r="B5466"/>
      <c r="C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S5466"/>
      <c r="T5466"/>
      <c r="U5466"/>
      <c r="V5466"/>
    </row>
    <row r="5467" spans="1:22">
      <c r="A5467"/>
      <c r="B5467"/>
      <c r="C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S5467"/>
      <c r="T5467"/>
      <c r="U5467"/>
      <c r="V5467"/>
    </row>
    <row r="5468" spans="1:22">
      <c r="A5468"/>
      <c r="B5468"/>
      <c r="C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S5468"/>
      <c r="T5468"/>
      <c r="U5468"/>
      <c r="V5468"/>
    </row>
    <row r="5469" spans="1:22">
      <c r="A5469"/>
      <c r="B5469"/>
      <c r="C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S5469"/>
      <c r="T5469"/>
      <c r="U5469"/>
      <c r="V5469"/>
    </row>
    <row r="5470" spans="1:22">
      <c r="A5470"/>
      <c r="B5470"/>
      <c r="C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S5470"/>
      <c r="T5470"/>
      <c r="U5470"/>
      <c r="V5470"/>
    </row>
    <row r="5471" spans="1:22">
      <c r="A5471"/>
      <c r="B5471"/>
      <c r="C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S5471"/>
      <c r="T5471"/>
      <c r="U5471"/>
      <c r="V5471"/>
    </row>
    <row r="5472" spans="1:22">
      <c r="A5472"/>
      <c r="B5472"/>
      <c r="C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S5472"/>
      <c r="T5472"/>
      <c r="U5472"/>
      <c r="V5472"/>
    </row>
    <row r="5473" spans="1:22">
      <c r="A5473"/>
      <c r="B5473"/>
      <c r="C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S5473"/>
      <c r="T5473"/>
      <c r="U5473"/>
      <c r="V5473"/>
    </row>
    <row r="5474" spans="1:22">
      <c r="A5474"/>
      <c r="B5474"/>
      <c r="C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S5474"/>
      <c r="T5474"/>
      <c r="U5474"/>
      <c r="V5474"/>
    </row>
    <row r="5475" spans="1:22">
      <c r="A5475"/>
      <c r="B5475"/>
      <c r="C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S5475"/>
      <c r="T5475"/>
      <c r="U5475"/>
      <c r="V5475"/>
    </row>
    <row r="5476" spans="1:22">
      <c r="A5476"/>
      <c r="B5476"/>
      <c r="C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S5476"/>
      <c r="T5476"/>
      <c r="U5476"/>
      <c r="V5476"/>
    </row>
    <row r="5477" spans="1:22">
      <c r="A5477"/>
      <c r="B5477"/>
      <c r="C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S5477"/>
      <c r="T5477"/>
      <c r="U5477"/>
      <c r="V5477"/>
    </row>
    <row r="5478" spans="1:22">
      <c r="A5478"/>
      <c r="B5478"/>
      <c r="C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S5478"/>
      <c r="T5478"/>
      <c r="U5478"/>
      <c r="V5478"/>
    </row>
    <row r="5479" spans="1:22">
      <c r="A5479"/>
      <c r="B5479"/>
      <c r="C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S5479"/>
      <c r="T5479"/>
      <c r="U5479"/>
      <c r="V5479"/>
    </row>
    <row r="5480" spans="1:22">
      <c r="A5480"/>
      <c r="B5480"/>
      <c r="C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S5480"/>
      <c r="T5480"/>
      <c r="U5480"/>
      <c r="V5480"/>
    </row>
    <row r="5481" spans="1:22">
      <c r="A5481"/>
      <c r="B5481"/>
      <c r="C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S5481"/>
      <c r="T5481"/>
      <c r="U5481"/>
      <c r="V5481"/>
    </row>
    <row r="5482" spans="1:22">
      <c r="A5482"/>
      <c r="B5482"/>
      <c r="C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S5482"/>
      <c r="T5482"/>
      <c r="U5482"/>
      <c r="V5482"/>
    </row>
    <row r="5483" spans="1:22">
      <c r="A5483"/>
      <c r="B5483"/>
      <c r="C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S5483"/>
      <c r="T5483"/>
      <c r="U5483"/>
      <c r="V5483"/>
    </row>
    <row r="5484" spans="1:22">
      <c r="A5484"/>
      <c r="B5484"/>
      <c r="C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S5484"/>
      <c r="T5484"/>
      <c r="U5484"/>
      <c r="V5484"/>
    </row>
    <row r="5485" spans="1:22">
      <c r="A5485"/>
      <c r="B5485"/>
      <c r="C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S5485"/>
      <c r="T5485"/>
      <c r="U5485"/>
      <c r="V5485"/>
    </row>
    <row r="5486" spans="1:22">
      <c r="A5486"/>
      <c r="B5486"/>
      <c r="C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S5486"/>
      <c r="T5486"/>
      <c r="U5486"/>
      <c r="V5486"/>
    </row>
    <row r="5487" spans="1:22">
      <c r="A5487"/>
      <c r="B5487"/>
      <c r="C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S5487"/>
      <c r="T5487"/>
      <c r="U5487"/>
      <c r="V5487"/>
    </row>
    <row r="5488" spans="1:22">
      <c r="A5488"/>
      <c r="B5488"/>
      <c r="C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S5488"/>
      <c r="T5488"/>
      <c r="U5488"/>
      <c r="V5488"/>
    </row>
    <row r="5489" spans="1:22">
      <c r="A5489"/>
      <c r="B5489"/>
      <c r="C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S5489"/>
      <c r="T5489"/>
      <c r="U5489"/>
      <c r="V5489"/>
    </row>
    <row r="5490" spans="1:22">
      <c r="A5490"/>
      <c r="B5490"/>
      <c r="C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S5490"/>
      <c r="T5490"/>
      <c r="U5490"/>
      <c r="V5490"/>
    </row>
    <row r="5491" spans="1:22">
      <c r="A5491"/>
      <c r="B5491"/>
      <c r="C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S5491"/>
      <c r="T5491"/>
      <c r="U5491"/>
      <c r="V5491"/>
    </row>
    <row r="5492" spans="1:22">
      <c r="A5492"/>
      <c r="B5492"/>
      <c r="C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S5492"/>
      <c r="T5492"/>
      <c r="U5492"/>
      <c r="V5492"/>
    </row>
    <row r="5493" spans="1:22">
      <c r="A5493"/>
      <c r="B5493"/>
      <c r="C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S5493"/>
      <c r="T5493"/>
      <c r="U5493"/>
      <c r="V5493"/>
    </row>
    <row r="5494" spans="1:22">
      <c r="A5494"/>
      <c r="B5494"/>
      <c r="C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S5494"/>
      <c r="T5494"/>
      <c r="U5494"/>
      <c r="V5494"/>
    </row>
    <row r="5495" spans="1:22">
      <c r="A5495"/>
      <c r="B5495"/>
      <c r="C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S5495"/>
      <c r="T5495"/>
      <c r="U5495"/>
      <c r="V5495"/>
    </row>
    <row r="5496" spans="1:22">
      <c r="A5496"/>
      <c r="B5496"/>
      <c r="C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S5496"/>
      <c r="T5496"/>
      <c r="U5496"/>
      <c r="V5496"/>
    </row>
    <row r="5497" spans="1:22">
      <c r="A5497"/>
      <c r="B5497"/>
      <c r="C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S5497"/>
      <c r="T5497"/>
      <c r="U5497"/>
      <c r="V5497"/>
    </row>
    <row r="5498" spans="1:22">
      <c r="A5498"/>
      <c r="B5498"/>
      <c r="C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S5498"/>
      <c r="T5498"/>
      <c r="U5498"/>
      <c r="V5498"/>
    </row>
    <row r="5499" spans="1:22">
      <c r="A5499"/>
      <c r="B5499"/>
      <c r="C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S5499"/>
      <c r="T5499"/>
      <c r="U5499"/>
      <c r="V5499"/>
    </row>
    <row r="5500" spans="1:22">
      <c r="A5500"/>
      <c r="B5500"/>
      <c r="C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S5500"/>
      <c r="T5500"/>
      <c r="U5500"/>
      <c r="V5500"/>
    </row>
    <row r="5501" spans="1:22">
      <c r="A5501"/>
      <c r="B5501"/>
      <c r="C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S5501"/>
      <c r="T5501"/>
      <c r="U5501"/>
      <c r="V5501"/>
    </row>
    <row r="5502" spans="1:22">
      <c r="A5502"/>
      <c r="B5502"/>
      <c r="C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S5502"/>
      <c r="T5502"/>
      <c r="U5502"/>
      <c r="V5502"/>
    </row>
    <row r="5503" spans="1:22">
      <c r="A5503"/>
      <c r="B5503"/>
      <c r="C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S5503"/>
      <c r="T5503"/>
      <c r="U5503"/>
      <c r="V5503"/>
    </row>
    <row r="5504" spans="1:22">
      <c r="A5504"/>
      <c r="B5504"/>
      <c r="C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S5504"/>
      <c r="T5504"/>
      <c r="U5504"/>
      <c r="V5504"/>
    </row>
    <row r="5505" spans="1:22">
      <c r="A5505"/>
      <c r="B5505"/>
      <c r="C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S5505"/>
      <c r="T5505"/>
      <c r="U5505"/>
      <c r="V5505"/>
    </row>
    <row r="5506" spans="1:22">
      <c r="A5506"/>
      <c r="B5506"/>
      <c r="C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S5506"/>
      <c r="T5506"/>
      <c r="U5506"/>
      <c r="V5506"/>
    </row>
    <row r="5507" spans="1:22">
      <c r="A5507"/>
      <c r="B5507"/>
      <c r="C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S5507"/>
      <c r="T5507"/>
      <c r="U5507"/>
      <c r="V5507"/>
    </row>
    <row r="5508" spans="1:22">
      <c r="A5508"/>
      <c r="B5508"/>
      <c r="C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S5508"/>
      <c r="T5508"/>
      <c r="U5508"/>
      <c r="V5508"/>
    </row>
    <row r="5509" spans="1:22">
      <c r="A5509"/>
      <c r="B5509"/>
      <c r="C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S5509"/>
      <c r="T5509"/>
      <c r="U5509"/>
      <c r="V5509"/>
    </row>
    <row r="5510" spans="1:22">
      <c r="A5510"/>
      <c r="B5510"/>
      <c r="C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S5510"/>
      <c r="T5510"/>
      <c r="U5510"/>
      <c r="V5510"/>
    </row>
    <row r="5511" spans="1:22">
      <c r="A5511"/>
      <c r="B5511"/>
      <c r="C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S5511"/>
      <c r="T5511"/>
      <c r="U5511"/>
      <c r="V5511"/>
    </row>
    <row r="5512" spans="1:22">
      <c r="A5512"/>
      <c r="B5512"/>
      <c r="C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S5512"/>
      <c r="T5512"/>
      <c r="U5512"/>
      <c r="V5512"/>
    </row>
    <row r="5513" spans="1:22">
      <c r="A5513"/>
      <c r="B5513"/>
      <c r="C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S5513"/>
      <c r="T5513"/>
      <c r="U5513"/>
      <c r="V5513"/>
    </row>
    <row r="5514" spans="1:22">
      <c r="A5514"/>
      <c r="B5514"/>
      <c r="C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S5514"/>
      <c r="T5514"/>
      <c r="U5514"/>
      <c r="V5514"/>
    </row>
    <row r="5515" spans="1:22">
      <c r="A5515"/>
      <c r="B5515"/>
      <c r="C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S5515"/>
      <c r="T5515"/>
      <c r="U5515"/>
      <c r="V5515"/>
    </row>
    <row r="5516" spans="1:22">
      <c r="A5516"/>
      <c r="B5516"/>
      <c r="C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S5516"/>
      <c r="T5516"/>
      <c r="U5516"/>
      <c r="V5516"/>
    </row>
    <row r="5517" spans="1:22">
      <c r="A5517"/>
      <c r="B5517"/>
      <c r="C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S5517"/>
      <c r="T5517"/>
      <c r="U5517"/>
      <c r="V5517"/>
    </row>
    <row r="5518" spans="1:22">
      <c r="A5518"/>
      <c r="B5518"/>
      <c r="C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S5518"/>
      <c r="T5518"/>
      <c r="U5518"/>
      <c r="V5518"/>
    </row>
    <row r="5519" spans="1:22">
      <c r="A5519"/>
      <c r="B5519"/>
      <c r="C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S5519"/>
      <c r="T5519"/>
      <c r="U5519"/>
      <c r="V5519"/>
    </row>
    <row r="5520" spans="1:22">
      <c r="A5520"/>
      <c r="B5520"/>
      <c r="C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S5520"/>
      <c r="T5520"/>
      <c r="U5520"/>
      <c r="V5520"/>
    </row>
    <row r="5521" spans="1:22">
      <c r="A5521"/>
      <c r="B5521"/>
      <c r="C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S5521"/>
      <c r="T5521"/>
      <c r="U5521"/>
      <c r="V5521"/>
    </row>
    <row r="5522" spans="1:22">
      <c r="A5522"/>
      <c r="B5522"/>
      <c r="C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S5522"/>
      <c r="T5522"/>
      <c r="U5522"/>
      <c r="V5522"/>
    </row>
    <row r="5523" spans="1:22">
      <c r="A5523"/>
      <c r="B5523"/>
      <c r="C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S5523"/>
      <c r="T5523"/>
      <c r="U5523"/>
      <c r="V5523"/>
    </row>
    <row r="5524" spans="1:22">
      <c r="A5524"/>
      <c r="B5524"/>
      <c r="C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S5524"/>
      <c r="T5524"/>
      <c r="U5524"/>
      <c r="V5524"/>
    </row>
    <row r="5525" spans="1:22">
      <c r="A5525"/>
      <c r="B5525"/>
      <c r="C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S5525"/>
      <c r="T5525"/>
      <c r="U5525"/>
      <c r="V5525"/>
    </row>
    <row r="5526" spans="1:22">
      <c r="A5526"/>
      <c r="B5526"/>
      <c r="C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S5526"/>
      <c r="T5526"/>
      <c r="U5526"/>
      <c r="V5526"/>
    </row>
    <row r="5527" spans="1:22">
      <c r="A5527"/>
      <c r="B5527"/>
      <c r="C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S5527"/>
      <c r="T5527"/>
      <c r="U5527"/>
      <c r="V5527"/>
    </row>
    <row r="5528" spans="1:22">
      <c r="A5528"/>
      <c r="B5528"/>
      <c r="C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S5528"/>
      <c r="T5528"/>
      <c r="U5528"/>
      <c r="V5528"/>
    </row>
    <row r="5529" spans="1:22">
      <c r="A5529"/>
      <c r="B5529"/>
      <c r="C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S5529"/>
      <c r="T5529"/>
      <c r="U5529"/>
      <c r="V5529"/>
    </row>
    <row r="5530" spans="1:22">
      <c r="A5530"/>
      <c r="B5530"/>
      <c r="C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S5530"/>
      <c r="T5530"/>
      <c r="U5530"/>
      <c r="V5530"/>
    </row>
    <row r="5531" spans="1:22">
      <c r="A5531"/>
      <c r="B5531"/>
      <c r="C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S5531"/>
      <c r="T5531"/>
      <c r="U5531"/>
      <c r="V5531"/>
    </row>
    <row r="5532" spans="1:22">
      <c r="A5532"/>
      <c r="B5532"/>
      <c r="C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S5532"/>
      <c r="T5532"/>
      <c r="U5532"/>
      <c r="V5532"/>
    </row>
    <row r="5533" spans="1:22">
      <c r="A5533"/>
      <c r="B5533"/>
      <c r="C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S5533"/>
      <c r="T5533"/>
      <c r="U5533"/>
      <c r="V5533"/>
    </row>
    <row r="5534" spans="1:22">
      <c r="A5534"/>
      <c r="B5534"/>
      <c r="C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S5534"/>
      <c r="T5534"/>
      <c r="U5534"/>
      <c r="V5534"/>
    </row>
    <row r="5535" spans="1:22">
      <c r="A5535"/>
      <c r="B5535"/>
      <c r="C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S5535"/>
      <c r="T5535"/>
      <c r="U5535"/>
      <c r="V5535"/>
    </row>
    <row r="5536" spans="1:22">
      <c r="A5536"/>
      <c r="B5536"/>
      <c r="C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S5536"/>
      <c r="T5536"/>
      <c r="U5536"/>
      <c r="V5536"/>
    </row>
    <row r="5537" spans="1:22">
      <c r="A5537"/>
      <c r="B5537"/>
      <c r="C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S5537"/>
      <c r="T5537"/>
      <c r="U5537"/>
      <c r="V5537"/>
    </row>
    <row r="5538" spans="1:22">
      <c r="A5538"/>
      <c r="B5538"/>
      <c r="C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S5538"/>
      <c r="T5538"/>
      <c r="U5538"/>
      <c r="V5538"/>
    </row>
    <row r="5539" spans="1:22">
      <c r="A5539"/>
      <c r="B5539"/>
      <c r="C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S5539"/>
      <c r="T5539"/>
      <c r="U5539"/>
      <c r="V5539"/>
    </row>
    <row r="5540" spans="1:22">
      <c r="A5540"/>
      <c r="B5540"/>
      <c r="C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S5540"/>
      <c r="T5540"/>
      <c r="U5540"/>
      <c r="V5540"/>
    </row>
    <row r="5541" spans="1:22">
      <c r="A5541"/>
      <c r="B5541"/>
      <c r="C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S5541"/>
      <c r="T5541"/>
      <c r="U5541"/>
      <c r="V5541"/>
    </row>
    <row r="5542" spans="1:22">
      <c r="A5542"/>
      <c r="B5542"/>
      <c r="C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S5542"/>
      <c r="T5542"/>
      <c r="U5542"/>
      <c r="V5542"/>
    </row>
    <row r="5543" spans="1:22">
      <c r="A5543"/>
      <c r="B5543"/>
      <c r="C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S5543"/>
      <c r="T5543"/>
      <c r="U5543"/>
      <c r="V5543"/>
    </row>
    <row r="5544" spans="1:22">
      <c r="A5544"/>
      <c r="B5544"/>
      <c r="C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S5544"/>
      <c r="T5544"/>
      <c r="U5544"/>
      <c r="V5544"/>
    </row>
    <row r="5545" spans="1:22">
      <c r="A5545"/>
      <c r="B5545"/>
      <c r="C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S5545"/>
      <c r="T5545"/>
      <c r="U5545"/>
      <c r="V5545"/>
    </row>
    <row r="5546" spans="1:22">
      <c r="A5546"/>
      <c r="B5546"/>
      <c r="C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S5546"/>
      <c r="T5546"/>
      <c r="U5546"/>
      <c r="V5546"/>
    </row>
    <row r="5547" spans="1:22">
      <c r="A5547"/>
      <c r="B5547"/>
      <c r="C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S5547"/>
      <c r="T5547"/>
      <c r="U5547"/>
      <c r="V5547"/>
    </row>
    <row r="5548" spans="1:22">
      <c r="A5548"/>
      <c r="B5548"/>
      <c r="C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S5548"/>
      <c r="T5548"/>
      <c r="U5548"/>
      <c r="V5548"/>
    </row>
    <row r="5549" spans="1:22">
      <c r="A5549"/>
      <c r="B5549"/>
      <c r="C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S5549"/>
      <c r="T5549"/>
      <c r="U5549"/>
      <c r="V5549"/>
    </row>
    <row r="5550" spans="1:22">
      <c r="A5550"/>
      <c r="B5550"/>
      <c r="C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S5550"/>
      <c r="T5550"/>
      <c r="U5550"/>
      <c r="V5550"/>
    </row>
    <row r="5551" spans="1:22">
      <c r="A5551"/>
      <c r="B5551"/>
      <c r="C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S5551"/>
      <c r="T5551"/>
      <c r="U5551"/>
      <c r="V5551"/>
    </row>
    <row r="5552" spans="1:22">
      <c r="A5552"/>
      <c r="B5552"/>
      <c r="C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S5552"/>
      <c r="T5552"/>
      <c r="U5552"/>
      <c r="V5552"/>
    </row>
    <row r="5553" spans="1:22">
      <c r="A5553"/>
      <c r="B5553"/>
      <c r="C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S5553"/>
      <c r="T5553"/>
      <c r="U5553"/>
      <c r="V5553"/>
    </row>
    <row r="5554" spans="1:22">
      <c r="A5554"/>
      <c r="B5554"/>
      <c r="C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S5554"/>
      <c r="T5554"/>
      <c r="U5554"/>
      <c r="V5554"/>
    </row>
    <row r="5555" spans="1:22">
      <c r="A5555"/>
      <c r="B5555"/>
      <c r="C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S5555"/>
      <c r="T5555"/>
      <c r="U5555"/>
      <c r="V5555"/>
    </row>
    <row r="5556" spans="1:22">
      <c r="A5556"/>
      <c r="B5556"/>
      <c r="C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S5556"/>
      <c r="T5556"/>
      <c r="U5556"/>
      <c r="V5556"/>
    </row>
    <row r="5557" spans="1:22">
      <c r="A5557"/>
      <c r="B5557"/>
      <c r="C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S5557"/>
      <c r="T5557"/>
      <c r="U5557"/>
      <c r="V5557"/>
    </row>
    <row r="5558" spans="1:22">
      <c r="A5558"/>
      <c r="B5558"/>
      <c r="C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S5558"/>
      <c r="T5558"/>
      <c r="U5558"/>
      <c r="V5558"/>
    </row>
    <row r="5559" spans="1:22">
      <c r="A5559"/>
      <c r="B5559"/>
      <c r="C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S5559"/>
      <c r="T5559"/>
      <c r="U5559"/>
      <c r="V5559"/>
    </row>
    <row r="5560" spans="1:22">
      <c r="A5560"/>
      <c r="B5560"/>
      <c r="C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S5560"/>
      <c r="T5560"/>
      <c r="U5560"/>
      <c r="V5560"/>
    </row>
    <row r="5561" spans="1:22">
      <c r="A5561"/>
      <c r="B5561"/>
      <c r="C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S5561"/>
      <c r="T5561"/>
      <c r="U5561"/>
      <c r="V5561"/>
    </row>
    <row r="5562" spans="1:22">
      <c r="A5562"/>
      <c r="B5562"/>
      <c r="C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S5562"/>
      <c r="T5562"/>
      <c r="U5562"/>
      <c r="V5562"/>
    </row>
    <row r="5563" spans="1:22">
      <c r="A5563"/>
      <c r="B5563"/>
      <c r="C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S5563"/>
      <c r="T5563"/>
      <c r="U5563"/>
      <c r="V5563"/>
    </row>
    <row r="5564" spans="1:22">
      <c r="A5564"/>
      <c r="B5564"/>
      <c r="C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S5564"/>
      <c r="T5564"/>
      <c r="U5564"/>
      <c r="V5564"/>
    </row>
    <row r="5565" spans="1:22">
      <c r="A5565"/>
      <c r="B5565"/>
      <c r="C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S5565"/>
      <c r="T5565"/>
      <c r="U5565"/>
      <c r="V5565"/>
    </row>
    <row r="5566" spans="1:22">
      <c r="A5566"/>
      <c r="B5566"/>
      <c r="C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S5566"/>
      <c r="T5566"/>
      <c r="U5566"/>
      <c r="V5566"/>
    </row>
    <row r="5567" spans="1:22">
      <c r="A5567"/>
      <c r="B5567"/>
      <c r="C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S5567"/>
      <c r="T5567"/>
      <c r="U5567"/>
      <c r="V5567"/>
    </row>
    <row r="5568" spans="1:22">
      <c r="A5568"/>
      <c r="B5568"/>
      <c r="C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S5568"/>
      <c r="T5568"/>
      <c r="U5568"/>
      <c r="V5568"/>
    </row>
    <row r="5569" spans="1:22">
      <c r="A5569"/>
      <c r="B5569"/>
      <c r="C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S5569"/>
      <c r="T5569"/>
      <c r="U5569"/>
      <c r="V5569"/>
    </row>
    <row r="5570" spans="1:22">
      <c r="A5570"/>
      <c r="B5570"/>
      <c r="C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S5570"/>
      <c r="T5570"/>
      <c r="U5570"/>
      <c r="V5570"/>
    </row>
    <row r="5571" spans="1:22">
      <c r="A5571"/>
      <c r="B5571"/>
      <c r="C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S5571"/>
      <c r="T5571"/>
      <c r="U5571"/>
      <c r="V5571"/>
    </row>
    <row r="5572" spans="1:22">
      <c r="A5572"/>
      <c r="B5572"/>
      <c r="C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S5572"/>
      <c r="T5572"/>
      <c r="U5572"/>
      <c r="V5572"/>
    </row>
    <row r="5573" spans="1:22">
      <c r="A5573"/>
      <c r="B5573"/>
      <c r="C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S5573"/>
      <c r="T5573"/>
      <c r="U5573"/>
      <c r="V5573"/>
    </row>
    <row r="5574" spans="1:22">
      <c r="A5574"/>
      <c r="B5574"/>
      <c r="C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S5574"/>
      <c r="T5574"/>
      <c r="U5574"/>
      <c r="V5574"/>
    </row>
    <row r="5575" spans="1:22">
      <c r="A5575"/>
      <c r="B5575"/>
      <c r="C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S5575"/>
      <c r="T5575"/>
      <c r="U5575"/>
      <c r="V5575"/>
    </row>
    <row r="5576" spans="1:22">
      <c r="A5576"/>
      <c r="B5576"/>
      <c r="C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S5576"/>
      <c r="T5576"/>
      <c r="U5576"/>
      <c r="V5576"/>
    </row>
    <row r="5577" spans="1:22">
      <c r="A5577"/>
      <c r="B5577"/>
      <c r="C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S5577"/>
      <c r="T5577"/>
      <c r="U5577"/>
      <c r="V5577"/>
    </row>
    <row r="5578" spans="1:22">
      <c r="A5578"/>
      <c r="B5578"/>
      <c r="C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S5578"/>
      <c r="T5578"/>
      <c r="U5578"/>
      <c r="V5578"/>
    </row>
    <row r="5579" spans="1:22">
      <c r="A5579"/>
      <c r="B5579"/>
      <c r="C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S5579"/>
      <c r="T5579"/>
      <c r="U5579"/>
      <c r="V5579"/>
    </row>
    <row r="5580" spans="1:22">
      <c r="A5580"/>
      <c r="B5580"/>
      <c r="C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S5580"/>
      <c r="T5580"/>
      <c r="U5580"/>
      <c r="V5580"/>
    </row>
    <row r="5581" spans="1:22">
      <c r="A5581"/>
      <c r="B5581"/>
      <c r="C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S5581"/>
      <c r="T5581"/>
      <c r="U5581"/>
      <c r="V5581"/>
    </row>
    <row r="5582" spans="1:22">
      <c r="A5582"/>
      <c r="B5582"/>
      <c r="C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S5582"/>
      <c r="T5582"/>
      <c r="U5582"/>
      <c r="V5582"/>
    </row>
    <row r="5583" spans="1:22">
      <c r="A5583"/>
      <c r="B5583"/>
      <c r="C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S5583"/>
      <c r="T5583"/>
      <c r="U5583"/>
      <c r="V5583"/>
    </row>
    <row r="5584" spans="1:22">
      <c r="A5584"/>
      <c r="B5584"/>
      <c r="C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S5584"/>
      <c r="T5584"/>
      <c r="U5584"/>
      <c r="V5584"/>
    </row>
    <row r="5585" spans="1:22">
      <c r="A5585"/>
      <c r="B5585"/>
      <c r="C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S5585"/>
      <c r="T5585"/>
      <c r="U5585"/>
      <c r="V5585"/>
    </row>
    <row r="5586" spans="1:22">
      <c r="A5586"/>
      <c r="B5586"/>
      <c r="C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S5586"/>
      <c r="T5586"/>
      <c r="U5586"/>
      <c r="V5586"/>
    </row>
    <row r="5587" spans="1:22">
      <c r="A5587"/>
      <c r="B5587"/>
      <c r="C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S5587"/>
      <c r="T5587"/>
      <c r="U5587"/>
      <c r="V5587"/>
    </row>
    <row r="5588" spans="1:22">
      <c r="A5588"/>
      <c r="B5588"/>
      <c r="C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S5588"/>
      <c r="T5588"/>
      <c r="U5588"/>
      <c r="V5588"/>
    </row>
    <row r="5589" spans="1:22">
      <c r="A5589"/>
      <c r="B5589"/>
      <c r="C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S5589"/>
      <c r="T5589"/>
      <c r="U5589"/>
      <c r="V5589"/>
    </row>
    <row r="5590" spans="1:22">
      <c r="A5590"/>
      <c r="B5590"/>
      <c r="C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S5590"/>
      <c r="T5590"/>
      <c r="U5590"/>
      <c r="V5590"/>
    </row>
    <row r="5591" spans="1:22">
      <c r="A5591"/>
      <c r="B5591"/>
      <c r="C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S5591"/>
      <c r="T5591"/>
      <c r="U5591"/>
      <c r="V5591"/>
    </row>
    <row r="5592" spans="1:22">
      <c r="A5592"/>
      <c r="B5592"/>
      <c r="C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S5592"/>
      <c r="T5592"/>
      <c r="U5592"/>
      <c r="V5592"/>
    </row>
    <row r="5593" spans="1:22">
      <c r="A5593"/>
      <c r="B5593"/>
      <c r="C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S5593"/>
      <c r="T5593"/>
      <c r="U5593"/>
      <c r="V5593"/>
    </row>
    <row r="5594" spans="1:22">
      <c r="A5594"/>
      <c r="B5594"/>
      <c r="C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S5594"/>
      <c r="T5594"/>
      <c r="U5594"/>
      <c r="V5594"/>
    </row>
    <row r="5595" spans="1:22">
      <c r="A5595"/>
      <c r="B5595"/>
      <c r="C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S5595"/>
      <c r="T5595"/>
      <c r="U5595"/>
      <c r="V5595"/>
    </row>
    <row r="5596" spans="1:22">
      <c r="A5596"/>
      <c r="B5596"/>
      <c r="C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S5596"/>
      <c r="T5596"/>
      <c r="U5596"/>
      <c r="V5596"/>
    </row>
    <row r="5597" spans="1:22">
      <c r="A5597"/>
      <c r="B5597"/>
      <c r="C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S5597"/>
      <c r="T5597"/>
      <c r="U5597"/>
      <c r="V5597"/>
    </row>
    <row r="5598" spans="1:22">
      <c r="A5598"/>
      <c r="B5598"/>
      <c r="C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S5598"/>
      <c r="T5598"/>
      <c r="U5598"/>
      <c r="V5598"/>
    </row>
    <row r="5599" spans="1:22">
      <c r="A5599"/>
      <c r="B5599"/>
      <c r="C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S5599"/>
      <c r="T5599"/>
      <c r="U5599"/>
      <c r="V5599"/>
    </row>
    <row r="5600" spans="1:22">
      <c r="A5600"/>
      <c r="B5600"/>
      <c r="C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S5600"/>
      <c r="T5600"/>
      <c r="U5600"/>
      <c r="V5600"/>
    </row>
    <row r="5601" spans="1:22">
      <c r="A5601"/>
      <c r="B5601"/>
      <c r="C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S5601"/>
      <c r="T5601"/>
      <c r="U5601"/>
      <c r="V5601"/>
    </row>
    <row r="5602" spans="1:22">
      <c r="A5602"/>
      <c r="B5602"/>
      <c r="C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S5602"/>
      <c r="T5602"/>
      <c r="U5602"/>
      <c r="V5602"/>
    </row>
    <row r="5603" spans="1:22">
      <c r="A5603"/>
      <c r="B5603"/>
      <c r="C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S5603"/>
      <c r="T5603"/>
      <c r="U5603"/>
      <c r="V5603"/>
    </row>
    <row r="5604" spans="1:22">
      <c r="A5604"/>
      <c r="B5604"/>
      <c r="C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S5604"/>
      <c r="T5604"/>
      <c r="U5604"/>
      <c r="V5604"/>
    </row>
    <row r="5605" spans="1:22">
      <c r="A5605"/>
      <c r="B5605"/>
      <c r="C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S5605"/>
      <c r="T5605"/>
      <c r="U5605"/>
      <c r="V5605"/>
    </row>
    <row r="5606" spans="1:22">
      <c r="A5606"/>
      <c r="B5606"/>
      <c r="C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S5606"/>
      <c r="T5606"/>
      <c r="U5606"/>
      <c r="V5606"/>
    </row>
    <row r="5607" spans="1:22">
      <c r="A5607"/>
      <c r="B5607"/>
      <c r="C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S5607"/>
      <c r="T5607"/>
      <c r="U5607"/>
      <c r="V5607"/>
    </row>
    <row r="5608" spans="1:22">
      <c r="A5608"/>
      <c r="B5608"/>
      <c r="C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S5608"/>
      <c r="T5608"/>
      <c r="U5608"/>
      <c r="V5608"/>
    </row>
    <row r="5609" spans="1:22">
      <c r="A5609"/>
      <c r="B5609"/>
      <c r="C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S5609"/>
      <c r="T5609"/>
      <c r="U5609"/>
      <c r="V5609"/>
    </row>
    <row r="5610" spans="1:22">
      <c r="A5610"/>
      <c r="B5610"/>
      <c r="C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S5610"/>
      <c r="T5610"/>
      <c r="U5610"/>
      <c r="V5610"/>
    </row>
    <row r="5611" spans="1:22">
      <c r="A5611"/>
      <c r="B5611"/>
      <c r="C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S5611"/>
      <c r="T5611"/>
      <c r="U5611"/>
      <c r="V5611"/>
    </row>
    <row r="5612" spans="1:22">
      <c r="A5612"/>
      <c r="B5612"/>
      <c r="C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S5612"/>
      <c r="T5612"/>
      <c r="U5612"/>
      <c r="V5612"/>
    </row>
    <row r="5613" spans="1:22">
      <c r="A5613"/>
      <c r="B5613"/>
      <c r="C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S5613"/>
      <c r="T5613"/>
      <c r="U5613"/>
      <c r="V5613"/>
    </row>
    <row r="5614" spans="1:22">
      <c r="A5614"/>
      <c r="B5614"/>
      <c r="C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S5614"/>
      <c r="T5614"/>
      <c r="U5614"/>
      <c r="V5614"/>
    </row>
    <row r="5615" spans="1:22">
      <c r="A5615"/>
      <c r="B5615"/>
      <c r="C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S5615"/>
      <c r="T5615"/>
      <c r="U5615"/>
      <c r="V5615"/>
    </row>
    <row r="5616" spans="1:22">
      <c r="A5616"/>
      <c r="B5616"/>
      <c r="C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S5616"/>
      <c r="T5616"/>
      <c r="U5616"/>
      <c r="V5616"/>
    </row>
    <row r="5617" spans="1:22">
      <c r="A5617"/>
      <c r="B5617"/>
      <c r="C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S5617"/>
      <c r="T5617"/>
      <c r="U5617"/>
      <c r="V5617"/>
    </row>
    <row r="5618" spans="1:22">
      <c r="A5618"/>
      <c r="B5618"/>
      <c r="C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S5618"/>
      <c r="T5618"/>
      <c r="U5618"/>
      <c r="V5618"/>
    </row>
    <row r="5619" spans="1:22">
      <c r="A5619"/>
      <c r="B5619"/>
      <c r="C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S5619"/>
      <c r="T5619"/>
      <c r="U5619"/>
      <c r="V5619"/>
    </row>
    <row r="5620" spans="1:22">
      <c r="A5620"/>
      <c r="B5620"/>
      <c r="C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S5620"/>
      <c r="T5620"/>
      <c r="U5620"/>
      <c r="V5620"/>
    </row>
    <row r="5621" spans="1:22">
      <c r="A5621"/>
      <c r="B5621"/>
      <c r="C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S5621"/>
      <c r="T5621"/>
      <c r="U5621"/>
      <c r="V5621"/>
    </row>
    <row r="5622" spans="1:22">
      <c r="A5622"/>
      <c r="B5622"/>
      <c r="C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S5622"/>
      <c r="T5622"/>
      <c r="U5622"/>
      <c r="V5622"/>
    </row>
    <row r="5623" spans="1:22">
      <c r="A5623"/>
      <c r="B5623"/>
      <c r="C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S5623"/>
      <c r="T5623"/>
      <c r="U5623"/>
      <c r="V5623"/>
    </row>
    <row r="5624" spans="1:22">
      <c r="A5624"/>
      <c r="B5624"/>
      <c r="C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S5624"/>
      <c r="T5624"/>
      <c r="U5624"/>
      <c r="V5624"/>
    </row>
    <row r="5625" spans="1:22">
      <c r="A5625"/>
      <c r="B5625"/>
      <c r="C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S5625"/>
      <c r="T5625"/>
      <c r="U5625"/>
      <c r="V5625"/>
    </row>
    <row r="5626" spans="1:22">
      <c r="A5626"/>
      <c r="B5626"/>
      <c r="C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S5626"/>
      <c r="T5626"/>
      <c r="U5626"/>
      <c r="V5626"/>
    </row>
    <row r="5627" spans="1:22">
      <c r="A5627"/>
      <c r="B5627"/>
      <c r="C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S5627"/>
      <c r="T5627"/>
      <c r="U5627"/>
      <c r="V5627"/>
    </row>
    <row r="5628" spans="1:22">
      <c r="A5628"/>
      <c r="B5628"/>
      <c r="C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S5628"/>
      <c r="T5628"/>
      <c r="U5628"/>
      <c r="V5628"/>
    </row>
    <row r="5629" spans="1:22">
      <c r="A5629"/>
      <c r="B5629"/>
      <c r="C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S5629"/>
      <c r="T5629"/>
      <c r="U5629"/>
      <c r="V5629"/>
    </row>
    <row r="5630" spans="1:22">
      <c r="A5630"/>
      <c r="B5630"/>
      <c r="C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S5630"/>
      <c r="T5630"/>
      <c r="U5630"/>
      <c r="V5630"/>
    </row>
    <row r="5631" spans="1:22">
      <c r="A5631"/>
      <c r="B5631"/>
      <c r="C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S5631"/>
      <c r="T5631"/>
      <c r="U5631"/>
      <c r="V5631"/>
    </row>
    <row r="5632" spans="1:22">
      <c r="A5632"/>
      <c r="B5632"/>
      <c r="C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S5632"/>
      <c r="T5632"/>
      <c r="U5632"/>
      <c r="V5632"/>
    </row>
    <row r="5633" spans="1:22">
      <c r="A5633"/>
      <c r="B5633"/>
      <c r="C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S5633"/>
      <c r="T5633"/>
      <c r="U5633"/>
      <c r="V5633"/>
    </row>
    <row r="5634" spans="1:22">
      <c r="A5634"/>
      <c r="B5634"/>
      <c r="C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S5634"/>
      <c r="T5634"/>
      <c r="U5634"/>
      <c r="V5634"/>
    </row>
    <row r="5635" spans="1:22">
      <c r="A5635"/>
      <c r="B5635"/>
      <c r="C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S5635"/>
      <c r="T5635"/>
      <c r="U5635"/>
      <c r="V5635"/>
    </row>
    <row r="5636" spans="1:22">
      <c r="A5636"/>
      <c r="B5636"/>
      <c r="C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S5636"/>
      <c r="T5636"/>
      <c r="U5636"/>
      <c r="V5636"/>
    </row>
    <row r="5637" spans="1:22">
      <c r="A5637"/>
      <c r="B5637"/>
      <c r="C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S5637"/>
      <c r="T5637"/>
      <c r="U5637"/>
      <c r="V5637"/>
    </row>
    <row r="5638" spans="1:22">
      <c r="A5638"/>
      <c r="B5638"/>
      <c r="C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S5638"/>
      <c r="T5638"/>
      <c r="U5638"/>
      <c r="V5638"/>
    </row>
    <row r="5639" spans="1:22">
      <c r="A5639"/>
      <c r="B5639"/>
      <c r="C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S5639"/>
      <c r="T5639"/>
      <c r="U5639"/>
      <c r="V5639"/>
    </row>
    <row r="5640" spans="1:22">
      <c r="A5640"/>
      <c r="B5640"/>
      <c r="C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S5640"/>
      <c r="T5640"/>
      <c r="U5640"/>
      <c r="V5640"/>
    </row>
    <row r="5641" spans="1:22">
      <c r="A5641"/>
      <c r="B5641"/>
      <c r="C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S5641"/>
      <c r="T5641"/>
      <c r="U5641"/>
      <c r="V5641"/>
    </row>
    <row r="5642" spans="1:22">
      <c r="A5642"/>
      <c r="B5642"/>
      <c r="C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S5642"/>
      <c r="T5642"/>
      <c r="U5642"/>
      <c r="V5642"/>
    </row>
    <row r="5643" spans="1:22">
      <c r="A5643"/>
      <c r="B5643"/>
      <c r="C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S5643"/>
      <c r="T5643"/>
      <c r="U5643"/>
      <c r="V5643"/>
    </row>
    <row r="5644" spans="1:22">
      <c r="A5644"/>
      <c r="B5644"/>
      <c r="C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S5644"/>
      <c r="T5644"/>
      <c r="U5644"/>
      <c r="V5644"/>
    </row>
    <row r="5645" spans="1:22">
      <c r="A5645"/>
      <c r="B5645"/>
      <c r="C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S5645"/>
      <c r="T5645"/>
      <c r="U5645"/>
      <c r="V5645"/>
    </row>
    <row r="5646" spans="1:22">
      <c r="A5646"/>
      <c r="B5646"/>
      <c r="C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S5646"/>
      <c r="T5646"/>
      <c r="U5646"/>
      <c r="V5646"/>
    </row>
    <row r="5647" spans="1:22">
      <c r="A5647"/>
      <c r="B5647"/>
      <c r="C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S5647"/>
      <c r="T5647"/>
      <c r="U5647"/>
      <c r="V5647"/>
    </row>
    <row r="5648" spans="1:22">
      <c r="A5648"/>
      <c r="B5648"/>
      <c r="C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S5648"/>
      <c r="T5648"/>
      <c r="U5648"/>
      <c r="V5648"/>
    </row>
    <row r="5649" spans="1:22">
      <c r="A5649"/>
      <c r="B5649"/>
      <c r="C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S5649"/>
      <c r="T5649"/>
      <c r="U5649"/>
      <c r="V5649"/>
    </row>
    <row r="5650" spans="1:22">
      <c r="A5650"/>
      <c r="B5650"/>
      <c r="C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S5650"/>
      <c r="T5650"/>
      <c r="U5650"/>
      <c r="V5650"/>
    </row>
    <row r="5651" spans="1:22">
      <c r="A5651"/>
      <c r="B5651"/>
      <c r="C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S5651"/>
      <c r="T5651"/>
      <c r="U5651"/>
      <c r="V5651"/>
    </row>
    <row r="5652" spans="1:22">
      <c r="A5652"/>
      <c r="B5652"/>
      <c r="C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S5652"/>
      <c r="T5652"/>
      <c r="U5652"/>
      <c r="V5652"/>
    </row>
    <row r="5653" spans="1:22">
      <c r="A5653"/>
      <c r="B5653"/>
      <c r="C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S5653"/>
      <c r="T5653"/>
      <c r="U5653"/>
      <c r="V5653"/>
    </row>
    <row r="5654" spans="1:22">
      <c r="A5654"/>
      <c r="B5654"/>
      <c r="C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S5654"/>
      <c r="T5654"/>
      <c r="U5654"/>
      <c r="V5654"/>
    </row>
    <row r="5655" spans="1:22">
      <c r="A5655"/>
      <c r="B5655"/>
      <c r="C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S5655"/>
      <c r="T5655"/>
      <c r="U5655"/>
      <c r="V5655"/>
    </row>
    <row r="5656" spans="1:22">
      <c r="A5656"/>
      <c r="B5656"/>
      <c r="C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S5656"/>
      <c r="T5656"/>
      <c r="U5656"/>
      <c r="V5656"/>
    </row>
    <row r="5657" spans="1:22">
      <c r="A5657"/>
      <c r="B5657"/>
      <c r="C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S5657"/>
      <c r="T5657"/>
      <c r="U5657"/>
      <c r="V5657"/>
    </row>
    <row r="5658" spans="1:22">
      <c r="A5658"/>
      <c r="B5658"/>
      <c r="C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S5658"/>
      <c r="T5658"/>
      <c r="U5658"/>
      <c r="V5658"/>
    </row>
    <row r="5659" spans="1:22">
      <c r="A5659"/>
      <c r="B5659"/>
      <c r="C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S5659"/>
      <c r="T5659"/>
      <c r="U5659"/>
      <c r="V5659"/>
    </row>
    <row r="5660" spans="1:22">
      <c r="A5660"/>
      <c r="B5660"/>
      <c r="C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S5660"/>
      <c r="T5660"/>
      <c r="U5660"/>
      <c r="V5660"/>
    </row>
    <row r="5661" spans="1:22">
      <c r="A5661"/>
      <c r="B5661"/>
      <c r="C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S5661"/>
      <c r="T5661"/>
      <c r="U5661"/>
      <c r="V5661"/>
    </row>
    <row r="5662" spans="1:22">
      <c r="A5662"/>
      <c r="B5662"/>
      <c r="C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S5662"/>
      <c r="T5662"/>
      <c r="U5662"/>
      <c r="V5662"/>
    </row>
    <row r="5663" spans="1:22">
      <c r="A5663"/>
      <c r="B5663"/>
      <c r="C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S5663"/>
      <c r="T5663"/>
      <c r="U5663"/>
      <c r="V5663"/>
    </row>
    <row r="5664" spans="1:22">
      <c r="A5664"/>
      <c r="B5664"/>
      <c r="C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S5664"/>
      <c r="T5664"/>
      <c r="U5664"/>
      <c r="V5664"/>
    </row>
    <row r="5665" spans="1:22">
      <c r="A5665"/>
      <c r="B5665"/>
      <c r="C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S5665"/>
      <c r="T5665"/>
      <c r="U5665"/>
      <c r="V5665"/>
    </row>
    <row r="5666" spans="1:22">
      <c r="A5666"/>
      <c r="B5666"/>
      <c r="C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S5666"/>
      <c r="T5666"/>
      <c r="U5666"/>
      <c r="V5666"/>
    </row>
    <row r="5667" spans="1:22">
      <c r="A5667"/>
      <c r="B5667"/>
      <c r="C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S5667"/>
      <c r="T5667"/>
      <c r="U5667"/>
      <c r="V5667"/>
    </row>
    <row r="5668" spans="1:22">
      <c r="A5668"/>
      <c r="B5668"/>
      <c r="C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S5668"/>
      <c r="T5668"/>
      <c r="U5668"/>
      <c r="V5668"/>
    </row>
    <row r="5669" spans="1:22">
      <c r="A5669"/>
      <c r="B5669"/>
      <c r="C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S5669"/>
      <c r="T5669"/>
      <c r="U5669"/>
      <c r="V5669"/>
    </row>
    <row r="5670" spans="1:22">
      <c r="A5670"/>
      <c r="B5670"/>
      <c r="C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S5670"/>
      <c r="T5670"/>
      <c r="U5670"/>
      <c r="V5670"/>
    </row>
    <row r="5671" spans="1:22">
      <c r="A5671"/>
      <c r="B5671"/>
      <c r="C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S5671"/>
      <c r="T5671"/>
      <c r="U5671"/>
      <c r="V5671"/>
    </row>
    <row r="5672" spans="1:22">
      <c r="A5672"/>
      <c r="B5672"/>
      <c r="C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S5672"/>
      <c r="T5672"/>
      <c r="U5672"/>
      <c r="V5672"/>
    </row>
    <row r="5673" spans="1:22">
      <c r="A5673"/>
      <c r="B5673"/>
      <c r="C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S5673"/>
      <c r="T5673"/>
      <c r="U5673"/>
      <c r="V5673"/>
    </row>
    <row r="5674" spans="1:22">
      <c r="A5674"/>
      <c r="B5674"/>
      <c r="C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S5674"/>
      <c r="T5674"/>
      <c r="U5674"/>
      <c r="V5674"/>
    </row>
    <row r="5675" spans="1:22">
      <c r="A5675"/>
      <c r="B5675"/>
      <c r="C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S5675"/>
      <c r="T5675"/>
      <c r="U5675"/>
      <c r="V5675"/>
    </row>
    <row r="5676" spans="1:22">
      <c r="A5676"/>
      <c r="B5676"/>
      <c r="C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S5676"/>
      <c r="T5676"/>
      <c r="U5676"/>
      <c r="V5676"/>
    </row>
    <row r="5677" spans="1:22">
      <c r="A5677"/>
      <c r="B5677"/>
      <c r="C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S5677"/>
      <c r="T5677"/>
      <c r="U5677"/>
      <c r="V5677"/>
    </row>
    <row r="5678" spans="1:22">
      <c r="A5678"/>
      <c r="B5678"/>
      <c r="C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S5678"/>
      <c r="T5678"/>
      <c r="U5678"/>
      <c r="V5678"/>
    </row>
    <row r="5679" spans="1:22">
      <c r="A5679"/>
      <c r="B5679"/>
      <c r="C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S5679"/>
      <c r="T5679"/>
      <c r="U5679"/>
      <c r="V5679"/>
    </row>
    <row r="5680" spans="1:22">
      <c r="A5680"/>
      <c r="B5680"/>
      <c r="C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S5680"/>
      <c r="T5680"/>
      <c r="U5680"/>
      <c r="V5680"/>
    </row>
    <row r="5681" spans="1:22">
      <c r="A5681"/>
      <c r="B5681"/>
      <c r="C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S5681"/>
      <c r="T5681"/>
      <c r="U5681"/>
      <c r="V5681"/>
    </row>
    <row r="5682" spans="1:22">
      <c r="A5682"/>
      <c r="B5682"/>
      <c r="C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S5682"/>
      <c r="T5682"/>
      <c r="U5682"/>
      <c r="V5682"/>
    </row>
    <row r="5683" spans="1:22">
      <c r="A5683"/>
      <c r="B5683"/>
      <c r="C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S5683"/>
      <c r="T5683"/>
      <c r="U5683"/>
      <c r="V5683"/>
    </row>
    <row r="5684" spans="1:22">
      <c r="A5684"/>
      <c r="B5684"/>
      <c r="C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S5684"/>
      <c r="T5684"/>
      <c r="U5684"/>
      <c r="V5684"/>
    </row>
    <row r="5685" spans="1:22">
      <c r="A5685"/>
      <c r="B5685"/>
      <c r="C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S5685"/>
      <c r="T5685"/>
      <c r="U5685"/>
      <c r="V5685"/>
    </row>
    <row r="5686" spans="1:22">
      <c r="A5686"/>
      <c r="B5686"/>
      <c r="C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S5686"/>
      <c r="T5686"/>
      <c r="U5686"/>
      <c r="V5686"/>
    </row>
    <row r="5687" spans="1:22">
      <c r="A5687"/>
      <c r="B5687"/>
      <c r="C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S5687"/>
      <c r="T5687"/>
      <c r="U5687"/>
      <c r="V5687"/>
    </row>
    <row r="5688" spans="1:22">
      <c r="A5688"/>
      <c r="B5688"/>
      <c r="C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S5688"/>
      <c r="T5688"/>
      <c r="U5688"/>
      <c r="V5688"/>
    </row>
    <row r="5689" spans="1:22">
      <c r="A5689"/>
      <c r="B5689"/>
      <c r="C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S5689"/>
      <c r="T5689"/>
      <c r="U5689"/>
      <c r="V5689"/>
    </row>
    <row r="5690" spans="1:22">
      <c r="A5690"/>
      <c r="B5690"/>
      <c r="C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S5690"/>
      <c r="T5690"/>
      <c r="U5690"/>
      <c r="V5690"/>
    </row>
    <row r="5691" spans="1:22">
      <c r="A5691"/>
      <c r="B5691"/>
      <c r="C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S5691"/>
      <c r="T5691"/>
      <c r="U5691"/>
      <c r="V5691"/>
    </row>
    <row r="5692" spans="1:22">
      <c r="A5692"/>
      <c r="B5692"/>
      <c r="C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S5692"/>
      <c r="T5692"/>
      <c r="U5692"/>
      <c r="V5692"/>
    </row>
    <row r="5693" spans="1:22">
      <c r="A5693"/>
      <c r="B5693"/>
      <c r="C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S5693"/>
      <c r="T5693"/>
      <c r="U5693"/>
      <c r="V5693"/>
    </row>
    <row r="5694" spans="1:22">
      <c r="A5694"/>
      <c r="B5694"/>
      <c r="C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S5694"/>
      <c r="T5694"/>
      <c r="U5694"/>
      <c r="V5694"/>
    </row>
    <row r="5695" spans="1:22">
      <c r="A5695"/>
      <c r="B5695"/>
      <c r="C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S5695"/>
      <c r="T5695"/>
      <c r="U5695"/>
      <c r="V5695"/>
    </row>
    <row r="5696" spans="1:22">
      <c r="A5696"/>
      <c r="B5696"/>
      <c r="C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S5696"/>
      <c r="T5696"/>
      <c r="U5696"/>
      <c r="V5696"/>
    </row>
    <row r="5697" spans="1:22">
      <c r="A5697"/>
      <c r="B5697"/>
      <c r="C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S5697"/>
      <c r="T5697"/>
      <c r="U5697"/>
      <c r="V5697"/>
    </row>
    <row r="5698" spans="1:22">
      <c r="A5698"/>
      <c r="B5698"/>
      <c r="C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S5698"/>
      <c r="T5698"/>
      <c r="U5698"/>
      <c r="V5698"/>
    </row>
    <row r="5699" spans="1:22">
      <c r="A5699"/>
      <c r="B5699"/>
      <c r="C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S5699"/>
      <c r="T5699"/>
      <c r="U5699"/>
      <c r="V5699"/>
    </row>
    <row r="5700" spans="1:22">
      <c r="A5700"/>
      <c r="B5700"/>
      <c r="C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S5700"/>
      <c r="T5700"/>
      <c r="U5700"/>
      <c r="V5700"/>
    </row>
    <row r="5701" spans="1:22">
      <c r="A5701"/>
      <c r="B5701"/>
      <c r="C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S5701"/>
      <c r="T5701"/>
      <c r="U5701"/>
      <c r="V5701"/>
    </row>
    <row r="5702" spans="1:22">
      <c r="A5702"/>
      <c r="B5702"/>
      <c r="C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S5702"/>
      <c r="T5702"/>
      <c r="U5702"/>
      <c r="V5702"/>
    </row>
    <row r="5703" spans="1:22">
      <c r="A5703"/>
      <c r="B5703"/>
      <c r="C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S5703"/>
      <c r="T5703"/>
      <c r="U5703"/>
      <c r="V5703"/>
    </row>
    <row r="5704" spans="1:22">
      <c r="A5704"/>
      <c r="B5704"/>
      <c r="C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S5704"/>
      <c r="T5704"/>
      <c r="U5704"/>
      <c r="V5704"/>
    </row>
    <row r="5705" spans="1:22">
      <c r="A5705"/>
      <c r="B5705"/>
      <c r="C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S5705"/>
      <c r="T5705"/>
      <c r="U5705"/>
      <c r="V5705"/>
    </row>
    <row r="5706" spans="1:22">
      <c r="A5706"/>
      <c r="B5706"/>
      <c r="C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S5706"/>
      <c r="T5706"/>
      <c r="U5706"/>
      <c r="V5706"/>
    </row>
    <row r="5707" spans="1:22">
      <c r="A5707"/>
      <c r="B5707"/>
      <c r="C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S5707"/>
      <c r="T5707"/>
      <c r="U5707"/>
      <c r="V5707"/>
    </row>
    <row r="5708" spans="1:22">
      <c r="A5708"/>
      <c r="B5708"/>
      <c r="C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S5708"/>
      <c r="T5708"/>
      <c r="U5708"/>
      <c r="V5708"/>
    </row>
    <row r="5709" spans="1:22">
      <c r="A5709"/>
      <c r="B5709"/>
      <c r="C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S5709"/>
      <c r="T5709"/>
      <c r="U5709"/>
      <c r="V5709"/>
    </row>
    <row r="5710" spans="1:22">
      <c r="A5710"/>
      <c r="B5710"/>
      <c r="C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S5710"/>
      <c r="T5710"/>
      <c r="U5710"/>
      <c r="V5710"/>
    </row>
    <row r="5711" spans="1:22">
      <c r="A5711"/>
      <c r="B5711"/>
      <c r="C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S5711"/>
      <c r="T5711"/>
      <c r="U5711"/>
      <c r="V5711"/>
    </row>
    <row r="5712" spans="1:22">
      <c r="A5712"/>
      <c r="B5712"/>
      <c r="C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S5712"/>
      <c r="T5712"/>
      <c r="U5712"/>
      <c r="V5712"/>
    </row>
    <row r="5713" spans="1:22">
      <c r="A5713"/>
      <c r="B5713"/>
      <c r="C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S5713"/>
      <c r="T5713"/>
      <c r="U5713"/>
      <c r="V5713"/>
    </row>
    <row r="5714" spans="1:22">
      <c r="A5714"/>
      <c r="B5714"/>
      <c r="C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S5714"/>
      <c r="T5714"/>
      <c r="U5714"/>
      <c r="V5714"/>
    </row>
    <row r="5715" spans="1:22">
      <c r="A5715"/>
      <c r="B5715"/>
      <c r="C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S5715"/>
      <c r="T5715"/>
      <c r="U5715"/>
      <c r="V5715"/>
    </row>
    <row r="5716" spans="1:22">
      <c r="A5716"/>
      <c r="B5716"/>
      <c r="C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S5716"/>
      <c r="T5716"/>
      <c r="U5716"/>
      <c r="V5716"/>
    </row>
    <row r="5717" spans="1:22">
      <c r="A5717"/>
      <c r="B5717"/>
      <c r="C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S5717"/>
      <c r="T5717"/>
      <c r="U5717"/>
      <c r="V5717"/>
    </row>
    <row r="5718" spans="1:22">
      <c r="A5718"/>
      <c r="B5718"/>
      <c r="C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S5718"/>
      <c r="T5718"/>
      <c r="U5718"/>
      <c r="V5718"/>
    </row>
    <row r="5719" spans="1:22">
      <c r="A5719"/>
      <c r="B5719"/>
      <c r="C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S5719"/>
      <c r="T5719"/>
      <c r="U5719"/>
      <c r="V5719"/>
    </row>
    <row r="5720" spans="1:22">
      <c r="A5720"/>
      <c r="B5720"/>
      <c r="C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S5720"/>
      <c r="T5720"/>
      <c r="U5720"/>
      <c r="V5720"/>
    </row>
    <row r="5721" spans="1:22">
      <c r="A5721"/>
      <c r="B5721"/>
      <c r="C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S5721"/>
      <c r="T5721"/>
      <c r="U5721"/>
      <c r="V5721"/>
    </row>
    <row r="5722" spans="1:22">
      <c r="A5722"/>
      <c r="B5722"/>
      <c r="C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S5722"/>
      <c r="T5722"/>
      <c r="U5722"/>
      <c r="V5722"/>
    </row>
    <row r="5723" spans="1:22">
      <c r="A5723"/>
      <c r="B5723"/>
      <c r="C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S5723"/>
      <c r="T5723"/>
      <c r="U5723"/>
      <c r="V5723"/>
    </row>
    <row r="5724" spans="1:22">
      <c r="A5724"/>
      <c r="B5724"/>
      <c r="C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S5724"/>
      <c r="T5724"/>
      <c r="U5724"/>
      <c r="V5724"/>
    </row>
    <row r="5725" spans="1:22">
      <c r="A5725"/>
      <c r="B5725"/>
      <c r="C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S5725"/>
      <c r="T5725"/>
      <c r="U5725"/>
      <c r="V5725"/>
    </row>
    <row r="5726" spans="1:22">
      <c r="A5726"/>
      <c r="B5726"/>
      <c r="C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S5726"/>
      <c r="T5726"/>
      <c r="U5726"/>
      <c r="V5726"/>
    </row>
    <row r="5727" spans="1:22">
      <c r="A5727"/>
      <c r="B5727"/>
      <c r="C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S5727"/>
      <c r="T5727"/>
      <c r="U5727"/>
      <c r="V5727"/>
    </row>
    <row r="5728" spans="1:22">
      <c r="A5728"/>
      <c r="B5728"/>
      <c r="C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S5728"/>
      <c r="T5728"/>
      <c r="U5728"/>
      <c r="V5728"/>
    </row>
    <row r="5729" spans="1:22">
      <c r="A5729"/>
      <c r="B5729"/>
      <c r="C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S5729"/>
      <c r="T5729"/>
      <c r="U5729"/>
      <c r="V5729"/>
    </row>
    <row r="5730" spans="1:22">
      <c r="A5730"/>
      <c r="B5730"/>
      <c r="C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S5730"/>
      <c r="T5730"/>
      <c r="U5730"/>
      <c r="V5730"/>
    </row>
    <row r="5731" spans="1:22">
      <c r="A5731"/>
      <c r="B5731"/>
      <c r="C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S5731"/>
      <c r="T5731"/>
      <c r="U5731"/>
      <c r="V5731"/>
    </row>
    <row r="5732" spans="1:22">
      <c r="A5732"/>
      <c r="B5732"/>
      <c r="C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S5732"/>
      <c r="T5732"/>
      <c r="U5732"/>
      <c r="V5732"/>
    </row>
    <row r="5733" spans="1:22">
      <c r="A5733"/>
      <c r="B5733"/>
      <c r="C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S5733"/>
      <c r="T5733"/>
      <c r="U5733"/>
      <c r="V5733"/>
    </row>
    <row r="5734" spans="1:22">
      <c r="A5734"/>
      <c r="B5734"/>
      <c r="C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S5734"/>
      <c r="T5734"/>
      <c r="U5734"/>
      <c r="V5734"/>
    </row>
    <row r="5735" spans="1:22">
      <c r="A5735"/>
      <c r="B5735"/>
      <c r="C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S5735"/>
      <c r="T5735"/>
      <c r="U5735"/>
      <c r="V5735"/>
    </row>
    <row r="5736" spans="1:22">
      <c r="A5736"/>
      <c r="B5736"/>
      <c r="C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S5736"/>
      <c r="T5736"/>
      <c r="U5736"/>
      <c r="V5736"/>
    </row>
    <row r="5737" spans="1:22">
      <c r="A5737"/>
      <c r="B5737"/>
      <c r="C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S5737"/>
      <c r="T5737"/>
      <c r="U5737"/>
      <c r="V5737"/>
    </row>
    <row r="5738" spans="1:22">
      <c r="A5738"/>
      <c r="B5738"/>
      <c r="C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S5738"/>
      <c r="T5738"/>
      <c r="U5738"/>
      <c r="V5738"/>
    </row>
    <row r="5739" spans="1:22">
      <c r="A5739"/>
      <c r="B5739"/>
      <c r="C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S5739"/>
      <c r="T5739"/>
      <c r="U5739"/>
      <c r="V5739"/>
    </row>
    <row r="5740" spans="1:22">
      <c r="A5740"/>
      <c r="B5740"/>
      <c r="C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S5740"/>
      <c r="T5740"/>
      <c r="U5740"/>
      <c r="V5740"/>
    </row>
    <row r="5741" spans="1:22">
      <c r="A5741"/>
      <c r="B5741"/>
      <c r="C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S5741"/>
      <c r="T5741"/>
      <c r="U5741"/>
      <c r="V5741"/>
    </row>
    <row r="5742" spans="1:22">
      <c r="A5742"/>
      <c r="B5742"/>
      <c r="C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S5742"/>
      <c r="T5742"/>
      <c r="U5742"/>
      <c r="V5742"/>
    </row>
    <row r="5743" spans="1:22">
      <c r="A5743"/>
      <c r="B5743"/>
      <c r="C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S5743"/>
      <c r="T5743"/>
      <c r="U5743"/>
      <c r="V5743"/>
    </row>
    <row r="5744" spans="1:22">
      <c r="A5744"/>
      <c r="B5744"/>
      <c r="C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S5744"/>
      <c r="T5744"/>
      <c r="U5744"/>
      <c r="V5744"/>
    </row>
    <row r="5745" spans="1:22">
      <c r="A5745"/>
      <c r="B5745"/>
      <c r="C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S5745"/>
      <c r="T5745"/>
      <c r="U5745"/>
      <c r="V5745"/>
    </row>
    <row r="5746" spans="1:22">
      <c r="A5746"/>
      <c r="B5746"/>
      <c r="C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S5746"/>
      <c r="T5746"/>
      <c r="U5746"/>
      <c r="V5746"/>
    </row>
    <row r="5747" spans="1:22">
      <c r="A5747"/>
      <c r="B5747"/>
      <c r="C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S5747"/>
      <c r="T5747"/>
      <c r="U5747"/>
      <c r="V5747"/>
    </row>
    <row r="5748" spans="1:22">
      <c r="A5748"/>
      <c r="B5748"/>
      <c r="C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S5748"/>
      <c r="T5748"/>
      <c r="U5748"/>
      <c r="V5748"/>
    </row>
    <row r="5749" spans="1:22">
      <c r="A5749"/>
      <c r="B5749"/>
      <c r="C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S5749"/>
      <c r="T5749"/>
      <c r="U5749"/>
      <c r="V5749"/>
    </row>
    <row r="5750" spans="1:22">
      <c r="A5750"/>
      <c r="B5750"/>
      <c r="C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S5750"/>
      <c r="T5750"/>
      <c r="U5750"/>
      <c r="V5750"/>
    </row>
    <row r="5751" spans="1:22">
      <c r="A5751"/>
      <c r="B5751"/>
      <c r="C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S5751"/>
      <c r="T5751"/>
      <c r="U5751"/>
      <c r="V5751"/>
    </row>
    <row r="5752" spans="1:22">
      <c r="A5752"/>
      <c r="B5752"/>
      <c r="C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S5752"/>
      <c r="T5752"/>
      <c r="U5752"/>
      <c r="V5752"/>
    </row>
    <row r="5753" spans="1:22">
      <c r="A5753"/>
      <c r="B5753"/>
      <c r="C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S5753"/>
      <c r="T5753"/>
      <c r="U5753"/>
      <c r="V5753"/>
    </row>
    <row r="5754" spans="1:22">
      <c r="A5754"/>
      <c r="B5754"/>
      <c r="C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S5754"/>
      <c r="T5754"/>
      <c r="U5754"/>
      <c r="V5754"/>
    </row>
    <row r="5755" spans="1:22">
      <c r="A5755"/>
      <c r="B5755"/>
      <c r="C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S5755"/>
      <c r="T5755"/>
      <c r="U5755"/>
      <c r="V5755"/>
    </row>
    <row r="5756" spans="1:22">
      <c r="A5756"/>
      <c r="B5756"/>
      <c r="C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S5756"/>
      <c r="T5756"/>
      <c r="U5756"/>
      <c r="V5756"/>
    </row>
    <row r="5757" spans="1:22">
      <c r="A5757"/>
      <c r="B5757"/>
      <c r="C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S5757"/>
      <c r="T5757"/>
      <c r="U5757"/>
      <c r="V5757"/>
    </row>
    <row r="5758" spans="1:22">
      <c r="A5758"/>
      <c r="B5758"/>
      <c r="C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S5758"/>
      <c r="T5758"/>
      <c r="U5758"/>
      <c r="V5758"/>
    </row>
    <row r="5759" spans="1:22">
      <c r="A5759"/>
      <c r="B5759"/>
      <c r="C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S5759"/>
      <c r="T5759"/>
      <c r="U5759"/>
      <c r="V5759"/>
    </row>
    <row r="5760" spans="1:22">
      <c r="A5760"/>
      <c r="B5760"/>
      <c r="C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S5760"/>
      <c r="T5760"/>
      <c r="U5760"/>
      <c r="V5760"/>
    </row>
    <row r="5761" spans="1:22">
      <c r="A5761"/>
      <c r="B5761"/>
      <c r="C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S5761"/>
      <c r="T5761"/>
      <c r="U5761"/>
      <c r="V5761"/>
    </row>
    <row r="5762" spans="1:22">
      <c r="A5762"/>
      <c r="B5762"/>
      <c r="C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S5762"/>
      <c r="T5762"/>
      <c r="U5762"/>
      <c r="V5762"/>
    </row>
    <row r="5763" spans="1:22">
      <c r="A5763"/>
      <c r="B5763"/>
      <c r="C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S5763"/>
      <c r="T5763"/>
      <c r="U5763"/>
      <c r="V5763"/>
    </row>
    <row r="5764" spans="1:22">
      <c r="A5764"/>
      <c r="B5764"/>
      <c r="C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S5764"/>
      <c r="T5764"/>
      <c r="U5764"/>
      <c r="V5764"/>
    </row>
    <row r="5765" spans="1:22">
      <c r="A5765"/>
      <c r="B5765"/>
      <c r="C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S5765"/>
      <c r="T5765"/>
      <c r="U5765"/>
      <c r="V5765"/>
    </row>
    <row r="5766" spans="1:22">
      <c r="A5766"/>
      <c r="B5766"/>
      <c r="C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S5766"/>
      <c r="T5766"/>
      <c r="U5766"/>
      <c r="V5766"/>
    </row>
    <row r="5767" spans="1:22">
      <c r="A5767"/>
      <c r="B5767"/>
      <c r="C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S5767"/>
      <c r="T5767"/>
      <c r="U5767"/>
      <c r="V5767"/>
    </row>
    <row r="5768" spans="1:22">
      <c r="A5768"/>
      <c r="B5768"/>
      <c r="C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S5768"/>
      <c r="T5768"/>
      <c r="U5768"/>
      <c r="V5768"/>
    </row>
    <row r="5769" spans="1:22">
      <c r="A5769"/>
      <c r="B5769"/>
      <c r="C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S5769"/>
      <c r="T5769"/>
      <c r="U5769"/>
      <c r="V5769"/>
    </row>
    <row r="5770" spans="1:22">
      <c r="A5770"/>
      <c r="B5770"/>
      <c r="C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S5770"/>
      <c r="T5770"/>
      <c r="U5770"/>
      <c r="V5770"/>
    </row>
    <row r="5771" spans="1:22">
      <c r="A5771"/>
      <c r="B5771"/>
      <c r="C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S5771"/>
      <c r="T5771"/>
      <c r="U5771"/>
      <c r="V5771"/>
    </row>
    <row r="5772" spans="1:22">
      <c r="A5772"/>
      <c r="B5772"/>
      <c r="C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S5772"/>
      <c r="T5772"/>
      <c r="U5772"/>
      <c r="V5772"/>
    </row>
    <row r="5773" spans="1:22">
      <c r="A5773"/>
      <c r="B5773"/>
      <c r="C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S5773"/>
      <c r="T5773"/>
      <c r="U5773"/>
      <c r="V5773"/>
    </row>
    <row r="5774" spans="1:22">
      <c r="A5774"/>
      <c r="B5774"/>
      <c r="C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S5774"/>
      <c r="T5774"/>
      <c r="U5774"/>
      <c r="V5774"/>
    </row>
    <row r="5775" spans="1:22">
      <c r="A5775"/>
      <c r="B5775"/>
      <c r="C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S5775"/>
      <c r="T5775"/>
      <c r="U5775"/>
      <c r="V5775"/>
    </row>
    <row r="5776" spans="1:22">
      <c r="A5776"/>
      <c r="B5776"/>
      <c r="C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S5776"/>
      <c r="T5776"/>
      <c r="U5776"/>
      <c r="V5776"/>
    </row>
    <row r="5777" spans="1:22">
      <c r="A5777"/>
      <c r="B5777"/>
      <c r="C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S5777"/>
      <c r="T5777"/>
      <c r="U5777"/>
      <c r="V5777"/>
    </row>
    <row r="5778" spans="1:22">
      <c r="A5778"/>
      <c r="B5778"/>
      <c r="C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S5778"/>
      <c r="T5778"/>
      <c r="U5778"/>
      <c r="V5778"/>
    </row>
    <row r="5779" spans="1:22">
      <c r="A5779"/>
      <c r="B5779"/>
      <c r="C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S5779"/>
      <c r="T5779"/>
      <c r="U5779"/>
      <c r="V5779"/>
    </row>
    <row r="5780" spans="1:22">
      <c r="A5780"/>
      <c r="B5780"/>
      <c r="C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S5780"/>
      <c r="T5780"/>
      <c r="U5780"/>
      <c r="V5780"/>
    </row>
    <row r="5781" spans="1:22">
      <c r="A5781"/>
      <c r="B5781"/>
      <c r="C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S5781"/>
      <c r="T5781"/>
      <c r="U5781"/>
      <c r="V5781"/>
    </row>
    <row r="5782" spans="1:22">
      <c r="A5782"/>
      <c r="B5782"/>
      <c r="C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S5782"/>
      <c r="T5782"/>
      <c r="U5782"/>
      <c r="V5782"/>
    </row>
    <row r="5783" spans="1:22">
      <c r="A5783"/>
      <c r="B5783"/>
      <c r="C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S5783"/>
      <c r="T5783"/>
      <c r="U5783"/>
      <c r="V5783"/>
    </row>
    <row r="5784" spans="1:22">
      <c r="A5784"/>
      <c r="B5784"/>
      <c r="C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S5784"/>
      <c r="T5784"/>
      <c r="U5784"/>
      <c r="V5784"/>
    </row>
    <row r="5785" spans="1:22">
      <c r="A5785"/>
      <c r="B5785"/>
      <c r="C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S5785"/>
      <c r="T5785"/>
      <c r="U5785"/>
      <c r="V5785"/>
    </row>
    <row r="5786" spans="1:22">
      <c r="A5786"/>
      <c r="B5786"/>
      <c r="C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S5786"/>
      <c r="T5786"/>
      <c r="U5786"/>
      <c r="V5786"/>
    </row>
    <row r="5787" spans="1:22">
      <c r="A5787"/>
      <c r="B5787"/>
      <c r="C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S5787"/>
      <c r="T5787"/>
      <c r="U5787"/>
      <c r="V5787"/>
    </row>
    <row r="5788" spans="1:22">
      <c r="A5788"/>
      <c r="B5788"/>
      <c r="C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S5788"/>
      <c r="T5788"/>
      <c r="U5788"/>
      <c r="V5788"/>
    </row>
    <row r="5789" spans="1:22">
      <c r="A5789"/>
      <c r="B5789"/>
      <c r="C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S5789"/>
      <c r="T5789"/>
      <c r="U5789"/>
      <c r="V5789"/>
    </row>
    <row r="5790" spans="1:22">
      <c r="A5790"/>
      <c r="B5790"/>
      <c r="C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S5790"/>
      <c r="T5790"/>
      <c r="U5790"/>
      <c r="V5790"/>
    </row>
    <row r="5791" spans="1:22">
      <c r="A5791"/>
      <c r="B5791"/>
      <c r="C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S5791"/>
      <c r="T5791"/>
      <c r="U5791"/>
      <c r="V5791"/>
    </row>
    <row r="5792" spans="1:22">
      <c r="A5792"/>
      <c r="B5792"/>
      <c r="C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S5792"/>
      <c r="T5792"/>
      <c r="U5792"/>
      <c r="V5792"/>
    </row>
    <row r="5793" spans="1:22">
      <c r="A5793"/>
      <c r="B5793"/>
      <c r="C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S5793"/>
      <c r="T5793"/>
      <c r="U5793"/>
      <c r="V5793"/>
    </row>
    <row r="5794" spans="1:22">
      <c r="A5794"/>
      <c r="B5794"/>
      <c r="C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S5794"/>
      <c r="T5794"/>
      <c r="U5794"/>
      <c r="V5794"/>
    </row>
    <row r="5795" spans="1:22">
      <c r="A5795"/>
      <c r="B5795"/>
      <c r="C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S5795"/>
      <c r="T5795"/>
      <c r="U5795"/>
      <c r="V5795"/>
    </row>
    <row r="5796" spans="1:22">
      <c r="A5796"/>
      <c r="B5796"/>
      <c r="C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S5796"/>
      <c r="T5796"/>
      <c r="U5796"/>
      <c r="V5796"/>
    </row>
    <row r="5797" spans="1:22">
      <c r="A5797"/>
      <c r="B5797"/>
      <c r="C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S5797"/>
      <c r="T5797"/>
      <c r="U5797"/>
      <c r="V5797"/>
    </row>
    <row r="5798" spans="1:22">
      <c r="A5798"/>
      <c r="B5798"/>
      <c r="C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S5798"/>
      <c r="T5798"/>
      <c r="U5798"/>
      <c r="V5798"/>
    </row>
    <row r="5799" spans="1:22">
      <c r="A5799"/>
      <c r="B5799"/>
      <c r="C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S5799"/>
      <c r="T5799"/>
      <c r="U5799"/>
      <c r="V5799"/>
    </row>
    <row r="5800" spans="1:22">
      <c r="A5800"/>
      <c r="B5800"/>
      <c r="C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S5800"/>
      <c r="T5800"/>
      <c r="U5800"/>
      <c r="V5800"/>
    </row>
    <row r="5801" spans="1:22">
      <c r="A5801"/>
      <c r="B5801"/>
      <c r="C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S5801"/>
      <c r="T5801"/>
      <c r="U5801"/>
      <c r="V5801"/>
    </row>
    <row r="5802" spans="1:22">
      <c r="A5802"/>
      <c r="B5802"/>
      <c r="C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S5802"/>
      <c r="T5802"/>
      <c r="U5802"/>
      <c r="V5802"/>
    </row>
    <row r="5803" spans="1:22">
      <c r="A5803"/>
      <c r="B5803"/>
      <c r="C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S5803"/>
      <c r="T5803"/>
      <c r="U5803"/>
      <c r="V5803"/>
    </row>
    <row r="5804" spans="1:22">
      <c r="A5804"/>
      <c r="B5804"/>
      <c r="C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S5804"/>
      <c r="T5804"/>
      <c r="U5804"/>
      <c r="V5804"/>
    </row>
    <row r="5805" spans="1:22">
      <c r="A5805"/>
      <c r="B5805"/>
      <c r="C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S5805"/>
      <c r="T5805"/>
      <c r="U5805"/>
      <c r="V5805"/>
    </row>
    <row r="5806" spans="1:22">
      <c r="A5806"/>
      <c r="B5806"/>
      <c r="C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S5806"/>
      <c r="T5806"/>
      <c r="U5806"/>
      <c r="V5806"/>
    </row>
    <row r="5807" spans="1:22">
      <c r="A5807"/>
      <c r="B5807"/>
      <c r="C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S5807"/>
      <c r="T5807"/>
      <c r="U5807"/>
      <c r="V5807"/>
    </row>
    <row r="5808" spans="1:22">
      <c r="A5808"/>
      <c r="B5808"/>
      <c r="C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S5808"/>
      <c r="T5808"/>
      <c r="U5808"/>
      <c r="V5808"/>
    </row>
    <row r="5809" spans="1:22">
      <c r="A5809"/>
      <c r="B5809"/>
      <c r="C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S5809"/>
      <c r="T5809"/>
      <c r="U5809"/>
      <c r="V5809"/>
    </row>
    <row r="5810" spans="1:22">
      <c r="A5810"/>
      <c r="B5810"/>
      <c r="C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S5810"/>
      <c r="T5810"/>
      <c r="U5810"/>
      <c r="V5810"/>
    </row>
    <row r="5811" spans="1:22">
      <c r="A5811"/>
      <c r="B5811"/>
      <c r="C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S5811"/>
      <c r="T5811"/>
      <c r="U5811"/>
      <c r="V5811"/>
    </row>
    <row r="5812" spans="1:22">
      <c r="A5812"/>
      <c r="B5812"/>
      <c r="C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S5812"/>
      <c r="T5812"/>
      <c r="U5812"/>
      <c r="V5812"/>
    </row>
    <row r="5813" spans="1:22">
      <c r="A5813"/>
      <c r="B5813"/>
      <c r="C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S5813"/>
      <c r="T5813"/>
      <c r="U5813"/>
      <c r="V5813"/>
    </row>
    <row r="5814" spans="1:22">
      <c r="A5814"/>
      <c r="B5814"/>
      <c r="C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S5814"/>
      <c r="T5814"/>
      <c r="U5814"/>
      <c r="V5814"/>
    </row>
    <row r="5815" spans="1:22">
      <c r="A5815"/>
      <c r="B5815"/>
      <c r="C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S5815"/>
      <c r="T5815"/>
      <c r="U5815"/>
      <c r="V5815"/>
    </row>
    <row r="5816" spans="1:22">
      <c r="A5816"/>
      <c r="B5816"/>
      <c r="C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S5816"/>
      <c r="T5816"/>
      <c r="U5816"/>
      <c r="V5816"/>
    </row>
    <row r="5817" spans="1:22">
      <c r="A5817"/>
      <c r="B5817"/>
      <c r="C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S5817"/>
      <c r="T5817"/>
      <c r="U5817"/>
      <c r="V5817"/>
    </row>
    <row r="5818" spans="1:22">
      <c r="A5818"/>
      <c r="B5818"/>
      <c r="C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S5818"/>
      <c r="T5818"/>
      <c r="U5818"/>
      <c r="V5818"/>
    </row>
    <row r="5819" spans="1:22">
      <c r="A5819"/>
      <c r="B5819"/>
      <c r="C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S5819"/>
      <c r="T5819"/>
      <c r="U5819"/>
      <c r="V5819"/>
    </row>
    <row r="5820" spans="1:22">
      <c r="A5820"/>
      <c r="B5820"/>
      <c r="C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S5820"/>
      <c r="T5820"/>
      <c r="U5820"/>
      <c r="V5820"/>
    </row>
    <row r="5821" spans="1:22">
      <c r="A5821"/>
      <c r="B5821"/>
      <c r="C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S5821"/>
      <c r="T5821"/>
      <c r="U5821"/>
      <c r="V5821"/>
    </row>
    <row r="5822" spans="1:22">
      <c r="A5822"/>
      <c r="B5822"/>
      <c r="C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S5822"/>
      <c r="T5822"/>
      <c r="U5822"/>
      <c r="V5822"/>
    </row>
    <row r="5823" spans="1:22">
      <c r="A5823"/>
      <c r="B5823"/>
      <c r="C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S5823"/>
      <c r="T5823"/>
      <c r="U5823"/>
      <c r="V5823"/>
    </row>
    <row r="5824" spans="1:22">
      <c r="A5824"/>
      <c r="B5824"/>
      <c r="C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S5824"/>
      <c r="T5824"/>
      <c r="U5824"/>
      <c r="V5824"/>
    </row>
    <row r="5825" spans="1:22">
      <c r="A5825"/>
      <c r="B5825"/>
      <c r="C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S5825"/>
      <c r="T5825"/>
      <c r="U5825"/>
      <c r="V5825"/>
    </row>
    <row r="5826" spans="1:22">
      <c r="A5826"/>
      <c r="B5826"/>
      <c r="C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S5826"/>
      <c r="T5826"/>
      <c r="U5826"/>
      <c r="V5826"/>
    </row>
    <row r="5827" spans="1:22">
      <c r="A5827"/>
      <c r="B5827"/>
      <c r="C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S5827"/>
      <c r="T5827"/>
      <c r="U5827"/>
      <c r="V5827"/>
    </row>
    <row r="5828" spans="1:22">
      <c r="A5828"/>
      <c r="B5828"/>
      <c r="C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S5828"/>
      <c r="T5828"/>
      <c r="U5828"/>
      <c r="V5828"/>
    </row>
    <row r="5829" spans="1:22">
      <c r="A5829"/>
      <c r="B5829"/>
      <c r="C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S5829"/>
      <c r="T5829"/>
      <c r="U5829"/>
      <c r="V5829"/>
    </row>
    <row r="5830" spans="1:22">
      <c r="A5830"/>
      <c r="B5830"/>
      <c r="C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S5830"/>
      <c r="T5830"/>
      <c r="U5830"/>
      <c r="V5830"/>
    </row>
    <row r="5831" spans="1:22">
      <c r="A5831"/>
      <c r="B5831"/>
      <c r="C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S5831"/>
      <c r="T5831"/>
      <c r="U5831"/>
      <c r="V5831"/>
    </row>
    <row r="5832" spans="1:22">
      <c r="A5832"/>
      <c r="B5832"/>
      <c r="C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S5832"/>
      <c r="T5832"/>
      <c r="U5832"/>
      <c r="V5832"/>
    </row>
    <row r="5833" spans="1:22">
      <c r="A5833"/>
      <c r="B5833"/>
      <c r="C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S5833"/>
      <c r="T5833"/>
      <c r="U5833"/>
      <c r="V5833"/>
    </row>
    <row r="5834" spans="1:22">
      <c r="A5834"/>
      <c r="B5834"/>
      <c r="C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S5834"/>
      <c r="T5834"/>
      <c r="U5834"/>
      <c r="V5834"/>
    </row>
    <row r="5835" spans="1:22">
      <c r="A5835"/>
      <c r="B5835"/>
      <c r="C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S5835"/>
      <c r="T5835"/>
      <c r="U5835"/>
      <c r="V5835"/>
    </row>
    <row r="5836" spans="1:22">
      <c r="A5836"/>
      <c r="B5836"/>
      <c r="C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S5836"/>
      <c r="T5836"/>
      <c r="U5836"/>
      <c r="V5836"/>
    </row>
    <row r="5837" spans="1:22">
      <c r="A5837"/>
      <c r="B5837"/>
      <c r="C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S5837"/>
      <c r="T5837"/>
      <c r="U5837"/>
      <c r="V5837"/>
    </row>
    <row r="5838" spans="1:22">
      <c r="A5838"/>
      <c r="B5838"/>
      <c r="C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S5838"/>
      <c r="T5838"/>
      <c r="U5838"/>
      <c r="V5838"/>
    </row>
    <row r="5839" spans="1:22">
      <c r="A5839"/>
      <c r="B5839"/>
      <c r="C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S5839"/>
      <c r="T5839"/>
      <c r="U5839"/>
      <c r="V5839"/>
    </row>
    <row r="5840" spans="1:22">
      <c r="A5840"/>
      <c r="B5840"/>
      <c r="C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S5840"/>
      <c r="T5840"/>
      <c r="U5840"/>
      <c r="V5840"/>
    </row>
    <row r="5841" spans="1:22">
      <c r="A5841"/>
      <c r="B5841"/>
      <c r="C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S5841"/>
      <c r="T5841"/>
      <c r="U5841"/>
      <c r="V5841"/>
    </row>
    <row r="5842" spans="1:22">
      <c r="A5842"/>
      <c r="B5842"/>
      <c r="C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S5842"/>
      <c r="T5842"/>
      <c r="U5842"/>
      <c r="V5842"/>
    </row>
    <row r="5843" spans="1:22">
      <c r="A5843"/>
      <c r="B5843"/>
      <c r="C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S5843"/>
      <c r="T5843"/>
      <c r="U5843"/>
      <c r="V5843"/>
    </row>
    <row r="5844" spans="1:22">
      <c r="A5844"/>
      <c r="B5844"/>
      <c r="C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S5844"/>
      <c r="T5844"/>
      <c r="U5844"/>
      <c r="V5844"/>
    </row>
    <row r="5845" spans="1:22">
      <c r="A5845"/>
      <c r="B5845"/>
      <c r="C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S5845"/>
      <c r="T5845"/>
      <c r="U5845"/>
      <c r="V5845"/>
    </row>
    <row r="5846" spans="1:22">
      <c r="A5846"/>
      <c r="B5846"/>
      <c r="C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S5846"/>
      <c r="T5846"/>
      <c r="U5846"/>
      <c r="V5846"/>
    </row>
    <row r="5847" spans="1:22">
      <c r="A5847"/>
      <c r="B5847"/>
      <c r="C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S5847"/>
      <c r="T5847"/>
      <c r="U5847"/>
      <c r="V5847"/>
    </row>
    <row r="5848" spans="1:22">
      <c r="A5848"/>
      <c r="B5848"/>
      <c r="C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S5848"/>
      <c r="T5848"/>
      <c r="U5848"/>
      <c r="V5848"/>
    </row>
    <row r="5849" spans="1:22">
      <c r="A5849"/>
      <c r="B5849"/>
      <c r="C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S5849"/>
      <c r="T5849"/>
      <c r="U5849"/>
      <c r="V5849"/>
    </row>
    <row r="5850" spans="1:22">
      <c r="A5850"/>
      <c r="B5850"/>
      <c r="C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S5850"/>
      <c r="T5850"/>
      <c r="U5850"/>
      <c r="V5850"/>
    </row>
    <row r="5851" spans="1:22">
      <c r="A5851"/>
      <c r="B5851"/>
      <c r="C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S5851"/>
      <c r="T5851"/>
      <c r="U5851"/>
      <c r="V5851"/>
    </row>
    <row r="5852" spans="1:22">
      <c r="A5852"/>
      <c r="B5852"/>
      <c r="C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S5852"/>
      <c r="T5852"/>
      <c r="U5852"/>
      <c r="V5852"/>
    </row>
    <row r="5853" spans="1:22">
      <c r="A5853"/>
      <c r="B5853"/>
      <c r="C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S5853"/>
      <c r="T5853"/>
      <c r="U5853"/>
      <c r="V5853"/>
    </row>
    <row r="5854" spans="1:22">
      <c r="A5854"/>
      <c r="B5854"/>
      <c r="C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S5854"/>
      <c r="T5854"/>
      <c r="U5854"/>
      <c r="V5854"/>
    </row>
    <row r="5855" spans="1:22">
      <c r="A5855"/>
      <c r="B5855"/>
      <c r="C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S5855"/>
      <c r="T5855"/>
      <c r="U5855"/>
      <c r="V5855"/>
    </row>
    <row r="5856" spans="1:22">
      <c r="A5856"/>
      <c r="B5856"/>
      <c r="C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S5856"/>
      <c r="T5856"/>
      <c r="U5856"/>
      <c r="V5856"/>
    </row>
    <row r="5857" spans="1:22">
      <c r="A5857"/>
      <c r="B5857"/>
      <c r="C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S5857"/>
      <c r="T5857"/>
      <c r="U5857"/>
      <c r="V5857"/>
    </row>
    <row r="5858" spans="1:22">
      <c r="A5858"/>
      <c r="B5858"/>
      <c r="C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S5858"/>
      <c r="T5858"/>
      <c r="U5858"/>
      <c r="V5858"/>
    </row>
    <row r="5859" spans="1:22">
      <c r="A5859"/>
      <c r="B5859"/>
      <c r="C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S5859"/>
      <c r="T5859"/>
      <c r="U5859"/>
      <c r="V5859"/>
    </row>
    <row r="5860" spans="1:22">
      <c r="A5860"/>
      <c r="B5860"/>
      <c r="C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S5860"/>
      <c r="T5860"/>
      <c r="U5860"/>
      <c r="V5860"/>
    </row>
    <row r="5861" spans="1:22">
      <c r="A5861"/>
      <c r="B5861"/>
      <c r="C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S5861"/>
      <c r="T5861"/>
      <c r="U5861"/>
      <c r="V5861"/>
    </row>
    <row r="5862" spans="1:22">
      <c r="A5862"/>
      <c r="B5862"/>
      <c r="C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S5862"/>
      <c r="T5862"/>
      <c r="U5862"/>
      <c r="V5862"/>
    </row>
    <row r="5863" spans="1:22">
      <c r="A5863"/>
      <c r="B5863"/>
      <c r="C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S5863"/>
      <c r="T5863"/>
      <c r="U5863"/>
      <c r="V5863"/>
    </row>
    <row r="5864" spans="1:22">
      <c r="A5864"/>
      <c r="B5864"/>
      <c r="C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S5864"/>
      <c r="T5864"/>
      <c r="U5864"/>
      <c r="V5864"/>
    </row>
    <row r="5865" spans="1:22">
      <c r="A5865"/>
      <c r="B5865"/>
      <c r="C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S5865"/>
      <c r="T5865"/>
      <c r="U5865"/>
      <c r="V5865"/>
    </row>
    <row r="5866" spans="1:22">
      <c r="A5866"/>
      <c r="B5866"/>
      <c r="C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S5866"/>
      <c r="T5866"/>
      <c r="U5866"/>
      <c r="V5866"/>
    </row>
    <row r="5867" spans="1:22">
      <c r="A5867"/>
      <c r="B5867"/>
      <c r="C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S5867"/>
      <c r="T5867"/>
      <c r="U5867"/>
      <c r="V5867"/>
    </row>
    <row r="5868" spans="1:22">
      <c r="A5868"/>
      <c r="B5868"/>
      <c r="C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S5868"/>
      <c r="T5868"/>
      <c r="U5868"/>
      <c r="V5868"/>
    </row>
    <row r="5869" spans="1:22">
      <c r="A5869"/>
      <c r="B5869"/>
      <c r="C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S5869"/>
      <c r="T5869"/>
      <c r="U5869"/>
      <c r="V5869"/>
    </row>
    <row r="5870" spans="1:22">
      <c r="A5870"/>
      <c r="B5870"/>
      <c r="C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S5870"/>
      <c r="T5870"/>
      <c r="U5870"/>
      <c r="V5870"/>
    </row>
    <row r="5871" spans="1:22">
      <c r="A5871"/>
      <c r="B5871"/>
      <c r="C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S5871"/>
      <c r="T5871"/>
      <c r="U5871"/>
      <c r="V5871"/>
    </row>
    <row r="5872" spans="1:22">
      <c r="A5872"/>
      <c r="B5872"/>
      <c r="C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S5872"/>
      <c r="T5872"/>
      <c r="U5872"/>
      <c r="V5872"/>
    </row>
    <row r="5873" spans="1:22">
      <c r="A5873"/>
      <c r="B5873"/>
      <c r="C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S5873"/>
      <c r="T5873"/>
      <c r="U5873"/>
      <c r="V5873"/>
    </row>
    <row r="5874" spans="1:22">
      <c r="A5874"/>
      <c r="B5874"/>
      <c r="C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S5874"/>
      <c r="T5874"/>
      <c r="U5874"/>
      <c r="V5874"/>
    </row>
    <row r="5875" spans="1:22">
      <c r="A5875"/>
      <c r="B5875"/>
      <c r="C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S5875"/>
      <c r="T5875"/>
      <c r="U5875"/>
      <c r="V5875"/>
    </row>
    <row r="5876" spans="1:22">
      <c r="A5876"/>
      <c r="B5876"/>
      <c r="C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S5876"/>
      <c r="T5876"/>
      <c r="U5876"/>
      <c r="V5876"/>
    </row>
    <row r="5877" spans="1:22">
      <c r="A5877"/>
      <c r="B5877"/>
      <c r="C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S5877"/>
      <c r="T5877"/>
      <c r="U5877"/>
      <c r="V5877"/>
    </row>
    <row r="5878" spans="1:22">
      <c r="A5878"/>
      <c r="B5878"/>
      <c r="C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S5878"/>
      <c r="T5878"/>
      <c r="U5878"/>
      <c r="V5878"/>
    </row>
    <row r="5879" spans="1:22">
      <c r="A5879"/>
      <c r="B5879"/>
      <c r="C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S5879"/>
      <c r="T5879"/>
      <c r="U5879"/>
      <c r="V5879"/>
    </row>
    <row r="5880" spans="1:22">
      <c r="A5880"/>
      <c r="B5880"/>
      <c r="C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S5880"/>
      <c r="T5880"/>
      <c r="U5880"/>
      <c r="V5880"/>
    </row>
    <row r="5881" spans="1:22">
      <c r="A5881"/>
      <c r="B5881"/>
      <c r="C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S5881"/>
      <c r="T5881"/>
      <c r="U5881"/>
      <c r="V5881"/>
    </row>
    <row r="5882" spans="1:22">
      <c r="A5882"/>
      <c r="B5882"/>
      <c r="C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S5882"/>
      <c r="T5882"/>
      <c r="U5882"/>
      <c r="V5882"/>
    </row>
    <row r="5883" spans="1:22">
      <c r="A5883"/>
      <c r="B5883"/>
      <c r="C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S5883"/>
      <c r="T5883"/>
      <c r="U5883"/>
      <c r="V5883"/>
    </row>
    <row r="5884" spans="1:22">
      <c r="A5884"/>
      <c r="B5884"/>
      <c r="C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S5884"/>
      <c r="T5884"/>
      <c r="U5884"/>
      <c r="V5884"/>
    </row>
    <row r="5885" spans="1:22">
      <c r="A5885"/>
      <c r="B5885"/>
      <c r="C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S5885"/>
      <c r="T5885"/>
      <c r="U5885"/>
      <c r="V5885"/>
    </row>
    <row r="5886" spans="1:22">
      <c r="A5886"/>
      <c r="B5886"/>
      <c r="C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S5886"/>
      <c r="T5886"/>
      <c r="U5886"/>
      <c r="V5886"/>
    </row>
    <row r="5887" spans="1:22">
      <c r="A5887"/>
      <c r="B5887"/>
      <c r="C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S5887"/>
      <c r="T5887"/>
      <c r="U5887"/>
      <c r="V5887"/>
    </row>
    <row r="5888" spans="1:22">
      <c r="A5888"/>
      <c r="B5888"/>
      <c r="C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S5888"/>
      <c r="T5888"/>
      <c r="U5888"/>
      <c r="V5888"/>
    </row>
    <row r="5889" spans="1:22">
      <c r="A5889"/>
      <c r="B5889"/>
      <c r="C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S5889"/>
      <c r="T5889"/>
      <c r="U5889"/>
      <c r="V5889"/>
    </row>
    <row r="5890" spans="1:22">
      <c r="A5890"/>
      <c r="B5890"/>
      <c r="C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S5890"/>
      <c r="T5890"/>
      <c r="U5890"/>
      <c r="V5890"/>
    </row>
    <row r="5891" spans="1:22">
      <c r="A5891"/>
      <c r="B5891"/>
      <c r="C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S5891"/>
      <c r="T5891"/>
      <c r="U5891"/>
      <c r="V5891"/>
    </row>
    <row r="5892" spans="1:22">
      <c r="A5892"/>
      <c r="B5892"/>
      <c r="C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S5892"/>
      <c r="T5892"/>
      <c r="U5892"/>
      <c r="V5892"/>
    </row>
    <row r="5893" spans="1:22">
      <c r="A5893"/>
      <c r="B5893"/>
      <c r="C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S5893"/>
      <c r="T5893"/>
      <c r="U5893"/>
      <c r="V5893"/>
    </row>
    <row r="5894" spans="1:22">
      <c r="A5894"/>
      <c r="B5894"/>
      <c r="C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S5894"/>
      <c r="T5894"/>
      <c r="U5894"/>
      <c r="V5894"/>
    </row>
    <row r="5895" spans="1:22">
      <c r="A5895"/>
      <c r="B5895"/>
      <c r="C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S5895"/>
      <c r="T5895"/>
      <c r="U5895"/>
      <c r="V5895"/>
    </row>
    <row r="5896" spans="1:22">
      <c r="A5896"/>
      <c r="B5896"/>
      <c r="C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S5896"/>
      <c r="T5896"/>
      <c r="U5896"/>
      <c r="V5896"/>
    </row>
    <row r="5897" spans="1:22">
      <c r="A5897"/>
      <c r="B5897"/>
      <c r="C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S5897"/>
      <c r="T5897"/>
      <c r="U5897"/>
      <c r="V5897"/>
    </row>
    <row r="5898" spans="1:22">
      <c r="A5898"/>
      <c r="B5898"/>
      <c r="C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S5898"/>
      <c r="T5898"/>
      <c r="U5898"/>
      <c r="V5898"/>
    </row>
    <row r="5899" spans="1:22">
      <c r="A5899"/>
      <c r="B5899"/>
      <c r="C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S5899"/>
      <c r="T5899"/>
      <c r="U5899"/>
      <c r="V5899"/>
    </row>
    <row r="5900" spans="1:22">
      <c r="A5900"/>
      <c r="B5900"/>
      <c r="C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S5900"/>
      <c r="T5900"/>
      <c r="U5900"/>
      <c r="V5900"/>
    </row>
    <row r="5901" spans="1:22">
      <c r="A5901"/>
      <c r="B5901"/>
      <c r="C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S5901"/>
      <c r="T5901"/>
      <c r="U5901"/>
      <c r="V5901"/>
    </row>
    <row r="5902" spans="1:22">
      <c r="A5902"/>
      <c r="B5902"/>
      <c r="C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S5902"/>
      <c r="T5902"/>
      <c r="U5902"/>
      <c r="V5902"/>
    </row>
    <row r="5903" spans="1:22">
      <c r="A5903"/>
      <c r="B5903"/>
      <c r="C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S5903"/>
      <c r="T5903"/>
      <c r="U5903"/>
      <c r="V5903"/>
    </row>
    <row r="5904" spans="1:22">
      <c r="A5904"/>
      <c r="B5904"/>
      <c r="C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S5904"/>
      <c r="T5904"/>
      <c r="U5904"/>
      <c r="V5904"/>
    </row>
    <row r="5905" spans="1:22">
      <c r="A5905"/>
      <c r="B5905"/>
      <c r="C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S5905"/>
      <c r="T5905"/>
      <c r="U5905"/>
      <c r="V5905"/>
    </row>
    <row r="5906" spans="1:22">
      <c r="A5906"/>
      <c r="B5906"/>
      <c r="C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S5906"/>
      <c r="T5906"/>
      <c r="U5906"/>
      <c r="V5906"/>
    </row>
    <row r="5907" spans="1:22">
      <c r="A5907"/>
      <c r="B5907"/>
      <c r="C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S5907"/>
      <c r="T5907"/>
      <c r="U5907"/>
      <c r="V5907"/>
    </row>
    <row r="5908" spans="1:22">
      <c r="A5908"/>
      <c r="B5908"/>
      <c r="C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S5908"/>
      <c r="T5908"/>
      <c r="U5908"/>
      <c r="V5908"/>
    </row>
    <row r="5909" spans="1:22">
      <c r="A5909"/>
      <c r="B5909"/>
      <c r="C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S5909"/>
      <c r="T5909"/>
      <c r="U5909"/>
      <c r="V5909"/>
    </row>
    <row r="5910" spans="1:22">
      <c r="A5910"/>
      <c r="B5910"/>
      <c r="C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S5910"/>
      <c r="T5910"/>
      <c r="U5910"/>
      <c r="V5910"/>
    </row>
    <row r="5911" spans="1:22">
      <c r="A5911"/>
      <c r="B5911"/>
      <c r="C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S5911"/>
      <c r="T5911"/>
      <c r="U5911"/>
      <c r="V5911"/>
    </row>
    <row r="5912" spans="1:22">
      <c r="A5912"/>
      <c r="B5912"/>
      <c r="C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S5912"/>
      <c r="T5912"/>
      <c r="U5912"/>
      <c r="V5912"/>
    </row>
    <row r="5913" spans="1:22">
      <c r="A5913"/>
      <c r="B5913"/>
      <c r="C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S5913"/>
      <c r="T5913"/>
      <c r="U5913"/>
      <c r="V5913"/>
    </row>
    <row r="5914" spans="1:22">
      <c r="A5914"/>
      <c r="B5914"/>
      <c r="C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S5914"/>
      <c r="T5914"/>
      <c r="U5914"/>
      <c r="V5914"/>
    </row>
    <row r="5915" spans="1:22">
      <c r="A5915"/>
      <c r="B5915"/>
      <c r="C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S5915"/>
      <c r="T5915"/>
      <c r="U5915"/>
      <c r="V5915"/>
    </row>
    <row r="5916" spans="1:22">
      <c r="A5916"/>
      <c r="B5916"/>
      <c r="C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S5916"/>
      <c r="T5916"/>
      <c r="U5916"/>
      <c r="V5916"/>
    </row>
    <row r="5917" spans="1:22">
      <c r="A5917"/>
      <c r="B5917"/>
      <c r="C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S5917"/>
      <c r="T5917"/>
      <c r="U5917"/>
      <c r="V5917"/>
    </row>
    <row r="5918" spans="1:22">
      <c r="A5918"/>
      <c r="B5918"/>
      <c r="C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S5918"/>
      <c r="T5918"/>
      <c r="U5918"/>
      <c r="V5918"/>
    </row>
    <row r="5919" spans="1:22">
      <c r="A5919"/>
      <c r="B5919"/>
      <c r="C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S5919"/>
      <c r="T5919"/>
      <c r="U5919"/>
      <c r="V5919"/>
    </row>
    <row r="5920" spans="1:22">
      <c r="A5920"/>
      <c r="B5920"/>
      <c r="C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S5920"/>
      <c r="T5920"/>
      <c r="U5920"/>
      <c r="V5920"/>
    </row>
    <row r="5921" spans="1:22">
      <c r="A5921"/>
      <c r="B5921"/>
      <c r="C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S5921"/>
      <c r="T5921"/>
      <c r="U5921"/>
      <c r="V5921"/>
    </row>
    <row r="5922" spans="1:22">
      <c r="A5922"/>
      <c r="B5922"/>
      <c r="C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S5922"/>
      <c r="T5922"/>
      <c r="U5922"/>
      <c r="V5922"/>
    </row>
    <row r="5923" spans="1:22">
      <c r="A5923"/>
      <c r="B5923"/>
      <c r="C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S5923"/>
      <c r="T5923"/>
      <c r="U5923"/>
      <c r="V5923"/>
    </row>
    <row r="5924" spans="1:22">
      <c r="A5924"/>
      <c r="B5924"/>
      <c r="C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S5924"/>
      <c r="T5924"/>
      <c r="U5924"/>
      <c r="V5924"/>
    </row>
    <row r="5925" spans="1:22">
      <c r="A5925"/>
      <c r="B5925"/>
      <c r="C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S5925"/>
      <c r="T5925"/>
      <c r="U5925"/>
      <c r="V5925"/>
    </row>
    <row r="5926" spans="1:22">
      <c r="A5926"/>
      <c r="B5926"/>
      <c r="C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S5926"/>
      <c r="T5926"/>
      <c r="U5926"/>
      <c r="V5926"/>
    </row>
    <row r="5927" spans="1:22">
      <c r="A5927"/>
      <c r="B5927"/>
      <c r="C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S5927"/>
      <c r="T5927"/>
      <c r="U5927"/>
      <c r="V5927"/>
    </row>
    <row r="5928" spans="1:22">
      <c r="A5928"/>
      <c r="B5928"/>
      <c r="C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S5928"/>
      <c r="T5928"/>
      <c r="U5928"/>
      <c r="V5928"/>
    </row>
    <row r="5929" spans="1:22">
      <c r="A5929"/>
      <c r="B5929"/>
      <c r="C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S5929"/>
      <c r="T5929"/>
      <c r="U5929"/>
      <c r="V5929"/>
    </row>
    <row r="5930" spans="1:22">
      <c r="A5930"/>
      <c r="B5930"/>
      <c r="C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S5930"/>
      <c r="T5930"/>
      <c r="U5930"/>
      <c r="V5930"/>
    </row>
    <row r="5931" spans="1:22">
      <c r="A5931"/>
      <c r="B5931"/>
      <c r="C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S5931"/>
      <c r="T5931"/>
      <c r="U5931"/>
      <c r="V5931"/>
    </row>
    <row r="5932" spans="1:22">
      <c r="A5932"/>
      <c r="B5932"/>
      <c r="C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S5932"/>
      <c r="T5932"/>
      <c r="U5932"/>
      <c r="V5932"/>
    </row>
    <row r="5933" spans="1:22">
      <c r="A5933"/>
      <c r="B5933"/>
      <c r="C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S5933"/>
      <c r="T5933"/>
      <c r="U5933"/>
      <c r="V5933"/>
    </row>
    <row r="5934" spans="1:22">
      <c r="A5934"/>
      <c r="B5934"/>
      <c r="C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S5934"/>
      <c r="T5934"/>
      <c r="U5934"/>
      <c r="V5934"/>
    </row>
    <row r="5935" spans="1:22">
      <c r="A5935"/>
      <c r="B5935"/>
      <c r="C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S5935"/>
      <c r="T5935"/>
      <c r="U5935"/>
      <c r="V5935"/>
    </row>
    <row r="5936" spans="1:22">
      <c r="A5936"/>
      <c r="B5936"/>
      <c r="C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S5936"/>
      <c r="T5936"/>
      <c r="U5936"/>
      <c r="V5936"/>
    </row>
    <row r="5937" spans="1:22">
      <c r="A5937"/>
      <c r="B5937"/>
      <c r="C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S5937"/>
      <c r="T5937"/>
      <c r="U5937"/>
      <c r="V5937"/>
    </row>
    <row r="5938" spans="1:22">
      <c r="A5938"/>
      <c r="B5938"/>
      <c r="C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S5938"/>
      <c r="T5938"/>
      <c r="U5938"/>
      <c r="V5938"/>
    </row>
    <row r="5939" spans="1:22">
      <c r="A5939"/>
      <c r="B5939"/>
      <c r="C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S5939"/>
      <c r="T5939"/>
      <c r="U5939"/>
      <c r="V5939"/>
    </row>
    <row r="5940" spans="1:22">
      <c r="A5940"/>
      <c r="B5940"/>
      <c r="C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S5940"/>
      <c r="T5940"/>
      <c r="U5940"/>
      <c r="V5940"/>
    </row>
    <row r="5941" spans="1:22">
      <c r="A5941"/>
      <c r="B5941"/>
      <c r="C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S5941"/>
      <c r="T5941"/>
      <c r="U5941"/>
      <c r="V5941"/>
    </row>
    <row r="5942" spans="1:22">
      <c r="A5942"/>
      <c r="B5942"/>
      <c r="C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S5942"/>
      <c r="T5942"/>
      <c r="U5942"/>
      <c r="V5942"/>
    </row>
    <row r="5943" spans="1:22">
      <c r="A5943"/>
      <c r="B5943"/>
      <c r="C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S5943"/>
      <c r="T5943"/>
      <c r="U5943"/>
      <c r="V5943"/>
    </row>
    <row r="5944" spans="1:22">
      <c r="A5944"/>
      <c r="B5944"/>
      <c r="C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S5944"/>
      <c r="T5944"/>
      <c r="U5944"/>
      <c r="V5944"/>
    </row>
    <row r="5945" spans="1:22">
      <c r="A5945"/>
      <c r="B5945"/>
      <c r="C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S5945"/>
      <c r="T5945"/>
      <c r="U5945"/>
      <c r="V5945"/>
    </row>
    <row r="5946" spans="1:22">
      <c r="A5946"/>
      <c r="B5946"/>
      <c r="C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S5946"/>
      <c r="T5946"/>
      <c r="U5946"/>
      <c r="V5946"/>
    </row>
    <row r="5947" spans="1:22">
      <c r="A5947"/>
      <c r="B5947"/>
      <c r="C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S5947"/>
      <c r="T5947"/>
      <c r="U5947"/>
      <c r="V5947"/>
    </row>
    <row r="5948" spans="1:22">
      <c r="A5948"/>
      <c r="B5948"/>
      <c r="C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S5948"/>
      <c r="T5948"/>
      <c r="U5948"/>
      <c r="V5948"/>
    </row>
    <row r="5949" spans="1:22">
      <c r="A5949"/>
      <c r="B5949"/>
      <c r="C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S5949"/>
      <c r="T5949"/>
      <c r="U5949"/>
      <c r="V5949"/>
    </row>
    <row r="5950" spans="1:22">
      <c r="A5950"/>
      <c r="B5950"/>
      <c r="C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S5950"/>
      <c r="T5950"/>
      <c r="U5950"/>
      <c r="V5950"/>
    </row>
    <row r="5951" spans="1:22">
      <c r="A5951"/>
      <c r="B5951"/>
      <c r="C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S5951"/>
      <c r="T5951"/>
      <c r="U5951"/>
      <c r="V5951"/>
    </row>
    <row r="5952" spans="1:22">
      <c r="A5952"/>
      <c r="B5952"/>
      <c r="C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S5952"/>
      <c r="T5952"/>
      <c r="U5952"/>
      <c r="V5952"/>
    </row>
    <row r="5953" spans="1:22">
      <c r="A5953"/>
      <c r="B5953"/>
      <c r="C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S5953"/>
      <c r="T5953"/>
      <c r="U5953"/>
      <c r="V5953"/>
    </row>
    <row r="5954" spans="1:22">
      <c r="A5954"/>
      <c r="B5954"/>
      <c r="C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S5954"/>
      <c r="T5954"/>
      <c r="U5954"/>
      <c r="V5954"/>
    </row>
    <row r="5955" spans="1:22">
      <c r="A5955"/>
      <c r="B5955"/>
      <c r="C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S5955"/>
      <c r="T5955"/>
      <c r="U5955"/>
      <c r="V5955"/>
    </row>
    <row r="5956" spans="1:22">
      <c r="A5956"/>
      <c r="B5956"/>
      <c r="C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S5956"/>
      <c r="T5956"/>
      <c r="U5956"/>
      <c r="V5956"/>
    </row>
    <row r="5957" spans="1:22">
      <c r="A5957"/>
      <c r="B5957"/>
      <c r="C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S5957"/>
      <c r="T5957"/>
      <c r="U5957"/>
      <c r="V5957"/>
    </row>
    <row r="5958" spans="1:22">
      <c r="A5958"/>
      <c r="B5958"/>
      <c r="C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S5958"/>
      <c r="T5958"/>
      <c r="U5958"/>
      <c r="V5958"/>
    </row>
    <row r="5959" spans="1:22">
      <c r="A5959"/>
      <c r="B5959"/>
      <c r="C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S5959"/>
      <c r="T5959"/>
      <c r="U5959"/>
      <c r="V5959"/>
    </row>
    <row r="5960" spans="1:22">
      <c r="A5960"/>
      <c r="B5960"/>
      <c r="C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S5960"/>
      <c r="T5960"/>
      <c r="U5960"/>
      <c r="V5960"/>
    </row>
    <row r="5961" spans="1:22">
      <c r="A5961"/>
      <c r="B5961"/>
      <c r="C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S5961"/>
      <c r="T5961"/>
      <c r="U5961"/>
      <c r="V5961"/>
    </row>
    <row r="5962" spans="1:22">
      <c r="A5962"/>
      <c r="B5962"/>
      <c r="C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S5962"/>
      <c r="T5962"/>
      <c r="U5962"/>
      <c r="V5962"/>
    </row>
    <row r="5963" spans="1:22">
      <c r="A5963"/>
      <c r="B5963"/>
      <c r="C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S5963"/>
      <c r="T5963"/>
      <c r="U5963"/>
      <c r="V5963"/>
    </row>
    <row r="5964" spans="1:22">
      <c r="A5964"/>
      <c r="B5964"/>
      <c r="C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S5964"/>
      <c r="T5964"/>
      <c r="U5964"/>
      <c r="V5964"/>
    </row>
    <row r="5965" spans="1:22">
      <c r="A5965"/>
      <c r="B5965"/>
      <c r="C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S5965"/>
      <c r="T5965"/>
      <c r="U5965"/>
      <c r="V5965"/>
    </row>
    <row r="5966" spans="1:22">
      <c r="A5966"/>
      <c r="B5966"/>
      <c r="C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S5966"/>
      <c r="T5966"/>
      <c r="U5966"/>
      <c r="V5966"/>
    </row>
    <row r="5967" spans="1:22">
      <c r="A5967"/>
      <c r="B5967"/>
      <c r="C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S5967"/>
      <c r="T5967"/>
      <c r="U5967"/>
      <c r="V5967"/>
    </row>
    <row r="5968" spans="1:22">
      <c r="A5968"/>
      <c r="B5968"/>
      <c r="C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S5968"/>
      <c r="T5968"/>
      <c r="U5968"/>
      <c r="V5968"/>
    </row>
    <row r="5969" spans="1:22">
      <c r="A5969"/>
      <c r="B5969"/>
      <c r="C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S5969"/>
      <c r="T5969"/>
      <c r="U5969"/>
      <c r="V5969"/>
    </row>
    <row r="5970" spans="1:22">
      <c r="A5970"/>
      <c r="B5970"/>
      <c r="C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S5970"/>
      <c r="T5970"/>
      <c r="U5970"/>
      <c r="V5970"/>
    </row>
    <row r="5971" spans="1:22">
      <c r="A5971"/>
      <c r="B5971"/>
      <c r="C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S5971"/>
      <c r="T5971"/>
      <c r="U5971"/>
      <c r="V5971"/>
    </row>
    <row r="5972" spans="1:22">
      <c r="A5972"/>
      <c r="B5972"/>
      <c r="C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S5972"/>
      <c r="T5972"/>
      <c r="U5972"/>
      <c r="V5972"/>
    </row>
    <row r="5973" spans="1:22">
      <c r="A5973"/>
      <c r="B5973"/>
      <c r="C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S5973"/>
      <c r="T5973"/>
      <c r="U5973"/>
      <c r="V5973"/>
    </row>
    <row r="5974" spans="1:22">
      <c r="A5974"/>
      <c r="B5974"/>
      <c r="C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S5974"/>
      <c r="T5974"/>
      <c r="U5974"/>
      <c r="V5974"/>
    </row>
    <row r="5975" spans="1:22">
      <c r="A5975"/>
      <c r="B5975"/>
      <c r="C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S5975"/>
      <c r="T5975"/>
      <c r="U5975"/>
      <c r="V5975"/>
    </row>
    <row r="5976" spans="1:22">
      <c r="A5976"/>
      <c r="B5976"/>
      <c r="C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S5976"/>
      <c r="T5976"/>
      <c r="U5976"/>
      <c r="V5976"/>
    </row>
    <row r="5977" spans="1:22">
      <c r="A5977"/>
      <c r="B5977"/>
      <c r="C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S5977"/>
      <c r="T5977"/>
      <c r="U5977"/>
      <c r="V5977"/>
    </row>
    <row r="5978" spans="1:22">
      <c r="A5978"/>
      <c r="B5978"/>
      <c r="C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S5978"/>
      <c r="T5978"/>
      <c r="U5978"/>
      <c r="V5978"/>
    </row>
    <row r="5979" spans="1:22">
      <c r="A5979"/>
      <c r="B5979"/>
      <c r="C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S5979"/>
      <c r="T5979"/>
      <c r="U5979"/>
      <c r="V5979"/>
    </row>
    <row r="5980" spans="1:22">
      <c r="A5980"/>
      <c r="B5980"/>
      <c r="C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S5980"/>
      <c r="T5980"/>
      <c r="U5980"/>
      <c r="V5980"/>
    </row>
    <row r="5981" spans="1:22">
      <c r="A5981"/>
      <c r="B5981"/>
      <c r="C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S5981"/>
      <c r="T5981"/>
      <c r="U5981"/>
      <c r="V5981"/>
    </row>
    <row r="5982" spans="1:22">
      <c r="A5982"/>
      <c r="B5982"/>
      <c r="C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S5982"/>
      <c r="T5982"/>
      <c r="U5982"/>
      <c r="V5982"/>
    </row>
    <row r="5983" spans="1:22">
      <c r="A5983"/>
      <c r="B5983"/>
      <c r="C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S5983"/>
      <c r="T5983"/>
      <c r="U5983"/>
      <c r="V5983"/>
    </row>
    <row r="5984" spans="1:22">
      <c r="A5984"/>
      <c r="B5984"/>
      <c r="C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S5984"/>
      <c r="T5984"/>
      <c r="U5984"/>
      <c r="V5984"/>
    </row>
    <row r="5985" spans="1:22">
      <c r="A5985"/>
      <c r="B5985"/>
      <c r="C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S5985"/>
      <c r="T5985"/>
      <c r="U5985"/>
      <c r="V5985"/>
    </row>
    <row r="5986" spans="1:22">
      <c r="A5986"/>
      <c r="B5986"/>
      <c r="C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S5986"/>
      <c r="T5986"/>
      <c r="U5986"/>
      <c r="V5986"/>
    </row>
    <row r="5987" spans="1:22">
      <c r="A5987"/>
      <c r="B5987"/>
      <c r="C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S5987"/>
      <c r="T5987"/>
      <c r="U5987"/>
      <c r="V5987"/>
    </row>
    <row r="5988" spans="1:22">
      <c r="A5988"/>
      <c r="B5988"/>
      <c r="C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S5988"/>
      <c r="T5988"/>
      <c r="U5988"/>
      <c r="V5988"/>
    </row>
    <row r="5989" spans="1:22">
      <c r="A5989"/>
      <c r="B5989"/>
      <c r="C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S5989"/>
      <c r="T5989"/>
      <c r="U5989"/>
      <c r="V5989"/>
    </row>
    <row r="5990" spans="1:22">
      <c r="A5990"/>
      <c r="B5990"/>
      <c r="C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S5990"/>
      <c r="T5990"/>
      <c r="U5990"/>
      <c r="V5990"/>
    </row>
    <row r="5991" spans="1:22">
      <c r="A5991"/>
      <c r="B5991"/>
      <c r="C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S5991"/>
      <c r="T5991"/>
      <c r="U5991"/>
      <c r="V5991"/>
    </row>
    <row r="5992" spans="1:22">
      <c r="A5992"/>
      <c r="B5992"/>
      <c r="C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S5992"/>
      <c r="T5992"/>
      <c r="U5992"/>
      <c r="V5992"/>
    </row>
    <row r="5993" spans="1:22">
      <c r="A5993"/>
      <c r="B5993"/>
      <c r="C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S5993"/>
      <c r="T5993"/>
      <c r="U5993"/>
      <c r="V5993"/>
    </row>
    <row r="5994" spans="1:22">
      <c r="A5994"/>
      <c r="B5994"/>
      <c r="C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S5994"/>
      <c r="T5994"/>
      <c r="U5994"/>
      <c r="V5994"/>
    </row>
    <row r="5995" spans="1:22">
      <c r="A5995"/>
      <c r="B5995"/>
      <c r="C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S5995"/>
      <c r="T5995"/>
      <c r="U5995"/>
      <c r="V5995"/>
    </row>
    <row r="5996" spans="1:22">
      <c r="A5996"/>
      <c r="B5996"/>
      <c r="C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S5996"/>
      <c r="T5996"/>
      <c r="U5996"/>
      <c r="V5996"/>
    </row>
    <row r="5997" spans="1:22">
      <c r="A5997"/>
      <c r="B5997"/>
      <c r="C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S5997"/>
      <c r="T5997"/>
      <c r="U5997"/>
      <c r="V5997"/>
    </row>
    <row r="5998" spans="1:22">
      <c r="A5998"/>
      <c r="B5998"/>
      <c r="C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S5998"/>
      <c r="T5998"/>
      <c r="U5998"/>
      <c r="V5998"/>
    </row>
    <row r="5999" spans="1:22">
      <c r="A5999"/>
      <c r="B5999"/>
      <c r="C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S5999"/>
      <c r="T5999"/>
      <c r="U5999"/>
      <c r="V5999"/>
    </row>
    <row r="6000" spans="1:22">
      <c r="A6000"/>
      <c r="B6000"/>
      <c r="C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S6000"/>
      <c r="T6000"/>
      <c r="U6000"/>
      <c r="V6000"/>
    </row>
    <row r="6001" spans="1:22">
      <c r="A6001"/>
      <c r="B6001"/>
      <c r="C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S6001"/>
      <c r="T6001"/>
      <c r="U6001"/>
      <c r="V6001"/>
    </row>
    <row r="6002" spans="1:22">
      <c r="A6002"/>
      <c r="B6002"/>
      <c r="C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S6002"/>
      <c r="T6002"/>
      <c r="U6002"/>
      <c r="V6002"/>
    </row>
    <row r="6003" spans="1:22">
      <c r="A6003"/>
      <c r="B6003"/>
      <c r="C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S6003"/>
      <c r="T6003"/>
      <c r="U6003"/>
      <c r="V6003"/>
    </row>
    <row r="6004" spans="1:22">
      <c r="A6004"/>
      <c r="B6004"/>
      <c r="C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S6004"/>
      <c r="T6004"/>
      <c r="U6004"/>
      <c r="V6004"/>
    </row>
    <row r="6005" spans="1:22">
      <c r="A6005"/>
      <c r="B6005"/>
      <c r="C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S6005"/>
      <c r="T6005"/>
      <c r="U6005"/>
      <c r="V6005"/>
    </row>
    <row r="6006" spans="1:22">
      <c r="A6006"/>
      <c r="B6006"/>
      <c r="C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S6006"/>
      <c r="T6006"/>
      <c r="U6006"/>
      <c r="V6006"/>
    </row>
    <row r="6007" spans="1:22">
      <c r="A6007"/>
      <c r="B6007"/>
      <c r="C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S6007"/>
      <c r="T6007"/>
      <c r="U6007"/>
      <c r="V6007"/>
    </row>
    <row r="6008" spans="1:22">
      <c r="A6008"/>
      <c r="B6008"/>
      <c r="C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S6008"/>
      <c r="T6008"/>
      <c r="U6008"/>
      <c r="V6008"/>
    </row>
    <row r="6009" spans="1:22">
      <c r="A6009"/>
      <c r="B6009"/>
      <c r="C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S6009"/>
      <c r="T6009"/>
      <c r="U6009"/>
      <c r="V6009"/>
    </row>
    <row r="6010" spans="1:22">
      <c r="A6010"/>
      <c r="B6010"/>
      <c r="C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S6010"/>
      <c r="T6010"/>
      <c r="U6010"/>
      <c r="V6010"/>
    </row>
    <row r="6011" spans="1:22">
      <c r="A6011"/>
      <c r="B6011"/>
      <c r="C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S6011"/>
      <c r="T6011"/>
      <c r="U6011"/>
      <c r="V6011"/>
    </row>
    <row r="6012" spans="1:22">
      <c r="A6012"/>
      <c r="B6012"/>
      <c r="C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S6012"/>
      <c r="T6012"/>
      <c r="U6012"/>
      <c r="V6012"/>
    </row>
    <row r="6013" spans="1:22">
      <c r="A6013"/>
      <c r="B6013"/>
      <c r="C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S6013"/>
      <c r="T6013"/>
      <c r="U6013"/>
      <c r="V6013"/>
    </row>
    <row r="6014" spans="1:22">
      <c r="A6014"/>
      <c r="B6014"/>
      <c r="C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S6014"/>
      <c r="T6014"/>
      <c r="U6014"/>
      <c r="V6014"/>
    </row>
    <row r="6015" spans="1:22">
      <c r="A6015"/>
      <c r="B6015"/>
      <c r="C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S6015"/>
      <c r="T6015"/>
      <c r="U6015"/>
      <c r="V6015"/>
    </row>
    <row r="6016" spans="1:22">
      <c r="A6016"/>
      <c r="B6016"/>
      <c r="C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S6016"/>
      <c r="T6016"/>
      <c r="U6016"/>
      <c r="V6016"/>
    </row>
    <row r="6017" spans="1:22">
      <c r="A6017"/>
      <c r="B6017"/>
      <c r="C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S6017"/>
      <c r="T6017"/>
      <c r="U6017"/>
      <c r="V6017"/>
    </row>
    <row r="6018" spans="1:22">
      <c r="A6018"/>
      <c r="B6018"/>
      <c r="C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S6018"/>
      <c r="T6018"/>
      <c r="U6018"/>
      <c r="V6018"/>
    </row>
    <row r="6019" spans="1:22">
      <c r="A6019"/>
      <c r="B6019"/>
      <c r="C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S6019"/>
      <c r="T6019"/>
      <c r="U6019"/>
      <c r="V6019"/>
    </row>
    <row r="6020" spans="1:22">
      <c r="A6020"/>
      <c r="B6020"/>
      <c r="C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S6020"/>
      <c r="T6020"/>
      <c r="U6020"/>
      <c r="V6020"/>
    </row>
    <row r="6021" spans="1:22">
      <c r="A6021"/>
      <c r="B6021"/>
      <c r="C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S6021"/>
      <c r="T6021"/>
      <c r="U6021"/>
      <c r="V6021"/>
    </row>
    <row r="6022" spans="1:22">
      <c r="A6022"/>
      <c r="B6022"/>
      <c r="C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S6022"/>
      <c r="T6022"/>
      <c r="U6022"/>
      <c r="V6022"/>
    </row>
    <row r="6023" spans="1:22">
      <c r="A6023"/>
      <c r="B6023"/>
      <c r="C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S6023"/>
      <c r="T6023"/>
      <c r="U6023"/>
      <c r="V6023"/>
    </row>
    <row r="6024" spans="1:22">
      <c r="A6024"/>
      <c r="B6024"/>
      <c r="C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S6024"/>
      <c r="T6024"/>
      <c r="U6024"/>
      <c r="V6024"/>
    </row>
    <row r="6025" spans="1:22">
      <c r="A6025"/>
      <c r="B6025"/>
      <c r="C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S6025"/>
      <c r="T6025"/>
      <c r="U6025"/>
      <c r="V6025"/>
    </row>
    <row r="6026" spans="1:22">
      <c r="A6026"/>
      <c r="B6026"/>
      <c r="C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S6026"/>
      <c r="T6026"/>
      <c r="U6026"/>
      <c r="V6026"/>
    </row>
    <row r="6027" spans="1:22">
      <c r="A6027"/>
      <c r="B6027"/>
      <c r="C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S6027"/>
      <c r="T6027"/>
      <c r="U6027"/>
      <c r="V6027"/>
    </row>
    <row r="6028" spans="1:22">
      <c r="A6028"/>
      <c r="B6028"/>
      <c r="C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S6028"/>
      <c r="T6028"/>
      <c r="U6028"/>
      <c r="V6028"/>
    </row>
    <row r="6029" spans="1:22">
      <c r="A6029"/>
      <c r="B6029"/>
      <c r="C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S6029"/>
      <c r="T6029"/>
      <c r="U6029"/>
      <c r="V6029"/>
    </row>
    <row r="6030" spans="1:22">
      <c r="A6030"/>
      <c r="B6030"/>
      <c r="C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S6030"/>
      <c r="T6030"/>
      <c r="U6030"/>
      <c r="V6030"/>
    </row>
    <row r="6031" spans="1:22">
      <c r="A6031"/>
      <c r="B6031"/>
      <c r="C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S6031"/>
      <c r="T6031"/>
      <c r="U6031"/>
      <c r="V6031"/>
    </row>
    <row r="6032" spans="1:22">
      <c r="A6032"/>
      <c r="B6032"/>
      <c r="C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S6032"/>
      <c r="T6032"/>
      <c r="U6032"/>
      <c r="V6032"/>
    </row>
    <row r="6033" spans="1:22">
      <c r="A6033"/>
      <c r="B6033"/>
      <c r="C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S6033"/>
      <c r="T6033"/>
      <c r="U6033"/>
      <c r="V6033"/>
    </row>
    <row r="6034" spans="1:22">
      <c r="A6034"/>
      <c r="B6034"/>
      <c r="C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S6034"/>
      <c r="T6034"/>
      <c r="U6034"/>
      <c r="V6034"/>
    </row>
    <row r="6035" spans="1:22">
      <c r="A6035"/>
      <c r="B6035"/>
      <c r="C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S6035"/>
      <c r="T6035"/>
      <c r="U6035"/>
      <c r="V6035"/>
    </row>
    <row r="6036" spans="1:22">
      <c r="A6036"/>
      <c r="B6036"/>
      <c r="C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S6036"/>
      <c r="T6036"/>
      <c r="U6036"/>
      <c r="V6036"/>
    </row>
    <row r="6037" spans="1:22">
      <c r="A6037"/>
      <c r="B6037"/>
      <c r="C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S6037"/>
      <c r="T6037"/>
      <c r="U6037"/>
      <c r="V6037"/>
    </row>
    <row r="6038" spans="1:22">
      <c r="A6038"/>
      <c r="B6038"/>
      <c r="C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S6038"/>
      <c r="T6038"/>
      <c r="U6038"/>
      <c r="V6038"/>
    </row>
    <row r="6039" spans="1:22">
      <c r="A6039"/>
      <c r="B6039"/>
      <c r="C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S6039"/>
      <c r="T6039"/>
      <c r="U6039"/>
      <c r="V6039"/>
    </row>
    <row r="6040" spans="1:22">
      <c r="A6040"/>
      <c r="B6040"/>
      <c r="C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S6040"/>
      <c r="T6040"/>
      <c r="U6040"/>
      <c r="V6040"/>
    </row>
    <row r="6041" spans="1:22">
      <c r="A6041"/>
      <c r="B6041"/>
      <c r="C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S6041"/>
      <c r="T6041"/>
      <c r="U6041"/>
      <c r="V6041"/>
    </row>
    <row r="6042" spans="1:22">
      <c r="A6042"/>
      <c r="B6042"/>
      <c r="C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S6042"/>
      <c r="T6042"/>
      <c r="U6042"/>
      <c r="V6042"/>
    </row>
    <row r="6043" spans="1:22">
      <c r="A6043"/>
      <c r="B6043"/>
      <c r="C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S6043"/>
      <c r="T6043"/>
      <c r="U6043"/>
      <c r="V6043"/>
    </row>
    <row r="6044" spans="1:22">
      <c r="A6044"/>
      <c r="B6044"/>
      <c r="C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S6044"/>
      <c r="T6044"/>
      <c r="U6044"/>
      <c r="V6044"/>
    </row>
    <row r="6045" spans="1:22">
      <c r="A6045"/>
      <c r="B6045"/>
      <c r="C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S6045"/>
      <c r="T6045"/>
      <c r="U6045"/>
      <c r="V6045"/>
    </row>
    <row r="6046" spans="1:22">
      <c r="A6046"/>
      <c r="B6046"/>
      <c r="C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S6046"/>
      <c r="T6046"/>
      <c r="U6046"/>
      <c r="V6046"/>
    </row>
    <row r="6047" spans="1:22">
      <c r="A6047"/>
      <c r="B6047"/>
      <c r="C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S6047"/>
      <c r="T6047"/>
      <c r="U6047"/>
      <c r="V6047"/>
    </row>
    <row r="6048" spans="1:22">
      <c r="A6048"/>
      <c r="B6048"/>
      <c r="C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S6048"/>
      <c r="T6048"/>
      <c r="U6048"/>
      <c r="V6048"/>
    </row>
    <row r="6049" spans="1:22">
      <c r="A6049"/>
      <c r="B6049"/>
      <c r="C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S6049"/>
      <c r="T6049"/>
      <c r="U6049"/>
      <c r="V6049"/>
    </row>
    <row r="6050" spans="1:22">
      <c r="A6050"/>
      <c r="B6050"/>
      <c r="C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S6050"/>
      <c r="T6050"/>
      <c r="U6050"/>
      <c r="V6050"/>
    </row>
    <row r="6051" spans="1:22">
      <c r="A6051"/>
      <c r="B6051"/>
      <c r="C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S6051"/>
      <c r="T6051"/>
      <c r="U6051"/>
      <c r="V6051"/>
    </row>
    <row r="6052" spans="1:22">
      <c r="A6052"/>
      <c r="B6052"/>
      <c r="C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S6052"/>
      <c r="T6052"/>
      <c r="U6052"/>
      <c r="V6052"/>
    </row>
    <row r="6053" spans="1:22">
      <c r="A6053"/>
      <c r="B6053"/>
      <c r="C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S6053"/>
      <c r="T6053"/>
      <c r="U6053"/>
      <c r="V6053"/>
    </row>
    <row r="6054" spans="1:22">
      <c r="A6054"/>
      <c r="B6054"/>
      <c r="C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S6054"/>
      <c r="T6054"/>
      <c r="U6054"/>
      <c r="V6054"/>
    </row>
    <row r="6055" spans="1:22">
      <c r="A6055"/>
      <c r="B6055"/>
      <c r="C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S6055"/>
      <c r="T6055"/>
      <c r="U6055"/>
      <c r="V6055"/>
    </row>
    <row r="6056" spans="1:22">
      <c r="A6056"/>
      <c r="B6056"/>
      <c r="C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S6056"/>
      <c r="T6056"/>
      <c r="U6056"/>
      <c r="V6056"/>
    </row>
    <row r="6057" spans="1:22">
      <c r="A6057"/>
      <c r="B6057"/>
      <c r="C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S6057"/>
      <c r="T6057"/>
      <c r="U6057"/>
      <c r="V6057"/>
    </row>
    <row r="6058" spans="1:22">
      <c r="A6058"/>
      <c r="B6058"/>
      <c r="C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S6058"/>
      <c r="T6058"/>
      <c r="U6058"/>
      <c r="V6058"/>
    </row>
    <row r="6059" spans="1:22">
      <c r="A6059"/>
      <c r="B6059"/>
      <c r="C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S6059"/>
      <c r="T6059"/>
      <c r="U6059"/>
      <c r="V6059"/>
    </row>
    <row r="6060" spans="1:22">
      <c r="A6060"/>
      <c r="B6060"/>
      <c r="C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S6060"/>
      <c r="T6060"/>
      <c r="U6060"/>
      <c r="V6060"/>
    </row>
    <row r="6061" spans="1:22">
      <c r="A6061"/>
      <c r="B6061"/>
      <c r="C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S6061"/>
      <c r="T6061"/>
      <c r="U6061"/>
      <c r="V6061"/>
    </row>
    <row r="6062" spans="1:22">
      <c r="A6062"/>
      <c r="B6062"/>
      <c r="C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S6062"/>
      <c r="T6062"/>
      <c r="U6062"/>
      <c r="V6062"/>
    </row>
    <row r="6063" spans="1:22">
      <c r="A6063"/>
      <c r="B6063"/>
      <c r="C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S6063"/>
      <c r="T6063"/>
      <c r="U6063"/>
      <c r="V6063"/>
    </row>
    <row r="6064" spans="1:22">
      <c r="A6064"/>
      <c r="B6064"/>
      <c r="C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S6064"/>
      <c r="T6064"/>
      <c r="U6064"/>
      <c r="V6064"/>
    </row>
    <row r="6065" spans="1:22">
      <c r="A6065"/>
      <c r="B6065"/>
      <c r="C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S6065"/>
      <c r="T6065"/>
      <c r="U6065"/>
      <c r="V6065"/>
    </row>
    <row r="6066" spans="1:22">
      <c r="A6066"/>
      <c r="B6066"/>
      <c r="C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S6066"/>
      <c r="T6066"/>
      <c r="U6066"/>
      <c r="V6066"/>
    </row>
    <row r="6067" spans="1:22">
      <c r="A6067"/>
      <c r="B6067"/>
      <c r="C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S6067"/>
      <c r="T6067"/>
      <c r="U6067"/>
      <c r="V6067"/>
    </row>
    <row r="6068" spans="1:22">
      <c r="A6068"/>
      <c r="B6068"/>
      <c r="C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S6068"/>
      <c r="T6068"/>
      <c r="U6068"/>
      <c r="V6068"/>
    </row>
    <row r="6069" spans="1:22">
      <c r="A6069"/>
      <c r="B6069"/>
      <c r="C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S6069"/>
      <c r="T6069"/>
      <c r="U6069"/>
      <c r="V6069"/>
    </row>
    <row r="6070" spans="1:22">
      <c r="A6070"/>
      <c r="B6070"/>
      <c r="C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S6070"/>
      <c r="T6070"/>
      <c r="U6070"/>
      <c r="V6070"/>
    </row>
    <row r="6071" spans="1:22">
      <c r="A6071"/>
      <c r="B6071"/>
      <c r="C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S6071"/>
      <c r="T6071"/>
      <c r="U6071"/>
      <c r="V6071"/>
    </row>
    <row r="6072" spans="1:22">
      <c r="A6072"/>
      <c r="B6072"/>
      <c r="C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S6072"/>
      <c r="T6072"/>
      <c r="U6072"/>
      <c r="V6072"/>
    </row>
    <row r="6073" spans="1:22">
      <c r="A6073"/>
      <c r="B6073"/>
      <c r="C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S6073"/>
      <c r="T6073"/>
      <c r="U6073"/>
      <c r="V6073"/>
    </row>
    <row r="6074" spans="1:22">
      <c r="A6074"/>
      <c r="B6074"/>
      <c r="C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S6074"/>
      <c r="T6074"/>
      <c r="U6074"/>
      <c r="V6074"/>
    </row>
    <row r="6075" spans="1:22">
      <c r="A6075"/>
      <c r="B6075"/>
      <c r="C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S6075"/>
      <c r="T6075"/>
      <c r="U6075"/>
      <c r="V6075"/>
    </row>
    <row r="6076" spans="1:22">
      <c r="A6076"/>
      <c r="B6076"/>
      <c r="C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S6076"/>
      <c r="T6076"/>
      <c r="U6076"/>
      <c r="V6076"/>
    </row>
    <row r="6077" spans="1:22">
      <c r="A6077"/>
      <c r="B6077"/>
      <c r="C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S6077"/>
      <c r="T6077"/>
      <c r="U6077"/>
      <c r="V6077"/>
    </row>
    <row r="6078" spans="1:22">
      <c r="A6078"/>
      <c r="B6078"/>
      <c r="C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S6078"/>
      <c r="T6078"/>
      <c r="U6078"/>
      <c r="V6078"/>
    </row>
    <row r="6079" spans="1:22">
      <c r="A6079"/>
      <c r="B6079"/>
      <c r="C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S6079"/>
      <c r="T6079"/>
      <c r="U6079"/>
      <c r="V6079"/>
    </row>
    <row r="6080" spans="1:22">
      <c r="A6080"/>
      <c r="B6080"/>
      <c r="C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S6080"/>
      <c r="T6080"/>
      <c r="U6080"/>
      <c r="V6080"/>
    </row>
    <row r="6081" spans="1:22">
      <c r="A6081"/>
      <c r="B6081"/>
      <c r="C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S6081"/>
      <c r="T6081"/>
      <c r="U6081"/>
      <c r="V6081"/>
    </row>
    <row r="6082" spans="1:22">
      <c r="A6082"/>
      <c r="B6082"/>
      <c r="C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S6082"/>
      <c r="T6082"/>
      <c r="U6082"/>
      <c r="V6082"/>
    </row>
    <row r="6083" spans="1:22">
      <c r="A6083"/>
      <c r="B6083"/>
      <c r="C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S6083"/>
      <c r="T6083"/>
      <c r="U6083"/>
      <c r="V6083"/>
    </row>
    <row r="6084" spans="1:22">
      <c r="A6084"/>
      <c r="B6084"/>
      <c r="C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S6084"/>
      <c r="T6084"/>
      <c r="U6084"/>
      <c r="V6084"/>
    </row>
    <row r="6085" spans="1:22">
      <c r="A6085"/>
      <c r="B6085"/>
      <c r="C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S6085"/>
      <c r="T6085"/>
      <c r="U6085"/>
      <c r="V6085"/>
    </row>
    <row r="6086" spans="1:22">
      <c r="A6086"/>
      <c r="B6086"/>
      <c r="C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S6086"/>
      <c r="T6086"/>
      <c r="U6086"/>
      <c r="V6086"/>
    </row>
    <row r="6087" spans="1:22">
      <c r="A6087"/>
      <c r="B6087"/>
      <c r="C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S6087"/>
      <c r="T6087"/>
      <c r="U6087"/>
      <c r="V6087"/>
    </row>
    <row r="6088" spans="1:22">
      <c r="A6088"/>
      <c r="B6088"/>
      <c r="C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S6088"/>
      <c r="T6088"/>
      <c r="U6088"/>
      <c r="V6088"/>
    </row>
    <row r="6089" spans="1:22">
      <c r="A6089"/>
      <c r="B6089"/>
      <c r="C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S6089"/>
      <c r="T6089"/>
      <c r="U6089"/>
      <c r="V6089"/>
    </row>
    <row r="6090" spans="1:22">
      <c r="A6090"/>
      <c r="B6090"/>
      <c r="C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S6090"/>
      <c r="T6090"/>
      <c r="U6090"/>
      <c r="V6090"/>
    </row>
    <row r="6091" spans="1:22">
      <c r="A6091"/>
      <c r="B6091"/>
      <c r="C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S6091"/>
      <c r="T6091"/>
      <c r="U6091"/>
      <c r="V6091"/>
    </row>
    <row r="6092" spans="1:22">
      <c r="A6092"/>
      <c r="B6092"/>
      <c r="C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S6092"/>
      <c r="T6092"/>
      <c r="U6092"/>
      <c r="V6092"/>
    </row>
    <row r="6093" spans="1:22">
      <c r="A6093"/>
      <c r="B6093"/>
      <c r="C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S6093"/>
      <c r="T6093"/>
      <c r="U6093"/>
      <c r="V6093"/>
    </row>
    <row r="6094" spans="1:22">
      <c r="A6094"/>
      <c r="B6094"/>
      <c r="C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S6094"/>
      <c r="T6094"/>
      <c r="U6094"/>
      <c r="V6094"/>
    </row>
    <row r="6095" spans="1:22">
      <c r="A6095"/>
      <c r="B6095"/>
      <c r="C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S6095"/>
      <c r="T6095"/>
      <c r="U6095"/>
      <c r="V6095"/>
    </row>
    <row r="6096" spans="1:22">
      <c r="A6096"/>
      <c r="B6096"/>
      <c r="C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S6096"/>
      <c r="T6096"/>
      <c r="U6096"/>
      <c r="V6096"/>
    </row>
    <row r="6097" spans="1:22">
      <c r="A6097"/>
      <c r="B6097"/>
      <c r="C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S6097"/>
      <c r="T6097"/>
      <c r="U6097"/>
      <c r="V6097"/>
    </row>
    <row r="6098" spans="1:22">
      <c r="A6098"/>
      <c r="B6098"/>
      <c r="C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S6098"/>
      <c r="T6098"/>
      <c r="U6098"/>
      <c r="V6098"/>
    </row>
    <row r="6099" spans="1:22">
      <c r="A6099"/>
      <c r="B6099"/>
      <c r="C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S6099"/>
      <c r="T6099"/>
      <c r="U6099"/>
      <c r="V6099"/>
    </row>
    <row r="6100" spans="1:22">
      <c r="A6100"/>
      <c r="B6100"/>
      <c r="C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S6100"/>
      <c r="T6100"/>
      <c r="U6100"/>
      <c r="V6100"/>
    </row>
    <row r="6101" spans="1:22">
      <c r="A6101"/>
      <c r="B6101"/>
      <c r="C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S6101"/>
      <c r="T6101"/>
      <c r="U6101"/>
      <c r="V6101"/>
    </row>
    <row r="6102" spans="1:22">
      <c r="A6102"/>
      <c r="B6102"/>
      <c r="C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S6102"/>
      <c r="T6102"/>
      <c r="U6102"/>
      <c r="V6102"/>
    </row>
    <row r="6103" spans="1:22">
      <c r="A6103"/>
      <c r="B6103"/>
      <c r="C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S6103"/>
      <c r="T6103"/>
      <c r="U6103"/>
      <c r="V6103"/>
    </row>
    <row r="6104" spans="1:22">
      <c r="A6104"/>
      <c r="B6104"/>
      <c r="C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S6104"/>
      <c r="T6104"/>
      <c r="U6104"/>
      <c r="V6104"/>
    </row>
    <row r="6105" spans="1:22">
      <c r="A6105"/>
      <c r="B6105"/>
      <c r="C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S6105"/>
      <c r="T6105"/>
      <c r="U6105"/>
      <c r="V6105"/>
    </row>
    <row r="6106" spans="1:22">
      <c r="A6106"/>
      <c r="B6106"/>
      <c r="C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S6106"/>
      <c r="T6106"/>
      <c r="U6106"/>
      <c r="V6106"/>
    </row>
    <row r="6107" spans="1:22">
      <c r="A6107"/>
      <c r="B6107"/>
      <c r="C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S6107"/>
      <c r="T6107"/>
      <c r="U6107"/>
      <c r="V6107"/>
    </row>
    <row r="6108" spans="1:22">
      <c r="A6108"/>
      <c r="B6108"/>
      <c r="C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S6108"/>
      <c r="T6108"/>
      <c r="U6108"/>
      <c r="V6108"/>
    </row>
    <row r="6109" spans="1:22">
      <c r="A6109"/>
      <c r="B6109"/>
      <c r="C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S6109"/>
      <c r="T6109"/>
      <c r="U6109"/>
      <c r="V6109"/>
    </row>
    <row r="6110" spans="1:22">
      <c r="A6110"/>
      <c r="B6110"/>
      <c r="C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S6110"/>
      <c r="T6110"/>
      <c r="U6110"/>
      <c r="V6110"/>
    </row>
    <row r="6111" spans="1:22">
      <c r="A6111"/>
      <c r="B6111"/>
      <c r="C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S6111"/>
      <c r="T6111"/>
      <c r="U6111"/>
      <c r="V6111"/>
    </row>
    <row r="6112" spans="1:22">
      <c r="A6112"/>
      <c r="B6112"/>
      <c r="C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S6112"/>
      <c r="T6112"/>
      <c r="U6112"/>
      <c r="V6112"/>
    </row>
    <row r="6113" spans="1:22">
      <c r="A6113"/>
      <c r="B6113"/>
      <c r="C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S6113"/>
      <c r="T6113"/>
      <c r="U6113"/>
      <c r="V6113"/>
    </row>
    <row r="6114" spans="1:22">
      <c r="A6114"/>
      <c r="B6114"/>
      <c r="C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S6114"/>
      <c r="T6114"/>
      <c r="U6114"/>
      <c r="V6114"/>
    </row>
    <row r="6115" spans="1:22">
      <c r="A6115"/>
      <c r="B6115"/>
      <c r="C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S6115"/>
      <c r="T6115"/>
      <c r="U6115"/>
      <c r="V6115"/>
    </row>
    <row r="6116" spans="1:22">
      <c r="A6116"/>
      <c r="B6116"/>
      <c r="C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S6116"/>
      <c r="T6116"/>
      <c r="U6116"/>
      <c r="V6116"/>
    </row>
    <row r="6117" spans="1:22">
      <c r="A6117"/>
      <c r="B6117"/>
      <c r="C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S6117"/>
      <c r="T6117"/>
      <c r="U6117"/>
      <c r="V6117"/>
    </row>
    <row r="6118" spans="1:22">
      <c r="A6118"/>
      <c r="B6118"/>
      <c r="C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S6118"/>
      <c r="T6118"/>
      <c r="U6118"/>
      <c r="V6118"/>
    </row>
    <row r="6119" spans="1:22">
      <c r="A6119"/>
      <c r="B6119"/>
      <c r="C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S6119"/>
      <c r="T6119"/>
      <c r="U6119"/>
      <c r="V6119"/>
    </row>
    <row r="6120" spans="1:22">
      <c r="A6120"/>
      <c r="B6120"/>
      <c r="C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S6120"/>
      <c r="T6120"/>
      <c r="U6120"/>
      <c r="V6120"/>
    </row>
    <row r="6121" spans="1:22">
      <c r="A6121"/>
      <c r="B6121"/>
      <c r="C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S6121"/>
      <c r="T6121"/>
      <c r="U6121"/>
      <c r="V6121"/>
    </row>
    <row r="6122" spans="1:22">
      <c r="A6122"/>
      <c r="B6122"/>
      <c r="C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S6122"/>
      <c r="T6122"/>
      <c r="U6122"/>
      <c r="V6122"/>
    </row>
    <row r="6123" spans="1:22">
      <c r="A6123"/>
      <c r="B6123"/>
      <c r="C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S6123"/>
      <c r="T6123"/>
      <c r="U6123"/>
      <c r="V6123"/>
    </row>
    <row r="6124" spans="1:22">
      <c r="A6124"/>
      <c r="B6124"/>
      <c r="C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S6124"/>
      <c r="T6124"/>
      <c r="U6124"/>
      <c r="V6124"/>
    </row>
    <row r="6125" spans="1:22">
      <c r="A6125"/>
      <c r="B6125"/>
      <c r="C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S6125"/>
      <c r="T6125"/>
      <c r="U6125"/>
      <c r="V6125"/>
    </row>
    <row r="6126" spans="1:22">
      <c r="A6126"/>
      <c r="B6126"/>
      <c r="C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S6126"/>
      <c r="T6126"/>
      <c r="U6126"/>
      <c r="V6126"/>
    </row>
    <row r="6127" spans="1:22">
      <c r="A6127"/>
      <c r="B6127"/>
      <c r="C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S6127"/>
      <c r="T6127"/>
      <c r="U6127"/>
      <c r="V6127"/>
    </row>
    <row r="6128" spans="1:22">
      <c r="A6128"/>
      <c r="B6128"/>
      <c r="C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S6128"/>
      <c r="T6128"/>
      <c r="U6128"/>
      <c r="V6128"/>
    </row>
    <row r="6129" spans="1:22">
      <c r="A6129"/>
      <c r="B6129"/>
      <c r="C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S6129"/>
      <c r="T6129"/>
      <c r="U6129"/>
      <c r="V6129"/>
    </row>
    <row r="6130" spans="1:22">
      <c r="A6130"/>
      <c r="B6130"/>
      <c r="C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S6130"/>
      <c r="T6130"/>
      <c r="U6130"/>
      <c r="V6130"/>
    </row>
    <row r="6131" spans="1:22">
      <c r="A6131"/>
      <c r="B6131"/>
      <c r="C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S6131"/>
      <c r="T6131"/>
      <c r="U6131"/>
      <c r="V6131"/>
    </row>
    <row r="6132" spans="1:22">
      <c r="A6132"/>
      <c r="B6132"/>
      <c r="C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S6132"/>
      <c r="T6132"/>
      <c r="U6132"/>
      <c r="V6132"/>
    </row>
    <row r="6133" spans="1:22">
      <c r="A6133"/>
      <c r="B6133"/>
      <c r="C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S6133"/>
      <c r="T6133"/>
      <c r="U6133"/>
      <c r="V6133"/>
    </row>
    <row r="6134" spans="1:22">
      <c r="A6134"/>
      <c r="B6134"/>
      <c r="C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S6134"/>
      <c r="T6134"/>
      <c r="U6134"/>
      <c r="V6134"/>
    </row>
    <row r="6135" spans="1:22">
      <c r="A6135"/>
      <c r="B6135"/>
      <c r="C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S6135"/>
      <c r="T6135"/>
      <c r="U6135"/>
      <c r="V6135"/>
    </row>
    <row r="6136" spans="1:22">
      <c r="A6136"/>
      <c r="B6136"/>
      <c r="C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S6136"/>
      <c r="T6136"/>
      <c r="U6136"/>
      <c r="V6136"/>
    </row>
    <row r="6137" spans="1:22">
      <c r="A6137"/>
      <c r="B6137"/>
      <c r="C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S6137"/>
      <c r="T6137"/>
      <c r="U6137"/>
      <c r="V6137"/>
    </row>
    <row r="6138" spans="1:22">
      <c r="A6138"/>
      <c r="B6138"/>
      <c r="C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S6138"/>
      <c r="T6138"/>
      <c r="U6138"/>
      <c r="V6138"/>
    </row>
    <row r="6139" spans="1:22">
      <c r="A6139"/>
      <c r="B6139"/>
      <c r="C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S6139"/>
      <c r="T6139"/>
      <c r="U6139"/>
      <c r="V6139"/>
    </row>
    <row r="6140" spans="1:22">
      <c r="A6140"/>
      <c r="B6140"/>
      <c r="C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S6140"/>
      <c r="T6140"/>
      <c r="U6140"/>
      <c r="V6140"/>
    </row>
    <row r="6141" spans="1:22">
      <c r="A6141"/>
      <c r="B6141"/>
      <c r="C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S6141"/>
      <c r="T6141"/>
      <c r="U6141"/>
      <c r="V6141"/>
    </row>
    <row r="6142" spans="1:22">
      <c r="A6142"/>
      <c r="B6142"/>
      <c r="C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S6142"/>
      <c r="T6142"/>
      <c r="U6142"/>
      <c r="V6142"/>
    </row>
    <row r="6143" spans="1:22">
      <c r="A6143"/>
      <c r="B6143"/>
      <c r="C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S6143"/>
      <c r="T6143"/>
      <c r="U6143"/>
      <c r="V6143"/>
    </row>
    <row r="6144" spans="1:22">
      <c r="A6144"/>
      <c r="B6144"/>
      <c r="C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S6144"/>
      <c r="T6144"/>
      <c r="U6144"/>
      <c r="V6144"/>
    </row>
    <row r="6145" spans="1:22">
      <c r="A6145"/>
      <c r="B6145"/>
      <c r="C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S6145"/>
      <c r="T6145"/>
      <c r="U6145"/>
      <c r="V6145"/>
    </row>
    <row r="6146" spans="1:22">
      <c r="A6146"/>
      <c r="B6146"/>
      <c r="C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S6146"/>
      <c r="T6146"/>
      <c r="U6146"/>
      <c r="V6146"/>
    </row>
    <row r="6147" spans="1:22">
      <c r="A6147"/>
      <c r="B6147"/>
      <c r="C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S6147"/>
      <c r="T6147"/>
      <c r="U6147"/>
      <c r="V6147"/>
    </row>
    <row r="6148" spans="1:22">
      <c r="A6148"/>
      <c r="B6148"/>
      <c r="C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S6148"/>
      <c r="T6148"/>
      <c r="U6148"/>
      <c r="V6148"/>
    </row>
    <row r="6149" spans="1:22">
      <c r="A6149"/>
      <c r="B6149"/>
      <c r="C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S6149"/>
      <c r="T6149"/>
      <c r="U6149"/>
      <c r="V6149"/>
    </row>
    <row r="6150" spans="1:22">
      <c r="A6150"/>
      <c r="B6150"/>
      <c r="C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S6150"/>
      <c r="T6150"/>
      <c r="U6150"/>
      <c r="V6150"/>
    </row>
    <row r="6151" spans="1:22">
      <c r="A6151"/>
      <c r="B6151"/>
      <c r="C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S6151"/>
      <c r="T6151"/>
      <c r="U6151"/>
      <c r="V6151"/>
    </row>
    <row r="6152" spans="1:22">
      <c r="A6152"/>
      <c r="B6152"/>
      <c r="C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S6152"/>
      <c r="T6152"/>
      <c r="U6152"/>
      <c r="V6152"/>
    </row>
    <row r="6153" spans="1:22">
      <c r="A6153"/>
      <c r="B6153"/>
      <c r="C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S6153"/>
      <c r="T6153"/>
      <c r="U6153"/>
      <c r="V6153"/>
    </row>
    <row r="6154" spans="1:22">
      <c r="A6154"/>
      <c r="B6154"/>
      <c r="C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S6154"/>
      <c r="T6154"/>
      <c r="U6154"/>
      <c r="V6154"/>
    </row>
    <row r="6155" spans="1:22">
      <c r="A6155"/>
      <c r="B6155"/>
      <c r="C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S6155"/>
      <c r="T6155"/>
      <c r="U6155"/>
      <c r="V6155"/>
    </row>
    <row r="6156" spans="1:22">
      <c r="A6156"/>
      <c r="B6156"/>
      <c r="C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S6156"/>
      <c r="T6156"/>
      <c r="U6156"/>
      <c r="V6156"/>
    </row>
    <row r="6157" spans="1:22">
      <c r="A6157"/>
      <c r="B6157"/>
      <c r="C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S6157"/>
      <c r="T6157"/>
      <c r="U6157"/>
      <c r="V6157"/>
    </row>
    <row r="6158" spans="1:22">
      <c r="A6158"/>
      <c r="B6158"/>
      <c r="C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S6158"/>
      <c r="T6158"/>
      <c r="U6158"/>
      <c r="V6158"/>
    </row>
    <row r="6159" spans="1:22">
      <c r="A6159"/>
      <c r="B6159"/>
      <c r="C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S6159"/>
      <c r="T6159"/>
      <c r="U6159"/>
      <c r="V6159"/>
    </row>
    <row r="6160" spans="1:22">
      <c r="A6160"/>
      <c r="B6160"/>
      <c r="C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S6160"/>
      <c r="T6160"/>
      <c r="U6160"/>
      <c r="V6160"/>
    </row>
    <row r="6161" spans="1:22">
      <c r="A6161"/>
      <c r="B6161"/>
      <c r="C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S6161"/>
      <c r="T6161"/>
      <c r="U6161"/>
      <c r="V6161"/>
    </row>
    <row r="6162" spans="1:22">
      <c r="A6162"/>
      <c r="B6162"/>
      <c r="C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S6162"/>
      <c r="T6162"/>
      <c r="U6162"/>
      <c r="V6162"/>
    </row>
    <row r="6163" spans="1:22">
      <c r="A6163"/>
      <c r="B6163"/>
      <c r="C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S6163"/>
      <c r="T6163"/>
      <c r="U6163"/>
      <c r="V6163"/>
    </row>
    <row r="6164" spans="1:22">
      <c r="A6164"/>
      <c r="B6164"/>
      <c r="C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S6164"/>
      <c r="T6164"/>
      <c r="U6164"/>
      <c r="V6164"/>
    </row>
    <row r="6165" spans="1:22">
      <c r="A6165"/>
      <c r="B6165"/>
      <c r="C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S6165"/>
      <c r="T6165"/>
      <c r="U6165"/>
      <c r="V6165"/>
    </row>
    <row r="6166" spans="1:22">
      <c r="A6166"/>
      <c r="B6166"/>
      <c r="C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S6166"/>
      <c r="T6166"/>
      <c r="U6166"/>
      <c r="V6166"/>
    </row>
    <row r="6167" spans="1:22">
      <c r="A6167"/>
      <c r="B6167"/>
      <c r="C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S6167"/>
      <c r="T6167"/>
      <c r="U6167"/>
      <c r="V6167"/>
    </row>
    <row r="6168" spans="1:22">
      <c r="A6168"/>
      <c r="B6168"/>
      <c r="C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S6168"/>
      <c r="T6168"/>
      <c r="U6168"/>
      <c r="V6168"/>
    </row>
    <row r="6169" spans="1:22">
      <c r="A6169"/>
      <c r="B6169"/>
      <c r="C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S6169"/>
      <c r="T6169"/>
      <c r="U6169"/>
      <c r="V6169"/>
    </row>
    <row r="6170" spans="1:22">
      <c r="A6170"/>
      <c r="B6170"/>
      <c r="C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S6170"/>
      <c r="T6170"/>
      <c r="U6170"/>
      <c r="V6170"/>
    </row>
    <row r="6171" spans="1:22">
      <c r="A6171"/>
      <c r="B6171"/>
      <c r="C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S6171"/>
      <c r="T6171"/>
      <c r="U6171"/>
      <c r="V6171"/>
    </row>
    <row r="6172" spans="1:22">
      <c r="A6172"/>
      <c r="B6172"/>
      <c r="C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S6172"/>
      <c r="T6172"/>
      <c r="U6172"/>
      <c r="V6172"/>
    </row>
    <row r="6173" spans="1:22">
      <c r="A6173"/>
      <c r="B6173"/>
      <c r="C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S6173"/>
      <c r="T6173"/>
      <c r="U6173"/>
      <c r="V6173"/>
    </row>
    <row r="6174" spans="1:22">
      <c r="A6174"/>
      <c r="B6174"/>
      <c r="C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S6174"/>
      <c r="T6174"/>
      <c r="U6174"/>
      <c r="V6174"/>
    </row>
    <row r="6175" spans="1:22">
      <c r="A6175"/>
      <c r="B6175"/>
      <c r="C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S6175"/>
      <c r="T6175"/>
      <c r="U6175"/>
      <c r="V6175"/>
    </row>
    <row r="6176" spans="1:22">
      <c r="A6176"/>
      <c r="B6176"/>
      <c r="C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S6176"/>
      <c r="T6176"/>
      <c r="U6176"/>
      <c r="V6176"/>
    </row>
    <row r="6177" spans="1:22">
      <c r="A6177"/>
      <c r="B6177"/>
      <c r="C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S6177"/>
      <c r="T6177"/>
      <c r="U6177"/>
      <c r="V6177"/>
    </row>
    <row r="6178" spans="1:22">
      <c r="A6178"/>
      <c r="B6178"/>
      <c r="C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S6178"/>
      <c r="T6178"/>
      <c r="U6178"/>
      <c r="V6178"/>
    </row>
    <row r="6179" spans="1:22">
      <c r="A6179"/>
      <c r="B6179"/>
      <c r="C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S6179"/>
      <c r="T6179"/>
      <c r="U6179"/>
      <c r="V6179"/>
    </row>
    <row r="6180" spans="1:22">
      <c r="A6180"/>
      <c r="B6180"/>
      <c r="C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S6180"/>
      <c r="T6180"/>
      <c r="U6180"/>
      <c r="V6180"/>
    </row>
    <row r="6181" spans="1:22">
      <c r="A6181"/>
      <c r="B6181"/>
      <c r="C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S6181"/>
      <c r="T6181"/>
      <c r="U6181"/>
      <c r="V6181"/>
    </row>
    <row r="6182" spans="1:22">
      <c r="A6182"/>
      <c r="B6182"/>
      <c r="C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S6182"/>
      <c r="T6182"/>
      <c r="U6182"/>
      <c r="V6182"/>
    </row>
    <row r="6183" spans="1:22">
      <c r="A6183"/>
      <c r="B6183"/>
      <c r="C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S6183"/>
      <c r="T6183"/>
      <c r="U6183"/>
      <c r="V6183"/>
    </row>
    <row r="6184" spans="1:22">
      <c r="A6184"/>
      <c r="B6184"/>
      <c r="C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S6184"/>
      <c r="T6184"/>
      <c r="U6184"/>
      <c r="V6184"/>
    </row>
    <row r="6185" spans="1:22">
      <c r="A6185"/>
      <c r="B6185"/>
      <c r="C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S6185"/>
      <c r="T6185"/>
      <c r="U6185"/>
      <c r="V6185"/>
    </row>
    <row r="6186" spans="1:22">
      <c r="A6186"/>
      <c r="B6186"/>
      <c r="C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S6186"/>
      <c r="T6186"/>
      <c r="U6186"/>
      <c r="V6186"/>
    </row>
    <row r="6187" spans="1:22">
      <c r="A6187"/>
      <c r="B6187"/>
      <c r="C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S6187"/>
      <c r="T6187"/>
      <c r="U6187"/>
      <c r="V6187"/>
    </row>
    <row r="6188" spans="1:22">
      <c r="A6188"/>
      <c r="B6188"/>
      <c r="C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S6188"/>
      <c r="T6188"/>
      <c r="U6188"/>
      <c r="V6188"/>
    </row>
    <row r="6189" spans="1:22">
      <c r="A6189"/>
      <c r="B6189"/>
      <c r="C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S6189"/>
      <c r="T6189"/>
      <c r="U6189"/>
      <c r="V6189"/>
    </row>
    <row r="6190" spans="1:22">
      <c r="A6190"/>
      <c r="B6190"/>
      <c r="C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S6190"/>
      <c r="T6190"/>
      <c r="U6190"/>
      <c r="V6190"/>
    </row>
    <row r="6191" spans="1:22">
      <c r="A6191"/>
      <c r="B6191"/>
      <c r="C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S6191"/>
      <c r="T6191"/>
      <c r="U6191"/>
      <c r="V6191"/>
    </row>
    <row r="6192" spans="1:22">
      <c r="A6192"/>
      <c r="B6192"/>
      <c r="C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S6192"/>
      <c r="T6192"/>
      <c r="U6192"/>
      <c r="V6192"/>
    </row>
    <row r="6193" spans="1:22">
      <c r="A6193"/>
      <c r="B6193"/>
      <c r="C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S6193"/>
      <c r="T6193"/>
      <c r="U6193"/>
      <c r="V6193"/>
    </row>
    <row r="6194" spans="1:22">
      <c r="A6194"/>
      <c r="B6194"/>
      <c r="C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S6194"/>
      <c r="T6194"/>
      <c r="U6194"/>
      <c r="V6194"/>
    </row>
    <row r="6195" spans="1:22">
      <c r="A6195"/>
      <c r="B6195"/>
      <c r="C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S6195"/>
      <c r="T6195"/>
      <c r="U6195"/>
      <c r="V6195"/>
    </row>
    <row r="6196" spans="1:22">
      <c r="A6196"/>
      <c r="B6196"/>
      <c r="C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S6196"/>
      <c r="T6196"/>
      <c r="U6196"/>
      <c r="V6196"/>
    </row>
    <row r="6197" spans="1:22">
      <c r="A6197"/>
      <c r="B6197"/>
      <c r="C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S6197"/>
      <c r="T6197"/>
      <c r="U6197"/>
      <c r="V6197"/>
    </row>
    <row r="6198" spans="1:22">
      <c r="A6198"/>
      <c r="B6198"/>
      <c r="C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S6198"/>
      <c r="T6198"/>
      <c r="U6198"/>
      <c r="V6198"/>
    </row>
    <row r="6199" spans="1:22">
      <c r="A6199"/>
      <c r="B6199"/>
      <c r="C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S6199"/>
      <c r="T6199"/>
      <c r="U6199"/>
      <c r="V6199"/>
    </row>
    <row r="6200" spans="1:22">
      <c r="A6200"/>
      <c r="B6200"/>
      <c r="C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S6200"/>
      <c r="T6200"/>
      <c r="U6200"/>
      <c r="V6200"/>
    </row>
    <row r="6201" spans="1:22">
      <c r="A6201"/>
      <c r="B6201"/>
      <c r="C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S6201"/>
      <c r="T6201"/>
      <c r="U6201"/>
      <c r="V6201"/>
    </row>
    <row r="6202" spans="1:22">
      <c r="A6202"/>
      <c r="B6202"/>
      <c r="C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S6202"/>
      <c r="T6202"/>
      <c r="U6202"/>
      <c r="V6202"/>
    </row>
    <row r="6203" spans="1:22">
      <c r="A6203"/>
      <c r="B6203"/>
      <c r="C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S6203"/>
      <c r="T6203"/>
      <c r="U6203"/>
      <c r="V6203"/>
    </row>
    <row r="6204" spans="1:22">
      <c r="A6204"/>
      <c r="B6204"/>
      <c r="C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S6204"/>
      <c r="T6204"/>
      <c r="U6204"/>
      <c r="V6204"/>
    </row>
    <row r="6205" spans="1:22">
      <c r="A6205"/>
      <c r="B6205"/>
      <c r="C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S6205"/>
      <c r="T6205"/>
      <c r="U6205"/>
      <c r="V6205"/>
    </row>
    <row r="6206" spans="1:22">
      <c r="A6206"/>
      <c r="B6206"/>
      <c r="C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S6206"/>
      <c r="T6206"/>
      <c r="U6206"/>
      <c r="V6206"/>
    </row>
    <row r="6207" spans="1:22">
      <c r="A6207"/>
      <c r="B6207"/>
      <c r="C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S6207"/>
      <c r="T6207"/>
      <c r="U6207"/>
      <c r="V6207"/>
    </row>
    <row r="6208" spans="1:22">
      <c r="A6208"/>
      <c r="B6208"/>
      <c r="C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S6208"/>
      <c r="T6208"/>
      <c r="U6208"/>
      <c r="V6208"/>
    </row>
    <row r="6209" spans="1:22">
      <c r="A6209"/>
      <c r="B6209"/>
      <c r="C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S6209"/>
      <c r="T6209"/>
      <c r="U6209"/>
      <c r="V6209"/>
    </row>
    <row r="6210" spans="1:22">
      <c r="A6210"/>
      <c r="B6210"/>
      <c r="C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S6210"/>
      <c r="T6210"/>
      <c r="U6210"/>
      <c r="V6210"/>
    </row>
    <row r="6211" spans="1:22">
      <c r="A6211"/>
      <c r="B6211"/>
      <c r="C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S6211"/>
      <c r="T6211"/>
      <c r="U6211"/>
      <c r="V6211"/>
    </row>
    <row r="6212" spans="1:22">
      <c r="A6212"/>
      <c r="B6212"/>
      <c r="C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S6212"/>
      <c r="T6212"/>
      <c r="U6212"/>
      <c r="V6212"/>
    </row>
    <row r="6213" spans="1:22">
      <c r="A6213"/>
      <c r="B6213"/>
      <c r="C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S6213"/>
      <c r="T6213"/>
      <c r="U6213"/>
      <c r="V6213"/>
    </row>
    <row r="6214" spans="1:22">
      <c r="A6214"/>
      <c r="B6214"/>
      <c r="C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S6214"/>
      <c r="T6214"/>
      <c r="U6214"/>
      <c r="V6214"/>
    </row>
    <row r="6215" spans="1:22">
      <c r="A6215"/>
      <c r="B6215"/>
      <c r="C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S6215"/>
      <c r="T6215"/>
      <c r="U6215"/>
      <c r="V6215"/>
    </row>
    <row r="6216" spans="1:22">
      <c r="A6216"/>
      <c r="B6216"/>
      <c r="C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S6216"/>
      <c r="T6216"/>
      <c r="U6216"/>
      <c r="V6216"/>
    </row>
    <row r="6217" spans="1:22">
      <c r="A6217"/>
      <c r="B6217"/>
      <c r="C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S6217"/>
      <c r="T6217"/>
      <c r="U6217"/>
      <c r="V6217"/>
    </row>
    <row r="6218" spans="1:22">
      <c r="A6218"/>
      <c r="B6218"/>
      <c r="C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S6218"/>
      <c r="T6218"/>
      <c r="U6218"/>
      <c r="V6218"/>
    </row>
    <row r="6219" spans="1:22">
      <c r="A6219"/>
      <c r="B6219"/>
      <c r="C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S6219"/>
      <c r="T6219"/>
      <c r="U6219"/>
      <c r="V6219"/>
    </row>
    <row r="6220" spans="1:22">
      <c r="A6220"/>
      <c r="B6220"/>
      <c r="C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S6220"/>
      <c r="T6220"/>
      <c r="U6220"/>
      <c r="V6220"/>
    </row>
    <row r="6221" spans="1:22">
      <c r="A6221"/>
      <c r="B6221"/>
      <c r="C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S6221"/>
      <c r="T6221"/>
      <c r="U6221"/>
      <c r="V6221"/>
    </row>
    <row r="6222" spans="1:22">
      <c r="A6222"/>
      <c r="B6222"/>
      <c r="C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S6222"/>
      <c r="T6222"/>
      <c r="U6222"/>
      <c r="V6222"/>
    </row>
    <row r="6223" spans="1:22">
      <c r="A6223"/>
      <c r="B6223"/>
      <c r="C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S6223"/>
      <c r="T6223"/>
      <c r="U6223"/>
      <c r="V6223"/>
    </row>
    <row r="6224" spans="1:22">
      <c r="A6224"/>
      <c r="B6224"/>
      <c r="C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S6224"/>
      <c r="T6224"/>
      <c r="U6224"/>
      <c r="V6224"/>
    </row>
    <row r="6225" spans="1:22">
      <c r="A6225"/>
      <c r="B6225"/>
      <c r="C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S6225"/>
      <c r="T6225"/>
      <c r="U6225"/>
      <c r="V6225"/>
    </row>
    <row r="6226" spans="1:22">
      <c r="A6226"/>
      <c r="B6226"/>
      <c r="C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S6226"/>
      <c r="T6226"/>
      <c r="U6226"/>
      <c r="V6226"/>
    </row>
    <row r="6227" spans="1:22">
      <c r="A6227"/>
      <c r="B6227"/>
      <c r="C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S6227"/>
      <c r="T6227"/>
      <c r="U6227"/>
      <c r="V6227"/>
    </row>
    <row r="6228" spans="1:22">
      <c r="A6228"/>
      <c r="B6228"/>
      <c r="C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S6228"/>
      <c r="T6228"/>
      <c r="U6228"/>
      <c r="V6228"/>
    </row>
    <row r="6229" spans="1:22">
      <c r="A6229"/>
      <c r="B6229"/>
      <c r="C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S6229"/>
      <c r="T6229"/>
      <c r="U6229"/>
      <c r="V6229"/>
    </row>
    <row r="6230" spans="1:22">
      <c r="A6230"/>
      <c r="B6230"/>
      <c r="C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S6230"/>
      <c r="T6230"/>
      <c r="U6230"/>
      <c r="V6230"/>
    </row>
    <row r="6231" spans="1:22">
      <c r="A6231"/>
      <c r="B6231"/>
      <c r="C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S6231"/>
      <c r="T6231"/>
      <c r="U6231"/>
      <c r="V6231"/>
    </row>
    <row r="6232" spans="1:22">
      <c r="A6232"/>
      <c r="B6232"/>
      <c r="C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S6232"/>
      <c r="T6232"/>
      <c r="U6232"/>
      <c r="V6232"/>
    </row>
    <row r="6233" spans="1:22">
      <c r="A6233"/>
      <c r="B6233"/>
      <c r="C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S6233"/>
      <c r="T6233"/>
      <c r="U6233"/>
      <c r="V6233"/>
    </row>
    <row r="6234" spans="1:22">
      <c r="A6234"/>
      <c r="B6234"/>
      <c r="C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S6234"/>
      <c r="T6234"/>
      <c r="U6234"/>
      <c r="V6234"/>
    </row>
    <row r="6235" spans="1:22">
      <c r="A6235"/>
      <c r="B6235"/>
      <c r="C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S6235"/>
      <c r="T6235"/>
      <c r="U6235"/>
      <c r="V6235"/>
    </row>
    <row r="6236" spans="1:22">
      <c r="A6236"/>
      <c r="B6236"/>
      <c r="C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S6236"/>
      <c r="T6236"/>
      <c r="U6236"/>
      <c r="V6236"/>
    </row>
    <row r="6237" spans="1:22">
      <c r="A6237"/>
      <c r="B6237"/>
      <c r="C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S6237"/>
      <c r="T6237"/>
      <c r="U6237"/>
      <c r="V6237"/>
    </row>
    <row r="6238" spans="1:22">
      <c r="A6238"/>
      <c r="B6238"/>
      <c r="C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S6238"/>
      <c r="T6238"/>
      <c r="U6238"/>
      <c r="V6238"/>
    </row>
    <row r="6239" spans="1:22">
      <c r="A6239"/>
      <c r="B6239"/>
      <c r="C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S6239"/>
      <c r="T6239"/>
      <c r="U6239"/>
      <c r="V6239"/>
    </row>
    <row r="6240" spans="1:22">
      <c r="A6240"/>
      <c r="B6240"/>
      <c r="C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S6240"/>
      <c r="T6240"/>
      <c r="U6240"/>
      <c r="V6240"/>
    </row>
    <row r="6241" spans="1:22">
      <c r="A6241"/>
      <c r="B6241"/>
      <c r="C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S6241"/>
      <c r="T6241"/>
      <c r="U6241"/>
      <c r="V6241"/>
    </row>
    <row r="6242" spans="1:22">
      <c r="A6242"/>
      <c r="B6242"/>
      <c r="C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S6242"/>
      <c r="T6242"/>
      <c r="U6242"/>
      <c r="V6242"/>
    </row>
    <row r="6243" spans="1:22">
      <c r="A6243"/>
      <c r="B6243"/>
      <c r="C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S6243"/>
      <c r="T6243"/>
      <c r="U6243"/>
      <c r="V6243"/>
    </row>
    <row r="6244" spans="1:22">
      <c r="A6244"/>
      <c r="B6244"/>
      <c r="C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S6244"/>
      <c r="T6244"/>
      <c r="U6244"/>
      <c r="V6244"/>
    </row>
    <row r="6245" spans="1:22">
      <c r="A6245"/>
      <c r="B6245"/>
      <c r="C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S6245"/>
      <c r="T6245"/>
      <c r="U6245"/>
      <c r="V6245"/>
    </row>
    <row r="6246" spans="1:22">
      <c r="A6246"/>
      <c r="B6246"/>
      <c r="C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S6246"/>
      <c r="T6246"/>
      <c r="U6246"/>
      <c r="V6246"/>
    </row>
    <row r="6247" spans="1:22">
      <c r="A6247"/>
      <c r="B6247"/>
      <c r="C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S6247"/>
      <c r="T6247"/>
      <c r="U6247"/>
      <c r="V6247"/>
    </row>
    <row r="6248" spans="1:22">
      <c r="A6248"/>
      <c r="B6248"/>
      <c r="C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S6248"/>
      <c r="T6248"/>
      <c r="U6248"/>
      <c r="V6248"/>
    </row>
    <row r="6249" spans="1:22">
      <c r="A6249"/>
      <c r="B6249"/>
      <c r="C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S6249"/>
      <c r="T6249"/>
      <c r="U6249"/>
      <c r="V6249"/>
    </row>
    <row r="6250" spans="1:22">
      <c r="A6250"/>
      <c r="B6250"/>
      <c r="C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S6250"/>
      <c r="T6250"/>
      <c r="U6250"/>
      <c r="V6250"/>
    </row>
    <row r="6251" spans="1:22">
      <c r="A6251"/>
      <c r="B6251"/>
      <c r="C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S6251"/>
      <c r="T6251"/>
      <c r="U6251"/>
      <c r="V6251"/>
    </row>
    <row r="6252" spans="1:22">
      <c r="A6252"/>
      <c r="B6252"/>
      <c r="C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S6252"/>
      <c r="T6252"/>
      <c r="U6252"/>
      <c r="V6252"/>
    </row>
    <row r="6253" spans="1:22">
      <c r="A6253"/>
      <c r="B6253"/>
      <c r="C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S6253"/>
      <c r="T6253"/>
      <c r="U6253"/>
      <c r="V6253"/>
    </row>
    <row r="6254" spans="1:22">
      <c r="A6254"/>
      <c r="B6254"/>
      <c r="C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S6254"/>
      <c r="T6254"/>
      <c r="U6254"/>
      <c r="V6254"/>
    </row>
    <row r="6255" spans="1:22">
      <c r="A6255"/>
      <c r="B6255"/>
      <c r="C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S6255"/>
      <c r="T6255"/>
      <c r="U6255"/>
      <c r="V6255"/>
    </row>
    <row r="6256" spans="1:22">
      <c r="A6256"/>
      <c r="B6256"/>
      <c r="C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S6256"/>
      <c r="T6256"/>
      <c r="U6256"/>
      <c r="V6256"/>
    </row>
    <row r="6257" spans="1:22">
      <c r="A6257"/>
      <c r="B6257"/>
      <c r="C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S6257"/>
      <c r="T6257"/>
      <c r="U6257"/>
      <c r="V6257"/>
    </row>
    <row r="6258" spans="1:22">
      <c r="A6258"/>
      <c r="B6258"/>
      <c r="C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S6258"/>
      <c r="T6258"/>
      <c r="U6258"/>
      <c r="V6258"/>
    </row>
    <row r="6259" spans="1:22">
      <c r="A6259"/>
      <c r="B6259"/>
      <c r="C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S6259"/>
      <c r="T6259"/>
      <c r="U6259"/>
      <c r="V6259"/>
    </row>
    <row r="6260" spans="1:22">
      <c r="A6260"/>
      <c r="B6260"/>
      <c r="C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S6260"/>
      <c r="T6260"/>
      <c r="U6260"/>
      <c r="V6260"/>
    </row>
    <row r="6261" spans="1:22">
      <c r="A6261"/>
      <c r="B6261"/>
      <c r="C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S6261"/>
      <c r="T6261"/>
      <c r="U6261"/>
      <c r="V6261"/>
    </row>
    <row r="6262" spans="1:22">
      <c r="A6262"/>
      <c r="B6262"/>
      <c r="C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S6262"/>
      <c r="T6262"/>
      <c r="U6262"/>
      <c r="V6262"/>
    </row>
    <row r="6263" spans="1:22">
      <c r="A6263"/>
      <c r="B6263"/>
      <c r="C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S6263"/>
      <c r="T6263"/>
      <c r="U6263"/>
      <c r="V6263"/>
    </row>
    <row r="6264" spans="1:22">
      <c r="A6264"/>
      <c r="B6264"/>
      <c r="C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S6264"/>
      <c r="T6264"/>
      <c r="U6264"/>
      <c r="V6264"/>
    </row>
    <row r="6265" spans="1:22">
      <c r="A6265"/>
      <c r="B6265"/>
      <c r="C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S6265"/>
      <c r="T6265"/>
      <c r="U6265"/>
      <c r="V6265"/>
    </row>
    <row r="6266" spans="1:22">
      <c r="A6266"/>
      <c r="B6266"/>
      <c r="C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S6266"/>
      <c r="T6266"/>
      <c r="U6266"/>
      <c r="V6266"/>
    </row>
    <row r="6267" spans="1:22">
      <c r="A6267"/>
      <c r="B6267"/>
      <c r="C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S6267"/>
      <c r="T6267"/>
      <c r="U6267"/>
      <c r="V6267"/>
    </row>
    <row r="6268" spans="1:22">
      <c r="A6268"/>
      <c r="B6268"/>
      <c r="C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S6268"/>
      <c r="T6268"/>
      <c r="U6268"/>
      <c r="V6268"/>
    </row>
    <row r="6269" spans="1:22">
      <c r="A6269"/>
      <c r="B6269"/>
      <c r="C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S6269"/>
      <c r="T6269"/>
      <c r="U6269"/>
      <c r="V6269"/>
    </row>
    <row r="6270" spans="1:22">
      <c r="A6270"/>
      <c r="B6270"/>
      <c r="C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S6270"/>
      <c r="T6270"/>
      <c r="U6270"/>
      <c r="V6270"/>
    </row>
    <row r="6271" spans="1:22">
      <c r="A6271"/>
      <c r="B6271"/>
      <c r="C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S6271"/>
      <c r="T6271"/>
      <c r="U6271"/>
      <c r="V6271"/>
    </row>
    <row r="6272" spans="1:22">
      <c r="A6272"/>
      <c r="B6272"/>
      <c r="C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S6272"/>
      <c r="T6272"/>
      <c r="U6272"/>
      <c r="V6272"/>
    </row>
    <row r="6273" spans="1:22">
      <c r="A6273"/>
      <c r="B6273"/>
      <c r="C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S6273"/>
      <c r="T6273"/>
      <c r="U6273"/>
      <c r="V6273"/>
    </row>
    <row r="6274" spans="1:22">
      <c r="A6274"/>
      <c r="B6274"/>
      <c r="C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S6274"/>
      <c r="T6274"/>
      <c r="U6274"/>
      <c r="V6274"/>
    </row>
    <row r="6275" spans="1:22">
      <c r="A6275"/>
      <c r="B6275"/>
      <c r="C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S6275"/>
      <c r="T6275"/>
      <c r="U6275"/>
      <c r="V6275"/>
    </row>
    <row r="6276" spans="1:22">
      <c r="A6276"/>
      <c r="B6276"/>
      <c r="C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S6276"/>
      <c r="T6276"/>
      <c r="U6276"/>
      <c r="V6276"/>
    </row>
    <row r="6277" spans="1:22">
      <c r="A6277"/>
      <c r="B6277"/>
      <c r="C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S6277"/>
      <c r="T6277"/>
      <c r="U6277"/>
      <c r="V6277"/>
    </row>
    <row r="6278" spans="1:22">
      <c r="A6278"/>
      <c r="B6278"/>
      <c r="C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S6278"/>
      <c r="T6278"/>
      <c r="U6278"/>
      <c r="V6278"/>
    </row>
    <row r="6279" spans="1:22">
      <c r="A6279"/>
      <c r="B6279"/>
      <c r="C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S6279"/>
      <c r="T6279"/>
      <c r="U6279"/>
      <c r="V6279"/>
    </row>
    <row r="6280" spans="1:22">
      <c r="A6280"/>
      <c r="B6280"/>
      <c r="C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S6280"/>
      <c r="T6280"/>
      <c r="U6280"/>
      <c r="V6280"/>
    </row>
    <row r="6281" spans="1:22">
      <c r="A6281"/>
      <c r="B6281"/>
      <c r="C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S6281"/>
      <c r="T6281"/>
      <c r="U6281"/>
      <c r="V6281"/>
    </row>
    <row r="6282" spans="1:22">
      <c r="A6282"/>
      <c r="B6282"/>
      <c r="C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S6282"/>
      <c r="T6282"/>
      <c r="U6282"/>
      <c r="V6282"/>
    </row>
    <row r="6283" spans="1:22">
      <c r="A6283"/>
      <c r="B6283"/>
      <c r="C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S6283"/>
      <c r="T6283"/>
      <c r="U6283"/>
      <c r="V6283"/>
    </row>
    <row r="6284" spans="1:22">
      <c r="A6284"/>
      <c r="B6284"/>
      <c r="C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S6284"/>
      <c r="T6284"/>
      <c r="U6284"/>
      <c r="V6284"/>
    </row>
    <row r="6285" spans="1:22">
      <c r="A6285"/>
      <c r="B6285"/>
      <c r="C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S6285"/>
      <c r="T6285"/>
      <c r="U6285"/>
      <c r="V6285"/>
    </row>
    <row r="6286" spans="1:22">
      <c r="A6286"/>
      <c r="B6286"/>
      <c r="C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S6286"/>
      <c r="T6286"/>
      <c r="U6286"/>
      <c r="V6286"/>
    </row>
    <row r="6287" spans="1:22">
      <c r="A6287"/>
      <c r="B6287"/>
      <c r="C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S6287"/>
      <c r="T6287"/>
      <c r="U6287"/>
      <c r="V6287"/>
    </row>
    <row r="6288" spans="1:22">
      <c r="A6288"/>
      <c r="B6288"/>
      <c r="C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S6288"/>
      <c r="T6288"/>
      <c r="U6288"/>
      <c r="V6288"/>
    </row>
    <row r="6289" spans="1:22">
      <c r="A6289"/>
      <c r="B6289"/>
      <c r="C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S6289"/>
      <c r="T6289"/>
      <c r="U6289"/>
      <c r="V6289"/>
    </row>
    <row r="6290" spans="1:22">
      <c r="A6290"/>
      <c r="B6290"/>
      <c r="C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S6290"/>
      <c r="T6290"/>
      <c r="U6290"/>
      <c r="V6290"/>
    </row>
    <row r="6291" spans="1:22">
      <c r="A6291"/>
      <c r="B6291"/>
      <c r="C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S6291"/>
      <c r="T6291"/>
      <c r="U6291"/>
      <c r="V6291"/>
    </row>
    <row r="6292" spans="1:22">
      <c r="A6292"/>
      <c r="B6292"/>
      <c r="C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S6292"/>
      <c r="T6292"/>
      <c r="U6292"/>
      <c r="V6292"/>
    </row>
    <row r="6293" spans="1:22">
      <c r="A6293"/>
      <c r="B6293"/>
      <c r="C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S6293"/>
      <c r="T6293"/>
      <c r="U6293"/>
      <c r="V6293"/>
    </row>
    <row r="6294" spans="1:22">
      <c r="A6294"/>
      <c r="B6294"/>
      <c r="C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S6294"/>
      <c r="T6294"/>
      <c r="U6294"/>
      <c r="V6294"/>
    </row>
    <row r="6295" spans="1:22">
      <c r="A6295"/>
      <c r="B6295"/>
      <c r="C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S6295"/>
      <c r="T6295"/>
      <c r="U6295"/>
      <c r="V6295"/>
    </row>
    <row r="6296" spans="1:22">
      <c r="A6296"/>
      <c r="B6296"/>
      <c r="C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S6296"/>
      <c r="T6296"/>
      <c r="U6296"/>
      <c r="V6296"/>
    </row>
    <row r="6297" spans="1:22">
      <c r="A6297"/>
      <c r="B6297"/>
      <c r="C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S6297"/>
      <c r="T6297"/>
      <c r="U6297"/>
      <c r="V6297"/>
    </row>
    <row r="6298" spans="1:22">
      <c r="A6298"/>
      <c r="B6298"/>
      <c r="C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S6298"/>
      <c r="T6298"/>
      <c r="U6298"/>
      <c r="V6298"/>
    </row>
    <row r="6299" spans="1:22">
      <c r="A6299"/>
      <c r="B6299"/>
      <c r="C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S6299"/>
      <c r="T6299"/>
      <c r="U6299"/>
      <c r="V6299"/>
    </row>
    <row r="6300" spans="1:22">
      <c r="A6300"/>
      <c r="B6300"/>
      <c r="C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S6300"/>
      <c r="T6300"/>
      <c r="U6300"/>
      <c r="V6300"/>
    </row>
    <row r="6301" spans="1:22">
      <c r="A6301"/>
      <c r="B6301"/>
      <c r="C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S6301"/>
      <c r="T6301"/>
      <c r="U6301"/>
      <c r="V6301"/>
    </row>
    <row r="6302" spans="1:22">
      <c r="A6302"/>
      <c r="B6302"/>
      <c r="C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S6302"/>
      <c r="T6302"/>
      <c r="U6302"/>
      <c r="V6302"/>
    </row>
    <row r="6303" spans="1:22">
      <c r="A6303"/>
      <c r="B6303"/>
      <c r="C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S6303"/>
      <c r="T6303"/>
      <c r="U6303"/>
      <c r="V6303"/>
    </row>
    <row r="6304" spans="1:22">
      <c r="A6304"/>
      <c r="B6304"/>
      <c r="C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S6304"/>
      <c r="T6304"/>
      <c r="U6304"/>
      <c r="V6304"/>
    </row>
    <row r="6305" spans="1:22">
      <c r="A6305"/>
      <c r="B6305"/>
      <c r="C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S6305"/>
      <c r="T6305"/>
      <c r="U6305"/>
      <c r="V6305"/>
    </row>
    <row r="6306" spans="1:22">
      <c r="A6306"/>
      <c r="B6306"/>
      <c r="C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S6306"/>
      <c r="T6306"/>
      <c r="U6306"/>
      <c r="V6306"/>
    </row>
    <row r="6307" spans="1:22">
      <c r="A6307"/>
      <c r="B6307"/>
      <c r="C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S6307"/>
      <c r="T6307"/>
      <c r="U6307"/>
      <c r="V6307"/>
    </row>
    <row r="6308" spans="1:22">
      <c r="A6308"/>
      <c r="B6308"/>
      <c r="C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S6308"/>
      <c r="T6308"/>
      <c r="U6308"/>
      <c r="V6308"/>
    </row>
    <row r="6309" spans="1:22">
      <c r="A6309"/>
      <c r="B6309"/>
      <c r="C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S6309"/>
      <c r="T6309"/>
      <c r="U6309"/>
      <c r="V6309"/>
    </row>
    <row r="6310" spans="1:22">
      <c r="A6310"/>
      <c r="B6310"/>
      <c r="C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S6310"/>
      <c r="T6310"/>
      <c r="U6310"/>
      <c r="V6310"/>
    </row>
    <row r="6311" spans="1:22">
      <c r="A6311"/>
      <c r="B6311"/>
      <c r="C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S6311"/>
      <c r="T6311"/>
      <c r="U6311"/>
      <c r="V6311"/>
    </row>
    <row r="6312" spans="1:22">
      <c r="A6312"/>
      <c r="B6312"/>
      <c r="C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S6312"/>
      <c r="T6312"/>
      <c r="U6312"/>
      <c r="V6312"/>
    </row>
    <row r="6313" spans="1:22">
      <c r="A6313"/>
      <c r="B6313"/>
      <c r="C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S6313"/>
      <c r="T6313"/>
      <c r="U6313"/>
      <c r="V6313"/>
    </row>
    <row r="6314" spans="1:22">
      <c r="A6314"/>
      <c r="B6314"/>
      <c r="C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S6314"/>
      <c r="T6314"/>
      <c r="U6314"/>
      <c r="V6314"/>
    </row>
    <row r="6315" spans="1:22">
      <c r="A6315"/>
      <c r="B6315"/>
      <c r="C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S6315"/>
      <c r="T6315"/>
      <c r="U6315"/>
      <c r="V6315"/>
    </row>
    <row r="6316" spans="1:22">
      <c r="A6316"/>
      <c r="B6316"/>
      <c r="C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S6316"/>
      <c r="T6316"/>
      <c r="U6316"/>
      <c r="V6316"/>
    </row>
    <row r="6317" spans="1:22">
      <c r="A6317"/>
      <c r="B6317"/>
      <c r="C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S6317"/>
      <c r="T6317"/>
      <c r="U6317"/>
      <c r="V6317"/>
    </row>
    <row r="6318" spans="1:22">
      <c r="A6318"/>
      <c r="B6318"/>
      <c r="C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S6318"/>
      <c r="T6318"/>
      <c r="U6318"/>
      <c r="V6318"/>
    </row>
    <row r="6319" spans="1:22">
      <c r="A6319"/>
      <c r="B6319"/>
      <c r="C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S6319"/>
      <c r="T6319"/>
      <c r="U6319"/>
      <c r="V6319"/>
    </row>
    <row r="6320" spans="1:22">
      <c r="A6320"/>
      <c r="B6320"/>
      <c r="C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S6320"/>
      <c r="T6320"/>
      <c r="U6320"/>
      <c r="V6320"/>
    </row>
    <row r="6321" spans="1:22">
      <c r="A6321"/>
      <c r="B6321"/>
      <c r="C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S6321"/>
      <c r="T6321"/>
      <c r="U6321"/>
      <c r="V6321"/>
    </row>
    <row r="6322" spans="1:22">
      <c r="A6322"/>
      <c r="B6322"/>
      <c r="C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S6322"/>
      <c r="T6322"/>
      <c r="U6322"/>
      <c r="V6322"/>
    </row>
    <row r="6323" spans="1:22">
      <c r="A6323"/>
      <c r="B6323"/>
      <c r="C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S6323"/>
      <c r="T6323"/>
      <c r="U6323"/>
      <c r="V6323"/>
    </row>
    <row r="6324" spans="1:22">
      <c r="A6324"/>
      <c r="B6324"/>
      <c r="C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S6324"/>
      <c r="T6324"/>
      <c r="U6324"/>
      <c r="V6324"/>
    </row>
    <row r="6325" spans="1:22">
      <c r="A6325"/>
      <c r="B6325"/>
      <c r="C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S6325"/>
      <c r="T6325"/>
      <c r="U6325"/>
      <c r="V6325"/>
    </row>
    <row r="6326" spans="1:22">
      <c r="A6326"/>
      <c r="B6326"/>
      <c r="C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S6326"/>
      <c r="T6326"/>
      <c r="U6326"/>
      <c r="V6326"/>
    </row>
    <row r="6327" spans="1:22">
      <c r="A6327"/>
      <c r="B6327"/>
      <c r="C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S6327"/>
      <c r="T6327"/>
      <c r="U6327"/>
      <c r="V6327"/>
    </row>
    <row r="6328" spans="1:22">
      <c r="A6328"/>
      <c r="B6328"/>
      <c r="C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S6328"/>
      <c r="T6328"/>
      <c r="U6328"/>
      <c r="V6328"/>
    </row>
    <row r="6329" spans="1:22">
      <c r="A6329"/>
      <c r="B6329"/>
      <c r="C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S6329"/>
      <c r="T6329"/>
      <c r="U6329"/>
      <c r="V6329"/>
    </row>
    <row r="6330" spans="1:22">
      <c r="A6330"/>
      <c r="B6330"/>
      <c r="C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S6330"/>
      <c r="T6330"/>
      <c r="U6330"/>
      <c r="V6330"/>
    </row>
    <row r="6331" spans="1:22">
      <c r="A6331"/>
      <c r="B6331"/>
      <c r="C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S6331"/>
      <c r="T6331"/>
      <c r="U6331"/>
      <c r="V6331"/>
    </row>
    <row r="6332" spans="1:22">
      <c r="A6332"/>
      <c r="B6332"/>
      <c r="C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S6332"/>
      <c r="T6332"/>
      <c r="U6332"/>
      <c r="V6332"/>
    </row>
    <row r="6333" spans="1:22">
      <c r="A6333"/>
      <c r="B6333"/>
      <c r="C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S6333"/>
      <c r="T6333"/>
      <c r="U6333"/>
      <c r="V6333"/>
    </row>
    <row r="6334" spans="1:22">
      <c r="A6334"/>
      <c r="B6334"/>
      <c r="C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S6334"/>
      <c r="T6334"/>
      <c r="U6334"/>
      <c r="V6334"/>
    </row>
    <row r="6335" spans="1:22">
      <c r="A6335"/>
      <c r="B6335"/>
      <c r="C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S6335"/>
      <c r="T6335"/>
      <c r="U6335"/>
      <c r="V6335"/>
    </row>
    <row r="6336" spans="1:22">
      <c r="A6336"/>
      <c r="B6336"/>
      <c r="C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S6336"/>
      <c r="T6336"/>
      <c r="U6336"/>
      <c r="V6336"/>
    </row>
    <row r="6337" spans="1:22">
      <c r="A6337"/>
      <c r="B6337"/>
      <c r="C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S6337"/>
      <c r="T6337"/>
      <c r="U6337"/>
      <c r="V6337"/>
    </row>
    <row r="6338" spans="1:22">
      <c r="A6338"/>
      <c r="B6338"/>
      <c r="C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S6338"/>
      <c r="T6338"/>
      <c r="U6338"/>
      <c r="V6338"/>
    </row>
    <row r="6339" spans="1:22">
      <c r="A6339"/>
      <c r="B6339"/>
      <c r="C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S6339"/>
      <c r="T6339"/>
      <c r="U6339"/>
      <c r="V6339"/>
    </row>
    <row r="6340" spans="1:22">
      <c r="A6340"/>
      <c r="B6340"/>
      <c r="C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S6340"/>
      <c r="T6340"/>
      <c r="U6340"/>
      <c r="V6340"/>
    </row>
    <row r="6341" spans="1:22">
      <c r="A6341"/>
      <c r="B6341"/>
      <c r="C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S6341"/>
      <c r="T6341"/>
      <c r="U6341"/>
      <c r="V6341"/>
    </row>
    <row r="6342" spans="1:22">
      <c r="A6342"/>
      <c r="B6342"/>
      <c r="C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S6342"/>
      <c r="T6342"/>
      <c r="U6342"/>
      <c r="V6342"/>
    </row>
    <row r="6343" spans="1:22">
      <c r="A6343"/>
      <c r="B6343"/>
      <c r="C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S6343"/>
      <c r="T6343"/>
      <c r="U6343"/>
      <c r="V6343"/>
    </row>
    <row r="6344" spans="1:22">
      <c r="A6344"/>
      <c r="B6344"/>
      <c r="C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S6344"/>
      <c r="T6344"/>
      <c r="U6344"/>
      <c r="V6344"/>
    </row>
    <row r="6345" spans="1:22">
      <c r="A6345"/>
      <c r="B6345"/>
      <c r="C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S6345"/>
      <c r="T6345"/>
      <c r="U6345"/>
      <c r="V6345"/>
    </row>
    <row r="6346" spans="1:22">
      <c r="A6346"/>
      <c r="B6346"/>
      <c r="C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S6346"/>
      <c r="T6346"/>
      <c r="U6346"/>
      <c r="V6346"/>
    </row>
    <row r="6347" spans="1:22">
      <c r="A6347"/>
      <c r="B6347"/>
      <c r="C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S6347"/>
      <c r="T6347"/>
      <c r="U6347"/>
      <c r="V6347"/>
    </row>
    <row r="6348" spans="1:22">
      <c r="A6348"/>
      <c r="B6348"/>
      <c r="C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S6348"/>
      <c r="T6348"/>
      <c r="U6348"/>
      <c r="V6348"/>
    </row>
    <row r="6349" spans="1:22">
      <c r="A6349"/>
      <c r="B6349"/>
      <c r="C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S6349"/>
      <c r="T6349"/>
      <c r="U6349"/>
      <c r="V6349"/>
    </row>
    <row r="6350" spans="1:22">
      <c r="A6350"/>
      <c r="B6350"/>
      <c r="C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S6350"/>
      <c r="T6350"/>
      <c r="U6350"/>
      <c r="V6350"/>
    </row>
    <row r="6351" spans="1:22">
      <c r="A6351"/>
      <c r="B6351"/>
      <c r="C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S6351"/>
      <c r="T6351"/>
      <c r="U6351"/>
      <c r="V6351"/>
    </row>
    <row r="6352" spans="1:22">
      <c r="A6352"/>
      <c r="B6352"/>
      <c r="C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S6352"/>
      <c r="T6352"/>
      <c r="U6352"/>
      <c r="V6352"/>
    </row>
    <row r="6353" spans="1:22">
      <c r="A6353"/>
      <c r="B6353"/>
      <c r="C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S6353"/>
      <c r="T6353"/>
      <c r="U6353"/>
      <c r="V6353"/>
    </row>
    <row r="6354" spans="1:22">
      <c r="A6354"/>
      <c r="B6354"/>
      <c r="C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S6354"/>
      <c r="T6354"/>
      <c r="U6354"/>
      <c r="V6354"/>
    </row>
    <row r="6355" spans="1:22">
      <c r="A6355"/>
      <c r="B6355"/>
      <c r="C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S6355"/>
      <c r="T6355"/>
      <c r="U6355"/>
      <c r="V6355"/>
    </row>
    <row r="6356" spans="1:22">
      <c r="A6356"/>
      <c r="B6356"/>
      <c r="C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S6356"/>
      <c r="T6356"/>
      <c r="U6356"/>
      <c r="V6356"/>
    </row>
    <row r="6357" spans="1:22">
      <c r="A6357"/>
      <c r="B6357"/>
      <c r="C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S6357"/>
      <c r="T6357"/>
      <c r="U6357"/>
      <c r="V6357"/>
    </row>
    <row r="6358" spans="1:22">
      <c r="A6358"/>
      <c r="B6358"/>
      <c r="C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S6358"/>
      <c r="T6358"/>
      <c r="U6358"/>
      <c r="V6358"/>
    </row>
    <row r="6359" spans="1:22">
      <c r="A6359"/>
      <c r="B6359"/>
      <c r="C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S6359"/>
      <c r="T6359"/>
      <c r="U6359"/>
      <c r="V6359"/>
    </row>
    <row r="6360" spans="1:22">
      <c r="A6360"/>
      <c r="B6360"/>
      <c r="C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S6360"/>
      <c r="T6360"/>
      <c r="U6360"/>
      <c r="V6360"/>
    </row>
    <row r="6361" spans="1:22">
      <c r="A6361"/>
      <c r="B6361"/>
      <c r="C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S6361"/>
      <c r="T6361"/>
      <c r="U6361"/>
      <c r="V6361"/>
    </row>
    <row r="6362" spans="1:22">
      <c r="A6362"/>
      <c r="B6362"/>
      <c r="C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S6362"/>
      <c r="T6362"/>
      <c r="U6362"/>
      <c r="V6362"/>
    </row>
    <row r="6363" spans="1:22">
      <c r="A6363"/>
      <c r="B6363"/>
      <c r="C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S6363"/>
      <c r="T6363"/>
      <c r="U6363"/>
      <c r="V6363"/>
    </row>
    <row r="6364" spans="1:22">
      <c r="A6364"/>
      <c r="B6364"/>
      <c r="C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S6364"/>
      <c r="T6364"/>
      <c r="U6364"/>
      <c r="V6364"/>
    </row>
    <row r="6365" spans="1:22">
      <c r="A6365"/>
      <c r="B6365"/>
      <c r="C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S6365"/>
      <c r="T6365"/>
      <c r="U6365"/>
      <c r="V6365"/>
    </row>
    <row r="6366" spans="1:22">
      <c r="A6366"/>
      <c r="B6366"/>
      <c r="C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S6366"/>
      <c r="T6366"/>
      <c r="U6366"/>
      <c r="V6366"/>
    </row>
    <row r="6367" spans="1:22">
      <c r="A6367"/>
      <c r="B6367"/>
      <c r="C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S6367"/>
      <c r="T6367"/>
      <c r="U6367"/>
      <c r="V6367"/>
    </row>
    <row r="6368" spans="1:22">
      <c r="A6368"/>
      <c r="B6368"/>
      <c r="C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S6368"/>
      <c r="T6368"/>
      <c r="U6368"/>
      <c r="V6368"/>
    </row>
    <row r="6369" spans="1:22">
      <c r="A6369"/>
      <c r="B6369"/>
      <c r="C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S6369"/>
      <c r="T6369"/>
      <c r="U6369"/>
      <c r="V6369"/>
    </row>
    <row r="6370" spans="1:22">
      <c r="A6370"/>
      <c r="B6370"/>
      <c r="C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S6370"/>
      <c r="T6370"/>
      <c r="U6370"/>
      <c r="V6370"/>
    </row>
    <row r="6371" spans="1:22">
      <c r="A6371"/>
      <c r="B6371"/>
      <c r="C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S6371"/>
      <c r="T6371"/>
      <c r="U6371"/>
      <c r="V6371"/>
    </row>
    <row r="6372" spans="1:22">
      <c r="A6372"/>
      <c r="B6372"/>
      <c r="C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S6372"/>
      <c r="T6372"/>
      <c r="U6372"/>
      <c r="V6372"/>
    </row>
    <row r="6373" spans="1:22">
      <c r="A6373"/>
      <c r="B6373"/>
      <c r="C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S6373"/>
      <c r="T6373"/>
      <c r="U6373"/>
      <c r="V6373"/>
    </row>
    <row r="6374" spans="1:22">
      <c r="A6374"/>
      <c r="B6374"/>
      <c r="C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S6374"/>
      <c r="T6374"/>
      <c r="U6374"/>
      <c r="V6374"/>
    </row>
    <row r="6375" spans="1:22">
      <c r="A6375"/>
      <c r="B6375"/>
      <c r="C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S6375"/>
      <c r="T6375"/>
      <c r="U6375"/>
      <c r="V6375"/>
    </row>
    <row r="6376" spans="1:22">
      <c r="A6376"/>
      <c r="B6376"/>
      <c r="C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S6376"/>
      <c r="T6376"/>
      <c r="U6376"/>
      <c r="V6376"/>
    </row>
    <row r="6377" spans="1:22">
      <c r="A6377"/>
      <c r="B6377"/>
      <c r="C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S6377"/>
      <c r="T6377"/>
      <c r="U6377"/>
      <c r="V6377"/>
    </row>
    <row r="6378" spans="1:22">
      <c r="A6378"/>
      <c r="B6378"/>
      <c r="C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S6378"/>
      <c r="T6378"/>
      <c r="U6378"/>
      <c r="V6378"/>
    </row>
    <row r="6379" spans="1:22">
      <c r="A6379"/>
      <c r="B6379"/>
      <c r="C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S6379"/>
      <c r="T6379"/>
      <c r="U6379"/>
      <c r="V6379"/>
    </row>
    <row r="6380" spans="1:22">
      <c r="A6380"/>
      <c r="B6380"/>
      <c r="C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S6380"/>
      <c r="T6380"/>
      <c r="U6380"/>
      <c r="V6380"/>
    </row>
    <row r="6381" spans="1:22">
      <c r="A6381"/>
      <c r="B6381"/>
      <c r="C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S6381"/>
      <c r="T6381"/>
      <c r="U6381"/>
      <c r="V6381"/>
    </row>
    <row r="6382" spans="1:22">
      <c r="A6382"/>
      <c r="B6382"/>
      <c r="C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S6382"/>
      <c r="T6382"/>
      <c r="U6382"/>
      <c r="V6382"/>
    </row>
    <row r="6383" spans="1:22">
      <c r="A6383"/>
      <c r="B6383"/>
      <c r="C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S6383"/>
      <c r="T6383"/>
      <c r="U6383"/>
      <c r="V6383"/>
    </row>
    <row r="6384" spans="1:22">
      <c r="A6384"/>
      <c r="B6384"/>
      <c r="C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S6384"/>
      <c r="T6384"/>
      <c r="U6384"/>
      <c r="V6384"/>
    </row>
    <row r="6385" spans="1:22">
      <c r="A6385"/>
      <c r="B6385"/>
      <c r="C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S6385"/>
      <c r="T6385"/>
      <c r="U6385"/>
      <c r="V6385"/>
    </row>
    <row r="6386" spans="1:22">
      <c r="A6386"/>
      <c r="B6386"/>
      <c r="C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S6386"/>
      <c r="T6386"/>
      <c r="U6386"/>
      <c r="V6386"/>
    </row>
    <row r="6387" spans="1:22">
      <c r="A6387"/>
      <c r="B6387"/>
      <c r="C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S6387"/>
      <c r="T6387"/>
      <c r="U6387"/>
      <c r="V6387"/>
    </row>
    <row r="6388" spans="1:22">
      <c r="A6388"/>
      <c r="B6388"/>
      <c r="C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S6388"/>
      <c r="T6388"/>
      <c r="U6388"/>
      <c r="V6388"/>
    </row>
    <row r="6389" spans="1:22">
      <c r="A6389"/>
      <c r="B6389"/>
      <c r="C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S6389"/>
      <c r="T6389"/>
      <c r="U6389"/>
      <c r="V6389"/>
    </row>
    <row r="6390" spans="1:22">
      <c r="A6390"/>
      <c r="B6390"/>
      <c r="C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S6390"/>
      <c r="T6390"/>
      <c r="U6390"/>
      <c r="V6390"/>
    </row>
    <row r="6391" spans="1:22">
      <c r="A6391"/>
      <c r="B6391"/>
      <c r="C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S6391"/>
      <c r="T6391"/>
      <c r="U6391"/>
      <c r="V6391"/>
    </row>
    <row r="6392" spans="1:22">
      <c r="A6392"/>
      <c r="B6392"/>
      <c r="C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S6392"/>
      <c r="T6392"/>
      <c r="U6392"/>
      <c r="V6392"/>
    </row>
    <row r="6393" spans="1:22">
      <c r="A6393"/>
      <c r="B6393"/>
      <c r="C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S6393"/>
      <c r="T6393"/>
      <c r="U6393"/>
      <c r="V6393"/>
    </row>
    <row r="6394" spans="1:22">
      <c r="A6394"/>
      <c r="B6394"/>
      <c r="C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S6394"/>
      <c r="T6394"/>
      <c r="U6394"/>
      <c r="V6394"/>
    </row>
    <row r="6395" spans="1:22">
      <c r="A6395"/>
      <c r="B6395"/>
      <c r="C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S6395"/>
      <c r="T6395"/>
      <c r="U6395"/>
      <c r="V6395"/>
    </row>
    <row r="6396" spans="1:22">
      <c r="A6396"/>
      <c r="B6396"/>
      <c r="C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S6396"/>
      <c r="T6396"/>
      <c r="U6396"/>
      <c r="V6396"/>
    </row>
    <row r="6397" spans="1:22">
      <c r="A6397"/>
      <c r="B6397"/>
      <c r="C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S6397"/>
      <c r="T6397"/>
      <c r="U6397"/>
      <c r="V6397"/>
    </row>
    <row r="6398" spans="1:22">
      <c r="A6398"/>
      <c r="B6398"/>
      <c r="C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S6398"/>
      <c r="T6398"/>
      <c r="U6398"/>
      <c r="V6398"/>
    </row>
    <row r="6399" spans="1:22">
      <c r="A6399"/>
      <c r="B6399"/>
      <c r="C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S6399"/>
      <c r="T6399"/>
      <c r="U6399"/>
      <c r="V6399"/>
    </row>
    <row r="6400" spans="1:22">
      <c r="A6400"/>
      <c r="B6400"/>
      <c r="C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S6400"/>
      <c r="T6400"/>
      <c r="U6400"/>
      <c r="V6400"/>
    </row>
    <row r="6401" spans="1:22">
      <c r="A6401"/>
      <c r="B6401"/>
      <c r="C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S6401"/>
      <c r="T6401"/>
      <c r="U6401"/>
      <c r="V6401"/>
    </row>
    <row r="6402" spans="1:22">
      <c r="A6402"/>
      <c r="B6402"/>
      <c r="C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S6402"/>
      <c r="T6402"/>
      <c r="U6402"/>
      <c r="V6402"/>
    </row>
    <row r="6403" spans="1:22">
      <c r="A6403"/>
      <c r="B6403"/>
      <c r="C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S6403"/>
      <c r="T6403"/>
      <c r="U6403"/>
      <c r="V6403"/>
    </row>
    <row r="6404" spans="1:22">
      <c r="A6404"/>
      <c r="B6404"/>
      <c r="C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S6404"/>
      <c r="T6404"/>
      <c r="U6404"/>
      <c r="V6404"/>
    </row>
    <row r="6405" spans="1:22">
      <c r="A6405"/>
      <c r="B6405"/>
      <c r="C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S6405"/>
      <c r="T6405"/>
      <c r="U6405"/>
      <c r="V6405"/>
    </row>
    <row r="6406" spans="1:22">
      <c r="A6406"/>
      <c r="B6406"/>
      <c r="C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S6406"/>
      <c r="T6406"/>
      <c r="U6406"/>
      <c r="V6406"/>
    </row>
    <row r="6407" spans="1:22">
      <c r="A6407"/>
      <c r="B6407"/>
      <c r="C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S6407"/>
      <c r="T6407"/>
      <c r="U6407"/>
      <c r="V6407"/>
    </row>
    <row r="6408" spans="1:22">
      <c r="A6408"/>
      <c r="B6408"/>
      <c r="C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S6408"/>
      <c r="T6408"/>
      <c r="U6408"/>
      <c r="V6408"/>
    </row>
    <row r="6409" spans="1:22">
      <c r="A6409"/>
      <c r="B6409"/>
      <c r="C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S6409"/>
      <c r="T6409"/>
      <c r="U6409"/>
      <c r="V6409"/>
    </row>
    <row r="6410" spans="1:22">
      <c r="A6410"/>
      <c r="B6410"/>
      <c r="C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S6410"/>
      <c r="T6410"/>
      <c r="U6410"/>
      <c r="V6410"/>
    </row>
    <row r="6411" spans="1:22">
      <c r="A6411"/>
      <c r="B6411"/>
      <c r="C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S6411"/>
      <c r="T6411"/>
      <c r="U6411"/>
      <c r="V6411"/>
    </row>
    <row r="6412" spans="1:22">
      <c r="A6412"/>
      <c r="B6412"/>
      <c r="C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S6412"/>
      <c r="T6412"/>
      <c r="U6412"/>
      <c r="V6412"/>
    </row>
    <row r="6413" spans="1:22">
      <c r="A6413"/>
      <c r="B6413"/>
      <c r="C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S6413"/>
      <c r="T6413"/>
      <c r="U6413"/>
      <c r="V6413"/>
    </row>
    <row r="6414" spans="1:22">
      <c r="A6414"/>
      <c r="B6414"/>
      <c r="C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S6414"/>
      <c r="T6414"/>
      <c r="U6414"/>
      <c r="V6414"/>
    </row>
    <row r="6415" spans="1:22">
      <c r="A6415"/>
      <c r="B6415"/>
      <c r="C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S6415"/>
      <c r="T6415"/>
      <c r="U6415"/>
      <c r="V6415"/>
    </row>
    <row r="6416" spans="1:22">
      <c r="A6416"/>
      <c r="B6416"/>
      <c r="C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S6416"/>
      <c r="T6416"/>
      <c r="U6416"/>
      <c r="V6416"/>
    </row>
    <row r="6417" spans="1:22">
      <c r="A6417"/>
      <c r="B6417"/>
      <c r="C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S6417"/>
      <c r="T6417"/>
      <c r="U6417"/>
      <c r="V6417"/>
    </row>
    <row r="6418" spans="1:22">
      <c r="A6418"/>
      <c r="B6418"/>
      <c r="C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S6418"/>
      <c r="T6418"/>
      <c r="U6418"/>
      <c r="V6418"/>
    </row>
    <row r="6419" spans="1:22">
      <c r="A6419"/>
      <c r="B6419"/>
      <c r="C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S6419"/>
      <c r="T6419"/>
      <c r="U6419"/>
      <c r="V6419"/>
    </row>
    <row r="6420" spans="1:22">
      <c r="A6420"/>
      <c r="B6420"/>
      <c r="C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S6420"/>
      <c r="T6420"/>
      <c r="U6420"/>
      <c r="V6420"/>
    </row>
    <row r="6421" spans="1:22">
      <c r="A6421"/>
      <c r="B6421"/>
      <c r="C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S6421"/>
      <c r="T6421"/>
      <c r="U6421"/>
      <c r="V6421"/>
    </row>
    <row r="6422" spans="1:22">
      <c r="A6422"/>
      <c r="B6422"/>
      <c r="C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S6422"/>
      <c r="T6422"/>
      <c r="U6422"/>
      <c r="V6422"/>
    </row>
    <row r="6423" spans="1:22">
      <c r="A6423"/>
      <c r="B6423"/>
      <c r="C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S6423"/>
      <c r="T6423"/>
      <c r="U6423"/>
      <c r="V6423"/>
    </row>
    <row r="6424" spans="1:22">
      <c r="A6424"/>
      <c r="B6424"/>
      <c r="C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S6424"/>
      <c r="T6424"/>
      <c r="U6424"/>
      <c r="V6424"/>
    </row>
    <row r="6425" spans="1:22">
      <c r="A6425"/>
      <c r="B6425"/>
      <c r="C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S6425"/>
      <c r="T6425"/>
      <c r="U6425"/>
      <c r="V6425"/>
    </row>
    <row r="6426" spans="1:22">
      <c r="A6426"/>
      <c r="B6426"/>
      <c r="C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S6426"/>
      <c r="T6426"/>
      <c r="U6426"/>
      <c r="V6426"/>
    </row>
    <row r="6427" spans="1:22">
      <c r="A6427"/>
      <c r="B6427"/>
      <c r="C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S6427"/>
      <c r="T6427"/>
      <c r="U6427"/>
      <c r="V6427"/>
    </row>
    <row r="6428" spans="1:22">
      <c r="A6428"/>
      <c r="B6428"/>
      <c r="C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S6428"/>
      <c r="T6428"/>
      <c r="U6428"/>
      <c r="V6428"/>
    </row>
    <row r="6429" spans="1:22">
      <c r="A6429"/>
      <c r="B6429"/>
      <c r="C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S6429"/>
      <c r="T6429"/>
      <c r="U6429"/>
      <c r="V6429"/>
    </row>
    <row r="6430" spans="1:22">
      <c r="A6430"/>
      <c r="B6430"/>
      <c r="C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S6430"/>
      <c r="T6430"/>
      <c r="U6430"/>
      <c r="V6430"/>
    </row>
    <row r="6431" spans="1:22">
      <c r="A6431"/>
      <c r="B6431"/>
      <c r="C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S6431"/>
      <c r="T6431"/>
      <c r="U6431"/>
      <c r="V6431"/>
    </row>
    <row r="6432" spans="1:22">
      <c r="A6432"/>
      <c r="B6432"/>
      <c r="C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S6432"/>
      <c r="T6432"/>
      <c r="U6432"/>
      <c r="V6432"/>
    </row>
    <row r="6433" spans="1:22">
      <c r="A6433"/>
      <c r="B6433"/>
      <c r="C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S6433"/>
      <c r="T6433"/>
      <c r="U6433"/>
      <c r="V6433"/>
    </row>
    <row r="6434" spans="1:22">
      <c r="A6434"/>
      <c r="B6434"/>
      <c r="C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S6434"/>
      <c r="T6434"/>
      <c r="U6434"/>
      <c r="V6434"/>
    </row>
    <row r="6435" spans="1:22">
      <c r="A6435"/>
      <c r="B6435"/>
      <c r="C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S6435"/>
      <c r="T6435"/>
      <c r="U6435"/>
      <c r="V6435"/>
    </row>
    <row r="6436" spans="1:22">
      <c r="A6436"/>
      <c r="B6436"/>
      <c r="C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S6436"/>
      <c r="T6436"/>
      <c r="U6436"/>
      <c r="V6436"/>
    </row>
    <row r="6437" spans="1:22">
      <c r="A6437"/>
      <c r="B6437"/>
      <c r="C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S6437"/>
      <c r="T6437"/>
      <c r="U6437"/>
      <c r="V6437"/>
    </row>
    <row r="6438" spans="1:22">
      <c r="A6438"/>
      <c r="B6438"/>
      <c r="C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S6438"/>
      <c r="T6438"/>
      <c r="U6438"/>
      <c r="V6438"/>
    </row>
    <row r="6439" spans="1:22">
      <c r="A6439"/>
      <c r="B6439"/>
      <c r="C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S6439"/>
      <c r="T6439"/>
      <c r="U6439"/>
      <c r="V6439"/>
    </row>
    <row r="6440" spans="1:22">
      <c r="A6440"/>
      <c r="B6440"/>
      <c r="C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S6440"/>
      <c r="T6440"/>
      <c r="U6440"/>
      <c r="V6440"/>
    </row>
    <row r="6441" spans="1:22">
      <c r="A6441"/>
      <c r="B6441"/>
      <c r="C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S6441"/>
      <c r="T6441"/>
      <c r="U6441"/>
      <c r="V6441"/>
    </row>
    <row r="6442" spans="1:22">
      <c r="A6442"/>
      <c r="B6442"/>
      <c r="C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S6442"/>
      <c r="T6442"/>
      <c r="U6442"/>
      <c r="V6442"/>
    </row>
    <row r="6443" spans="1:22">
      <c r="A6443"/>
      <c r="B6443"/>
      <c r="C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S6443"/>
      <c r="T6443"/>
      <c r="U6443"/>
      <c r="V6443"/>
    </row>
    <row r="6444" spans="1:22">
      <c r="A6444"/>
      <c r="B6444"/>
      <c r="C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S6444"/>
      <c r="T6444"/>
      <c r="U6444"/>
      <c r="V6444"/>
    </row>
    <row r="6445" spans="1:22">
      <c r="A6445"/>
      <c r="B6445"/>
      <c r="C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S6445"/>
      <c r="T6445"/>
      <c r="U6445"/>
      <c r="V6445"/>
    </row>
    <row r="6446" spans="1:22">
      <c r="A6446"/>
      <c r="B6446"/>
      <c r="C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S6446"/>
      <c r="T6446"/>
      <c r="U6446"/>
      <c r="V6446"/>
    </row>
    <row r="6447" spans="1:22">
      <c r="A6447"/>
      <c r="B6447"/>
      <c r="C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S6447"/>
      <c r="T6447"/>
      <c r="U6447"/>
      <c r="V6447"/>
    </row>
    <row r="6448" spans="1:22">
      <c r="A6448"/>
      <c r="B6448"/>
      <c r="C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S6448"/>
      <c r="T6448"/>
      <c r="U6448"/>
      <c r="V6448"/>
    </row>
    <row r="6449" spans="1:22">
      <c r="A6449"/>
      <c r="B6449"/>
      <c r="C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S6449"/>
      <c r="T6449"/>
      <c r="U6449"/>
      <c r="V6449"/>
    </row>
    <row r="6450" spans="1:22">
      <c r="A6450"/>
      <c r="B6450"/>
      <c r="C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S6450"/>
      <c r="T6450"/>
      <c r="U6450"/>
      <c r="V6450"/>
    </row>
    <row r="6451" spans="1:22">
      <c r="A6451"/>
      <c r="B6451"/>
      <c r="C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S6451"/>
      <c r="T6451"/>
      <c r="U6451"/>
      <c r="V6451"/>
    </row>
    <row r="6452" spans="1:22">
      <c r="A6452"/>
      <c r="B6452"/>
      <c r="C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S6452"/>
      <c r="T6452"/>
      <c r="U6452"/>
      <c r="V6452"/>
    </row>
    <row r="6453" spans="1:22">
      <c r="A6453"/>
      <c r="B6453"/>
      <c r="C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S6453"/>
      <c r="T6453"/>
      <c r="U6453"/>
      <c r="V6453"/>
    </row>
    <row r="6454" spans="1:22">
      <c r="A6454"/>
      <c r="B6454"/>
      <c r="C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S6454"/>
      <c r="T6454"/>
      <c r="U6454"/>
      <c r="V6454"/>
    </row>
    <row r="6455" spans="1:22">
      <c r="A6455"/>
      <c r="B6455"/>
      <c r="C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S6455"/>
      <c r="T6455"/>
      <c r="U6455"/>
      <c r="V6455"/>
    </row>
    <row r="6456" spans="1:22">
      <c r="A6456"/>
      <c r="B6456"/>
      <c r="C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S6456"/>
      <c r="T6456"/>
      <c r="U6456"/>
      <c r="V6456"/>
    </row>
    <row r="6457" spans="1:22">
      <c r="A6457"/>
      <c r="B6457"/>
      <c r="C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S6457"/>
      <c r="T6457"/>
      <c r="U6457"/>
      <c r="V6457"/>
    </row>
    <row r="6458" spans="1:22">
      <c r="A6458"/>
      <c r="B6458"/>
      <c r="C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S6458"/>
      <c r="T6458"/>
      <c r="U6458"/>
      <c r="V6458"/>
    </row>
    <row r="6459" spans="1:22">
      <c r="A6459"/>
      <c r="B6459"/>
      <c r="C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S6459"/>
      <c r="T6459"/>
      <c r="U6459"/>
      <c r="V6459"/>
    </row>
    <row r="6460" spans="1:22">
      <c r="A6460"/>
      <c r="B6460"/>
      <c r="C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S6460"/>
      <c r="T6460"/>
      <c r="U6460"/>
      <c r="V6460"/>
    </row>
    <row r="6461" spans="1:22">
      <c r="A6461"/>
      <c r="B6461"/>
      <c r="C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S6461"/>
      <c r="T6461"/>
      <c r="U6461"/>
      <c r="V6461"/>
    </row>
    <row r="6462" spans="1:22">
      <c r="A6462"/>
      <c r="B6462"/>
      <c r="C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S6462"/>
      <c r="T6462"/>
      <c r="U6462"/>
      <c r="V6462"/>
    </row>
    <row r="6463" spans="1:22">
      <c r="A6463"/>
      <c r="B6463"/>
      <c r="C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S6463"/>
      <c r="T6463"/>
      <c r="U6463"/>
      <c r="V6463"/>
    </row>
    <row r="6464" spans="1:22">
      <c r="A6464"/>
      <c r="B6464"/>
      <c r="C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S6464"/>
      <c r="T6464"/>
      <c r="U6464"/>
      <c r="V6464"/>
    </row>
    <row r="6465" spans="1:22">
      <c r="A6465"/>
      <c r="B6465"/>
      <c r="C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S6465"/>
      <c r="T6465"/>
      <c r="U6465"/>
      <c r="V6465"/>
    </row>
    <row r="6466" spans="1:22">
      <c r="A6466"/>
      <c r="B6466"/>
      <c r="C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S6466"/>
      <c r="T6466"/>
      <c r="U6466"/>
      <c r="V6466"/>
    </row>
    <row r="6467" spans="1:22">
      <c r="A6467"/>
      <c r="B6467"/>
      <c r="C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S6467"/>
      <c r="T6467"/>
      <c r="U6467"/>
      <c r="V6467"/>
    </row>
    <row r="6468" spans="1:22">
      <c r="A6468"/>
      <c r="B6468"/>
      <c r="C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S6468"/>
      <c r="T6468"/>
      <c r="U6468"/>
      <c r="V6468"/>
    </row>
    <row r="6469" spans="1:22">
      <c r="A6469"/>
      <c r="B6469"/>
      <c r="C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S6469"/>
      <c r="T6469"/>
      <c r="U6469"/>
      <c r="V6469"/>
    </row>
    <row r="6470" spans="1:22">
      <c r="A6470"/>
      <c r="B6470"/>
      <c r="C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S6470"/>
      <c r="T6470"/>
      <c r="U6470"/>
      <c r="V6470"/>
    </row>
    <row r="6471" spans="1:22">
      <c r="A6471"/>
      <c r="B6471"/>
      <c r="C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S6471"/>
      <c r="T6471"/>
      <c r="U6471"/>
      <c r="V6471"/>
    </row>
    <row r="6472" spans="1:22">
      <c r="A6472"/>
      <c r="B6472"/>
      <c r="C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S6472"/>
      <c r="T6472"/>
      <c r="U6472"/>
      <c r="V6472"/>
    </row>
    <row r="6473" spans="1:22">
      <c r="A6473"/>
      <c r="B6473"/>
      <c r="C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S6473"/>
      <c r="T6473"/>
      <c r="U6473"/>
      <c r="V6473"/>
    </row>
    <row r="6474" spans="1:22">
      <c r="A6474"/>
      <c r="B6474"/>
      <c r="C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S6474"/>
      <c r="T6474"/>
      <c r="U6474"/>
      <c r="V6474"/>
    </row>
    <row r="6475" spans="1:22">
      <c r="A6475"/>
      <c r="B6475"/>
      <c r="C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S6475"/>
      <c r="T6475"/>
      <c r="U6475"/>
      <c r="V6475"/>
    </row>
    <row r="6476" spans="1:22">
      <c r="A6476"/>
      <c r="B6476"/>
      <c r="C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S6476"/>
      <c r="T6476"/>
      <c r="U6476"/>
      <c r="V6476"/>
    </row>
    <row r="6477" spans="1:22">
      <c r="A6477"/>
      <c r="B6477"/>
      <c r="C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S6477"/>
      <c r="T6477"/>
      <c r="U6477"/>
      <c r="V6477"/>
    </row>
    <row r="6478" spans="1:22">
      <c r="A6478"/>
      <c r="B6478"/>
      <c r="C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S6478"/>
      <c r="T6478"/>
      <c r="U6478"/>
      <c r="V6478"/>
    </row>
    <row r="6479" spans="1:22">
      <c r="A6479"/>
      <c r="B6479"/>
      <c r="C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S6479"/>
      <c r="T6479"/>
      <c r="U6479"/>
      <c r="V6479"/>
    </row>
    <row r="6480" spans="1:22">
      <c r="A6480"/>
      <c r="B6480"/>
      <c r="C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S6480"/>
      <c r="T6480"/>
      <c r="U6480"/>
      <c r="V6480"/>
    </row>
    <row r="6481" spans="1:22">
      <c r="A6481"/>
      <c r="B6481"/>
      <c r="C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S6481"/>
      <c r="T6481"/>
      <c r="U6481"/>
      <c r="V6481"/>
    </row>
    <row r="6482" spans="1:22">
      <c r="A6482"/>
      <c r="B6482"/>
      <c r="C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S6482"/>
      <c r="T6482"/>
      <c r="U6482"/>
      <c r="V6482"/>
    </row>
    <row r="6483" spans="1:22">
      <c r="A6483"/>
      <c r="B6483"/>
      <c r="C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S6483"/>
      <c r="T6483"/>
      <c r="U6483"/>
      <c r="V6483"/>
    </row>
    <row r="6484" spans="1:22">
      <c r="A6484"/>
      <c r="B6484"/>
      <c r="C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S6484"/>
      <c r="T6484"/>
      <c r="U6484"/>
      <c r="V6484"/>
    </row>
    <row r="6485" spans="1:22">
      <c r="A6485"/>
      <c r="B6485"/>
      <c r="C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S6485"/>
      <c r="T6485"/>
      <c r="U6485"/>
      <c r="V6485"/>
    </row>
    <row r="6486" spans="1:22">
      <c r="A6486"/>
      <c r="B6486"/>
      <c r="C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S6486"/>
      <c r="T6486"/>
      <c r="U6486"/>
      <c r="V6486"/>
    </row>
    <row r="6487" spans="1:22">
      <c r="A6487"/>
      <c r="B6487"/>
      <c r="C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S6487"/>
      <c r="T6487"/>
      <c r="U6487"/>
      <c r="V6487"/>
    </row>
    <row r="6488" spans="1:22">
      <c r="A6488"/>
      <c r="B6488"/>
      <c r="C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S6488"/>
      <c r="T6488"/>
      <c r="U6488"/>
      <c r="V6488"/>
    </row>
    <row r="6489" spans="1:22">
      <c r="A6489"/>
      <c r="B6489"/>
      <c r="C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S6489"/>
      <c r="T6489"/>
      <c r="U6489"/>
      <c r="V6489"/>
    </row>
    <row r="6490" spans="1:22">
      <c r="A6490"/>
      <c r="B6490"/>
      <c r="C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S6490"/>
      <c r="T6490"/>
      <c r="U6490"/>
      <c r="V6490"/>
    </row>
    <row r="6491" spans="1:22">
      <c r="A6491"/>
      <c r="B6491"/>
      <c r="C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S6491"/>
      <c r="T6491"/>
      <c r="U6491"/>
      <c r="V6491"/>
    </row>
    <row r="6492" spans="1:22">
      <c r="A6492"/>
      <c r="B6492"/>
      <c r="C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S6492"/>
      <c r="T6492"/>
      <c r="U6492"/>
      <c r="V6492"/>
    </row>
    <row r="6493" spans="1:22">
      <c r="A6493"/>
      <c r="B6493"/>
      <c r="C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S6493"/>
      <c r="T6493"/>
      <c r="U6493"/>
      <c r="V6493"/>
    </row>
    <row r="6494" spans="1:22">
      <c r="A6494"/>
      <c r="B6494"/>
      <c r="C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S6494"/>
      <c r="T6494"/>
      <c r="U6494"/>
      <c r="V6494"/>
    </row>
    <row r="6495" spans="1:22">
      <c r="A6495"/>
      <c r="B6495"/>
      <c r="C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S6495"/>
      <c r="T6495"/>
      <c r="U6495"/>
      <c r="V6495"/>
    </row>
    <row r="6496" spans="1:22">
      <c r="A6496"/>
      <c r="B6496"/>
      <c r="C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S6496"/>
      <c r="T6496"/>
      <c r="U6496"/>
      <c r="V6496"/>
    </row>
    <row r="6497" spans="1:22">
      <c r="A6497"/>
      <c r="B6497"/>
      <c r="C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S6497"/>
      <c r="T6497"/>
      <c r="U6497"/>
      <c r="V6497"/>
    </row>
    <row r="6498" spans="1:22">
      <c r="A6498"/>
      <c r="B6498"/>
      <c r="C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S6498"/>
      <c r="T6498"/>
      <c r="U6498"/>
      <c r="V6498"/>
    </row>
    <row r="6499" spans="1:22">
      <c r="A6499"/>
      <c r="B6499"/>
      <c r="C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S6499"/>
      <c r="T6499"/>
      <c r="U6499"/>
      <c r="V6499"/>
    </row>
    <row r="6500" spans="1:22">
      <c r="A6500"/>
      <c r="B6500"/>
      <c r="C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S6500"/>
      <c r="T6500"/>
      <c r="U6500"/>
      <c r="V6500"/>
    </row>
    <row r="6501" spans="1:22">
      <c r="A6501"/>
      <c r="B6501"/>
      <c r="C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S6501"/>
      <c r="T6501"/>
      <c r="U6501"/>
      <c r="V6501"/>
    </row>
    <row r="6502" spans="1:22">
      <c r="A6502"/>
      <c r="B6502"/>
      <c r="C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S6502"/>
      <c r="T6502"/>
      <c r="U6502"/>
      <c r="V6502"/>
    </row>
    <row r="6503" spans="1:22">
      <c r="A6503"/>
      <c r="B6503"/>
      <c r="C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S6503"/>
      <c r="T6503"/>
      <c r="U6503"/>
      <c r="V6503"/>
    </row>
    <row r="6504" spans="1:22">
      <c r="A6504"/>
      <c r="B6504"/>
      <c r="C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S6504"/>
      <c r="T6504"/>
      <c r="U6504"/>
      <c r="V6504"/>
    </row>
    <row r="6505" spans="1:22">
      <c r="A6505"/>
      <c r="B6505"/>
      <c r="C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S6505"/>
      <c r="T6505"/>
      <c r="U6505"/>
      <c r="V6505"/>
    </row>
    <row r="6506" spans="1:22">
      <c r="A6506"/>
      <c r="B6506"/>
      <c r="C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S6506"/>
      <c r="T6506"/>
      <c r="U6506"/>
      <c r="V6506"/>
    </row>
    <row r="6507" spans="1:22">
      <c r="A6507"/>
      <c r="B6507"/>
      <c r="C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S6507"/>
      <c r="T6507"/>
      <c r="U6507"/>
      <c r="V6507"/>
    </row>
    <row r="6508" spans="1:22">
      <c r="A6508"/>
      <c r="B6508"/>
      <c r="C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S6508"/>
      <c r="T6508"/>
      <c r="U6508"/>
      <c r="V6508"/>
    </row>
    <row r="6509" spans="1:22">
      <c r="A6509"/>
      <c r="B6509"/>
      <c r="C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S6509"/>
      <c r="T6509"/>
      <c r="U6509"/>
      <c r="V6509"/>
    </row>
    <row r="6510" spans="1:22">
      <c r="A6510"/>
      <c r="B6510"/>
      <c r="C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S6510"/>
      <c r="T6510"/>
      <c r="U6510"/>
      <c r="V6510"/>
    </row>
    <row r="6511" spans="1:22">
      <c r="A6511"/>
      <c r="B6511"/>
      <c r="C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S6511"/>
      <c r="T6511"/>
      <c r="U6511"/>
      <c r="V6511"/>
    </row>
    <row r="6512" spans="1:22">
      <c r="A6512"/>
      <c r="B6512"/>
      <c r="C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S6512"/>
      <c r="T6512"/>
      <c r="U6512"/>
      <c r="V6512"/>
    </row>
    <row r="6513" spans="1:22">
      <c r="A6513"/>
      <c r="B6513"/>
      <c r="C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S6513"/>
      <c r="T6513"/>
      <c r="U6513"/>
      <c r="V6513"/>
    </row>
    <row r="6514" spans="1:22">
      <c r="A6514"/>
      <c r="B6514"/>
      <c r="C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S6514"/>
      <c r="T6514"/>
      <c r="U6514"/>
      <c r="V6514"/>
    </row>
    <row r="6515" spans="1:22">
      <c r="A6515"/>
      <c r="B6515"/>
      <c r="C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S6515"/>
      <c r="T6515"/>
      <c r="U6515"/>
      <c r="V6515"/>
    </row>
    <row r="6516" spans="1:22">
      <c r="A6516"/>
      <c r="B6516"/>
      <c r="C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S6516"/>
      <c r="T6516"/>
      <c r="U6516"/>
      <c r="V6516"/>
    </row>
    <row r="6517" spans="1:22">
      <c r="A6517"/>
      <c r="B6517"/>
      <c r="C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S6517"/>
      <c r="T6517"/>
      <c r="U6517"/>
      <c r="V6517"/>
    </row>
    <row r="6518" spans="1:22">
      <c r="A6518"/>
      <c r="B6518"/>
      <c r="C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S6518"/>
      <c r="T6518"/>
      <c r="U6518"/>
      <c r="V6518"/>
    </row>
    <row r="6519" spans="1:22">
      <c r="A6519"/>
      <c r="B6519"/>
      <c r="C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S6519"/>
      <c r="T6519"/>
      <c r="U6519"/>
      <c r="V6519"/>
    </row>
    <row r="6520" spans="1:22">
      <c r="A6520"/>
      <c r="B6520"/>
      <c r="C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S6520"/>
      <c r="T6520"/>
      <c r="U6520"/>
      <c r="V6520"/>
    </row>
    <row r="6521" spans="1:22">
      <c r="A6521"/>
      <c r="B6521"/>
      <c r="C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S6521"/>
      <c r="T6521"/>
      <c r="U6521"/>
      <c r="V6521"/>
    </row>
    <row r="6522" spans="1:22">
      <c r="A6522"/>
      <c r="B6522"/>
      <c r="C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S6522"/>
      <c r="T6522"/>
      <c r="U6522"/>
      <c r="V6522"/>
    </row>
    <row r="6523" spans="1:22">
      <c r="A6523"/>
      <c r="B6523"/>
      <c r="C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S6523"/>
      <c r="T6523"/>
      <c r="U6523"/>
      <c r="V6523"/>
    </row>
    <row r="6524" spans="1:22">
      <c r="A6524"/>
      <c r="B6524"/>
      <c r="C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S6524"/>
      <c r="T6524"/>
      <c r="U6524"/>
      <c r="V6524"/>
    </row>
    <row r="6525" spans="1:22">
      <c r="A6525"/>
      <c r="B6525"/>
      <c r="C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S6525"/>
      <c r="T6525"/>
      <c r="U6525"/>
      <c r="V6525"/>
    </row>
    <row r="6526" spans="1:22">
      <c r="A6526"/>
      <c r="B6526"/>
      <c r="C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S6526"/>
      <c r="T6526"/>
      <c r="U6526"/>
      <c r="V6526"/>
    </row>
    <row r="6527" spans="1:22">
      <c r="A6527"/>
      <c r="B6527"/>
      <c r="C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S6527"/>
      <c r="T6527"/>
      <c r="U6527"/>
      <c r="V6527"/>
    </row>
    <row r="6528" spans="1:22">
      <c r="A6528"/>
      <c r="B6528"/>
      <c r="C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S6528"/>
      <c r="T6528"/>
      <c r="U6528"/>
      <c r="V6528"/>
    </row>
    <row r="6529" spans="1:22">
      <c r="A6529"/>
      <c r="B6529"/>
      <c r="C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S6529"/>
      <c r="T6529"/>
      <c r="U6529"/>
      <c r="V6529"/>
    </row>
    <row r="6530" spans="1:22">
      <c r="A6530"/>
      <c r="B6530"/>
      <c r="C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S6530"/>
      <c r="T6530"/>
      <c r="U6530"/>
      <c r="V6530"/>
    </row>
    <row r="6531" spans="1:22">
      <c r="A6531"/>
      <c r="B6531"/>
      <c r="C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S6531"/>
      <c r="T6531"/>
      <c r="U6531"/>
      <c r="V6531"/>
    </row>
    <row r="6532" spans="1:22">
      <c r="A6532"/>
      <c r="B6532"/>
      <c r="C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S6532"/>
      <c r="T6532"/>
      <c r="U6532"/>
      <c r="V6532"/>
    </row>
    <row r="6533" spans="1:22">
      <c r="A6533"/>
      <c r="B6533"/>
      <c r="C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S6533"/>
      <c r="T6533"/>
      <c r="U6533"/>
      <c r="V6533"/>
    </row>
    <row r="6534" spans="1:22">
      <c r="A6534"/>
      <c r="B6534"/>
      <c r="C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S6534"/>
      <c r="T6534"/>
      <c r="U6534"/>
      <c r="V6534"/>
    </row>
    <row r="6535" spans="1:22">
      <c r="A6535"/>
      <c r="B6535"/>
      <c r="C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S6535"/>
      <c r="T6535"/>
      <c r="U6535"/>
      <c r="V6535"/>
    </row>
    <row r="6536" spans="1:22">
      <c r="A6536"/>
      <c r="B6536"/>
      <c r="C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S6536"/>
      <c r="T6536"/>
      <c r="U6536"/>
      <c r="V6536"/>
    </row>
    <row r="6537" spans="1:22">
      <c r="A6537"/>
      <c r="B6537"/>
      <c r="C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S6537"/>
      <c r="T6537"/>
      <c r="U6537"/>
      <c r="V6537"/>
    </row>
    <row r="6538" spans="1:22">
      <c r="A6538"/>
      <c r="B6538"/>
      <c r="C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S6538"/>
      <c r="T6538"/>
      <c r="U6538"/>
      <c r="V6538"/>
    </row>
    <row r="6539" spans="1:22">
      <c r="A6539"/>
      <c r="B6539"/>
      <c r="C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S6539"/>
      <c r="T6539"/>
      <c r="U6539"/>
      <c r="V6539"/>
    </row>
    <row r="6540" spans="1:22">
      <c r="A6540"/>
      <c r="B6540"/>
      <c r="C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S6540"/>
      <c r="T6540"/>
      <c r="U6540"/>
      <c r="V6540"/>
    </row>
    <row r="6541" spans="1:22">
      <c r="A6541"/>
      <c r="B6541"/>
      <c r="C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S6541"/>
      <c r="T6541"/>
      <c r="U6541"/>
      <c r="V6541"/>
    </row>
    <row r="6542" spans="1:22">
      <c r="A6542"/>
      <c r="B6542"/>
      <c r="C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S6542"/>
      <c r="T6542"/>
      <c r="U6542"/>
      <c r="V6542"/>
    </row>
    <row r="6543" spans="1:22">
      <c r="A6543"/>
      <c r="B6543"/>
      <c r="C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S6543"/>
      <c r="T6543"/>
      <c r="U6543"/>
      <c r="V6543"/>
    </row>
    <row r="6544" spans="1:22">
      <c r="A6544"/>
      <c r="B6544"/>
      <c r="C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S6544"/>
      <c r="T6544"/>
      <c r="U6544"/>
      <c r="V6544"/>
    </row>
    <row r="6545" spans="1:22">
      <c r="A6545"/>
      <c r="B6545"/>
      <c r="C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S6545"/>
      <c r="T6545"/>
      <c r="U6545"/>
      <c r="V6545"/>
    </row>
    <row r="6546" spans="1:22">
      <c r="A6546"/>
      <c r="B6546"/>
      <c r="C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S6546"/>
      <c r="T6546"/>
      <c r="U6546"/>
      <c r="V6546"/>
    </row>
    <row r="6547" spans="1:22">
      <c r="A6547"/>
      <c r="B6547"/>
      <c r="C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S6547"/>
      <c r="T6547"/>
      <c r="U6547"/>
      <c r="V6547"/>
    </row>
    <row r="6548" spans="1:22">
      <c r="A6548"/>
      <c r="B6548"/>
      <c r="C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S6548"/>
      <c r="T6548"/>
      <c r="U6548"/>
      <c r="V6548"/>
    </row>
    <row r="6549" spans="1:22">
      <c r="A6549"/>
      <c r="B6549"/>
      <c r="C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S6549"/>
      <c r="T6549"/>
      <c r="U6549"/>
      <c r="V6549"/>
    </row>
    <row r="6550" spans="1:22">
      <c r="A6550"/>
      <c r="B6550"/>
      <c r="C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S6550"/>
      <c r="T6550"/>
      <c r="U6550"/>
      <c r="V6550"/>
    </row>
    <row r="6551" spans="1:22">
      <c r="A6551"/>
      <c r="B6551"/>
      <c r="C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S6551"/>
      <c r="T6551"/>
      <c r="U6551"/>
      <c r="V6551"/>
    </row>
    <row r="6552" spans="1:22">
      <c r="A6552"/>
      <c r="B6552"/>
      <c r="C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S6552"/>
      <c r="T6552"/>
      <c r="U6552"/>
      <c r="V6552"/>
    </row>
    <row r="6553" spans="1:22">
      <c r="A6553"/>
      <c r="B6553"/>
      <c r="C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S6553"/>
      <c r="T6553"/>
      <c r="U6553"/>
      <c r="V6553"/>
    </row>
    <row r="6554" spans="1:22">
      <c r="A6554"/>
      <c r="B6554"/>
      <c r="C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S6554"/>
      <c r="T6554"/>
      <c r="U6554"/>
      <c r="V6554"/>
    </row>
    <row r="6555" spans="1:22">
      <c r="A6555"/>
      <c r="B6555"/>
      <c r="C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S6555"/>
      <c r="T6555"/>
      <c r="U6555"/>
      <c r="V6555"/>
    </row>
    <row r="6556" spans="1:22">
      <c r="A6556"/>
      <c r="B6556"/>
      <c r="C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S6556"/>
      <c r="T6556"/>
      <c r="U6556"/>
      <c r="V6556"/>
    </row>
    <row r="6557" spans="1:22">
      <c r="A6557"/>
      <c r="B6557"/>
      <c r="C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S6557"/>
      <c r="T6557"/>
      <c r="U6557"/>
      <c r="V6557"/>
    </row>
    <row r="6558" spans="1:22">
      <c r="A6558"/>
      <c r="B6558"/>
      <c r="C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S6558"/>
      <c r="T6558"/>
      <c r="U6558"/>
      <c r="V6558"/>
    </row>
    <row r="6559" spans="1:22">
      <c r="A6559"/>
      <c r="B6559"/>
      <c r="C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S6559"/>
      <c r="T6559"/>
      <c r="U6559"/>
      <c r="V6559"/>
    </row>
    <row r="6560" spans="1:22">
      <c r="A6560"/>
      <c r="B6560"/>
      <c r="C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S6560"/>
      <c r="T6560"/>
      <c r="U6560"/>
      <c r="V6560"/>
    </row>
    <row r="6561" spans="1:22">
      <c r="A6561"/>
      <c r="B6561"/>
      <c r="C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S6561"/>
      <c r="T6561"/>
      <c r="U6561"/>
      <c r="V6561"/>
    </row>
    <row r="6562" spans="1:22">
      <c r="A6562"/>
      <c r="B6562"/>
      <c r="C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S6562"/>
      <c r="T6562"/>
      <c r="U6562"/>
      <c r="V6562"/>
    </row>
    <row r="6563" spans="1:22">
      <c r="A6563"/>
      <c r="B6563"/>
      <c r="C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S6563"/>
      <c r="T6563"/>
      <c r="U6563"/>
      <c r="V6563"/>
    </row>
    <row r="6564" spans="1:22">
      <c r="A6564"/>
      <c r="B6564"/>
      <c r="C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S6564"/>
      <c r="T6564"/>
      <c r="U6564"/>
      <c r="V6564"/>
    </row>
    <row r="6565" spans="1:22">
      <c r="A6565"/>
      <c r="B6565"/>
      <c r="C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S6565"/>
      <c r="T6565"/>
      <c r="U6565"/>
      <c r="V6565"/>
    </row>
    <row r="6566" spans="1:22">
      <c r="A6566"/>
      <c r="B6566"/>
      <c r="C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S6566"/>
      <c r="T6566"/>
      <c r="U6566"/>
      <c r="V6566"/>
    </row>
    <row r="6567" spans="1:22">
      <c r="A6567"/>
      <c r="B6567"/>
      <c r="C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S6567"/>
      <c r="T6567"/>
      <c r="U6567"/>
      <c r="V6567"/>
    </row>
    <row r="6568" spans="1:22">
      <c r="A6568"/>
      <c r="B6568"/>
      <c r="C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S6568"/>
      <c r="T6568"/>
      <c r="U6568"/>
      <c r="V6568"/>
    </row>
    <row r="6569" spans="1:22">
      <c r="A6569"/>
      <c r="B6569"/>
      <c r="C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S6569"/>
      <c r="T6569"/>
      <c r="U6569"/>
      <c r="V6569"/>
    </row>
    <row r="6570" spans="1:22">
      <c r="A6570"/>
      <c r="B6570"/>
      <c r="C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S6570"/>
      <c r="T6570"/>
      <c r="U6570"/>
      <c r="V6570"/>
    </row>
    <row r="6571" spans="1:22">
      <c r="A6571"/>
      <c r="B6571"/>
      <c r="C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S6571"/>
      <c r="T6571"/>
      <c r="U6571"/>
      <c r="V6571"/>
    </row>
    <row r="6572" spans="1:22">
      <c r="A6572"/>
      <c r="B6572"/>
      <c r="C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S6572"/>
      <c r="T6572"/>
      <c r="U6572"/>
      <c r="V6572"/>
    </row>
    <row r="6573" spans="1:22">
      <c r="A6573"/>
      <c r="B6573"/>
      <c r="C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S6573"/>
      <c r="T6573"/>
      <c r="U6573"/>
      <c r="V6573"/>
    </row>
    <row r="6574" spans="1:22">
      <c r="A6574"/>
      <c r="B6574"/>
      <c r="C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S6574"/>
      <c r="T6574"/>
      <c r="U6574"/>
      <c r="V6574"/>
    </row>
    <row r="6575" spans="1:22">
      <c r="A6575"/>
      <c r="B6575"/>
      <c r="C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S6575"/>
      <c r="T6575"/>
      <c r="U6575"/>
      <c r="V6575"/>
    </row>
    <row r="6576" spans="1:22">
      <c r="A6576"/>
      <c r="B6576"/>
      <c r="C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S6576"/>
      <c r="T6576"/>
      <c r="U6576"/>
      <c r="V6576"/>
    </row>
    <row r="6577" spans="1:22">
      <c r="A6577"/>
      <c r="B6577"/>
      <c r="C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S6577"/>
      <c r="T6577"/>
      <c r="U6577"/>
      <c r="V6577"/>
    </row>
    <row r="6578" spans="1:22">
      <c r="A6578"/>
      <c r="B6578"/>
      <c r="C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S6578"/>
      <c r="T6578"/>
      <c r="U6578"/>
      <c r="V6578"/>
    </row>
    <row r="6579" spans="1:22">
      <c r="A6579"/>
      <c r="B6579"/>
      <c r="C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S6579"/>
      <c r="T6579"/>
      <c r="U6579"/>
      <c r="V6579"/>
    </row>
    <row r="6580" spans="1:22">
      <c r="A6580"/>
      <c r="B6580"/>
      <c r="C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S6580"/>
      <c r="T6580"/>
      <c r="U6580"/>
      <c r="V6580"/>
    </row>
    <row r="6581" spans="1:22">
      <c r="A6581"/>
      <c r="B6581"/>
      <c r="C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S6581"/>
      <c r="T6581"/>
      <c r="U6581"/>
      <c r="V6581"/>
    </row>
    <row r="6582" spans="1:22">
      <c r="A6582"/>
      <c r="B6582"/>
      <c r="C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S6582"/>
      <c r="T6582"/>
      <c r="U6582"/>
      <c r="V6582"/>
    </row>
    <row r="6583" spans="1:22">
      <c r="A6583"/>
      <c r="B6583"/>
      <c r="C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S6583"/>
      <c r="T6583"/>
      <c r="U6583"/>
      <c r="V6583"/>
    </row>
    <row r="6584" spans="1:22">
      <c r="A6584"/>
      <c r="B6584"/>
      <c r="C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S6584"/>
      <c r="T6584"/>
      <c r="U6584"/>
      <c r="V6584"/>
    </row>
    <row r="6585" spans="1:22">
      <c r="A6585"/>
      <c r="B6585"/>
      <c r="C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S6585"/>
      <c r="T6585"/>
      <c r="U6585"/>
      <c r="V6585"/>
    </row>
    <row r="6586" spans="1:22">
      <c r="A6586"/>
      <c r="B6586"/>
      <c r="C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S6586"/>
      <c r="T6586"/>
      <c r="U6586"/>
      <c r="V6586"/>
    </row>
    <row r="6587" spans="1:22">
      <c r="A6587"/>
      <c r="B6587"/>
      <c r="C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S6587"/>
      <c r="T6587"/>
      <c r="U6587"/>
      <c r="V6587"/>
    </row>
    <row r="6588" spans="1:22">
      <c r="A6588"/>
      <c r="B6588"/>
      <c r="C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S6588"/>
      <c r="T6588"/>
      <c r="U6588"/>
      <c r="V6588"/>
    </row>
    <row r="6589" spans="1:22">
      <c r="A6589"/>
      <c r="B6589"/>
      <c r="C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S6589"/>
      <c r="T6589"/>
      <c r="U6589"/>
      <c r="V6589"/>
    </row>
    <row r="6590" spans="1:22">
      <c r="A6590"/>
      <c r="B6590"/>
      <c r="C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S6590"/>
      <c r="T6590"/>
      <c r="U6590"/>
      <c r="V6590"/>
    </row>
    <row r="6591" spans="1:22">
      <c r="A6591"/>
      <c r="B6591"/>
      <c r="C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S6591"/>
      <c r="T6591"/>
      <c r="U6591"/>
      <c r="V6591"/>
    </row>
    <row r="6592" spans="1:22">
      <c r="A6592"/>
      <c r="B6592"/>
      <c r="C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S6592"/>
      <c r="T6592"/>
      <c r="U6592"/>
      <c r="V6592"/>
    </row>
    <row r="6593" spans="1:22">
      <c r="A6593"/>
      <c r="B6593"/>
      <c r="C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S6593"/>
      <c r="T6593"/>
      <c r="U6593"/>
      <c r="V6593"/>
    </row>
    <row r="6594" spans="1:22">
      <c r="A6594"/>
      <c r="B6594"/>
      <c r="C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S6594"/>
      <c r="T6594"/>
      <c r="U6594"/>
      <c r="V6594"/>
    </row>
    <row r="6595" spans="1:22">
      <c r="A6595"/>
      <c r="B6595"/>
      <c r="C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S6595"/>
      <c r="T6595"/>
      <c r="U6595"/>
      <c r="V6595"/>
    </row>
    <row r="6596" spans="1:22">
      <c r="A6596"/>
      <c r="B6596"/>
      <c r="C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S6596"/>
      <c r="T6596"/>
      <c r="U6596"/>
      <c r="V6596"/>
    </row>
    <row r="6597" spans="1:22">
      <c r="A6597"/>
      <c r="B6597"/>
      <c r="C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S6597"/>
      <c r="T6597"/>
      <c r="U6597"/>
      <c r="V6597"/>
    </row>
    <row r="6598" spans="1:22">
      <c r="A6598"/>
      <c r="B6598"/>
      <c r="C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S6598"/>
      <c r="T6598"/>
      <c r="U6598"/>
      <c r="V6598"/>
    </row>
    <row r="6599" spans="1:22">
      <c r="A6599"/>
      <c r="B6599"/>
      <c r="C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S6599"/>
      <c r="T6599"/>
      <c r="U6599"/>
      <c r="V6599"/>
    </row>
    <row r="6600" spans="1:22">
      <c r="A6600"/>
      <c r="B6600"/>
      <c r="C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S6600"/>
      <c r="T6600"/>
      <c r="U6600"/>
      <c r="V6600"/>
    </row>
    <row r="6601" spans="1:22">
      <c r="A6601"/>
      <c r="B6601"/>
      <c r="C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S6601"/>
      <c r="T6601"/>
      <c r="U6601"/>
      <c r="V6601"/>
    </row>
    <row r="6602" spans="1:22">
      <c r="A6602"/>
      <c r="B6602"/>
      <c r="C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S6602"/>
      <c r="T6602"/>
      <c r="U6602"/>
      <c r="V6602"/>
    </row>
    <row r="6603" spans="1:22">
      <c r="A6603"/>
      <c r="B6603"/>
      <c r="C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S6603"/>
      <c r="T6603"/>
      <c r="U6603"/>
      <c r="V6603"/>
    </row>
    <row r="6604" spans="1:22">
      <c r="A6604"/>
      <c r="B6604"/>
      <c r="C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S6604"/>
      <c r="T6604"/>
      <c r="U6604"/>
      <c r="V6604"/>
    </row>
    <row r="6605" spans="1:22">
      <c r="A6605"/>
      <c r="B6605"/>
      <c r="C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S6605"/>
      <c r="T6605"/>
      <c r="U6605"/>
      <c r="V6605"/>
    </row>
    <row r="6606" spans="1:22">
      <c r="A6606"/>
      <c r="B6606"/>
      <c r="C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S6606"/>
      <c r="T6606"/>
      <c r="U6606"/>
      <c r="V6606"/>
    </row>
    <row r="6607" spans="1:22">
      <c r="A6607"/>
      <c r="B6607"/>
      <c r="C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S6607"/>
      <c r="T6607"/>
      <c r="U6607"/>
      <c r="V6607"/>
    </row>
    <row r="6608" spans="1:22">
      <c r="A6608"/>
      <c r="B6608"/>
      <c r="C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S6608"/>
      <c r="T6608"/>
      <c r="U6608"/>
      <c r="V6608"/>
    </row>
    <row r="6609" spans="1:22">
      <c r="A6609"/>
      <c r="B6609"/>
      <c r="C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S6609"/>
      <c r="T6609"/>
      <c r="U6609"/>
      <c r="V6609"/>
    </row>
    <row r="6610" spans="1:22">
      <c r="A6610"/>
      <c r="B6610"/>
      <c r="C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S6610"/>
      <c r="T6610"/>
      <c r="U6610"/>
      <c r="V6610"/>
    </row>
    <row r="6611" spans="1:22">
      <c r="A6611"/>
      <c r="B6611"/>
      <c r="C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S6611"/>
      <c r="T6611"/>
      <c r="U6611"/>
      <c r="V6611"/>
    </row>
    <row r="6612" spans="1:22">
      <c r="A6612"/>
      <c r="B6612"/>
      <c r="C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S6612"/>
      <c r="T6612"/>
      <c r="U6612"/>
      <c r="V6612"/>
    </row>
    <row r="6613" spans="1:22">
      <c r="A6613"/>
      <c r="B6613"/>
      <c r="C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S6613"/>
      <c r="T6613"/>
      <c r="U6613"/>
      <c r="V6613"/>
    </row>
    <row r="6614" spans="1:22">
      <c r="A6614"/>
      <c r="B6614"/>
      <c r="C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S6614"/>
      <c r="T6614"/>
      <c r="U6614"/>
      <c r="V6614"/>
    </row>
    <row r="6615" spans="1:22">
      <c r="A6615"/>
      <c r="B6615"/>
      <c r="C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S6615"/>
      <c r="T6615"/>
      <c r="U6615"/>
      <c r="V6615"/>
    </row>
    <row r="6616" spans="1:22">
      <c r="A6616"/>
      <c r="B6616"/>
      <c r="C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S6616"/>
      <c r="T6616"/>
      <c r="U6616"/>
      <c r="V6616"/>
    </row>
    <row r="6617" spans="1:22">
      <c r="A6617"/>
      <c r="B6617"/>
      <c r="C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S6617"/>
      <c r="T6617"/>
      <c r="U6617"/>
      <c r="V6617"/>
    </row>
    <row r="6618" spans="1:22">
      <c r="A6618"/>
      <c r="B6618"/>
      <c r="C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S6618"/>
      <c r="T6618"/>
      <c r="U6618"/>
      <c r="V6618"/>
    </row>
    <row r="6619" spans="1:22">
      <c r="A6619"/>
      <c r="B6619"/>
      <c r="C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S6619"/>
      <c r="T6619"/>
      <c r="U6619"/>
      <c r="V6619"/>
    </row>
    <row r="6620" spans="1:22">
      <c r="A6620"/>
      <c r="B6620"/>
      <c r="C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S6620"/>
      <c r="T6620"/>
      <c r="U6620"/>
      <c r="V6620"/>
    </row>
    <row r="6621" spans="1:22">
      <c r="A6621"/>
      <c r="B6621"/>
      <c r="C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S6621"/>
      <c r="T6621"/>
      <c r="U6621"/>
      <c r="V6621"/>
    </row>
    <row r="6622" spans="1:22">
      <c r="A6622"/>
      <c r="B6622"/>
      <c r="C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S6622"/>
      <c r="T6622"/>
      <c r="U6622"/>
      <c r="V6622"/>
    </row>
    <row r="6623" spans="1:22">
      <c r="A6623"/>
      <c r="B6623"/>
      <c r="C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S6623"/>
      <c r="T6623"/>
      <c r="U6623"/>
      <c r="V6623"/>
    </row>
    <row r="6624" spans="1:22">
      <c r="A6624"/>
      <c r="B6624"/>
      <c r="C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S6624"/>
      <c r="T6624"/>
      <c r="U6624"/>
      <c r="V6624"/>
    </row>
    <row r="6625" spans="1:22">
      <c r="A6625"/>
      <c r="B6625"/>
      <c r="C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S6625"/>
      <c r="T6625"/>
      <c r="U6625"/>
      <c r="V6625"/>
    </row>
    <row r="6626" spans="1:22">
      <c r="A6626"/>
      <c r="B6626"/>
      <c r="C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S6626"/>
      <c r="T6626"/>
      <c r="U6626"/>
      <c r="V6626"/>
    </row>
    <row r="6627" spans="1:22">
      <c r="A6627"/>
      <c r="B6627"/>
      <c r="C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S6627"/>
      <c r="T6627"/>
      <c r="U6627"/>
      <c r="V6627"/>
    </row>
    <row r="6628" spans="1:22">
      <c r="A6628"/>
      <c r="B6628"/>
      <c r="C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S6628"/>
      <c r="T6628"/>
      <c r="U6628"/>
      <c r="V6628"/>
    </row>
    <row r="6629" spans="1:22">
      <c r="A6629"/>
      <c r="B6629"/>
      <c r="C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S6629"/>
      <c r="T6629"/>
      <c r="U6629"/>
      <c r="V6629"/>
    </row>
    <row r="6630" spans="1:22">
      <c r="A6630"/>
      <c r="B6630"/>
      <c r="C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S6630"/>
      <c r="T6630"/>
      <c r="U6630"/>
      <c r="V6630"/>
    </row>
    <row r="6631" spans="1:22">
      <c r="A6631"/>
      <c r="B6631"/>
      <c r="C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S6631"/>
      <c r="T6631"/>
      <c r="U6631"/>
      <c r="V6631"/>
    </row>
    <row r="6632" spans="1:22">
      <c r="A6632"/>
      <c r="B6632"/>
      <c r="C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S6632"/>
      <c r="T6632"/>
      <c r="U6632"/>
      <c r="V6632"/>
    </row>
    <row r="6633" spans="1:22">
      <c r="A6633"/>
      <c r="B6633"/>
      <c r="C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S6633"/>
      <c r="T6633"/>
      <c r="U6633"/>
      <c r="V6633"/>
    </row>
    <row r="6634" spans="1:22">
      <c r="A6634"/>
      <c r="B6634"/>
      <c r="C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S6634"/>
      <c r="T6634"/>
      <c r="U6634"/>
      <c r="V6634"/>
    </row>
    <row r="6635" spans="1:22">
      <c r="A6635"/>
      <c r="B6635"/>
      <c r="C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S6635"/>
      <c r="T6635"/>
      <c r="U6635"/>
      <c r="V6635"/>
    </row>
    <row r="6636" spans="1:22">
      <c r="A6636"/>
      <c r="B6636"/>
      <c r="C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S6636"/>
      <c r="T6636"/>
      <c r="U6636"/>
      <c r="V6636"/>
    </row>
    <row r="6637" spans="1:22">
      <c r="A6637"/>
      <c r="B6637"/>
      <c r="C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S6637"/>
      <c r="T6637"/>
      <c r="U6637"/>
      <c r="V6637"/>
    </row>
    <row r="6638" spans="1:22">
      <c r="A6638"/>
      <c r="B6638"/>
      <c r="C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S6638"/>
      <c r="T6638"/>
      <c r="U6638"/>
      <c r="V6638"/>
    </row>
    <row r="6639" spans="1:22">
      <c r="A6639"/>
      <c r="B6639"/>
      <c r="C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S6639"/>
      <c r="T6639"/>
      <c r="U6639"/>
      <c r="V6639"/>
    </row>
    <row r="6640" spans="1:22">
      <c r="A6640"/>
      <c r="B6640"/>
      <c r="C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S6640"/>
      <c r="T6640"/>
      <c r="U6640"/>
      <c r="V6640"/>
    </row>
    <row r="6641" spans="1:22">
      <c r="A6641"/>
      <c r="B6641"/>
      <c r="C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S6641"/>
      <c r="T6641"/>
      <c r="U6641"/>
      <c r="V6641"/>
    </row>
    <row r="6642" spans="1:22">
      <c r="A6642"/>
      <c r="B6642"/>
      <c r="C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S6642"/>
      <c r="T6642"/>
      <c r="U6642"/>
      <c r="V6642"/>
    </row>
    <row r="6643" spans="1:22">
      <c r="A6643"/>
      <c r="B6643"/>
      <c r="C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S6643"/>
      <c r="T6643"/>
      <c r="U6643"/>
      <c r="V6643"/>
    </row>
    <row r="6644" spans="1:22">
      <c r="A6644"/>
      <c r="B6644"/>
      <c r="C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S6644"/>
      <c r="T6644"/>
      <c r="U6644"/>
      <c r="V6644"/>
    </row>
    <row r="6645" spans="1:22">
      <c r="A6645"/>
      <c r="B6645"/>
      <c r="C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S6645"/>
      <c r="T6645"/>
      <c r="U6645"/>
      <c r="V6645"/>
    </row>
    <row r="6646" spans="1:22">
      <c r="A6646"/>
      <c r="B6646"/>
      <c r="C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S6646"/>
      <c r="T6646"/>
      <c r="U6646"/>
      <c r="V6646"/>
    </row>
    <row r="6647" spans="1:22">
      <c r="A6647"/>
      <c r="B6647"/>
      <c r="C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S6647"/>
      <c r="T6647"/>
      <c r="U6647"/>
      <c r="V6647"/>
    </row>
    <row r="6648" spans="1:22">
      <c r="A6648"/>
      <c r="B6648"/>
      <c r="C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S6648"/>
      <c r="T6648"/>
      <c r="U6648"/>
      <c r="V6648"/>
    </row>
    <row r="6649" spans="1:22">
      <c r="A6649"/>
      <c r="B6649"/>
      <c r="C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S6649"/>
      <c r="T6649"/>
      <c r="U6649"/>
      <c r="V6649"/>
    </row>
    <row r="6650" spans="1:22">
      <c r="A6650"/>
      <c r="B6650"/>
      <c r="C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S6650"/>
      <c r="T6650"/>
      <c r="U6650"/>
      <c r="V6650"/>
    </row>
    <row r="6651" spans="1:22">
      <c r="A6651"/>
      <c r="B6651"/>
      <c r="C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S6651"/>
      <c r="T6651"/>
      <c r="U6651"/>
      <c r="V6651"/>
    </row>
    <row r="6652" spans="1:22">
      <c r="A6652"/>
      <c r="B6652"/>
      <c r="C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S6652"/>
      <c r="T6652"/>
      <c r="U6652"/>
      <c r="V6652"/>
    </row>
    <row r="6653" spans="1:22">
      <c r="A6653"/>
      <c r="B6653"/>
      <c r="C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S6653"/>
      <c r="T6653"/>
      <c r="U6653"/>
      <c r="V6653"/>
    </row>
    <row r="6654" spans="1:22">
      <c r="A6654"/>
      <c r="B6654"/>
      <c r="C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S6654"/>
      <c r="T6654"/>
      <c r="U6654"/>
      <c r="V6654"/>
    </row>
    <row r="6655" spans="1:22">
      <c r="A6655"/>
      <c r="B6655"/>
      <c r="C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S6655"/>
      <c r="T6655"/>
      <c r="U6655"/>
      <c r="V6655"/>
    </row>
    <row r="6656" spans="1:22">
      <c r="A6656"/>
      <c r="B6656"/>
      <c r="C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S6656"/>
      <c r="T6656"/>
      <c r="U6656"/>
      <c r="V6656"/>
    </row>
    <row r="6657" spans="1:22">
      <c r="A6657"/>
      <c r="B6657"/>
      <c r="C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S6657"/>
      <c r="T6657"/>
      <c r="U6657"/>
      <c r="V6657"/>
    </row>
    <row r="6658" spans="1:22">
      <c r="A6658"/>
      <c r="B6658"/>
      <c r="C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S6658"/>
      <c r="T6658"/>
      <c r="U6658"/>
      <c r="V6658"/>
    </row>
    <row r="6659" spans="1:22">
      <c r="A6659"/>
      <c r="B6659"/>
      <c r="C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S6659"/>
      <c r="T6659"/>
      <c r="U6659"/>
      <c r="V6659"/>
    </row>
    <row r="6660" spans="1:22">
      <c r="A6660"/>
      <c r="B6660"/>
      <c r="C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S6660"/>
      <c r="T6660"/>
      <c r="U6660"/>
      <c r="V6660"/>
    </row>
    <row r="6661" spans="1:22">
      <c r="A6661"/>
      <c r="B6661"/>
      <c r="C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S6661"/>
      <c r="T6661"/>
      <c r="U6661"/>
      <c r="V6661"/>
    </row>
    <row r="6662" spans="1:22">
      <c r="A6662"/>
      <c r="B6662"/>
      <c r="C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S6662"/>
      <c r="T6662"/>
      <c r="U6662"/>
      <c r="V6662"/>
    </row>
    <row r="6663" spans="1:22">
      <c r="A6663"/>
      <c r="B6663"/>
      <c r="C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S6663"/>
      <c r="T6663"/>
      <c r="U6663"/>
      <c r="V6663"/>
    </row>
    <row r="6664" spans="1:22">
      <c r="A6664"/>
      <c r="B6664"/>
      <c r="C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S6664"/>
      <c r="T6664"/>
      <c r="U6664"/>
      <c r="V6664"/>
    </row>
    <row r="6665" spans="1:22">
      <c r="A6665"/>
      <c r="B6665"/>
      <c r="C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S6665"/>
      <c r="T6665"/>
      <c r="U6665"/>
      <c r="V6665"/>
    </row>
    <row r="6666" spans="1:22">
      <c r="A6666"/>
      <c r="B6666"/>
      <c r="C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S6666"/>
      <c r="T6666"/>
      <c r="U6666"/>
      <c r="V6666"/>
    </row>
    <row r="6667" spans="1:22">
      <c r="A6667"/>
      <c r="B6667"/>
      <c r="C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S6667"/>
      <c r="T6667"/>
      <c r="U6667"/>
      <c r="V6667"/>
    </row>
    <row r="6668" spans="1:22">
      <c r="A6668"/>
      <c r="B6668"/>
      <c r="C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S6668"/>
      <c r="T6668"/>
      <c r="U6668"/>
      <c r="V6668"/>
    </row>
    <row r="6669" spans="1:22">
      <c r="A6669"/>
      <c r="B6669"/>
      <c r="C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S6669"/>
      <c r="T6669"/>
      <c r="U6669"/>
      <c r="V6669"/>
    </row>
    <row r="6670" spans="1:22">
      <c r="A6670"/>
      <c r="B6670"/>
      <c r="C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S6670"/>
      <c r="T6670"/>
      <c r="U6670"/>
      <c r="V6670"/>
    </row>
    <row r="6671" spans="1:22">
      <c r="A6671"/>
      <c r="B6671"/>
      <c r="C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S6671"/>
      <c r="T6671"/>
      <c r="U6671"/>
      <c r="V6671"/>
    </row>
    <row r="6672" spans="1:22">
      <c r="A6672"/>
      <c r="B6672"/>
      <c r="C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S6672"/>
      <c r="T6672"/>
      <c r="U6672"/>
      <c r="V6672"/>
    </row>
    <row r="6673" spans="1:22">
      <c r="A6673"/>
      <c r="B6673"/>
      <c r="C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S6673"/>
      <c r="T6673"/>
      <c r="U6673"/>
      <c r="V6673"/>
    </row>
    <row r="6674" spans="1:22">
      <c r="A6674"/>
      <c r="B6674"/>
      <c r="C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S6674"/>
      <c r="T6674"/>
      <c r="U6674"/>
      <c r="V6674"/>
    </row>
    <row r="6675" spans="1:22">
      <c r="A6675"/>
      <c r="B6675"/>
      <c r="C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S6675"/>
      <c r="T6675"/>
      <c r="U6675"/>
      <c r="V6675"/>
    </row>
    <row r="6676" spans="1:22">
      <c r="A6676"/>
      <c r="B6676"/>
      <c r="C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S6676"/>
      <c r="T6676"/>
      <c r="U6676"/>
      <c r="V6676"/>
    </row>
    <row r="6677" spans="1:22">
      <c r="A6677"/>
      <c r="B6677"/>
      <c r="C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S6677"/>
      <c r="T6677"/>
      <c r="U6677"/>
      <c r="V6677"/>
    </row>
    <row r="6678" spans="1:22">
      <c r="A6678"/>
      <c r="B6678"/>
      <c r="C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S6678"/>
      <c r="T6678"/>
      <c r="U6678"/>
      <c r="V6678"/>
    </row>
    <row r="6679" spans="1:22">
      <c r="A6679"/>
      <c r="B6679"/>
      <c r="C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S6679"/>
      <c r="T6679"/>
      <c r="U6679"/>
      <c r="V6679"/>
    </row>
    <row r="6680" spans="1:22">
      <c r="A6680"/>
      <c r="B6680"/>
      <c r="C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S6680"/>
      <c r="T6680"/>
      <c r="U6680"/>
      <c r="V6680"/>
    </row>
    <row r="6681" spans="1:22">
      <c r="A6681"/>
      <c r="B6681"/>
      <c r="C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S6681"/>
      <c r="T6681"/>
      <c r="U6681"/>
      <c r="V6681"/>
    </row>
    <row r="6682" spans="1:22">
      <c r="A6682"/>
      <c r="B6682"/>
      <c r="C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S6682"/>
      <c r="T6682"/>
      <c r="U6682"/>
      <c r="V6682"/>
    </row>
    <row r="6683" spans="1:22">
      <c r="A6683"/>
      <c r="B6683"/>
      <c r="C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S6683"/>
      <c r="T6683"/>
      <c r="U6683"/>
      <c r="V6683"/>
    </row>
    <row r="6684" spans="1:22">
      <c r="A6684"/>
      <c r="B6684"/>
      <c r="C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S6684"/>
      <c r="T6684"/>
      <c r="U6684"/>
      <c r="V6684"/>
    </row>
    <row r="6685" spans="1:22">
      <c r="A6685"/>
      <c r="B6685"/>
      <c r="C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S6685"/>
      <c r="T6685"/>
      <c r="U6685"/>
      <c r="V6685"/>
    </row>
    <row r="6686" spans="1:22">
      <c r="A6686"/>
      <c r="B6686"/>
      <c r="C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S6686"/>
      <c r="T6686"/>
      <c r="U6686"/>
      <c r="V6686"/>
    </row>
    <row r="6687" spans="1:22">
      <c r="A6687"/>
      <c r="B6687"/>
      <c r="C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S6687"/>
      <c r="T6687"/>
      <c r="U6687"/>
      <c r="V6687"/>
    </row>
    <row r="6688" spans="1:22">
      <c r="A6688"/>
      <c r="B6688"/>
      <c r="C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S6688"/>
      <c r="T6688"/>
      <c r="U6688"/>
      <c r="V6688"/>
    </row>
    <row r="6689" spans="1:22">
      <c r="A6689"/>
      <c r="B6689"/>
      <c r="C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S6689"/>
      <c r="T6689"/>
      <c r="U6689"/>
      <c r="V6689"/>
    </row>
    <row r="6690" spans="1:22">
      <c r="A6690"/>
      <c r="B6690"/>
      <c r="C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S6690"/>
      <c r="T6690"/>
      <c r="U6690"/>
      <c r="V6690"/>
    </row>
    <row r="6691" spans="1:22">
      <c r="A6691"/>
      <c r="B6691"/>
      <c r="C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S6691"/>
      <c r="T6691"/>
      <c r="U6691"/>
      <c r="V6691"/>
    </row>
    <row r="6692" spans="1:22">
      <c r="A6692"/>
      <c r="B6692"/>
      <c r="C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S6692"/>
      <c r="T6692"/>
      <c r="U6692"/>
      <c r="V6692"/>
    </row>
    <row r="6693" spans="1:22">
      <c r="A6693"/>
      <c r="B6693"/>
      <c r="C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S6693"/>
      <c r="T6693"/>
      <c r="U6693"/>
      <c r="V6693"/>
    </row>
    <row r="6694" spans="1:22">
      <c r="A6694"/>
      <c r="B6694"/>
      <c r="C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S6694"/>
      <c r="T6694"/>
      <c r="U6694"/>
      <c r="V6694"/>
    </row>
    <row r="6695" spans="1:22">
      <c r="A6695"/>
      <c r="B6695"/>
      <c r="C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S6695"/>
      <c r="T6695"/>
      <c r="U6695"/>
      <c r="V6695"/>
    </row>
    <row r="6696" spans="1:22">
      <c r="A6696"/>
      <c r="B6696"/>
      <c r="C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S6696"/>
      <c r="T6696"/>
      <c r="U6696"/>
      <c r="V6696"/>
    </row>
    <row r="6697" spans="1:22">
      <c r="A6697"/>
      <c r="B6697"/>
      <c r="C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S6697"/>
      <c r="T6697"/>
      <c r="U6697"/>
      <c r="V6697"/>
    </row>
    <row r="6698" spans="1:22">
      <c r="A6698"/>
      <c r="B6698"/>
      <c r="C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S6698"/>
      <c r="T6698"/>
      <c r="U6698"/>
      <c r="V6698"/>
    </row>
    <row r="6699" spans="1:22">
      <c r="A6699"/>
      <c r="B6699"/>
      <c r="C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S6699"/>
      <c r="T6699"/>
      <c r="U6699"/>
      <c r="V6699"/>
    </row>
    <row r="6700" spans="1:22">
      <c r="A6700"/>
      <c r="B6700"/>
      <c r="C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S6700"/>
      <c r="T6700"/>
      <c r="U6700"/>
      <c r="V6700"/>
    </row>
    <row r="6701" spans="1:22">
      <c r="A6701"/>
      <c r="B6701"/>
      <c r="C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S6701"/>
      <c r="T6701"/>
      <c r="U6701"/>
      <c r="V6701"/>
    </row>
    <row r="6702" spans="1:22">
      <c r="A6702"/>
      <c r="B6702"/>
      <c r="C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S6702"/>
      <c r="T6702"/>
      <c r="U6702"/>
      <c r="V6702"/>
    </row>
    <row r="6703" spans="1:22">
      <c r="A6703"/>
      <c r="B6703"/>
      <c r="C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S6703"/>
      <c r="T6703"/>
      <c r="U6703"/>
      <c r="V6703"/>
    </row>
    <row r="6704" spans="1:22">
      <c r="A6704"/>
      <c r="B6704"/>
      <c r="C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S6704"/>
      <c r="T6704"/>
      <c r="U6704"/>
      <c r="V6704"/>
    </row>
    <row r="6705" spans="1:22">
      <c r="A6705"/>
      <c r="B6705"/>
      <c r="C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S6705"/>
      <c r="T6705"/>
      <c r="U6705"/>
      <c r="V6705"/>
    </row>
    <row r="6706" spans="1:22">
      <c r="A6706"/>
      <c r="B6706"/>
      <c r="C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S6706"/>
      <c r="T6706"/>
      <c r="U6706"/>
      <c r="V6706"/>
    </row>
    <row r="6707" spans="1:22">
      <c r="A6707"/>
      <c r="B6707"/>
      <c r="C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S6707"/>
      <c r="T6707"/>
      <c r="U6707"/>
      <c r="V6707"/>
    </row>
    <row r="6708" spans="1:22">
      <c r="A6708"/>
      <c r="B6708"/>
      <c r="C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S6708"/>
      <c r="T6708"/>
      <c r="U6708"/>
      <c r="V6708"/>
    </row>
    <row r="6709" spans="1:22">
      <c r="A6709"/>
      <c r="B6709"/>
      <c r="C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S6709"/>
      <c r="T6709"/>
      <c r="U6709"/>
      <c r="V6709"/>
    </row>
    <row r="6710" spans="1:22">
      <c r="A6710"/>
      <c r="B6710"/>
      <c r="C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S6710"/>
      <c r="T6710"/>
      <c r="U6710"/>
      <c r="V6710"/>
    </row>
    <row r="6711" spans="1:22">
      <c r="A6711"/>
      <c r="B6711"/>
      <c r="C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S6711"/>
      <c r="T6711"/>
      <c r="U6711"/>
      <c r="V6711"/>
    </row>
    <row r="6712" spans="1:22">
      <c r="A6712"/>
      <c r="B6712"/>
      <c r="C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S6712"/>
      <c r="T6712"/>
      <c r="U6712"/>
      <c r="V6712"/>
    </row>
    <row r="6713" spans="1:22">
      <c r="A6713"/>
      <c r="B6713"/>
      <c r="C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S6713"/>
      <c r="T6713"/>
      <c r="U6713"/>
      <c r="V6713"/>
    </row>
    <row r="6714" spans="1:22">
      <c r="A6714"/>
      <c r="B6714"/>
      <c r="C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S6714"/>
      <c r="T6714"/>
      <c r="U6714"/>
      <c r="V6714"/>
    </row>
    <row r="6715" spans="1:22">
      <c r="A6715"/>
      <c r="B6715"/>
      <c r="C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S6715"/>
      <c r="T6715"/>
      <c r="U6715"/>
      <c r="V6715"/>
    </row>
    <row r="6716" spans="1:22">
      <c r="A6716"/>
      <c r="B6716"/>
      <c r="C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S6716"/>
      <c r="T6716"/>
      <c r="U6716"/>
      <c r="V6716"/>
    </row>
    <row r="6717" spans="1:22">
      <c r="A6717"/>
      <c r="B6717"/>
      <c r="C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S6717"/>
      <c r="T6717"/>
      <c r="U6717"/>
      <c r="V6717"/>
    </row>
    <row r="6718" spans="1:22">
      <c r="A6718"/>
      <c r="B6718"/>
      <c r="C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S6718"/>
      <c r="T6718"/>
      <c r="U6718"/>
      <c r="V6718"/>
    </row>
    <row r="6719" spans="1:22">
      <c r="A6719"/>
      <c r="B6719"/>
      <c r="C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S6719"/>
      <c r="T6719"/>
      <c r="U6719"/>
      <c r="V6719"/>
    </row>
    <row r="6720" spans="1:22">
      <c r="A6720"/>
      <c r="B6720"/>
      <c r="C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S6720"/>
      <c r="T6720"/>
      <c r="U6720"/>
      <c r="V6720"/>
    </row>
    <row r="6721" spans="1:22">
      <c r="A6721"/>
      <c r="B6721"/>
      <c r="C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S6721"/>
      <c r="T6721"/>
      <c r="U6721"/>
      <c r="V6721"/>
    </row>
    <row r="6722" spans="1:22">
      <c r="A6722"/>
      <c r="B6722"/>
      <c r="C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S6722"/>
      <c r="T6722"/>
      <c r="U6722"/>
      <c r="V6722"/>
    </row>
    <row r="6723" spans="1:22">
      <c r="A6723"/>
      <c r="B6723"/>
      <c r="C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S6723"/>
      <c r="T6723"/>
      <c r="U6723"/>
      <c r="V6723"/>
    </row>
    <row r="6724" spans="1:22">
      <c r="A6724"/>
      <c r="B6724"/>
      <c r="C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S6724"/>
      <c r="T6724"/>
      <c r="U6724"/>
      <c r="V6724"/>
    </row>
    <row r="6725" spans="1:22">
      <c r="A6725"/>
      <c r="B6725"/>
      <c r="C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S6725"/>
      <c r="T6725"/>
      <c r="U6725"/>
      <c r="V6725"/>
    </row>
    <row r="6726" spans="1:22">
      <c r="A6726"/>
      <c r="B6726"/>
      <c r="C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S6726"/>
      <c r="T6726"/>
      <c r="U6726"/>
      <c r="V6726"/>
    </row>
    <row r="6727" spans="1:22">
      <c r="A6727"/>
      <c r="B6727"/>
      <c r="C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S6727"/>
      <c r="T6727"/>
      <c r="U6727"/>
      <c r="V6727"/>
    </row>
    <row r="6728" spans="1:22">
      <c r="A6728"/>
      <c r="B6728"/>
      <c r="C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S6728"/>
      <c r="T6728"/>
      <c r="U6728"/>
      <c r="V6728"/>
    </row>
    <row r="6729" spans="1:22">
      <c r="A6729"/>
      <c r="B6729"/>
      <c r="C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S6729"/>
      <c r="T6729"/>
      <c r="U6729"/>
      <c r="V6729"/>
    </row>
    <row r="6730" spans="1:22">
      <c r="A6730"/>
      <c r="B6730"/>
      <c r="C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S6730"/>
      <c r="T6730"/>
      <c r="U6730"/>
      <c r="V6730"/>
    </row>
    <row r="6731" spans="1:22">
      <c r="A6731"/>
      <c r="B6731"/>
      <c r="C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S6731"/>
      <c r="T6731"/>
      <c r="U6731"/>
      <c r="V6731"/>
    </row>
    <row r="6732" spans="1:22">
      <c r="A6732"/>
      <c r="B6732"/>
      <c r="C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S6732"/>
      <c r="T6732"/>
      <c r="U6732"/>
      <c r="V6732"/>
    </row>
    <row r="6733" spans="1:22">
      <c r="A6733"/>
      <c r="B6733"/>
      <c r="C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S6733"/>
      <c r="T6733"/>
      <c r="U6733"/>
      <c r="V6733"/>
    </row>
    <row r="6734" spans="1:22">
      <c r="A6734"/>
      <c r="B6734"/>
      <c r="C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S6734"/>
      <c r="T6734"/>
      <c r="U6734"/>
      <c r="V6734"/>
    </row>
    <row r="6735" spans="1:22">
      <c r="A6735"/>
      <c r="B6735"/>
      <c r="C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S6735"/>
      <c r="T6735"/>
      <c r="U6735"/>
      <c r="V6735"/>
    </row>
    <row r="6736" spans="1:22">
      <c r="A6736"/>
      <c r="B6736"/>
      <c r="C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S6736"/>
      <c r="T6736"/>
      <c r="U6736"/>
      <c r="V6736"/>
    </row>
    <row r="6737" spans="1:22">
      <c r="A6737"/>
      <c r="B6737"/>
      <c r="C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S6737"/>
      <c r="T6737"/>
      <c r="U6737"/>
      <c r="V6737"/>
    </row>
    <row r="6738" spans="1:22">
      <c r="A6738"/>
      <c r="B6738"/>
      <c r="C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S6738"/>
      <c r="T6738"/>
      <c r="U6738"/>
      <c r="V6738"/>
    </row>
    <row r="6739" spans="1:22">
      <c r="A6739"/>
      <c r="B6739"/>
      <c r="C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S6739"/>
      <c r="T6739"/>
      <c r="U6739"/>
      <c r="V6739"/>
    </row>
    <row r="6740" spans="1:22">
      <c r="A6740"/>
      <c r="B6740"/>
      <c r="C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S6740"/>
      <c r="T6740"/>
      <c r="U6740"/>
      <c r="V6740"/>
    </row>
    <row r="6741" spans="1:22">
      <c r="A6741"/>
      <c r="B6741"/>
      <c r="C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S6741"/>
      <c r="T6741"/>
      <c r="U6741"/>
      <c r="V6741"/>
    </row>
    <row r="6742" spans="1:22">
      <c r="A6742"/>
      <c r="B6742"/>
      <c r="C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S6742"/>
      <c r="T6742"/>
      <c r="U6742"/>
      <c r="V6742"/>
    </row>
    <row r="6743" spans="1:22">
      <c r="A6743"/>
      <c r="B6743"/>
      <c r="C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S6743"/>
      <c r="T6743"/>
      <c r="U6743"/>
      <c r="V6743"/>
    </row>
    <row r="6744" spans="1:22">
      <c r="A6744"/>
      <c r="B6744"/>
      <c r="C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S6744"/>
      <c r="T6744"/>
      <c r="U6744"/>
      <c r="V6744"/>
    </row>
    <row r="6745" spans="1:22">
      <c r="A6745"/>
      <c r="B6745"/>
      <c r="C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S6745"/>
      <c r="T6745"/>
      <c r="U6745"/>
      <c r="V6745"/>
    </row>
    <row r="6746" spans="1:22">
      <c r="A6746"/>
      <c r="B6746"/>
      <c r="C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S6746"/>
      <c r="T6746"/>
      <c r="U6746"/>
      <c r="V6746"/>
    </row>
    <row r="6747" spans="1:22">
      <c r="A6747"/>
      <c r="B6747"/>
      <c r="C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S6747"/>
      <c r="T6747"/>
      <c r="U6747"/>
      <c r="V6747"/>
    </row>
    <row r="6748" spans="1:22">
      <c r="A6748"/>
      <c r="B6748"/>
      <c r="C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S6748"/>
      <c r="T6748"/>
      <c r="U6748"/>
      <c r="V6748"/>
    </row>
    <row r="6749" spans="1:22">
      <c r="A6749"/>
      <c r="B6749"/>
      <c r="C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S6749"/>
      <c r="T6749"/>
      <c r="U6749"/>
      <c r="V6749"/>
    </row>
    <row r="6750" spans="1:22">
      <c r="A6750"/>
      <c r="B6750"/>
      <c r="C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S6750"/>
      <c r="T6750"/>
      <c r="U6750"/>
      <c r="V6750"/>
    </row>
    <row r="6751" spans="1:22">
      <c r="A6751"/>
      <c r="B6751"/>
      <c r="C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S6751"/>
      <c r="T6751"/>
      <c r="U6751"/>
      <c r="V6751"/>
    </row>
    <row r="6752" spans="1:22">
      <c r="A6752"/>
      <c r="B6752"/>
      <c r="C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S6752"/>
      <c r="T6752"/>
      <c r="U6752"/>
      <c r="V6752"/>
    </row>
    <row r="6753" spans="1:22">
      <c r="A6753"/>
      <c r="B6753"/>
      <c r="C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S6753"/>
      <c r="T6753"/>
      <c r="U6753"/>
      <c r="V6753"/>
    </row>
    <row r="6754" spans="1:22">
      <c r="A6754"/>
      <c r="B6754"/>
      <c r="C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S6754"/>
      <c r="T6754"/>
      <c r="U6754"/>
      <c r="V6754"/>
    </row>
    <row r="6755" spans="1:22">
      <c r="A6755"/>
      <c r="B6755"/>
      <c r="C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S6755"/>
      <c r="T6755"/>
      <c r="U6755"/>
      <c r="V6755"/>
    </row>
    <row r="6756" spans="1:22">
      <c r="A6756"/>
      <c r="B6756"/>
      <c r="C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S6756"/>
      <c r="T6756"/>
      <c r="U6756"/>
      <c r="V6756"/>
    </row>
    <row r="6757" spans="1:22">
      <c r="A6757"/>
      <c r="B6757"/>
      <c r="C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S6757"/>
      <c r="T6757"/>
      <c r="U6757"/>
      <c r="V6757"/>
    </row>
    <row r="6758" spans="1:22">
      <c r="A6758"/>
      <c r="B6758"/>
      <c r="C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S6758"/>
      <c r="T6758"/>
      <c r="U6758"/>
      <c r="V6758"/>
    </row>
    <row r="6759" spans="1:22">
      <c r="A6759"/>
      <c r="B6759"/>
      <c r="C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S6759"/>
      <c r="T6759"/>
      <c r="U6759"/>
      <c r="V6759"/>
    </row>
    <row r="6760" spans="1:22">
      <c r="A6760"/>
      <c r="B6760"/>
      <c r="C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S6760"/>
      <c r="T6760"/>
      <c r="U6760"/>
      <c r="V6760"/>
    </row>
    <row r="6761" spans="1:22">
      <c r="A6761"/>
      <c r="B6761"/>
      <c r="C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S6761"/>
      <c r="T6761"/>
      <c r="U6761"/>
      <c r="V6761"/>
    </row>
    <row r="6762" spans="1:22">
      <c r="A6762"/>
      <c r="B6762"/>
      <c r="C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S6762"/>
      <c r="T6762"/>
      <c r="U6762"/>
      <c r="V6762"/>
    </row>
    <row r="6763" spans="1:22">
      <c r="A6763"/>
      <c r="B6763"/>
      <c r="C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S6763"/>
      <c r="T6763"/>
      <c r="U6763"/>
      <c r="V6763"/>
    </row>
    <row r="6764" spans="1:22">
      <c r="A6764"/>
      <c r="B6764"/>
      <c r="C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S6764"/>
      <c r="T6764"/>
      <c r="U6764"/>
      <c r="V6764"/>
    </row>
    <row r="6765" spans="1:22">
      <c r="A6765"/>
      <c r="B6765"/>
      <c r="C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S6765"/>
      <c r="T6765"/>
      <c r="U6765"/>
      <c r="V6765"/>
    </row>
    <row r="6766" spans="1:22">
      <c r="A6766"/>
      <c r="B6766"/>
      <c r="C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S6766"/>
      <c r="T6766"/>
      <c r="U6766"/>
      <c r="V6766"/>
    </row>
    <row r="6767" spans="1:22">
      <c r="A6767"/>
      <c r="B6767"/>
      <c r="C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S6767"/>
      <c r="T6767"/>
      <c r="U6767"/>
      <c r="V6767"/>
    </row>
    <row r="6768" spans="1:22">
      <c r="A6768"/>
      <c r="B6768"/>
      <c r="C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S6768"/>
      <c r="T6768"/>
      <c r="U6768"/>
      <c r="V6768"/>
    </row>
    <row r="6769" spans="1:22">
      <c r="A6769"/>
      <c r="B6769"/>
      <c r="C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S6769"/>
      <c r="T6769"/>
      <c r="U6769"/>
      <c r="V6769"/>
    </row>
    <row r="6770" spans="1:22">
      <c r="A6770"/>
      <c r="B6770"/>
      <c r="C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S6770"/>
      <c r="T6770"/>
      <c r="U6770"/>
      <c r="V6770"/>
    </row>
    <row r="6771" spans="1:22">
      <c r="A6771"/>
      <c r="B6771"/>
      <c r="C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S6771"/>
      <c r="T6771"/>
      <c r="U6771"/>
      <c r="V6771"/>
    </row>
    <row r="6772" spans="1:22">
      <c r="A6772"/>
      <c r="B6772"/>
      <c r="C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S6772"/>
      <c r="T6772"/>
      <c r="U6772"/>
      <c r="V6772"/>
    </row>
    <row r="6773" spans="1:22">
      <c r="A6773"/>
      <c r="B6773"/>
      <c r="C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S6773"/>
      <c r="T6773"/>
      <c r="U6773"/>
      <c r="V6773"/>
    </row>
    <row r="6774" spans="1:22">
      <c r="A6774"/>
      <c r="B6774"/>
      <c r="C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S6774"/>
      <c r="T6774"/>
      <c r="U6774"/>
      <c r="V6774"/>
    </row>
    <row r="6775" spans="1:22">
      <c r="A6775"/>
      <c r="B6775"/>
      <c r="C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S6775"/>
      <c r="T6775"/>
      <c r="U6775"/>
      <c r="V6775"/>
    </row>
    <row r="6776" spans="1:22">
      <c r="A6776"/>
      <c r="B6776"/>
      <c r="C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S6776"/>
      <c r="T6776"/>
      <c r="U6776"/>
      <c r="V6776"/>
    </row>
    <row r="6777" spans="1:22">
      <c r="A6777"/>
      <c r="B6777"/>
      <c r="C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S6777"/>
      <c r="T6777"/>
      <c r="U6777"/>
      <c r="V6777"/>
    </row>
    <row r="6778" spans="1:22">
      <c r="A6778"/>
      <c r="B6778"/>
      <c r="C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S6778"/>
      <c r="T6778"/>
      <c r="U6778"/>
      <c r="V6778"/>
    </row>
    <row r="6779" spans="1:22">
      <c r="A6779"/>
      <c r="B6779"/>
      <c r="C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S6779"/>
      <c r="T6779"/>
      <c r="U6779"/>
      <c r="V6779"/>
    </row>
    <row r="6780" spans="1:22">
      <c r="A6780"/>
      <c r="B6780"/>
      <c r="C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S6780"/>
      <c r="T6780"/>
      <c r="U6780"/>
      <c r="V6780"/>
    </row>
    <row r="6781" spans="1:22">
      <c r="A6781"/>
      <c r="B6781"/>
      <c r="C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S6781"/>
      <c r="T6781"/>
      <c r="U6781"/>
      <c r="V6781"/>
    </row>
    <row r="6782" spans="1:22">
      <c r="A6782"/>
      <c r="B6782"/>
      <c r="C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S6782"/>
      <c r="T6782"/>
      <c r="U6782"/>
      <c r="V6782"/>
    </row>
    <row r="6783" spans="1:22">
      <c r="A6783"/>
      <c r="B6783"/>
      <c r="C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S6783"/>
      <c r="T6783"/>
      <c r="U6783"/>
      <c r="V6783"/>
    </row>
    <row r="6784" spans="1:22">
      <c r="A6784"/>
      <c r="B6784"/>
      <c r="C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S6784"/>
      <c r="T6784"/>
      <c r="U6784"/>
      <c r="V6784"/>
    </row>
    <row r="6785" spans="1:22">
      <c r="A6785"/>
      <c r="B6785"/>
      <c r="C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S6785"/>
      <c r="T6785"/>
      <c r="U6785"/>
      <c r="V6785"/>
    </row>
    <row r="6786" spans="1:22">
      <c r="A6786"/>
      <c r="B6786"/>
      <c r="C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S6786"/>
      <c r="T6786"/>
      <c r="U6786"/>
      <c r="V6786"/>
    </row>
    <row r="6787" spans="1:22">
      <c r="A6787"/>
      <c r="B6787"/>
      <c r="C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S6787"/>
      <c r="T6787"/>
      <c r="U6787"/>
      <c r="V6787"/>
    </row>
    <row r="6788" spans="1:22">
      <c r="A6788"/>
      <c r="B6788"/>
      <c r="C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S6788"/>
      <c r="T6788"/>
      <c r="U6788"/>
      <c r="V6788"/>
    </row>
    <row r="6789" spans="1:22">
      <c r="A6789"/>
      <c r="B6789"/>
      <c r="C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S6789"/>
      <c r="T6789"/>
      <c r="U6789"/>
      <c r="V6789"/>
    </row>
    <row r="6790" spans="1:22">
      <c r="A6790"/>
      <c r="B6790"/>
      <c r="C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S6790"/>
      <c r="T6790"/>
      <c r="U6790"/>
      <c r="V6790"/>
    </row>
    <row r="6791" spans="1:22">
      <c r="A6791"/>
      <c r="B6791"/>
      <c r="C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S6791"/>
      <c r="T6791"/>
      <c r="U6791"/>
      <c r="V6791"/>
    </row>
    <row r="6792" spans="1:22">
      <c r="A6792"/>
      <c r="B6792"/>
      <c r="C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S6792"/>
      <c r="T6792"/>
      <c r="U6792"/>
      <c r="V6792"/>
    </row>
    <row r="6793" spans="1:22">
      <c r="A6793"/>
      <c r="B6793"/>
      <c r="C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S6793"/>
      <c r="T6793"/>
      <c r="U6793"/>
      <c r="V6793"/>
    </row>
    <row r="6794" spans="1:22">
      <c r="A6794"/>
      <c r="B6794"/>
      <c r="C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S6794"/>
      <c r="T6794"/>
      <c r="U6794"/>
      <c r="V6794"/>
    </row>
    <row r="6795" spans="1:22">
      <c r="A6795"/>
      <c r="B6795"/>
      <c r="C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S6795"/>
      <c r="T6795"/>
      <c r="U6795"/>
      <c r="V6795"/>
    </row>
    <row r="6796" spans="1:22">
      <c r="A6796"/>
      <c r="B6796"/>
      <c r="C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S6796"/>
      <c r="T6796"/>
      <c r="U6796"/>
      <c r="V6796"/>
    </row>
    <row r="6797" spans="1:22">
      <c r="A6797"/>
      <c r="B6797"/>
      <c r="C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S6797"/>
      <c r="T6797"/>
      <c r="U6797"/>
      <c r="V6797"/>
    </row>
    <row r="6798" spans="1:22">
      <c r="A6798"/>
      <c r="B6798"/>
      <c r="C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S6798"/>
      <c r="T6798"/>
      <c r="U6798"/>
      <c r="V6798"/>
    </row>
    <row r="6799" spans="1:22">
      <c r="A6799"/>
      <c r="B6799"/>
      <c r="C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S6799"/>
      <c r="T6799"/>
      <c r="U6799"/>
      <c r="V6799"/>
    </row>
    <row r="6800" spans="1:22">
      <c r="A6800"/>
      <c r="B6800"/>
      <c r="C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S6800"/>
      <c r="T6800"/>
      <c r="U6800"/>
      <c r="V6800"/>
    </row>
    <row r="6801" spans="1:22">
      <c r="A6801"/>
      <c r="B6801"/>
      <c r="C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S6801"/>
      <c r="T6801"/>
      <c r="U6801"/>
      <c r="V6801"/>
    </row>
    <row r="6802" spans="1:22">
      <c r="A6802"/>
      <c r="B6802"/>
      <c r="C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S6802"/>
      <c r="T6802"/>
      <c r="U6802"/>
      <c r="V6802"/>
    </row>
    <row r="6803" spans="1:22">
      <c r="A6803"/>
      <c r="B6803"/>
      <c r="C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S6803"/>
      <c r="T6803"/>
      <c r="U6803"/>
      <c r="V6803"/>
    </row>
    <row r="6804" spans="1:22">
      <c r="A6804"/>
      <c r="B6804"/>
      <c r="C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S6804"/>
      <c r="T6804"/>
      <c r="U6804"/>
      <c r="V6804"/>
    </row>
    <row r="6805" spans="1:22">
      <c r="A6805"/>
      <c r="B6805"/>
      <c r="C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S6805"/>
      <c r="T6805"/>
      <c r="U6805"/>
      <c r="V6805"/>
    </row>
    <row r="6806" spans="1:22">
      <c r="A6806"/>
      <c r="B6806"/>
      <c r="C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S6806"/>
      <c r="T6806"/>
      <c r="U6806"/>
      <c r="V6806"/>
    </row>
    <row r="6807" spans="1:22">
      <c r="A6807"/>
      <c r="B6807"/>
      <c r="C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S6807"/>
      <c r="T6807"/>
      <c r="U6807"/>
      <c r="V6807"/>
    </row>
    <row r="6808" spans="1:22">
      <c r="A6808"/>
      <c r="B6808"/>
      <c r="C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S6808"/>
      <c r="T6808"/>
      <c r="U6808"/>
      <c r="V6808"/>
    </row>
    <row r="6809" spans="1:22">
      <c r="A6809"/>
      <c r="B6809"/>
      <c r="C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S6809"/>
      <c r="T6809"/>
      <c r="U6809"/>
      <c r="V6809"/>
    </row>
    <row r="6810" spans="1:22">
      <c r="A6810"/>
      <c r="B6810"/>
      <c r="C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S6810"/>
      <c r="T6810"/>
      <c r="U6810"/>
      <c r="V6810"/>
    </row>
    <row r="6811" spans="1:22">
      <c r="A6811"/>
      <c r="B6811"/>
      <c r="C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S6811"/>
      <c r="T6811"/>
      <c r="U6811"/>
      <c r="V6811"/>
    </row>
    <row r="6812" spans="1:22">
      <c r="A6812"/>
      <c r="B6812"/>
      <c r="C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S6812"/>
      <c r="T6812"/>
      <c r="U6812"/>
      <c r="V6812"/>
    </row>
    <row r="6813" spans="1:22">
      <c r="A6813"/>
      <c r="B6813"/>
      <c r="C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S6813"/>
      <c r="T6813"/>
      <c r="U6813"/>
      <c r="V6813"/>
    </row>
    <row r="6814" spans="1:22">
      <c r="A6814"/>
      <c r="B6814"/>
      <c r="C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S6814"/>
      <c r="T6814"/>
      <c r="U6814"/>
      <c r="V6814"/>
    </row>
    <row r="6815" spans="1:22">
      <c r="A6815"/>
      <c r="B6815"/>
      <c r="C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S6815"/>
      <c r="T6815"/>
      <c r="U6815"/>
      <c r="V6815"/>
    </row>
    <row r="6816" spans="1:22">
      <c r="A6816"/>
      <c r="B6816"/>
      <c r="C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S6816"/>
      <c r="T6816"/>
      <c r="U6816"/>
      <c r="V6816"/>
    </row>
    <row r="6817" spans="1:22">
      <c r="A6817"/>
      <c r="B6817"/>
      <c r="C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S6817"/>
      <c r="T6817"/>
      <c r="U6817"/>
      <c r="V6817"/>
    </row>
    <row r="6818" spans="1:22">
      <c r="A6818"/>
      <c r="B6818"/>
      <c r="C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S6818"/>
      <c r="T6818"/>
      <c r="U6818"/>
      <c r="V6818"/>
    </row>
    <row r="6819" spans="1:22">
      <c r="A6819"/>
      <c r="B6819"/>
      <c r="C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S6819"/>
      <c r="T6819"/>
      <c r="U6819"/>
      <c r="V6819"/>
    </row>
    <row r="6820" spans="1:22">
      <c r="A6820"/>
      <c r="B6820"/>
      <c r="C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S6820"/>
      <c r="T6820"/>
      <c r="U6820"/>
      <c r="V6820"/>
    </row>
    <row r="6821" spans="1:22">
      <c r="A6821"/>
      <c r="B6821"/>
      <c r="C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S6821"/>
      <c r="T6821"/>
      <c r="U6821"/>
      <c r="V6821"/>
    </row>
    <row r="6822" spans="1:22">
      <c r="A6822"/>
      <c r="B6822"/>
      <c r="C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S6822"/>
      <c r="T6822"/>
      <c r="U6822"/>
      <c r="V6822"/>
    </row>
    <row r="6823" spans="1:22">
      <c r="A6823"/>
      <c r="B6823"/>
      <c r="C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S6823"/>
      <c r="T6823"/>
      <c r="U6823"/>
      <c r="V6823"/>
    </row>
    <row r="6824" spans="1:22">
      <c r="A6824"/>
      <c r="B6824"/>
      <c r="C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S6824"/>
      <c r="T6824"/>
      <c r="U6824"/>
      <c r="V6824"/>
    </row>
    <row r="6825" spans="1:22">
      <c r="A6825"/>
      <c r="B6825"/>
      <c r="C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S6825"/>
      <c r="T6825"/>
      <c r="U6825"/>
      <c r="V6825"/>
    </row>
    <row r="6826" spans="1:22">
      <c r="A6826"/>
      <c r="B6826"/>
      <c r="C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S6826"/>
      <c r="T6826"/>
      <c r="U6826"/>
      <c r="V6826"/>
    </row>
    <row r="6827" spans="1:22">
      <c r="A6827"/>
      <c r="B6827"/>
      <c r="C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S6827"/>
      <c r="T6827"/>
      <c r="U6827"/>
      <c r="V6827"/>
    </row>
    <row r="6828" spans="1:22">
      <c r="A6828"/>
      <c r="B6828"/>
      <c r="C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S6828"/>
      <c r="T6828"/>
      <c r="U6828"/>
      <c r="V6828"/>
    </row>
    <row r="6829" spans="1:22">
      <c r="A6829"/>
      <c r="B6829"/>
      <c r="C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S6829"/>
      <c r="T6829"/>
      <c r="U6829"/>
      <c r="V6829"/>
    </row>
    <row r="6830" spans="1:22">
      <c r="A6830"/>
      <c r="B6830"/>
      <c r="C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S6830"/>
      <c r="T6830"/>
      <c r="U6830"/>
      <c r="V6830"/>
    </row>
    <row r="6831" spans="1:22">
      <c r="A6831"/>
      <c r="B6831"/>
      <c r="C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S6831"/>
      <c r="T6831"/>
      <c r="U6831"/>
      <c r="V6831"/>
    </row>
    <row r="6832" spans="1:22">
      <c r="A6832"/>
      <c r="B6832"/>
      <c r="C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S6832"/>
      <c r="T6832"/>
      <c r="U6832"/>
      <c r="V6832"/>
    </row>
    <row r="6833" spans="1:22">
      <c r="A6833"/>
      <c r="B6833"/>
      <c r="C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S6833"/>
      <c r="T6833"/>
      <c r="U6833"/>
      <c r="V6833"/>
    </row>
    <row r="6834" spans="1:22">
      <c r="A6834"/>
      <c r="B6834"/>
      <c r="C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S6834"/>
      <c r="T6834"/>
      <c r="U6834"/>
      <c r="V6834"/>
    </row>
    <row r="6835" spans="1:22">
      <c r="A6835"/>
      <c r="B6835"/>
      <c r="C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S6835"/>
      <c r="T6835"/>
      <c r="U6835"/>
      <c r="V6835"/>
    </row>
    <row r="6836" spans="1:22">
      <c r="A6836"/>
      <c r="B6836"/>
      <c r="C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S6836"/>
      <c r="T6836"/>
      <c r="U6836"/>
      <c r="V6836"/>
    </row>
    <row r="6837" spans="1:22">
      <c r="A6837"/>
      <c r="B6837"/>
      <c r="C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S6837"/>
      <c r="T6837"/>
      <c r="U6837"/>
      <c r="V6837"/>
    </row>
    <row r="6838" spans="1:22">
      <c r="A6838"/>
      <c r="B6838"/>
      <c r="C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S6838"/>
      <c r="T6838"/>
      <c r="U6838"/>
      <c r="V6838"/>
    </row>
    <row r="6839" spans="1:22">
      <c r="A6839"/>
      <c r="B6839"/>
      <c r="C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S6839"/>
      <c r="T6839"/>
      <c r="U6839"/>
      <c r="V6839"/>
    </row>
    <row r="6840" spans="1:22">
      <c r="A6840"/>
      <c r="B6840"/>
      <c r="C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S6840"/>
      <c r="T6840"/>
      <c r="U6840"/>
      <c r="V6840"/>
    </row>
    <row r="6841" spans="1:22">
      <c r="A6841"/>
      <c r="B6841"/>
      <c r="C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S6841"/>
      <c r="T6841"/>
      <c r="U6841"/>
      <c r="V6841"/>
    </row>
    <row r="6842" spans="1:22">
      <c r="A6842"/>
      <c r="B6842"/>
      <c r="C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S6842"/>
      <c r="T6842"/>
      <c r="U6842"/>
      <c r="V6842"/>
    </row>
    <row r="6843" spans="1:22">
      <c r="A6843"/>
      <c r="B6843"/>
      <c r="C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S6843"/>
      <c r="T6843"/>
      <c r="U6843"/>
      <c r="V6843"/>
    </row>
    <row r="6844" spans="1:22">
      <c r="A6844"/>
      <c r="B6844"/>
      <c r="C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S6844"/>
      <c r="T6844"/>
      <c r="U6844"/>
      <c r="V6844"/>
    </row>
    <row r="6845" spans="1:22">
      <c r="A6845"/>
      <c r="B6845"/>
      <c r="C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S6845"/>
      <c r="T6845"/>
      <c r="U6845"/>
      <c r="V6845"/>
    </row>
    <row r="6846" spans="1:22">
      <c r="A6846"/>
      <c r="B6846"/>
      <c r="C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S6846"/>
      <c r="T6846"/>
      <c r="U6846"/>
      <c r="V6846"/>
    </row>
    <row r="6847" spans="1:22">
      <c r="A6847"/>
      <c r="B6847"/>
      <c r="C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S6847"/>
      <c r="T6847"/>
      <c r="U6847"/>
      <c r="V6847"/>
    </row>
    <row r="6848" spans="1:22">
      <c r="A6848"/>
      <c r="B6848"/>
      <c r="C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S6848"/>
      <c r="T6848"/>
      <c r="U6848"/>
      <c r="V6848"/>
    </row>
    <row r="6849" spans="1:22">
      <c r="A6849"/>
      <c r="B6849"/>
      <c r="C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S6849"/>
      <c r="T6849"/>
      <c r="U6849"/>
      <c r="V6849"/>
    </row>
    <row r="6850" spans="1:22">
      <c r="A6850"/>
      <c r="B6850"/>
      <c r="C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S6850"/>
      <c r="T6850"/>
      <c r="U6850"/>
      <c r="V6850"/>
    </row>
    <row r="6851" spans="1:22">
      <c r="A6851"/>
      <c r="B6851"/>
      <c r="C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S6851"/>
      <c r="T6851"/>
      <c r="U6851"/>
      <c r="V6851"/>
    </row>
    <row r="6852" spans="1:22">
      <c r="A6852"/>
      <c r="B6852"/>
      <c r="C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S6852"/>
      <c r="T6852"/>
      <c r="U6852"/>
      <c r="V6852"/>
    </row>
    <row r="6853" spans="1:22">
      <c r="A6853"/>
      <c r="B6853"/>
      <c r="C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S6853"/>
      <c r="T6853"/>
      <c r="U6853"/>
      <c r="V6853"/>
    </row>
    <row r="6854" spans="1:22">
      <c r="A6854"/>
      <c r="B6854"/>
      <c r="C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S6854"/>
      <c r="T6854"/>
      <c r="U6854"/>
      <c r="V6854"/>
    </row>
    <row r="6855" spans="1:22">
      <c r="A6855"/>
      <c r="B6855"/>
      <c r="C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S6855"/>
      <c r="T6855"/>
      <c r="U6855"/>
      <c r="V6855"/>
    </row>
    <row r="6856" spans="1:22">
      <c r="A6856"/>
      <c r="B6856"/>
      <c r="C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S6856"/>
      <c r="T6856"/>
      <c r="U6856"/>
      <c r="V6856"/>
    </row>
    <row r="6857" spans="1:22">
      <c r="A6857"/>
      <c r="B6857"/>
      <c r="C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S6857"/>
      <c r="T6857"/>
      <c r="U6857"/>
      <c r="V6857"/>
    </row>
    <row r="6858" spans="1:22">
      <c r="A6858"/>
      <c r="B6858"/>
      <c r="C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S6858"/>
      <c r="T6858"/>
      <c r="U6858"/>
      <c r="V6858"/>
    </row>
    <row r="6859" spans="1:22">
      <c r="A6859"/>
      <c r="B6859"/>
      <c r="C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S6859"/>
      <c r="T6859"/>
      <c r="U6859"/>
      <c r="V6859"/>
    </row>
    <row r="6860" spans="1:22">
      <c r="A6860"/>
      <c r="B6860"/>
      <c r="C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S6860"/>
      <c r="T6860"/>
      <c r="U6860"/>
      <c r="V6860"/>
    </row>
    <row r="6861" spans="1:22">
      <c r="A6861"/>
      <c r="B6861"/>
      <c r="C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S6861"/>
      <c r="T6861"/>
      <c r="U6861"/>
      <c r="V6861"/>
    </row>
    <row r="6862" spans="1:22">
      <c r="A6862"/>
      <c r="B6862"/>
      <c r="C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S6862"/>
      <c r="T6862"/>
      <c r="U6862"/>
      <c r="V6862"/>
    </row>
    <row r="6863" spans="1:22">
      <c r="A6863"/>
      <c r="B6863"/>
      <c r="C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S6863"/>
      <c r="T6863"/>
      <c r="U6863"/>
      <c r="V6863"/>
    </row>
    <row r="6864" spans="1:22">
      <c r="A6864"/>
      <c r="B6864"/>
      <c r="C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S6864"/>
      <c r="T6864"/>
      <c r="U6864"/>
      <c r="V6864"/>
    </row>
    <row r="6865" spans="1:22">
      <c r="A6865"/>
      <c r="B6865"/>
      <c r="C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S6865"/>
      <c r="T6865"/>
      <c r="U6865"/>
      <c r="V6865"/>
    </row>
    <row r="6866" spans="1:22">
      <c r="A6866"/>
      <c r="B6866"/>
      <c r="C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S6866"/>
      <c r="T6866"/>
      <c r="U6866"/>
      <c r="V6866"/>
    </row>
    <row r="6867" spans="1:22">
      <c r="A6867"/>
      <c r="B6867"/>
      <c r="C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S6867"/>
      <c r="T6867"/>
      <c r="U6867"/>
      <c r="V6867"/>
    </row>
    <row r="6868" spans="1:22">
      <c r="A6868"/>
      <c r="B6868"/>
      <c r="C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S6868"/>
      <c r="T6868"/>
      <c r="U6868"/>
      <c r="V6868"/>
    </row>
    <row r="6869" spans="1:22">
      <c r="A6869"/>
      <c r="B6869"/>
      <c r="C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S6869"/>
      <c r="T6869"/>
      <c r="U6869"/>
      <c r="V6869"/>
    </row>
    <row r="6870" spans="1:22">
      <c r="A6870"/>
      <c r="B6870"/>
      <c r="C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S6870"/>
      <c r="T6870"/>
      <c r="U6870"/>
      <c r="V6870"/>
    </row>
    <row r="6871" spans="1:22">
      <c r="A6871"/>
      <c r="B6871"/>
      <c r="C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S6871"/>
      <c r="T6871"/>
      <c r="U6871"/>
      <c r="V6871"/>
    </row>
    <row r="6872" spans="1:22">
      <c r="A6872"/>
      <c r="B6872"/>
      <c r="C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S6872"/>
      <c r="T6872"/>
      <c r="U6872"/>
      <c r="V6872"/>
    </row>
    <row r="6873" spans="1:22">
      <c r="A6873"/>
      <c r="B6873"/>
      <c r="C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S6873"/>
      <c r="T6873"/>
      <c r="U6873"/>
      <c r="V6873"/>
    </row>
    <row r="6874" spans="1:22">
      <c r="A6874"/>
      <c r="B6874"/>
      <c r="C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S6874"/>
      <c r="T6874"/>
      <c r="U6874"/>
      <c r="V6874"/>
    </row>
    <row r="6875" spans="1:22">
      <c r="A6875"/>
      <c r="B6875"/>
      <c r="C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S6875"/>
      <c r="T6875"/>
      <c r="U6875"/>
      <c r="V6875"/>
    </row>
    <row r="6876" spans="1:22">
      <c r="A6876"/>
      <c r="B6876"/>
      <c r="C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S6876"/>
      <c r="T6876"/>
      <c r="U6876"/>
      <c r="V6876"/>
    </row>
    <row r="6877" spans="1:22">
      <c r="A6877"/>
      <c r="B6877"/>
      <c r="C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S6877"/>
      <c r="T6877"/>
      <c r="U6877"/>
      <c r="V6877"/>
    </row>
    <row r="6878" spans="1:22">
      <c r="A6878"/>
      <c r="B6878"/>
      <c r="C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S6878"/>
      <c r="T6878"/>
      <c r="U6878"/>
      <c r="V6878"/>
    </row>
    <row r="6879" spans="1:22">
      <c r="A6879"/>
      <c r="B6879"/>
      <c r="C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S6879"/>
      <c r="T6879"/>
      <c r="U6879"/>
      <c r="V6879"/>
    </row>
    <row r="6880" spans="1:22">
      <c r="A6880"/>
      <c r="B6880"/>
      <c r="C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S6880"/>
      <c r="T6880"/>
      <c r="U6880"/>
      <c r="V6880"/>
    </row>
    <row r="6881" spans="1:22">
      <c r="A6881"/>
      <c r="B6881"/>
      <c r="C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S6881"/>
      <c r="T6881"/>
      <c r="U6881"/>
      <c r="V6881"/>
    </row>
    <row r="6882" spans="1:22">
      <c r="A6882"/>
      <c r="B6882"/>
      <c r="C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S6882"/>
      <c r="T6882"/>
      <c r="U6882"/>
      <c r="V6882"/>
    </row>
    <row r="6883" spans="1:22">
      <c r="A6883"/>
      <c r="B6883"/>
      <c r="C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S6883"/>
      <c r="T6883"/>
      <c r="U6883"/>
      <c r="V6883"/>
    </row>
    <row r="6884" spans="1:22">
      <c r="A6884"/>
      <c r="B6884"/>
      <c r="C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S6884"/>
      <c r="T6884"/>
      <c r="U6884"/>
      <c r="V6884"/>
    </row>
    <row r="6885" spans="1:22">
      <c r="A6885"/>
      <c r="B6885"/>
      <c r="C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S6885"/>
      <c r="T6885"/>
      <c r="U6885"/>
      <c r="V6885"/>
    </row>
    <row r="6886" spans="1:22">
      <c r="A6886"/>
      <c r="B6886"/>
      <c r="C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S6886"/>
      <c r="T6886"/>
      <c r="U6886"/>
      <c r="V6886"/>
    </row>
    <row r="6887" spans="1:22">
      <c r="A6887"/>
      <c r="B6887"/>
      <c r="C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S6887"/>
      <c r="T6887"/>
      <c r="U6887"/>
      <c r="V6887"/>
    </row>
    <row r="6888" spans="1:22">
      <c r="A6888"/>
      <c r="B6888"/>
      <c r="C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S6888"/>
      <c r="T6888"/>
      <c r="U6888"/>
      <c r="V6888"/>
    </row>
    <row r="6889" spans="1:22">
      <c r="A6889"/>
      <c r="B6889"/>
      <c r="C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S6889"/>
      <c r="T6889"/>
      <c r="U6889"/>
      <c r="V6889"/>
    </row>
    <row r="6890" spans="1:22">
      <c r="A6890"/>
      <c r="B6890"/>
      <c r="C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S6890"/>
      <c r="T6890"/>
      <c r="U6890"/>
      <c r="V6890"/>
    </row>
    <row r="6891" spans="1:22">
      <c r="A6891"/>
      <c r="B6891"/>
      <c r="C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S6891"/>
      <c r="T6891"/>
      <c r="U6891"/>
      <c r="V6891"/>
    </row>
    <row r="6892" spans="1:22">
      <c r="A6892"/>
      <c r="B6892"/>
      <c r="C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S6892"/>
      <c r="T6892"/>
      <c r="U6892"/>
      <c r="V6892"/>
    </row>
    <row r="6893" spans="1:22">
      <c r="A6893"/>
      <c r="B6893"/>
      <c r="C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S6893"/>
      <c r="T6893"/>
      <c r="U6893"/>
      <c r="V6893"/>
    </row>
    <row r="6894" spans="1:22">
      <c r="A6894"/>
      <c r="B6894"/>
      <c r="C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S6894"/>
      <c r="T6894"/>
      <c r="U6894"/>
      <c r="V6894"/>
    </row>
    <row r="6895" spans="1:22">
      <c r="A6895"/>
      <c r="B6895"/>
      <c r="C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S6895"/>
      <c r="T6895"/>
      <c r="U6895"/>
      <c r="V6895"/>
    </row>
    <row r="6896" spans="1:22">
      <c r="A6896"/>
      <c r="B6896"/>
      <c r="C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S6896"/>
      <c r="T6896"/>
      <c r="U6896"/>
      <c r="V6896"/>
    </row>
    <row r="6897" spans="1:22">
      <c r="A6897"/>
      <c r="B6897"/>
      <c r="C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S6897"/>
      <c r="T6897"/>
      <c r="U6897"/>
      <c r="V6897"/>
    </row>
    <row r="6898" spans="1:22">
      <c r="A6898"/>
      <c r="B6898"/>
      <c r="C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S6898"/>
      <c r="T6898"/>
      <c r="U6898"/>
      <c r="V6898"/>
    </row>
    <row r="6899" spans="1:22">
      <c r="A6899"/>
      <c r="B6899"/>
      <c r="C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S6899"/>
      <c r="T6899"/>
      <c r="U6899"/>
      <c r="V6899"/>
    </row>
    <row r="6900" spans="1:22">
      <c r="A6900"/>
      <c r="B6900"/>
      <c r="C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S6900"/>
      <c r="T6900"/>
      <c r="U6900"/>
      <c r="V6900"/>
    </row>
    <row r="6901" spans="1:22">
      <c r="A6901"/>
      <c r="B6901"/>
      <c r="C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S6901"/>
      <c r="T6901"/>
      <c r="U6901"/>
      <c r="V6901"/>
    </row>
    <row r="6902" spans="1:22">
      <c r="A6902"/>
      <c r="B6902"/>
      <c r="C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S6902"/>
      <c r="T6902"/>
      <c r="U6902"/>
      <c r="V6902"/>
    </row>
    <row r="6903" spans="1:22">
      <c r="A6903"/>
      <c r="B6903"/>
      <c r="C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S6903"/>
      <c r="T6903"/>
      <c r="U6903"/>
      <c r="V6903"/>
    </row>
    <row r="6904" spans="1:22">
      <c r="A6904"/>
      <c r="B6904"/>
      <c r="C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S6904"/>
      <c r="T6904"/>
      <c r="U6904"/>
      <c r="V6904"/>
    </row>
    <row r="6905" spans="1:22">
      <c r="A6905"/>
      <c r="B6905"/>
      <c r="C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S6905"/>
      <c r="T6905"/>
      <c r="U6905"/>
      <c r="V6905"/>
    </row>
    <row r="6906" spans="1:22">
      <c r="A6906"/>
      <c r="B6906"/>
      <c r="C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S6906"/>
      <c r="T6906"/>
      <c r="U6906"/>
      <c r="V6906"/>
    </row>
    <row r="6907" spans="1:22">
      <c r="A6907"/>
      <c r="B6907"/>
      <c r="C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S6907"/>
      <c r="T6907"/>
      <c r="U6907"/>
      <c r="V6907"/>
    </row>
    <row r="6908" spans="1:22">
      <c r="A6908"/>
      <c r="B6908"/>
      <c r="C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S6908"/>
      <c r="T6908"/>
      <c r="U6908"/>
      <c r="V6908"/>
    </row>
    <row r="6909" spans="1:22">
      <c r="A6909"/>
      <c r="B6909"/>
      <c r="C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S6909"/>
      <c r="T6909"/>
      <c r="U6909"/>
      <c r="V6909"/>
    </row>
    <row r="6910" spans="1:22">
      <c r="A6910"/>
      <c r="B6910"/>
      <c r="C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S6910"/>
      <c r="T6910"/>
      <c r="U6910"/>
      <c r="V6910"/>
    </row>
    <row r="6911" spans="1:22">
      <c r="A6911"/>
      <c r="B6911"/>
      <c r="C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S6911"/>
      <c r="T6911"/>
      <c r="U6911"/>
      <c r="V6911"/>
    </row>
    <row r="6912" spans="1:22">
      <c r="A6912"/>
      <c r="B6912"/>
      <c r="C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S6912"/>
      <c r="T6912"/>
      <c r="U6912"/>
      <c r="V6912"/>
    </row>
    <row r="6913" spans="1:22">
      <c r="A6913"/>
      <c r="B6913"/>
      <c r="C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S6913"/>
      <c r="T6913"/>
      <c r="U6913"/>
      <c r="V6913"/>
    </row>
    <row r="6914" spans="1:22">
      <c r="A6914"/>
      <c r="B6914"/>
      <c r="C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S6914"/>
      <c r="T6914"/>
      <c r="U6914"/>
      <c r="V6914"/>
    </row>
    <row r="6915" spans="1:22">
      <c r="A6915"/>
      <c r="B6915"/>
      <c r="C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S6915"/>
      <c r="T6915"/>
      <c r="U6915"/>
      <c r="V6915"/>
    </row>
    <row r="6916" spans="1:22">
      <c r="A6916"/>
      <c r="B6916"/>
      <c r="C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S6916"/>
      <c r="T6916"/>
      <c r="U6916"/>
      <c r="V6916"/>
    </row>
    <row r="6917" spans="1:22">
      <c r="A6917"/>
      <c r="B6917"/>
      <c r="C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S6917"/>
      <c r="T6917"/>
      <c r="U6917"/>
      <c r="V6917"/>
    </row>
    <row r="6918" spans="1:22">
      <c r="A6918"/>
      <c r="B6918"/>
      <c r="C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S6918"/>
      <c r="T6918"/>
      <c r="U6918"/>
      <c r="V6918"/>
    </row>
    <row r="6919" spans="1:22">
      <c r="A6919"/>
      <c r="B6919"/>
      <c r="C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S6919"/>
      <c r="T6919"/>
      <c r="U6919"/>
      <c r="V6919"/>
    </row>
    <row r="6920" spans="1:22">
      <c r="A6920"/>
      <c r="B6920"/>
      <c r="C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S6920"/>
      <c r="T6920"/>
      <c r="U6920"/>
      <c r="V6920"/>
    </row>
    <row r="6921" spans="1:22">
      <c r="A6921"/>
      <c r="B6921"/>
      <c r="C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S6921"/>
      <c r="T6921"/>
      <c r="U6921"/>
      <c r="V6921"/>
    </row>
    <row r="6922" spans="1:22">
      <c r="A6922"/>
      <c r="B6922"/>
      <c r="C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S6922"/>
      <c r="T6922"/>
      <c r="U6922"/>
      <c r="V6922"/>
    </row>
    <row r="6923" spans="1:22">
      <c r="A6923"/>
      <c r="B6923"/>
      <c r="C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S6923"/>
      <c r="T6923"/>
      <c r="U6923"/>
      <c r="V6923"/>
    </row>
    <row r="6924" spans="1:22">
      <c r="A6924"/>
      <c r="B6924"/>
      <c r="C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S6924"/>
      <c r="T6924"/>
      <c r="U6924"/>
      <c r="V6924"/>
    </row>
    <row r="6925" spans="1:22">
      <c r="A6925"/>
      <c r="B6925"/>
      <c r="C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S6925"/>
      <c r="T6925"/>
      <c r="U6925"/>
      <c r="V6925"/>
    </row>
    <row r="6926" spans="1:22">
      <c r="A6926"/>
      <c r="B6926"/>
      <c r="C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S6926"/>
      <c r="T6926"/>
      <c r="U6926"/>
      <c r="V6926"/>
    </row>
    <row r="6927" spans="1:22">
      <c r="A6927"/>
      <c r="B6927"/>
      <c r="C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S6927"/>
      <c r="T6927"/>
      <c r="U6927"/>
      <c r="V6927"/>
    </row>
    <row r="6928" spans="1:22">
      <c r="A6928"/>
      <c r="B6928"/>
      <c r="C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S6928"/>
      <c r="T6928"/>
      <c r="U6928"/>
      <c r="V6928"/>
    </row>
    <row r="6929" spans="1:22">
      <c r="A6929"/>
      <c r="B6929"/>
      <c r="C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S6929"/>
      <c r="T6929"/>
      <c r="U6929"/>
      <c r="V6929"/>
    </row>
    <row r="6930" spans="1:22">
      <c r="A6930"/>
      <c r="B6930"/>
      <c r="C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S6930"/>
      <c r="T6930"/>
      <c r="U6930"/>
      <c r="V6930"/>
    </row>
    <row r="6931" spans="1:22">
      <c r="A6931"/>
      <c r="B6931"/>
      <c r="C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S6931"/>
      <c r="T6931"/>
      <c r="U6931"/>
      <c r="V6931"/>
    </row>
    <row r="6932" spans="1:22">
      <c r="A6932"/>
      <c r="B6932"/>
      <c r="C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S6932"/>
      <c r="T6932"/>
      <c r="U6932"/>
      <c r="V6932"/>
    </row>
    <row r="6933" spans="1:22">
      <c r="A6933"/>
      <c r="B6933"/>
      <c r="C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S6933"/>
      <c r="T6933"/>
      <c r="U6933"/>
      <c r="V6933"/>
    </row>
    <row r="6934" spans="1:22">
      <c r="A6934"/>
      <c r="B6934"/>
      <c r="C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S6934"/>
      <c r="T6934"/>
      <c r="U6934"/>
      <c r="V6934"/>
    </row>
    <row r="6935" spans="1:22">
      <c r="A6935"/>
      <c r="B6935"/>
      <c r="C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S6935"/>
      <c r="T6935"/>
      <c r="U6935"/>
      <c r="V6935"/>
    </row>
    <row r="6936" spans="1:22">
      <c r="A6936"/>
      <c r="B6936"/>
      <c r="C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S6936"/>
      <c r="T6936"/>
      <c r="U6936"/>
      <c r="V6936"/>
    </row>
    <row r="6937" spans="1:22">
      <c r="A6937"/>
      <c r="B6937"/>
      <c r="C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S6937"/>
      <c r="T6937"/>
      <c r="U6937"/>
      <c r="V6937"/>
    </row>
    <row r="6938" spans="1:22">
      <c r="A6938"/>
      <c r="B6938"/>
      <c r="C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S6938"/>
      <c r="T6938"/>
      <c r="U6938"/>
      <c r="V6938"/>
    </row>
    <row r="6939" spans="1:22">
      <c r="A6939"/>
      <c r="B6939"/>
      <c r="C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S6939"/>
      <c r="T6939"/>
      <c r="U6939"/>
      <c r="V6939"/>
    </row>
    <row r="6940" spans="1:22">
      <c r="A6940"/>
      <c r="B6940"/>
      <c r="C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S6940"/>
      <c r="T6940"/>
      <c r="U6940"/>
      <c r="V6940"/>
    </row>
    <row r="6941" spans="1:22">
      <c r="A6941"/>
      <c r="B6941"/>
      <c r="C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S6941"/>
      <c r="T6941"/>
      <c r="U6941"/>
      <c r="V6941"/>
    </row>
    <row r="6942" spans="1:22">
      <c r="A6942"/>
      <c r="B6942"/>
      <c r="C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S6942"/>
      <c r="T6942"/>
      <c r="U6942"/>
      <c r="V6942"/>
    </row>
    <row r="6943" spans="1:22">
      <c r="A6943"/>
      <c r="B6943"/>
      <c r="C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S6943"/>
      <c r="T6943"/>
      <c r="U6943"/>
      <c r="V6943"/>
    </row>
    <row r="6944" spans="1:22">
      <c r="A6944"/>
      <c r="B6944"/>
      <c r="C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S6944"/>
      <c r="T6944"/>
      <c r="U6944"/>
      <c r="V6944"/>
    </row>
    <row r="6945" spans="1:22">
      <c r="A6945"/>
      <c r="B6945"/>
      <c r="C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S6945"/>
      <c r="T6945"/>
      <c r="U6945"/>
      <c r="V6945"/>
    </row>
    <row r="6946" spans="1:22">
      <c r="A6946"/>
      <c r="B6946"/>
      <c r="C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S6946"/>
      <c r="T6946"/>
      <c r="U6946"/>
      <c r="V6946"/>
    </row>
    <row r="6947" spans="1:22">
      <c r="A6947"/>
      <c r="B6947"/>
      <c r="C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S6947"/>
      <c r="T6947"/>
      <c r="U6947"/>
      <c r="V6947"/>
    </row>
    <row r="6948" spans="1:22">
      <c r="A6948"/>
      <c r="B6948"/>
      <c r="C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S6948"/>
      <c r="T6948"/>
      <c r="U6948"/>
      <c r="V6948"/>
    </row>
    <row r="6949" spans="1:22">
      <c r="A6949"/>
      <c r="B6949"/>
      <c r="C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S6949"/>
      <c r="T6949"/>
      <c r="U6949"/>
      <c r="V6949"/>
    </row>
    <row r="6950" spans="1:22">
      <c r="A6950"/>
      <c r="B6950"/>
      <c r="C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S6950"/>
      <c r="T6950"/>
      <c r="U6950"/>
      <c r="V6950"/>
    </row>
    <row r="6951" spans="1:22">
      <c r="A6951"/>
      <c r="B6951"/>
      <c r="C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S6951"/>
      <c r="T6951"/>
      <c r="U6951"/>
      <c r="V6951"/>
    </row>
    <row r="6952" spans="1:22">
      <c r="A6952"/>
      <c r="B6952"/>
      <c r="C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S6952"/>
      <c r="T6952"/>
      <c r="U6952"/>
      <c r="V6952"/>
    </row>
    <row r="6953" spans="1:22">
      <c r="A6953"/>
      <c r="B6953"/>
      <c r="C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S6953"/>
      <c r="T6953"/>
      <c r="U6953"/>
      <c r="V6953"/>
    </row>
    <row r="6954" spans="1:22">
      <c r="A6954"/>
      <c r="B6954"/>
      <c r="C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S6954"/>
      <c r="T6954"/>
      <c r="U6954"/>
      <c r="V6954"/>
    </row>
    <row r="6955" spans="1:22">
      <c r="A6955"/>
      <c r="B6955"/>
      <c r="C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S6955"/>
      <c r="T6955"/>
      <c r="U6955"/>
      <c r="V6955"/>
    </row>
    <row r="6956" spans="1:22">
      <c r="A6956"/>
      <c r="B6956"/>
      <c r="C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S6956"/>
      <c r="T6956"/>
      <c r="U6956"/>
      <c r="V6956"/>
    </row>
    <row r="6957" spans="1:22">
      <c r="A6957"/>
      <c r="B6957"/>
      <c r="C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S6957"/>
      <c r="T6957"/>
      <c r="U6957"/>
      <c r="V6957"/>
    </row>
    <row r="6958" spans="1:22">
      <c r="A6958"/>
      <c r="B6958"/>
      <c r="C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S6958"/>
      <c r="T6958"/>
      <c r="U6958"/>
      <c r="V6958"/>
    </row>
    <row r="6959" spans="1:22">
      <c r="A6959"/>
      <c r="B6959"/>
      <c r="C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S6959"/>
      <c r="T6959"/>
      <c r="U6959"/>
      <c r="V6959"/>
    </row>
    <row r="6960" spans="1:22">
      <c r="A6960"/>
      <c r="B6960"/>
      <c r="C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S6960"/>
      <c r="T6960"/>
      <c r="U6960"/>
      <c r="V6960"/>
    </row>
    <row r="6961" spans="1:22">
      <c r="A6961"/>
      <c r="B6961"/>
      <c r="C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S6961"/>
      <c r="T6961"/>
      <c r="U6961"/>
      <c r="V6961"/>
    </row>
    <row r="6962" spans="1:22">
      <c r="A6962"/>
      <c r="B6962"/>
      <c r="C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S6962"/>
      <c r="T6962"/>
      <c r="U6962"/>
      <c r="V6962"/>
    </row>
    <row r="6963" spans="1:22">
      <c r="A6963"/>
      <c r="B6963"/>
      <c r="C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S6963"/>
      <c r="T6963"/>
      <c r="U6963"/>
      <c r="V6963"/>
    </row>
    <row r="6964" spans="1:22">
      <c r="A6964"/>
      <c r="B6964"/>
      <c r="C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S6964"/>
      <c r="T6964"/>
      <c r="U6964"/>
      <c r="V6964"/>
    </row>
    <row r="6965" spans="1:22">
      <c r="A6965"/>
      <c r="B6965"/>
      <c r="C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S6965"/>
      <c r="T6965"/>
      <c r="U6965"/>
      <c r="V6965"/>
    </row>
    <row r="6966" spans="1:22">
      <c r="A6966"/>
      <c r="B6966"/>
      <c r="C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S6966"/>
      <c r="T6966"/>
      <c r="U6966"/>
      <c r="V6966"/>
    </row>
    <row r="6967" spans="1:22">
      <c r="A6967"/>
      <c r="B6967"/>
      <c r="C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S6967"/>
      <c r="T6967"/>
      <c r="U6967"/>
      <c r="V6967"/>
    </row>
    <row r="6968" spans="1:22">
      <c r="A6968"/>
      <c r="B6968"/>
      <c r="C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S6968"/>
      <c r="T6968"/>
      <c r="U6968"/>
      <c r="V6968"/>
    </row>
    <row r="6969" spans="1:22">
      <c r="A6969"/>
      <c r="B6969"/>
      <c r="C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S6969"/>
      <c r="T6969"/>
      <c r="U6969"/>
      <c r="V6969"/>
    </row>
    <row r="6970" spans="1:22">
      <c r="A6970"/>
      <c r="B6970"/>
      <c r="C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S6970"/>
      <c r="T6970"/>
      <c r="U6970"/>
      <c r="V6970"/>
    </row>
    <row r="6971" spans="1:22">
      <c r="A6971"/>
      <c r="B6971"/>
      <c r="C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S6971"/>
      <c r="T6971"/>
      <c r="U6971"/>
      <c r="V6971"/>
    </row>
    <row r="6972" spans="1:22">
      <c r="A6972"/>
      <c r="B6972"/>
      <c r="C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S6972"/>
      <c r="T6972"/>
      <c r="U6972"/>
      <c r="V6972"/>
    </row>
    <row r="6973" spans="1:22">
      <c r="A6973"/>
      <c r="B6973"/>
      <c r="C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S6973"/>
      <c r="T6973"/>
      <c r="U6973"/>
      <c r="V6973"/>
    </row>
    <row r="6974" spans="1:22">
      <c r="A6974"/>
      <c r="B6974"/>
      <c r="C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S6974"/>
      <c r="T6974"/>
      <c r="U6974"/>
      <c r="V6974"/>
    </row>
    <row r="6975" spans="1:22">
      <c r="A6975"/>
      <c r="B6975"/>
      <c r="C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S6975"/>
      <c r="T6975"/>
      <c r="U6975"/>
      <c r="V6975"/>
    </row>
    <row r="6976" spans="1:22">
      <c r="A6976"/>
      <c r="B6976"/>
      <c r="C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S6976"/>
      <c r="T6976"/>
      <c r="U6976"/>
      <c r="V6976"/>
    </row>
    <row r="6977" spans="1:22">
      <c r="A6977"/>
      <c r="B6977"/>
      <c r="C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S6977"/>
      <c r="T6977"/>
      <c r="U6977"/>
      <c r="V6977"/>
    </row>
    <row r="6978" spans="1:22">
      <c r="A6978"/>
      <c r="B6978"/>
      <c r="C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S6978"/>
      <c r="T6978"/>
      <c r="U6978"/>
      <c r="V6978"/>
    </row>
    <row r="6979" spans="1:22">
      <c r="A6979"/>
      <c r="B6979"/>
      <c r="C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S6979"/>
      <c r="T6979"/>
      <c r="U6979"/>
      <c r="V6979"/>
    </row>
    <row r="6980" spans="1:22">
      <c r="A6980"/>
      <c r="B6980"/>
      <c r="C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S6980"/>
      <c r="T6980"/>
      <c r="U6980"/>
      <c r="V6980"/>
    </row>
    <row r="6981" spans="1:22">
      <c r="A6981"/>
      <c r="B6981"/>
      <c r="C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S6981"/>
      <c r="T6981"/>
      <c r="U6981"/>
      <c r="V6981"/>
    </row>
    <row r="6982" spans="1:22">
      <c r="A6982"/>
      <c r="B6982"/>
      <c r="C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S6982"/>
      <c r="T6982"/>
      <c r="U6982"/>
      <c r="V6982"/>
    </row>
    <row r="6983" spans="1:22">
      <c r="A6983"/>
      <c r="B6983"/>
      <c r="C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S6983"/>
      <c r="T6983"/>
      <c r="U6983"/>
      <c r="V6983"/>
    </row>
    <row r="6984" spans="1:22">
      <c r="A6984"/>
      <c r="B6984"/>
      <c r="C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S6984"/>
      <c r="T6984"/>
      <c r="U6984"/>
      <c r="V6984"/>
    </row>
    <row r="6985" spans="1:22">
      <c r="A6985"/>
      <c r="B6985"/>
      <c r="C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S6985"/>
      <c r="T6985"/>
      <c r="U6985"/>
      <c r="V6985"/>
    </row>
    <row r="6986" spans="1:22">
      <c r="A6986"/>
      <c r="B6986"/>
      <c r="C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S6986"/>
      <c r="T6986"/>
      <c r="U6986"/>
      <c r="V6986"/>
    </row>
    <row r="6987" spans="1:22">
      <c r="A6987"/>
      <c r="B6987"/>
      <c r="C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S6987"/>
      <c r="T6987"/>
      <c r="U6987"/>
      <c r="V6987"/>
    </row>
    <row r="6988" spans="1:22">
      <c r="A6988"/>
      <c r="B6988"/>
      <c r="C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S6988"/>
      <c r="T6988"/>
      <c r="U6988"/>
      <c r="V6988"/>
    </row>
    <row r="6989" spans="1:22">
      <c r="A6989"/>
      <c r="B6989"/>
      <c r="C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S6989"/>
      <c r="T6989"/>
      <c r="U6989"/>
      <c r="V6989"/>
    </row>
    <row r="6990" spans="1:22">
      <c r="A6990"/>
      <c r="B6990"/>
      <c r="C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S6990"/>
      <c r="T6990"/>
      <c r="U6990"/>
      <c r="V6990"/>
    </row>
    <row r="6991" spans="1:22">
      <c r="A6991"/>
      <c r="B6991"/>
      <c r="C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S6991"/>
      <c r="T6991"/>
      <c r="U6991"/>
      <c r="V6991"/>
    </row>
    <row r="6992" spans="1:22">
      <c r="A6992"/>
      <c r="B6992"/>
      <c r="C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S6992"/>
      <c r="T6992"/>
      <c r="U6992"/>
      <c r="V6992"/>
    </row>
    <row r="6993" spans="1:22">
      <c r="A6993"/>
      <c r="B6993"/>
      <c r="C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S6993"/>
      <c r="T6993"/>
      <c r="U6993"/>
      <c r="V6993"/>
    </row>
    <row r="6994" spans="1:22">
      <c r="A6994"/>
      <c r="B6994"/>
      <c r="C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S6994"/>
      <c r="T6994"/>
      <c r="U6994"/>
      <c r="V6994"/>
    </row>
    <row r="6995" spans="1:22">
      <c r="A6995"/>
      <c r="B6995"/>
      <c r="C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S6995"/>
      <c r="T6995"/>
      <c r="U6995"/>
      <c r="V6995"/>
    </row>
    <row r="6996" spans="1:22">
      <c r="A6996"/>
      <c r="B6996"/>
      <c r="C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S6996"/>
      <c r="T6996"/>
      <c r="U6996"/>
      <c r="V6996"/>
    </row>
    <row r="6997" spans="1:22">
      <c r="A6997"/>
      <c r="B6997"/>
      <c r="C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S6997"/>
      <c r="T6997"/>
      <c r="U6997"/>
      <c r="V6997"/>
    </row>
    <row r="6998" spans="1:22">
      <c r="A6998"/>
      <c r="B6998"/>
      <c r="C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S6998"/>
      <c r="T6998"/>
      <c r="U6998"/>
      <c r="V6998"/>
    </row>
    <row r="6999" spans="1:22">
      <c r="A6999"/>
      <c r="B6999"/>
      <c r="C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S6999"/>
      <c r="T6999"/>
      <c r="U6999"/>
      <c r="V6999"/>
    </row>
    <row r="7000" spans="1:22">
      <c r="A7000"/>
      <c r="B7000"/>
      <c r="C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S7000"/>
      <c r="T7000"/>
      <c r="U7000"/>
      <c r="V7000"/>
    </row>
    <row r="7001" spans="1:22">
      <c r="A7001"/>
      <c r="B7001"/>
      <c r="C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S7001"/>
      <c r="T7001"/>
      <c r="U7001"/>
      <c r="V7001"/>
    </row>
    <row r="7002" spans="1:22">
      <c r="A7002"/>
      <c r="B7002"/>
      <c r="C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S7002"/>
      <c r="T7002"/>
      <c r="U7002"/>
      <c r="V7002"/>
    </row>
    <row r="7003" spans="1:22">
      <c r="A7003"/>
      <c r="B7003"/>
      <c r="C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S7003"/>
      <c r="T7003"/>
      <c r="U7003"/>
      <c r="V7003"/>
    </row>
    <row r="7004" spans="1:22">
      <c r="A7004"/>
      <c r="B7004"/>
      <c r="C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S7004"/>
      <c r="T7004"/>
      <c r="U7004"/>
      <c r="V7004"/>
    </row>
    <row r="7005" spans="1:22">
      <c r="A7005"/>
      <c r="B7005"/>
      <c r="C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S7005"/>
      <c r="T7005"/>
      <c r="U7005"/>
      <c r="V7005"/>
    </row>
    <row r="7006" spans="1:22">
      <c r="A7006"/>
      <c r="B7006"/>
      <c r="C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S7006"/>
      <c r="T7006"/>
      <c r="U7006"/>
      <c r="V7006"/>
    </row>
    <row r="7007" spans="1:22">
      <c r="A7007"/>
      <c r="B7007"/>
      <c r="C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S7007"/>
      <c r="T7007"/>
      <c r="U7007"/>
      <c r="V7007"/>
    </row>
    <row r="7008" spans="1:22">
      <c r="A7008"/>
      <c r="B7008"/>
      <c r="C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S7008"/>
      <c r="T7008"/>
      <c r="U7008"/>
      <c r="V7008"/>
    </row>
    <row r="7009" spans="1:22">
      <c r="A7009"/>
      <c r="B7009"/>
      <c r="C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S7009"/>
      <c r="T7009"/>
      <c r="U7009"/>
      <c r="V7009"/>
    </row>
    <row r="7010" spans="1:22">
      <c r="A7010"/>
      <c r="B7010"/>
      <c r="C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S7010"/>
      <c r="T7010"/>
      <c r="U7010"/>
      <c r="V7010"/>
    </row>
    <row r="7011" spans="1:22">
      <c r="A7011"/>
      <c r="B7011"/>
      <c r="C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S7011"/>
      <c r="T7011"/>
      <c r="U7011"/>
      <c r="V7011"/>
    </row>
    <row r="7012" spans="1:22">
      <c r="A7012"/>
      <c r="B7012"/>
      <c r="C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S7012"/>
      <c r="T7012"/>
      <c r="U7012"/>
      <c r="V7012"/>
    </row>
    <row r="7013" spans="1:22">
      <c r="A7013"/>
      <c r="B7013"/>
      <c r="C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S7013"/>
      <c r="T7013"/>
      <c r="U7013"/>
      <c r="V7013"/>
    </row>
    <row r="7014" spans="1:22">
      <c r="A7014"/>
      <c r="B7014"/>
      <c r="C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S7014"/>
      <c r="T7014"/>
      <c r="U7014"/>
      <c r="V7014"/>
    </row>
    <row r="7015" spans="1:22">
      <c r="A7015"/>
      <c r="B7015"/>
      <c r="C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S7015"/>
      <c r="T7015"/>
      <c r="U7015"/>
      <c r="V7015"/>
    </row>
    <row r="7016" spans="1:22">
      <c r="A7016"/>
      <c r="B7016"/>
      <c r="C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S7016"/>
      <c r="T7016"/>
      <c r="U7016"/>
      <c r="V7016"/>
    </row>
    <row r="7017" spans="1:22">
      <c r="A7017"/>
      <c r="B7017"/>
      <c r="C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S7017"/>
      <c r="T7017"/>
      <c r="U7017"/>
      <c r="V7017"/>
    </row>
    <row r="7018" spans="1:22">
      <c r="A7018"/>
      <c r="B7018"/>
      <c r="C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S7018"/>
      <c r="T7018"/>
      <c r="U7018"/>
      <c r="V7018"/>
    </row>
    <row r="7019" spans="1:22">
      <c r="A7019"/>
      <c r="B7019"/>
      <c r="C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S7019"/>
      <c r="T7019"/>
      <c r="U7019"/>
      <c r="V7019"/>
    </row>
    <row r="7020" spans="1:22">
      <c r="A7020"/>
      <c r="B7020"/>
      <c r="C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S7020"/>
      <c r="T7020"/>
      <c r="U7020"/>
      <c r="V7020"/>
    </row>
    <row r="7021" spans="1:22">
      <c r="A7021"/>
      <c r="B7021"/>
      <c r="C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S7021"/>
      <c r="T7021"/>
      <c r="U7021"/>
      <c r="V7021"/>
    </row>
    <row r="7022" spans="1:22">
      <c r="A7022"/>
      <c r="B7022"/>
      <c r="C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S7022"/>
      <c r="T7022"/>
      <c r="U7022"/>
      <c r="V7022"/>
    </row>
    <row r="7023" spans="1:22">
      <c r="A7023"/>
      <c r="B7023"/>
      <c r="C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S7023"/>
      <c r="T7023"/>
      <c r="U7023"/>
      <c r="V7023"/>
    </row>
    <row r="7024" spans="1:22">
      <c r="A7024"/>
      <c r="B7024"/>
      <c r="C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S7024"/>
      <c r="T7024"/>
      <c r="U7024"/>
      <c r="V7024"/>
    </row>
    <row r="7025" spans="1:22">
      <c r="A7025"/>
      <c r="B7025"/>
      <c r="C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S7025"/>
      <c r="T7025"/>
      <c r="U7025"/>
      <c r="V7025"/>
    </row>
    <row r="7026" spans="1:22">
      <c r="A7026"/>
      <c r="B7026"/>
      <c r="C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S7026"/>
      <c r="T7026"/>
      <c r="U7026"/>
      <c r="V7026"/>
    </row>
    <row r="7027" spans="1:22">
      <c r="A7027"/>
      <c r="B7027"/>
      <c r="C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S7027"/>
      <c r="T7027"/>
      <c r="U7027"/>
      <c r="V7027"/>
    </row>
    <row r="7028" spans="1:22">
      <c r="A7028"/>
      <c r="B7028"/>
      <c r="C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S7028"/>
      <c r="T7028"/>
      <c r="U7028"/>
      <c r="V7028"/>
    </row>
    <row r="7029" spans="1:22">
      <c r="A7029"/>
      <c r="B7029"/>
      <c r="C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S7029"/>
      <c r="T7029"/>
      <c r="U7029"/>
      <c r="V7029"/>
    </row>
    <row r="7030" spans="1:22">
      <c r="A7030"/>
      <c r="B7030"/>
      <c r="C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S7030"/>
      <c r="T7030"/>
      <c r="U7030"/>
      <c r="V7030"/>
    </row>
    <row r="7031" spans="1:22">
      <c r="A7031"/>
      <c r="B7031"/>
      <c r="C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S7031"/>
      <c r="T7031"/>
      <c r="U7031"/>
      <c r="V7031"/>
    </row>
    <row r="7032" spans="1:22">
      <c r="A7032"/>
      <c r="B7032"/>
      <c r="C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S7032"/>
      <c r="T7032"/>
      <c r="U7032"/>
      <c r="V7032"/>
    </row>
    <row r="7033" spans="1:22">
      <c r="A7033"/>
      <c r="B7033"/>
      <c r="C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S7033"/>
      <c r="T7033"/>
      <c r="U7033"/>
      <c r="V7033"/>
    </row>
    <row r="7034" spans="1:22">
      <c r="A7034"/>
      <c r="B7034"/>
      <c r="C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S7034"/>
      <c r="T7034"/>
      <c r="U7034"/>
      <c r="V7034"/>
    </row>
    <row r="7035" spans="1:22">
      <c r="A7035"/>
      <c r="B7035"/>
      <c r="C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S7035"/>
      <c r="T7035"/>
      <c r="U7035"/>
      <c r="V7035"/>
    </row>
    <row r="7036" spans="1:22">
      <c r="A7036"/>
      <c r="B7036"/>
      <c r="C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S7036"/>
      <c r="T7036"/>
      <c r="U7036"/>
      <c r="V7036"/>
    </row>
    <row r="7037" spans="1:22">
      <c r="A7037"/>
      <c r="B7037"/>
      <c r="C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S7037"/>
      <c r="T7037"/>
      <c r="U7037"/>
      <c r="V7037"/>
    </row>
    <row r="7038" spans="1:22">
      <c r="A7038"/>
      <c r="B7038"/>
      <c r="C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S7038"/>
      <c r="T7038"/>
      <c r="U7038"/>
      <c r="V7038"/>
    </row>
    <row r="7039" spans="1:22">
      <c r="A7039"/>
      <c r="B7039"/>
      <c r="C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S7039"/>
      <c r="T7039"/>
      <c r="U7039"/>
      <c r="V7039"/>
    </row>
    <row r="7040" spans="1:22">
      <c r="A7040"/>
      <c r="B7040"/>
      <c r="C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S7040"/>
      <c r="T7040"/>
      <c r="U7040"/>
      <c r="V7040"/>
    </row>
    <row r="7041" spans="1:22">
      <c r="A7041"/>
      <c r="B7041"/>
      <c r="C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S7041"/>
      <c r="T7041"/>
      <c r="U7041"/>
      <c r="V7041"/>
    </row>
    <row r="7042" spans="1:22">
      <c r="A7042"/>
      <c r="B7042"/>
      <c r="C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S7042"/>
      <c r="T7042"/>
      <c r="U7042"/>
      <c r="V7042"/>
    </row>
    <row r="7043" spans="1:22">
      <c r="A7043"/>
      <c r="B7043"/>
      <c r="C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S7043"/>
      <c r="T7043"/>
      <c r="U7043"/>
      <c r="V7043"/>
    </row>
    <row r="7044" spans="1:22">
      <c r="A7044"/>
      <c r="B7044"/>
      <c r="C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S7044"/>
      <c r="T7044"/>
      <c r="U7044"/>
      <c r="V7044"/>
    </row>
    <row r="7045" spans="1:22">
      <c r="A7045"/>
      <c r="B7045"/>
      <c r="C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S7045"/>
      <c r="T7045"/>
      <c r="U7045"/>
      <c r="V7045"/>
    </row>
    <row r="7046" spans="1:22">
      <c r="A7046"/>
      <c r="B7046"/>
      <c r="C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S7046"/>
      <c r="T7046"/>
      <c r="U7046"/>
      <c r="V7046"/>
    </row>
    <row r="7047" spans="1:22">
      <c r="A7047"/>
      <c r="B7047"/>
      <c r="C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S7047"/>
      <c r="T7047"/>
      <c r="U7047"/>
      <c r="V7047"/>
    </row>
    <row r="7048" spans="1:22">
      <c r="A7048"/>
      <c r="B7048"/>
      <c r="C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S7048"/>
      <c r="T7048"/>
      <c r="U7048"/>
      <c r="V7048"/>
    </row>
    <row r="7049" spans="1:22">
      <c r="A7049"/>
      <c r="B7049"/>
      <c r="C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S7049"/>
      <c r="T7049"/>
      <c r="U7049"/>
      <c r="V7049"/>
    </row>
    <row r="7050" spans="1:22">
      <c r="A7050"/>
      <c r="B7050"/>
      <c r="C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S7050"/>
      <c r="T7050"/>
      <c r="U7050"/>
      <c r="V7050"/>
    </row>
    <row r="7051" spans="1:22">
      <c r="A7051"/>
      <c r="B7051"/>
      <c r="C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S7051"/>
      <c r="T7051"/>
      <c r="U7051"/>
      <c r="V7051"/>
    </row>
    <row r="7052" spans="1:22">
      <c r="A7052"/>
      <c r="B7052"/>
      <c r="C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S7052"/>
      <c r="T7052"/>
      <c r="U7052"/>
      <c r="V7052"/>
    </row>
    <row r="7053" spans="1:22">
      <c r="A7053"/>
      <c r="B7053"/>
      <c r="C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S7053"/>
      <c r="T7053"/>
      <c r="U7053"/>
      <c r="V7053"/>
    </row>
    <row r="7054" spans="1:22">
      <c r="A7054"/>
      <c r="B7054"/>
      <c r="C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S7054"/>
      <c r="T7054"/>
      <c r="U7054"/>
      <c r="V7054"/>
    </row>
    <row r="7055" spans="1:22">
      <c r="A7055"/>
      <c r="B7055"/>
      <c r="C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S7055"/>
      <c r="T7055"/>
      <c r="U7055"/>
      <c r="V7055"/>
    </row>
    <row r="7056" spans="1:22">
      <c r="A7056"/>
      <c r="B7056"/>
      <c r="C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S7056"/>
      <c r="T7056"/>
      <c r="U7056"/>
      <c r="V7056"/>
    </row>
    <row r="7057" spans="1:22">
      <c r="A7057"/>
      <c r="B7057"/>
      <c r="C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S7057"/>
      <c r="T7057"/>
      <c r="U7057"/>
      <c r="V7057"/>
    </row>
    <row r="7058" spans="1:22">
      <c r="A7058"/>
      <c r="B7058"/>
      <c r="C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S7058"/>
      <c r="T7058"/>
      <c r="U7058"/>
      <c r="V7058"/>
    </row>
    <row r="7059" spans="1:22">
      <c r="A7059"/>
      <c r="B7059"/>
      <c r="C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S7059"/>
      <c r="T7059"/>
      <c r="U7059"/>
      <c r="V7059"/>
    </row>
    <row r="7060" spans="1:22">
      <c r="A7060"/>
      <c r="B7060"/>
      <c r="C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S7060"/>
      <c r="T7060"/>
      <c r="U7060"/>
      <c r="V7060"/>
    </row>
    <row r="7061" spans="1:22">
      <c r="A7061"/>
      <c r="B7061"/>
      <c r="C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S7061"/>
      <c r="T7061"/>
      <c r="U7061"/>
      <c r="V7061"/>
    </row>
    <row r="7062" spans="1:22">
      <c r="A7062"/>
      <c r="B7062"/>
      <c r="C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S7062"/>
      <c r="T7062"/>
      <c r="U7062"/>
      <c r="V7062"/>
    </row>
    <row r="7063" spans="1:22">
      <c r="A7063"/>
      <c r="B7063"/>
      <c r="C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S7063"/>
      <c r="T7063"/>
      <c r="U7063"/>
      <c r="V7063"/>
    </row>
    <row r="7064" spans="1:22">
      <c r="A7064"/>
      <c r="B7064"/>
      <c r="C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S7064"/>
      <c r="T7064"/>
      <c r="U7064"/>
      <c r="V7064"/>
    </row>
    <row r="7065" spans="1:22">
      <c r="A7065"/>
      <c r="B7065"/>
      <c r="C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S7065"/>
      <c r="T7065"/>
      <c r="U7065"/>
      <c r="V7065"/>
    </row>
    <row r="7066" spans="1:22">
      <c r="A7066"/>
      <c r="B7066"/>
      <c r="C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S7066"/>
      <c r="T7066"/>
      <c r="U7066"/>
      <c r="V7066"/>
    </row>
    <row r="7067" spans="1:22">
      <c r="A7067"/>
      <c r="B7067"/>
      <c r="C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S7067"/>
      <c r="T7067"/>
      <c r="U7067"/>
      <c r="V7067"/>
    </row>
    <row r="7068" spans="1:22">
      <c r="A7068"/>
      <c r="B7068"/>
      <c r="C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S7068"/>
      <c r="T7068"/>
      <c r="U7068"/>
      <c r="V7068"/>
    </row>
    <row r="7069" spans="1:22">
      <c r="A7069"/>
      <c r="B7069"/>
      <c r="C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S7069"/>
      <c r="T7069"/>
      <c r="U7069"/>
      <c r="V7069"/>
    </row>
    <row r="7070" spans="1:22">
      <c r="A7070"/>
      <c r="B7070"/>
      <c r="C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S7070"/>
      <c r="T7070"/>
      <c r="U7070"/>
      <c r="V7070"/>
    </row>
    <row r="7071" spans="1:22">
      <c r="A7071"/>
      <c r="B7071"/>
      <c r="C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S7071"/>
      <c r="T7071"/>
      <c r="U7071"/>
      <c r="V7071"/>
    </row>
    <row r="7072" spans="1:22">
      <c r="A7072"/>
      <c r="B7072"/>
      <c r="C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S7072"/>
      <c r="T7072"/>
      <c r="U7072"/>
      <c r="V7072"/>
    </row>
    <row r="7073" spans="1:22">
      <c r="A7073"/>
      <c r="B7073"/>
      <c r="C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S7073"/>
      <c r="T7073"/>
      <c r="U7073"/>
      <c r="V7073"/>
    </row>
    <row r="7074" spans="1:22">
      <c r="A7074"/>
      <c r="B7074"/>
      <c r="C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S7074"/>
      <c r="T7074"/>
      <c r="U7074"/>
      <c r="V7074"/>
    </row>
    <row r="7075" spans="1:22">
      <c r="A7075"/>
      <c r="B7075"/>
      <c r="C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S7075"/>
      <c r="T7075"/>
      <c r="U7075"/>
      <c r="V7075"/>
    </row>
    <row r="7076" spans="1:22">
      <c r="A7076"/>
      <c r="B7076"/>
      <c r="C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S7076"/>
      <c r="T7076"/>
      <c r="U7076"/>
      <c r="V7076"/>
    </row>
    <row r="7077" spans="1:22">
      <c r="A7077"/>
      <c r="B7077"/>
      <c r="C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S7077"/>
      <c r="T7077"/>
      <c r="U7077"/>
      <c r="V7077"/>
    </row>
    <row r="7078" spans="1:22">
      <c r="A7078"/>
      <c r="B7078"/>
      <c r="C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S7078"/>
      <c r="T7078"/>
      <c r="U7078"/>
      <c r="V7078"/>
    </row>
    <row r="7079" spans="1:22">
      <c r="A7079"/>
      <c r="B7079"/>
      <c r="C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S7079"/>
      <c r="T7079"/>
      <c r="U7079"/>
      <c r="V7079"/>
    </row>
    <row r="7080" spans="1:22">
      <c r="A7080"/>
      <c r="B7080"/>
      <c r="C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S7080"/>
      <c r="T7080"/>
      <c r="U7080"/>
      <c r="V7080"/>
    </row>
    <row r="7081" spans="1:22">
      <c r="A7081"/>
      <c r="B7081"/>
      <c r="C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S7081"/>
      <c r="T7081"/>
      <c r="U7081"/>
      <c r="V7081"/>
    </row>
    <row r="7082" spans="1:22">
      <c r="A7082"/>
      <c r="B7082"/>
      <c r="C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S7082"/>
      <c r="T7082"/>
      <c r="U7082"/>
      <c r="V7082"/>
    </row>
    <row r="7083" spans="1:22">
      <c r="A7083"/>
      <c r="B7083"/>
      <c r="C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S7083"/>
      <c r="T7083"/>
      <c r="U7083"/>
      <c r="V7083"/>
    </row>
    <row r="7084" spans="1:22">
      <c r="A7084"/>
      <c r="B7084"/>
      <c r="C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S7084"/>
      <c r="T7084"/>
      <c r="U7084"/>
      <c r="V7084"/>
    </row>
    <row r="7085" spans="1:22">
      <c r="A7085"/>
      <c r="B7085"/>
      <c r="C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S7085"/>
      <c r="T7085"/>
      <c r="U7085"/>
      <c r="V7085"/>
    </row>
    <row r="7086" spans="1:22">
      <c r="A7086"/>
      <c r="B7086"/>
      <c r="C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S7086"/>
      <c r="T7086"/>
      <c r="U7086"/>
      <c r="V7086"/>
    </row>
    <row r="7087" spans="1:22">
      <c r="A7087"/>
      <c r="B7087"/>
      <c r="C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S7087"/>
      <c r="T7087"/>
      <c r="U7087"/>
      <c r="V7087"/>
    </row>
    <row r="7088" spans="1:22">
      <c r="A7088"/>
      <c r="B7088"/>
      <c r="C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S7088"/>
      <c r="T7088"/>
      <c r="U7088"/>
      <c r="V7088"/>
    </row>
    <row r="7089" spans="1:22">
      <c r="A7089"/>
      <c r="B7089"/>
      <c r="C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S7089"/>
      <c r="T7089"/>
      <c r="U7089"/>
      <c r="V7089"/>
    </row>
    <row r="7090" spans="1:22">
      <c r="A7090"/>
      <c r="B7090"/>
      <c r="C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S7090"/>
      <c r="T7090"/>
      <c r="U7090"/>
      <c r="V7090"/>
    </row>
    <row r="7091" spans="1:22">
      <c r="A7091"/>
      <c r="B7091"/>
      <c r="C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S7091"/>
      <c r="T7091"/>
      <c r="U7091"/>
      <c r="V7091"/>
    </row>
    <row r="7092" spans="1:22">
      <c r="A7092"/>
      <c r="B7092"/>
      <c r="C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S7092"/>
      <c r="T7092"/>
      <c r="U7092"/>
      <c r="V7092"/>
    </row>
    <row r="7093" spans="1:22">
      <c r="A7093"/>
      <c r="B7093"/>
      <c r="C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S7093"/>
      <c r="T7093"/>
      <c r="U7093"/>
      <c r="V7093"/>
    </row>
    <row r="7094" spans="1:22">
      <c r="A7094"/>
      <c r="B7094"/>
      <c r="C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S7094"/>
      <c r="T7094"/>
      <c r="U7094"/>
      <c r="V7094"/>
    </row>
    <row r="7095" spans="1:22">
      <c r="A7095"/>
      <c r="B7095"/>
      <c r="C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S7095"/>
      <c r="T7095"/>
      <c r="U7095"/>
      <c r="V7095"/>
    </row>
    <row r="7096" spans="1:22">
      <c r="A7096"/>
      <c r="B7096"/>
      <c r="C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S7096"/>
      <c r="T7096"/>
      <c r="U7096"/>
      <c r="V7096"/>
    </row>
    <row r="7097" spans="1:22">
      <c r="A7097"/>
      <c r="B7097"/>
      <c r="C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S7097"/>
      <c r="T7097"/>
      <c r="U7097"/>
      <c r="V7097"/>
    </row>
    <row r="7098" spans="1:22">
      <c r="A7098"/>
      <c r="B7098"/>
      <c r="C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S7098"/>
      <c r="T7098"/>
      <c r="U7098"/>
      <c r="V7098"/>
    </row>
    <row r="7099" spans="1:22">
      <c r="A7099"/>
      <c r="B7099"/>
      <c r="C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S7099"/>
      <c r="T7099"/>
      <c r="U7099"/>
      <c r="V7099"/>
    </row>
    <row r="7100" spans="1:22">
      <c r="A7100"/>
      <c r="B7100"/>
      <c r="C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S7100"/>
      <c r="T7100"/>
      <c r="U7100"/>
      <c r="V7100"/>
    </row>
    <row r="7101" spans="1:22">
      <c r="A7101"/>
      <c r="B7101"/>
      <c r="C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S7101"/>
      <c r="T7101"/>
      <c r="U7101"/>
      <c r="V7101"/>
    </row>
    <row r="7102" spans="1:22">
      <c r="A7102"/>
      <c r="B7102"/>
      <c r="C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S7102"/>
      <c r="T7102"/>
      <c r="U7102"/>
      <c r="V7102"/>
    </row>
    <row r="7103" spans="1:22">
      <c r="A7103"/>
      <c r="B7103"/>
      <c r="C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S7103"/>
      <c r="T7103"/>
      <c r="U7103"/>
      <c r="V7103"/>
    </row>
    <row r="7104" spans="1:22">
      <c r="A7104"/>
      <c r="B7104"/>
      <c r="C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S7104"/>
      <c r="T7104"/>
      <c r="U7104"/>
      <c r="V7104"/>
    </row>
    <row r="7105" spans="1:22">
      <c r="A7105"/>
      <c r="B7105"/>
      <c r="C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S7105"/>
      <c r="T7105"/>
      <c r="U7105"/>
      <c r="V7105"/>
    </row>
    <row r="7106" spans="1:22">
      <c r="A7106"/>
      <c r="B7106"/>
      <c r="C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S7106"/>
      <c r="T7106"/>
      <c r="U7106"/>
      <c r="V7106"/>
    </row>
    <row r="7107" spans="1:22">
      <c r="A7107"/>
      <c r="B7107"/>
      <c r="C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S7107"/>
      <c r="T7107"/>
      <c r="U7107"/>
      <c r="V7107"/>
    </row>
    <row r="7108" spans="1:22">
      <c r="A7108"/>
      <c r="B7108"/>
      <c r="C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S7108"/>
      <c r="T7108"/>
      <c r="U7108"/>
      <c r="V7108"/>
    </row>
    <row r="7109" spans="1:22">
      <c r="A7109"/>
      <c r="B7109"/>
      <c r="C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S7109"/>
      <c r="T7109"/>
      <c r="U7109"/>
      <c r="V7109"/>
    </row>
    <row r="7110" spans="1:22">
      <c r="A7110"/>
      <c r="B7110"/>
      <c r="C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S7110"/>
      <c r="T7110"/>
      <c r="U7110"/>
      <c r="V7110"/>
    </row>
    <row r="7111" spans="1:22">
      <c r="A7111"/>
      <c r="B7111"/>
      <c r="C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S7111"/>
      <c r="T7111"/>
      <c r="U7111"/>
      <c r="V7111"/>
    </row>
    <row r="7112" spans="1:22">
      <c r="A7112"/>
      <c r="B7112"/>
      <c r="C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S7112"/>
      <c r="T7112"/>
      <c r="U7112"/>
      <c r="V7112"/>
    </row>
    <row r="7113" spans="1:22">
      <c r="A7113"/>
      <c r="B7113"/>
      <c r="C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S7113"/>
      <c r="T7113"/>
      <c r="U7113"/>
      <c r="V7113"/>
    </row>
    <row r="7114" spans="1:22">
      <c r="A7114"/>
      <c r="B7114"/>
      <c r="C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S7114"/>
      <c r="T7114"/>
      <c r="U7114"/>
      <c r="V7114"/>
    </row>
    <row r="7115" spans="1:22">
      <c r="A7115"/>
      <c r="B7115"/>
      <c r="C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S7115"/>
      <c r="T7115"/>
      <c r="U7115"/>
      <c r="V7115"/>
    </row>
    <row r="7116" spans="1:22">
      <c r="A7116"/>
      <c r="B7116"/>
      <c r="C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S7116"/>
      <c r="T7116"/>
      <c r="U7116"/>
      <c r="V7116"/>
    </row>
    <row r="7117" spans="1:22">
      <c r="A7117"/>
      <c r="B7117"/>
      <c r="C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S7117"/>
      <c r="T7117"/>
      <c r="U7117"/>
      <c r="V7117"/>
    </row>
    <row r="7118" spans="1:22">
      <c r="A7118"/>
      <c r="B7118"/>
      <c r="C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S7118"/>
      <c r="T7118"/>
      <c r="U7118"/>
      <c r="V7118"/>
    </row>
    <row r="7119" spans="1:22">
      <c r="A7119"/>
      <c r="B7119"/>
      <c r="C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S7119"/>
      <c r="T7119"/>
      <c r="U7119"/>
      <c r="V7119"/>
    </row>
    <row r="7120" spans="1:22">
      <c r="A7120"/>
      <c r="B7120"/>
      <c r="C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S7120"/>
      <c r="T7120"/>
      <c r="U7120"/>
      <c r="V7120"/>
    </row>
    <row r="7121" spans="1:22">
      <c r="A7121"/>
      <c r="B7121"/>
      <c r="C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S7121"/>
      <c r="T7121"/>
      <c r="U7121"/>
      <c r="V7121"/>
    </row>
    <row r="7122" spans="1:22">
      <c r="A7122"/>
      <c r="B7122"/>
      <c r="C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S7122"/>
      <c r="T7122"/>
      <c r="U7122"/>
      <c r="V7122"/>
    </row>
    <row r="7123" spans="1:22">
      <c r="A7123"/>
      <c r="B7123"/>
      <c r="C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S7123"/>
      <c r="T7123"/>
      <c r="U7123"/>
      <c r="V7123"/>
    </row>
    <row r="7124" spans="1:22">
      <c r="A7124"/>
      <c r="B7124"/>
      <c r="C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S7124"/>
      <c r="T7124"/>
      <c r="U7124"/>
      <c r="V7124"/>
    </row>
    <row r="7125" spans="1:22">
      <c r="A7125"/>
      <c r="B7125"/>
      <c r="C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S7125"/>
      <c r="T7125"/>
      <c r="U7125"/>
      <c r="V7125"/>
    </row>
    <row r="7126" spans="1:22">
      <c r="A7126"/>
      <c r="B7126"/>
      <c r="C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S7126"/>
      <c r="T7126"/>
      <c r="U7126"/>
      <c r="V7126"/>
    </row>
    <row r="7127" spans="1:22">
      <c r="A7127"/>
      <c r="B7127"/>
      <c r="C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S7127"/>
      <c r="T7127"/>
      <c r="U7127"/>
      <c r="V7127"/>
    </row>
    <row r="7128" spans="1:22">
      <c r="A7128"/>
      <c r="B7128"/>
      <c r="C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S7128"/>
      <c r="T7128"/>
      <c r="U7128"/>
      <c r="V7128"/>
    </row>
    <row r="7129" spans="1:22">
      <c r="A7129"/>
      <c r="B7129"/>
      <c r="C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S7129"/>
      <c r="T7129"/>
      <c r="U7129"/>
      <c r="V7129"/>
    </row>
    <row r="7130" spans="1:22">
      <c r="A7130"/>
      <c r="B7130"/>
      <c r="C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S7130"/>
      <c r="T7130"/>
      <c r="U7130"/>
      <c r="V7130"/>
    </row>
    <row r="7131" spans="1:22">
      <c r="A7131"/>
      <c r="B7131"/>
      <c r="C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S7131"/>
      <c r="T7131"/>
      <c r="U7131"/>
      <c r="V7131"/>
    </row>
    <row r="7132" spans="1:22">
      <c r="A7132"/>
      <c r="B7132"/>
      <c r="C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S7132"/>
      <c r="T7132"/>
      <c r="U7132"/>
      <c r="V7132"/>
    </row>
    <row r="7133" spans="1:22">
      <c r="A7133"/>
      <c r="B7133"/>
      <c r="C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S7133"/>
      <c r="T7133"/>
      <c r="U7133"/>
      <c r="V7133"/>
    </row>
    <row r="7134" spans="1:22">
      <c r="A7134"/>
      <c r="B7134"/>
      <c r="C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S7134"/>
      <c r="T7134"/>
      <c r="U7134"/>
      <c r="V7134"/>
    </row>
    <row r="7135" spans="1:22">
      <c r="A7135"/>
      <c r="B7135"/>
      <c r="C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S7135"/>
      <c r="T7135"/>
      <c r="U7135"/>
      <c r="V7135"/>
    </row>
    <row r="7136" spans="1:22">
      <c r="A7136"/>
      <c r="B7136"/>
      <c r="C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S7136"/>
      <c r="T7136"/>
      <c r="U7136"/>
      <c r="V7136"/>
    </row>
    <row r="7137" spans="1:22">
      <c r="A7137"/>
      <c r="B7137"/>
      <c r="C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S7137"/>
      <c r="T7137"/>
      <c r="U7137"/>
      <c r="V7137"/>
    </row>
    <row r="7138" spans="1:22">
      <c r="A7138"/>
      <c r="B7138"/>
      <c r="C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S7138"/>
      <c r="T7138"/>
      <c r="U7138"/>
      <c r="V7138"/>
    </row>
    <row r="7139" spans="1:22">
      <c r="A7139"/>
      <c r="B7139"/>
      <c r="C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S7139"/>
      <c r="T7139"/>
      <c r="U7139"/>
      <c r="V7139"/>
    </row>
    <row r="7140" spans="1:22">
      <c r="A7140"/>
      <c r="B7140"/>
      <c r="C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S7140"/>
      <c r="T7140"/>
      <c r="U7140"/>
      <c r="V7140"/>
    </row>
    <row r="7141" spans="1:22">
      <c r="A7141"/>
      <c r="B7141"/>
      <c r="C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S7141"/>
      <c r="T7141"/>
      <c r="U7141"/>
      <c r="V7141"/>
    </row>
    <row r="7142" spans="1:22">
      <c r="A7142"/>
      <c r="B7142"/>
      <c r="C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S7142"/>
      <c r="T7142"/>
      <c r="U7142"/>
      <c r="V7142"/>
    </row>
    <row r="7143" spans="1:22">
      <c r="A7143"/>
      <c r="B7143"/>
      <c r="C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S7143"/>
      <c r="T7143"/>
      <c r="U7143"/>
      <c r="V7143"/>
    </row>
    <row r="7144" spans="1:22">
      <c r="A7144"/>
      <c r="B7144"/>
      <c r="C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S7144"/>
      <c r="T7144"/>
      <c r="U7144"/>
      <c r="V7144"/>
    </row>
    <row r="7145" spans="1:22">
      <c r="A7145"/>
      <c r="B7145"/>
      <c r="C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S7145"/>
      <c r="T7145"/>
      <c r="U7145"/>
      <c r="V7145"/>
    </row>
    <row r="7146" spans="1:22">
      <c r="A7146"/>
      <c r="B7146"/>
      <c r="C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S7146"/>
      <c r="T7146"/>
      <c r="U7146"/>
      <c r="V7146"/>
    </row>
    <row r="7147" spans="1:22">
      <c r="A7147"/>
      <c r="B7147"/>
      <c r="C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S7147"/>
      <c r="T7147"/>
      <c r="U7147"/>
      <c r="V7147"/>
    </row>
    <row r="7148" spans="1:22">
      <c r="A7148"/>
      <c r="B7148"/>
      <c r="C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S7148"/>
      <c r="T7148"/>
      <c r="U7148"/>
      <c r="V7148"/>
    </row>
    <row r="7149" spans="1:22">
      <c r="A7149"/>
      <c r="B7149"/>
      <c r="C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S7149"/>
      <c r="T7149"/>
      <c r="U7149"/>
      <c r="V7149"/>
    </row>
    <row r="7150" spans="1:22">
      <c r="A7150"/>
      <c r="B7150"/>
      <c r="C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S7150"/>
      <c r="T7150"/>
      <c r="U7150"/>
      <c r="V7150"/>
    </row>
    <row r="7151" spans="1:22">
      <c r="A7151"/>
      <c r="B7151"/>
      <c r="C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S7151"/>
      <c r="T7151"/>
      <c r="U7151"/>
      <c r="V7151"/>
    </row>
    <row r="7152" spans="1:22">
      <c r="A7152"/>
      <c r="B7152"/>
      <c r="C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S7152"/>
      <c r="T7152"/>
      <c r="U7152"/>
      <c r="V7152"/>
    </row>
    <row r="7153" spans="1:22">
      <c r="A7153"/>
      <c r="B7153"/>
      <c r="C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S7153"/>
      <c r="T7153"/>
      <c r="U7153"/>
      <c r="V7153"/>
    </row>
    <row r="7154" spans="1:22">
      <c r="A7154"/>
      <c r="B7154"/>
      <c r="C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S7154"/>
      <c r="T7154"/>
      <c r="U7154"/>
      <c r="V7154"/>
    </row>
    <row r="7155" spans="1:22">
      <c r="A7155"/>
      <c r="B7155"/>
      <c r="C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S7155"/>
      <c r="T7155"/>
      <c r="U7155"/>
      <c r="V7155"/>
    </row>
    <row r="7156" spans="1:22">
      <c r="A7156"/>
      <c r="B7156"/>
      <c r="C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S7156"/>
      <c r="T7156"/>
      <c r="U7156"/>
      <c r="V7156"/>
    </row>
    <row r="7157" spans="1:22">
      <c r="A7157"/>
      <c r="B7157"/>
      <c r="C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S7157"/>
      <c r="T7157"/>
      <c r="U7157"/>
      <c r="V7157"/>
    </row>
    <row r="7158" spans="1:22">
      <c r="A7158"/>
      <c r="B7158"/>
      <c r="C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S7158"/>
      <c r="T7158"/>
      <c r="U7158"/>
      <c r="V7158"/>
    </row>
    <row r="7159" spans="1:22">
      <c r="A7159"/>
      <c r="B7159"/>
      <c r="C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S7159"/>
      <c r="T7159"/>
      <c r="U7159"/>
      <c r="V7159"/>
    </row>
    <row r="7160" spans="1:22">
      <c r="A7160"/>
      <c r="B7160"/>
      <c r="C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S7160"/>
      <c r="T7160"/>
      <c r="U7160"/>
      <c r="V7160"/>
    </row>
    <row r="7161" spans="1:22">
      <c r="A7161"/>
      <c r="B7161"/>
      <c r="C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S7161"/>
      <c r="T7161"/>
      <c r="U7161"/>
      <c r="V7161"/>
    </row>
    <row r="7162" spans="1:22">
      <c r="A7162"/>
      <c r="B7162"/>
      <c r="C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S7162"/>
      <c r="T7162"/>
      <c r="U7162"/>
      <c r="V7162"/>
    </row>
    <row r="7163" spans="1:22">
      <c r="A7163"/>
      <c r="B7163"/>
      <c r="C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S7163"/>
      <c r="T7163"/>
      <c r="U7163"/>
      <c r="V7163"/>
    </row>
    <row r="7164" spans="1:22">
      <c r="A7164"/>
      <c r="B7164"/>
      <c r="C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S7164"/>
      <c r="T7164"/>
      <c r="U7164"/>
      <c r="V7164"/>
    </row>
    <row r="7165" spans="1:22">
      <c r="A7165"/>
      <c r="B7165"/>
      <c r="C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S7165"/>
      <c r="T7165"/>
      <c r="U7165"/>
      <c r="V7165"/>
    </row>
    <row r="7166" spans="1:22">
      <c r="A7166"/>
      <c r="B7166"/>
      <c r="C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S7166"/>
      <c r="T7166"/>
      <c r="U7166"/>
      <c r="V7166"/>
    </row>
    <row r="7167" spans="1:22">
      <c r="A7167"/>
      <c r="B7167"/>
      <c r="C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S7167"/>
      <c r="T7167"/>
      <c r="U7167"/>
      <c r="V7167"/>
    </row>
    <row r="7168" spans="1:22">
      <c r="A7168"/>
      <c r="B7168"/>
      <c r="C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S7168"/>
      <c r="T7168"/>
      <c r="U7168"/>
      <c r="V7168"/>
    </row>
    <row r="7169" spans="1:22">
      <c r="A7169"/>
      <c r="B7169"/>
      <c r="C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S7169"/>
      <c r="T7169"/>
      <c r="U7169"/>
      <c r="V7169"/>
    </row>
    <row r="7170" spans="1:22">
      <c r="A7170"/>
      <c r="B7170"/>
      <c r="C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S7170"/>
      <c r="T7170"/>
      <c r="U7170"/>
      <c r="V7170"/>
    </row>
    <row r="7171" spans="1:22">
      <c r="A7171"/>
      <c r="B7171"/>
      <c r="C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S7171"/>
      <c r="T7171"/>
      <c r="U7171"/>
      <c r="V7171"/>
    </row>
    <row r="7172" spans="1:22">
      <c r="A7172"/>
      <c r="B7172"/>
      <c r="C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S7172"/>
      <c r="T7172"/>
      <c r="U7172"/>
      <c r="V7172"/>
    </row>
    <row r="7173" spans="1:22">
      <c r="A7173"/>
      <c r="B7173"/>
      <c r="C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S7173"/>
      <c r="T7173"/>
      <c r="U7173"/>
      <c r="V7173"/>
    </row>
    <row r="7174" spans="1:22">
      <c r="A7174"/>
      <c r="B7174"/>
      <c r="C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S7174"/>
      <c r="T7174"/>
      <c r="U7174"/>
      <c r="V7174"/>
    </row>
    <row r="7175" spans="1:22">
      <c r="A7175"/>
      <c r="B7175"/>
      <c r="C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S7175"/>
      <c r="T7175"/>
      <c r="U7175"/>
      <c r="V7175"/>
    </row>
    <row r="7176" spans="1:22">
      <c r="A7176"/>
      <c r="B7176"/>
      <c r="C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S7176"/>
      <c r="T7176"/>
      <c r="U7176"/>
      <c r="V7176"/>
    </row>
    <row r="7177" spans="1:22">
      <c r="A7177"/>
      <c r="B7177"/>
      <c r="C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S7177"/>
      <c r="T7177"/>
      <c r="U7177"/>
      <c r="V7177"/>
    </row>
    <row r="7178" spans="1:22">
      <c r="A7178"/>
      <c r="B7178"/>
      <c r="C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S7178"/>
      <c r="T7178"/>
      <c r="U7178"/>
      <c r="V7178"/>
    </row>
    <row r="7179" spans="1:22">
      <c r="A7179"/>
      <c r="B7179"/>
      <c r="C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S7179"/>
      <c r="T7179"/>
      <c r="U7179"/>
      <c r="V7179"/>
    </row>
    <row r="7180" spans="1:22">
      <c r="A7180"/>
      <c r="B7180"/>
      <c r="C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S7180"/>
      <c r="T7180"/>
      <c r="U7180"/>
      <c r="V7180"/>
    </row>
    <row r="7181" spans="1:22">
      <c r="A7181"/>
      <c r="B7181"/>
      <c r="C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S7181"/>
      <c r="T7181"/>
      <c r="U7181"/>
      <c r="V7181"/>
    </row>
    <row r="7182" spans="1:22">
      <c r="A7182"/>
      <c r="B7182"/>
      <c r="C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S7182"/>
      <c r="T7182"/>
      <c r="U7182"/>
      <c r="V7182"/>
    </row>
    <row r="7183" spans="1:22">
      <c r="A7183"/>
      <c r="B7183"/>
      <c r="C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S7183"/>
      <c r="T7183"/>
      <c r="U7183"/>
      <c r="V7183"/>
    </row>
    <row r="7184" spans="1:22">
      <c r="A7184"/>
      <c r="B7184"/>
      <c r="C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S7184"/>
      <c r="T7184"/>
      <c r="U7184"/>
      <c r="V7184"/>
    </row>
    <row r="7185" spans="1:22">
      <c r="A7185"/>
      <c r="B7185"/>
      <c r="C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S7185"/>
      <c r="T7185"/>
      <c r="U7185"/>
      <c r="V7185"/>
    </row>
    <row r="7186" spans="1:22">
      <c r="A7186"/>
      <c r="B7186"/>
      <c r="C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S7186"/>
      <c r="T7186"/>
      <c r="U7186"/>
      <c r="V7186"/>
    </row>
    <row r="7187" spans="1:22">
      <c r="A7187"/>
      <c r="B7187"/>
      <c r="C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S7187"/>
      <c r="T7187"/>
      <c r="U7187"/>
      <c r="V7187"/>
    </row>
    <row r="7188" spans="1:22">
      <c r="A7188"/>
      <c r="B7188"/>
      <c r="C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S7188"/>
      <c r="T7188"/>
      <c r="U7188"/>
      <c r="V7188"/>
    </row>
    <row r="7189" spans="1:22">
      <c r="A7189"/>
      <c r="B7189"/>
      <c r="C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S7189"/>
      <c r="T7189"/>
      <c r="U7189"/>
      <c r="V7189"/>
    </row>
    <row r="7190" spans="1:22">
      <c r="A7190"/>
      <c r="B7190"/>
      <c r="C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S7190"/>
      <c r="T7190"/>
      <c r="U7190"/>
      <c r="V7190"/>
    </row>
    <row r="7191" spans="1:22">
      <c r="A7191"/>
      <c r="B7191"/>
      <c r="C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S7191"/>
      <c r="T7191"/>
      <c r="U7191"/>
      <c r="V7191"/>
    </row>
    <row r="7192" spans="1:22">
      <c r="A7192"/>
      <c r="B7192"/>
      <c r="C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S7192"/>
      <c r="T7192"/>
      <c r="U7192"/>
      <c r="V7192"/>
    </row>
    <row r="7193" spans="1:22">
      <c r="A7193"/>
      <c r="B7193"/>
      <c r="C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S7193"/>
      <c r="T7193"/>
      <c r="U7193"/>
      <c r="V7193"/>
    </row>
    <row r="7194" spans="1:22">
      <c r="A7194"/>
      <c r="B7194"/>
      <c r="C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S7194"/>
      <c r="T7194"/>
      <c r="U7194"/>
      <c r="V7194"/>
    </row>
    <row r="7195" spans="1:22">
      <c r="A7195"/>
      <c r="B7195"/>
      <c r="C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S7195"/>
      <c r="T7195"/>
      <c r="U7195"/>
      <c r="V7195"/>
    </row>
    <row r="7196" spans="1:22">
      <c r="A7196"/>
      <c r="B7196"/>
      <c r="C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S7196"/>
      <c r="T7196"/>
      <c r="U7196"/>
      <c r="V7196"/>
    </row>
    <row r="7197" spans="1:22">
      <c r="A7197"/>
      <c r="B7197"/>
      <c r="C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S7197"/>
      <c r="T7197"/>
      <c r="U7197"/>
      <c r="V7197"/>
    </row>
    <row r="7198" spans="1:22">
      <c r="A7198"/>
      <c r="B7198"/>
      <c r="C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S7198"/>
      <c r="T7198"/>
      <c r="U7198"/>
      <c r="V7198"/>
    </row>
    <row r="7199" spans="1:22">
      <c r="A7199"/>
      <c r="B7199"/>
      <c r="C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S7199"/>
      <c r="T7199"/>
      <c r="U7199"/>
      <c r="V7199"/>
    </row>
    <row r="7200" spans="1:22">
      <c r="A7200"/>
      <c r="B7200"/>
      <c r="C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S7200"/>
      <c r="T7200"/>
      <c r="U7200"/>
      <c r="V7200"/>
    </row>
    <row r="7201" spans="1:22">
      <c r="A7201"/>
      <c r="B7201"/>
      <c r="C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S7201"/>
      <c r="T7201"/>
      <c r="U7201"/>
      <c r="V7201"/>
    </row>
    <row r="7202" spans="1:22">
      <c r="A7202"/>
      <c r="B7202"/>
      <c r="C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S7202"/>
      <c r="T7202"/>
      <c r="U7202"/>
      <c r="V7202"/>
    </row>
    <row r="7203" spans="1:22">
      <c r="A7203"/>
      <c r="B7203"/>
      <c r="C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S7203"/>
      <c r="T7203"/>
      <c r="U7203"/>
      <c r="V7203"/>
    </row>
    <row r="7204" spans="1:22">
      <c r="A7204"/>
      <c r="B7204"/>
      <c r="C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S7204"/>
      <c r="T7204"/>
      <c r="U7204"/>
      <c r="V7204"/>
    </row>
    <row r="7205" spans="1:22">
      <c r="A7205"/>
      <c r="B7205"/>
      <c r="C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S7205"/>
      <c r="T7205"/>
      <c r="U7205"/>
      <c r="V7205"/>
    </row>
    <row r="7206" spans="1:22">
      <c r="A7206"/>
      <c r="B7206"/>
      <c r="C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S7206"/>
      <c r="T7206"/>
      <c r="U7206"/>
      <c r="V7206"/>
    </row>
    <row r="7207" spans="1:22">
      <c r="A7207"/>
      <c r="B7207"/>
      <c r="C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S7207"/>
      <c r="T7207"/>
      <c r="U7207"/>
      <c r="V7207"/>
    </row>
    <row r="7208" spans="1:22">
      <c r="A7208"/>
      <c r="B7208"/>
      <c r="C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S7208"/>
      <c r="T7208"/>
      <c r="U7208"/>
      <c r="V7208"/>
    </row>
    <row r="7209" spans="1:22">
      <c r="A7209"/>
      <c r="B7209"/>
      <c r="C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S7209"/>
      <c r="T7209"/>
      <c r="U7209"/>
      <c r="V7209"/>
    </row>
    <row r="7210" spans="1:22">
      <c r="A7210"/>
      <c r="B7210"/>
      <c r="C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S7210"/>
      <c r="T7210"/>
      <c r="U7210"/>
      <c r="V7210"/>
    </row>
    <row r="7211" spans="1:22">
      <c r="A7211"/>
      <c r="B7211"/>
      <c r="C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S7211"/>
      <c r="T7211"/>
      <c r="U7211"/>
      <c r="V7211"/>
    </row>
    <row r="7212" spans="1:22">
      <c r="A7212"/>
      <c r="B7212"/>
      <c r="C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S7212"/>
      <c r="T7212"/>
      <c r="U7212"/>
      <c r="V7212"/>
    </row>
    <row r="7213" spans="1:22">
      <c r="A7213"/>
      <c r="B7213"/>
      <c r="C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S7213"/>
      <c r="T7213"/>
      <c r="U7213"/>
      <c r="V7213"/>
    </row>
    <row r="7214" spans="1:22">
      <c r="A7214"/>
      <c r="B7214"/>
      <c r="C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S7214"/>
      <c r="T7214"/>
      <c r="U7214"/>
      <c r="V7214"/>
    </row>
    <row r="7215" spans="1:22">
      <c r="A7215"/>
      <c r="B7215"/>
      <c r="C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S7215"/>
      <c r="T7215"/>
      <c r="U7215"/>
      <c r="V7215"/>
    </row>
    <row r="7216" spans="1:22">
      <c r="A7216"/>
      <c r="B7216"/>
      <c r="C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S7216"/>
      <c r="T7216"/>
      <c r="U7216"/>
      <c r="V7216"/>
    </row>
    <row r="7217" spans="1:22">
      <c r="A7217"/>
      <c r="B7217"/>
      <c r="C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S7217"/>
      <c r="T7217"/>
      <c r="U7217"/>
      <c r="V7217"/>
    </row>
    <row r="7218" spans="1:22">
      <c r="A7218"/>
      <c r="B7218"/>
      <c r="C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S7218"/>
      <c r="T7218"/>
      <c r="U7218"/>
      <c r="V7218"/>
    </row>
    <row r="7219" spans="1:22">
      <c r="A7219"/>
      <c r="B7219"/>
      <c r="C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S7219"/>
      <c r="T7219"/>
      <c r="U7219"/>
      <c r="V7219"/>
    </row>
    <row r="7220" spans="1:22">
      <c r="A7220"/>
      <c r="B7220"/>
      <c r="C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S7220"/>
      <c r="T7220"/>
      <c r="U7220"/>
      <c r="V7220"/>
    </row>
    <row r="7221" spans="1:22">
      <c r="A7221"/>
      <c r="B7221"/>
      <c r="C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S7221"/>
      <c r="T7221"/>
      <c r="U7221"/>
      <c r="V7221"/>
    </row>
    <row r="7222" spans="1:22">
      <c r="A7222"/>
      <c r="B7222"/>
      <c r="C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S7222"/>
      <c r="T7222"/>
      <c r="U7222"/>
      <c r="V7222"/>
    </row>
    <row r="7223" spans="1:22">
      <c r="A7223"/>
      <c r="B7223"/>
      <c r="C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S7223"/>
      <c r="T7223"/>
      <c r="U7223"/>
      <c r="V7223"/>
    </row>
    <row r="7224" spans="1:22">
      <c r="A7224"/>
      <c r="B7224"/>
      <c r="C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S7224"/>
      <c r="T7224"/>
      <c r="U7224"/>
      <c r="V7224"/>
    </row>
    <row r="7225" spans="1:22">
      <c r="A7225"/>
      <c r="B7225"/>
      <c r="C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S7225"/>
      <c r="T7225"/>
      <c r="U7225"/>
      <c r="V7225"/>
    </row>
    <row r="7226" spans="1:22">
      <c r="A7226"/>
      <c r="B7226"/>
      <c r="C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S7226"/>
      <c r="T7226"/>
      <c r="U7226"/>
      <c r="V7226"/>
    </row>
    <row r="7227" spans="1:22">
      <c r="A7227"/>
      <c r="B7227"/>
      <c r="C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S7227"/>
      <c r="T7227"/>
      <c r="U7227"/>
      <c r="V7227"/>
    </row>
    <row r="7228" spans="1:22">
      <c r="A7228"/>
      <c r="B7228"/>
      <c r="C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S7228"/>
      <c r="T7228"/>
      <c r="U7228"/>
      <c r="V7228"/>
    </row>
    <row r="7229" spans="1:22">
      <c r="A7229"/>
      <c r="B7229"/>
      <c r="C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S7229"/>
      <c r="T7229"/>
      <c r="U7229"/>
      <c r="V7229"/>
    </row>
    <row r="7230" spans="1:22">
      <c r="A7230"/>
      <c r="B7230"/>
      <c r="C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S7230"/>
      <c r="T7230"/>
      <c r="U7230"/>
      <c r="V7230"/>
    </row>
    <row r="7231" spans="1:22">
      <c r="A7231"/>
      <c r="B7231"/>
      <c r="C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S7231"/>
      <c r="T7231"/>
      <c r="U7231"/>
      <c r="V7231"/>
    </row>
    <row r="7232" spans="1:22">
      <c r="A7232"/>
      <c r="B7232"/>
      <c r="C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S7232"/>
      <c r="T7232"/>
      <c r="U7232"/>
      <c r="V7232"/>
    </row>
    <row r="7233" spans="1:22">
      <c r="A7233"/>
      <c r="B7233"/>
      <c r="C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S7233"/>
      <c r="T7233"/>
      <c r="U7233"/>
      <c r="V7233"/>
    </row>
    <row r="7234" spans="1:22">
      <c r="A7234"/>
      <c r="B7234"/>
      <c r="C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S7234"/>
      <c r="T7234"/>
      <c r="U7234"/>
      <c r="V7234"/>
    </row>
    <row r="7235" spans="1:22">
      <c r="A7235"/>
      <c r="B7235"/>
      <c r="C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S7235"/>
      <c r="T7235"/>
      <c r="U7235"/>
      <c r="V7235"/>
    </row>
    <row r="7236" spans="1:22">
      <c r="A7236"/>
      <c r="B7236"/>
      <c r="C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S7236"/>
      <c r="T7236"/>
      <c r="U7236"/>
      <c r="V7236"/>
    </row>
    <row r="7237" spans="1:22">
      <c r="A7237"/>
      <c r="B7237"/>
      <c r="C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S7237"/>
      <c r="T7237"/>
      <c r="U7237"/>
      <c r="V7237"/>
    </row>
    <row r="7238" spans="1:22">
      <c r="A7238"/>
      <c r="B7238"/>
      <c r="C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S7238"/>
      <c r="T7238"/>
      <c r="U7238"/>
      <c r="V7238"/>
    </row>
    <row r="7239" spans="1:22">
      <c r="A7239"/>
      <c r="B7239"/>
      <c r="C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S7239"/>
      <c r="T7239"/>
      <c r="U7239"/>
      <c r="V7239"/>
    </row>
    <row r="7240" spans="1:22">
      <c r="A7240"/>
      <c r="B7240"/>
      <c r="C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S7240"/>
      <c r="T7240"/>
      <c r="U7240"/>
      <c r="V7240"/>
    </row>
    <row r="7241" spans="1:22">
      <c r="A7241"/>
      <c r="B7241"/>
      <c r="C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S7241"/>
      <c r="T7241"/>
      <c r="U7241"/>
      <c r="V7241"/>
    </row>
    <row r="7242" spans="1:22">
      <c r="A7242"/>
      <c r="B7242"/>
      <c r="C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S7242"/>
      <c r="T7242"/>
      <c r="U7242"/>
      <c r="V7242"/>
    </row>
    <row r="7243" spans="1:22">
      <c r="A7243"/>
      <c r="B7243"/>
      <c r="C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S7243"/>
      <c r="T7243"/>
      <c r="U7243"/>
      <c r="V7243"/>
    </row>
    <row r="7244" spans="1:22">
      <c r="A7244"/>
      <c r="B7244"/>
      <c r="C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S7244"/>
      <c r="T7244"/>
      <c r="U7244"/>
      <c r="V7244"/>
    </row>
    <row r="7245" spans="1:22">
      <c r="A7245"/>
      <c r="B7245"/>
      <c r="C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S7245"/>
      <c r="T7245"/>
      <c r="U7245"/>
      <c r="V7245"/>
    </row>
    <row r="7246" spans="1:22">
      <c r="A7246"/>
      <c r="B7246"/>
      <c r="C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S7246"/>
      <c r="T7246"/>
      <c r="U7246"/>
      <c r="V7246"/>
    </row>
    <row r="7247" spans="1:22">
      <c r="A7247"/>
      <c r="B7247"/>
      <c r="C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S7247"/>
      <c r="T7247"/>
      <c r="U7247"/>
      <c r="V7247"/>
    </row>
    <row r="7248" spans="1:22">
      <c r="A7248"/>
      <c r="B7248"/>
      <c r="C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S7248"/>
      <c r="T7248"/>
      <c r="U7248"/>
      <c r="V7248"/>
    </row>
    <row r="7249" spans="1:22">
      <c r="A7249"/>
      <c r="B7249"/>
      <c r="C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S7249"/>
      <c r="T7249"/>
      <c r="U7249"/>
      <c r="V7249"/>
    </row>
    <row r="7250" spans="1:22">
      <c r="A7250"/>
      <c r="B7250"/>
      <c r="C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S7250"/>
      <c r="T7250"/>
      <c r="U7250"/>
      <c r="V7250"/>
    </row>
    <row r="7251" spans="1:22">
      <c r="A7251"/>
      <c r="B7251"/>
      <c r="C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S7251"/>
      <c r="T7251"/>
      <c r="U7251"/>
      <c r="V7251"/>
    </row>
    <row r="7252" spans="1:22">
      <c r="A7252"/>
      <c r="B7252"/>
      <c r="C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S7252"/>
      <c r="T7252"/>
      <c r="U7252"/>
      <c r="V7252"/>
    </row>
    <row r="7253" spans="1:22">
      <c r="A7253"/>
      <c r="B7253"/>
      <c r="C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S7253"/>
      <c r="T7253"/>
      <c r="U7253"/>
      <c r="V7253"/>
    </row>
    <row r="7254" spans="1:22">
      <c r="A7254"/>
      <c r="B7254"/>
      <c r="C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S7254"/>
      <c r="T7254"/>
      <c r="U7254"/>
      <c r="V7254"/>
    </row>
    <row r="7255" spans="1:22">
      <c r="A7255"/>
      <c r="B7255"/>
      <c r="C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S7255"/>
      <c r="T7255"/>
      <c r="U7255"/>
      <c r="V7255"/>
    </row>
    <row r="7256" spans="1:22">
      <c r="A7256"/>
      <c r="B7256"/>
      <c r="C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S7256"/>
      <c r="T7256"/>
      <c r="U7256"/>
      <c r="V7256"/>
    </row>
    <row r="7257" spans="1:22">
      <c r="A7257"/>
      <c r="B7257"/>
      <c r="C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S7257"/>
      <c r="T7257"/>
      <c r="U7257"/>
      <c r="V7257"/>
    </row>
    <row r="7258" spans="1:22">
      <c r="A7258"/>
      <c r="B7258"/>
      <c r="C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S7258"/>
      <c r="T7258"/>
      <c r="U7258"/>
      <c r="V7258"/>
    </row>
    <row r="7259" spans="1:22">
      <c r="A7259"/>
      <c r="B7259"/>
      <c r="C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S7259"/>
      <c r="T7259"/>
      <c r="U7259"/>
      <c r="V7259"/>
    </row>
    <row r="7260" spans="1:22">
      <c r="A7260"/>
      <c r="B7260"/>
      <c r="C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S7260"/>
      <c r="T7260"/>
      <c r="U7260"/>
      <c r="V7260"/>
    </row>
    <row r="7261" spans="1:22">
      <c r="A7261"/>
      <c r="B7261"/>
      <c r="C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S7261"/>
      <c r="T7261"/>
      <c r="U7261"/>
      <c r="V7261"/>
    </row>
    <row r="7262" spans="1:22">
      <c r="A7262"/>
      <c r="B7262"/>
      <c r="C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S7262"/>
      <c r="T7262"/>
      <c r="U7262"/>
      <c r="V7262"/>
    </row>
    <row r="7263" spans="1:22">
      <c r="A7263"/>
      <c r="B7263"/>
      <c r="C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S7263"/>
      <c r="T7263"/>
      <c r="U7263"/>
      <c r="V7263"/>
    </row>
    <row r="7264" spans="1:22">
      <c r="A7264"/>
      <c r="B7264"/>
      <c r="C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S7264"/>
      <c r="T7264"/>
      <c r="U7264"/>
      <c r="V7264"/>
    </row>
    <row r="7265" spans="1:22">
      <c r="A7265"/>
      <c r="B7265"/>
      <c r="C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S7265"/>
      <c r="T7265"/>
      <c r="U7265"/>
      <c r="V7265"/>
    </row>
    <row r="7266" spans="1:22">
      <c r="A7266"/>
      <c r="B7266"/>
      <c r="C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S7266"/>
      <c r="T7266"/>
      <c r="U7266"/>
      <c r="V7266"/>
    </row>
    <row r="7267" spans="1:22">
      <c r="A7267"/>
      <c r="B7267"/>
      <c r="C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S7267"/>
      <c r="T7267"/>
      <c r="U7267"/>
      <c r="V7267"/>
    </row>
    <row r="7268" spans="1:22">
      <c r="A7268"/>
      <c r="B7268"/>
      <c r="C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S7268"/>
      <c r="T7268"/>
      <c r="U7268"/>
      <c r="V7268"/>
    </row>
    <row r="7269" spans="1:22">
      <c r="A7269"/>
      <c r="B7269"/>
      <c r="C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S7269"/>
      <c r="T7269"/>
      <c r="U7269"/>
      <c r="V7269"/>
    </row>
    <row r="7270" spans="1:22">
      <c r="A7270"/>
      <c r="B7270"/>
      <c r="C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S7270"/>
      <c r="T7270"/>
      <c r="U7270"/>
      <c r="V7270"/>
    </row>
    <row r="7271" spans="1:22">
      <c r="A7271"/>
      <c r="B7271"/>
      <c r="C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S7271"/>
      <c r="T7271"/>
      <c r="U7271"/>
      <c r="V7271"/>
    </row>
    <row r="7272" spans="1:22">
      <c r="A7272"/>
      <c r="B7272"/>
      <c r="C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S7272"/>
      <c r="T7272"/>
      <c r="U7272"/>
      <c r="V7272"/>
    </row>
    <row r="7273" spans="1:22">
      <c r="A7273"/>
      <c r="B7273"/>
      <c r="C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S7273"/>
      <c r="T7273"/>
      <c r="U7273"/>
      <c r="V7273"/>
    </row>
    <row r="7274" spans="1:22">
      <c r="A7274"/>
      <c r="B7274"/>
      <c r="C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S7274"/>
      <c r="T7274"/>
      <c r="U7274"/>
      <c r="V7274"/>
    </row>
    <row r="7275" spans="1:22">
      <c r="A7275"/>
      <c r="B7275"/>
      <c r="C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S7275"/>
      <c r="T7275"/>
      <c r="U7275"/>
      <c r="V7275"/>
    </row>
    <row r="7276" spans="1:22">
      <c r="A7276"/>
      <c r="B7276"/>
      <c r="C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S7276"/>
      <c r="T7276"/>
      <c r="U7276"/>
      <c r="V7276"/>
    </row>
    <row r="7277" spans="1:22">
      <c r="A7277"/>
      <c r="B7277"/>
      <c r="C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S7277"/>
      <c r="T7277"/>
      <c r="U7277"/>
      <c r="V7277"/>
    </row>
    <row r="7278" spans="1:22">
      <c r="A7278"/>
      <c r="B7278"/>
      <c r="C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S7278"/>
      <c r="T7278"/>
      <c r="U7278"/>
      <c r="V7278"/>
    </row>
    <row r="7279" spans="1:22">
      <c r="A7279"/>
      <c r="B7279"/>
      <c r="C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S7279"/>
      <c r="T7279"/>
      <c r="U7279"/>
      <c r="V7279"/>
    </row>
    <row r="7280" spans="1:22">
      <c r="A7280"/>
      <c r="B7280"/>
      <c r="C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S7280"/>
      <c r="T7280"/>
      <c r="U7280"/>
      <c r="V7280"/>
    </row>
    <row r="7281" spans="1:22">
      <c r="A7281"/>
      <c r="B7281"/>
      <c r="C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S7281"/>
      <c r="T7281"/>
      <c r="U7281"/>
      <c r="V7281"/>
    </row>
    <row r="7282" spans="1:22">
      <c r="A7282"/>
      <c r="B7282"/>
      <c r="C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S7282"/>
      <c r="T7282"/>
      <c r="U7282"/>
      <c r="V7282"/>
    </row>
    <row r="7283" spans="1:22">
      <c r="A7283"/>
      <c r="B7283"/>
      <c r="C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S7283"/>
      <c r="T7283"/>
      <c r="U7283"/>
      <c r="V7283"/>
    </row>
    <row r="7284" spans="1:22">
      <c r="A7284"/>
      <c r="B7284"/>
      <c r="C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S7284"/>
      <c r="T7284"/>
      <c r="U7284"/>
      <c r="V7284"/>
    </row>
    <row r="7285" spans="1:22">
      <c r="A7285"/>
      <c r="B7285"/>
      <c r="C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S7285"/>
      <c r="T7285"/>
      <c r="U7285"/>
      <c r="V7285"/>
    </row>
    <row r="7286" spans="1:22">
      <c r="A7286"/>
      <c r="B7286"/>
      <c r="C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S7286"/>
      <c r="T7286"/>
      <c r="U7286"/>
      <c r="V7286"/>
    </row>
    <row r="7287" spans="1:22">
      <c r="A7287"/>
      <c r="B7287"/>
      <c r="C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S7287"/>
      <c r="T7287"/>
      <c r="U7287"/>
      <c r="V7287"/>
    </row>
    <row r="7288" spans="1:22">
      <c r="A7288"/>
      <c r="B7288"/>
      <c r="C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S7288"/>
      <c r="T7288"/>
      <c r="U7288"/>
      <c r="V7288"/>
    </row>
    <row r="7289" spans="1:22">
      <c r="A7289"/>
      <c r="B7289"/>
      <c r="C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S7289"/>
      <c r="T7289"/>
      <c r="U7289"/>
      <c r="V7289"/>
    </row>
    <row r="7290" spans="1:22">
      <c r="A7290"/>
      <c r="B7290"/>
      <c r="C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S7290"/>
      <c r="T7290"/>
      <c r="U7290"/>
      <c r="V7290"/>
    </row>
    <row r="7291" spans="1:22">
      <c r="A7291"/>
      <c r="B7291"/>
      <c r="C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S7291"/>
      <c r="T7291"/>
      <c r="U7291"/>
      <c r="V7291"/>
    </row>
    <row r="7292" spans="1:22">
      <c r="A7292"/>
      <c r="B7292"/>
      <c r="C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S7292"/>
      <c r="T7292"/>
      <c r="U7292"/>
      <c r="V7292"/>
    </row>
    <row r="7293" spans="1:22">
      <c r="A7293"/>
      <c r="B7293"/>
      <c r="C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S7293"/>
      <c r="T7293"/>
      <c r="U7293"/>
      <c r="V7293"/>
    </row>
    <row r="7294" spans="1:22">
      <c r="A7294"/>
      <c r="B7294"/>
      <c r="C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S7294"/>
      <c r="T7294"/>
      <c r="U7294"/>
      <c r="V7294"/>
    </row>
    <row r="7295" spans="1:22">
      <c r="A7295"/>
      <c r="B7295"/>
      <c r="C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S7295"/>
      <c r="T7295"/>
      <c r="U7295"/>
      <c r="V7295"/>
    </row>
    <row r="7296" spans="1:22">
      <c r="A7296"/>
      <c r="B7296"/>
      <c r="C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S7296"/>
      <c r="T7296"/>
      <c r="U7296"/>
      <c r="V7296"/>
    </row>
    <row r="7297" spans="1:22">
      <c r="A7297"/>
      <c r="B7297"/>
      <c r="C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S7297"/>
      <c r="T7297"/>
      <c r="U7297"/>
      <c r="V7297"/>
    </row>
    <row r="7298" spans="1:22">
      <c r="A7298"/>
      <c r="B7298"/>
      <c r="C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S7298"/>
      <c r="T7298"/>
      <c r="U7298"/>
      <c r="V7298"/>
    </row>
    <row r="7299" spans="1:22">
      <c r="A7299"/>
      <c r="B7299"/>
      <c r="C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S7299"/>
      <c r="T7299"/>
      <c r="U7299"/>
      <c r="V7299"/>
    </row>
    <row r="7300" spans="1:22">
      <c r="A7300"/>
      <c r="B7300"/>
      <c r="C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S7300"/>
      <c r="T7300"/>
      <c r="U7300"/>
      <c r="V7300"/>
    </row>
    <row r="7301" spans="1:22">
      <c r="A7301"/>
      <c r="B7301"/>
      <c r="C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S7301"/>
      <c r="T7301"/>
      <c r="U7301"/>
      <c r="V7301"/>
    </row>
    <row r="7302" spans="1:22">
      <c r="A7302"/>
      <c r="B7302"/>
      <c r="C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S7302"/>
      <c r="T7302"/>
      <c r="U7302"/>
      <c r="V7302"/>
    </row>
    <row r="7303" spans="1:22">
      <c r="A7303"/>
      <c r="B7303"/>
      <c r="C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S7303"/>
      <c r="T7303"/>
      <c r="U7303"/>
      <c r="V7303"/>
    </row>
    <row r="7304" spans="1:22">
      <c r="A7304"/>
      <c r="B7304"/>
      <c r="C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S7304"/>
      <c r="T7304"/>
      <c r="U7304"/>
      <c r="V7304"/>
    </row>
    <row r="7305" spans="1:22">
      <c r="A7305"/>
      <c r="B7305"/>
      <c r="C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S7305"/>
      <c r="T7305"/>
      <c r="U7305"/>
      <c r="V7305"/>
    </row>
    <row r="7306" spans="1:22">
      <c r="A7306"/>
      <c r="B7306"/>
      <c r="C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S7306"/>
      <c r="T7306"/>
      <c r="U7306"/>
      <c r="V7306"/>
    </row>
    <row r="7307" spans="1:22">
      <c r="A7307"/>
      <c r="B7307"/>
      <c r="C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S7307"/>
      <c r="T7307"/>
      <c r="U7307"/>
      <c r="V7307"/>
    </row>
    <row r="7308" spans="1:22">
      <c r="A7308"/>
      <c r="B7308"/>
      <c r="C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S7308"/>
      <c r="T7308"/>
      <c r="U7308"/>
      <c r="V7308"/>
    </row>
    <row r="7309" spans="1:22">
      <c r="A7309"/>
      <c r="B7309"/>
      <c r="C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S7309"/>
      <c r="T7309"/>
      <c r="U7309"/>
      <c r="V7309"/>
    </row>
    <row r="7310" spans="1:22">
      <c r="A7310"/>
      <c r="B7310"/>
      <c r="C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S7310"/>
      <c r="T7310"/>
      <c r="U7310"/>
      <c r="V7310"/>
    </row>
    <row r="7311" spans="1:22">
      <c r="A7311"/>
      <c r="B7311"/>
      <c r="C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S7311"/>
      <c r="T7311"/>
      <c r="U7311"/>
      <c r="V7311"/>
    </row>
    <row r="7312" spans="1:22">
      <c r="A7312"/>
      <c r="B7312"/>
      <c r="C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S7312"/>
      <c r="T7312"/>
      <c r="U7312"/>
      <c r="V7312"/>
    </row>
    <row r="7313" spans="1:22">
      <c r="A7313"/>
      <c r="B7313"/>
      <c r="C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S7313"/>
      <c r="T7313"/>
      <c r="U7313"/>
      <c r="V7313"/>
    </row>
    <row r="7314" spans="1:22">
      <c r="A7314"/>
      <c r="B7314"/>
      <c r="C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S7314"/>
      <c r="T7314"/>
      <c r="U7314"/>
      <c r="V7314"/>
    </row>
    <row r="7315" spans="1:22">
      <c r="A7315"/>
      <c r="B7315"/>
      <c r="C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S7315"/>
      <c r="T7315"/>
      <c r="U7315"/>
      <c r="V7315"/>
    </row>
    <row r="7316" spans="1:22">
      <c r="A7316"/>
      <c r="B7316"/>
      <c r="C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S7316"/>
      <c r="T7316"/>
      <c r="U7316"/>
      <c r="V7316"/>
    </row>
    <row r="7317" spans="1:22">
      <c r="A7317"/>
      <c r="B7317"/>
      <c r="C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S7317"/>
      <c r="T7317"/>
      <c r="U7317"/>
      <c r="V7317"/>
    </row>
    <row r="7318" spans="1:22">
      <c r="A7318"/>
      <c r="B7318"/>
      <c r="C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S7318"/>
      <c r="T7318"/>
      <c r="U7318"/>
      <c r="V7318"/>
    </row>
    <row r="7319" spans="1:22">
      <c r="A7319"/>
      <c r="B7319"/>
      <c r="C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S7319"/>
      <c r="T7319"/>
      <c r="U7319"/>
      <c r="V7319"/>
    </row>
    <row r="7320" spans="1:22">
      <c r="A7320"/>
      <c r="B7320"/>
      <c r="C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S7320"/>
      <c r="T7320"/>
      <c r="U7320"/>
      <c r="V7320"/>
    </row>
    <row r="7321" spans="1:22">
      <c r="A7321"/>
      <c r="B7321"/>
      <c r="C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S7321"/>
      <c r="T7321"/>
      <c r="U7321"/>
      <c r="V7321"/>
    </row>
    <row r="7322" spans="1:22">
      <c r="A7322"/>
      <c r="B7322"/>
      <c r="C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S7322"/>
      <c r="T7322"/>
      <c r="U7322"/>
      <c r="V7322"/>
    </row>
    <row r="7323" spans="1:22">
      <c r="A7323"/>
      <c r="B7323"/>
      <c r="C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S7323"/>
      <c r="T7323"/>
      <c r="U7323"/>
      <c r="V7323"/>
    </row>
    <row r="7324" spans="1:22">
      <c r="A7324"/>
      <c r="B7324"/>
      <c r="C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S7324"/>
      <c r="T7324"/>
      <c r="U7324"/>
      <c r="V7324"/>
    </row>
    <row r="7325" spans="1:22">
      <c r="A7325"/>
      <c r="B7325"/>
      <c r="C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S7325"/>
      <c r="T7325"/>
      <c r="U7325"/>
      <c r="V7325"/>
    </row>
    <row r="7326" spans="1:22">
      <c r="A7326"/>
      <c r="B7326"/>
      <c r="C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S7326"/>
      <c r="T7326"/>
      <c r="U7326"/>
      <c r="V7326"/>
    </row>
    <row r="7327" spans="1:22">
      <c r="A7327"/>
      <c r="B7327"/>
      <c r="C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S7327"/>
      <c r="T7327"/>
      <c r="U7327"/>
      <c r="V7327"/>
    </row>
    <row r="7328" spans="1:22">
      <c r="A7328"/>
      <c r="B7328"/>
      <c r="C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S7328"/>
      <c r="T7328"/>
      <c r="U7328"/>
      <c r="V7328"/>
    </row>
    <row r="7329" spans="1:22">
      <c r="A7329"/>
      <c r="B7329"/>
      <c r="C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S7329"/>
      <c r="T7329"/>
      <c r="U7329"/>
      <c r="V7329"/>
    </row>
    <row r="7330" spans="1:22">
      <c r="A7330"/>
      <c r="B7330"/>
      <c r="C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S7330"/>
      <c r="T7330"/>
      <c r="U7330"/>
      <c r="V7330"/>
    </row>
    <row r="7331" spans="1:22">
      <c r="A7331"/>
      <c r="B7331"/>
      <c r="C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S7331"/>
      <c r="T7331"/>
      <c r="U7331"/>
      <c r="V7331"/>
    </row>
    <row r="7332" spans="1:22">
      <c r="A7332"/>
      <c r="B7332"/>
      <c r="C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S7332"/>
      <c r="T7332"/>
      <c r="U7332"/>
      <c r="V7332"/>
    </row>
    <row r="7333" spans="1:22">
      <c r="A7333"/>
      <c r="B7333"/>
      <c r="C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S7333"/>
      <c r="T7333"/>
      <c r="U7333"/>
      <c r="V7333"/>
    </row>
    <row r="7334" spans="1:22">
      <c r="A7334"/>
      <c r="B7334"/>
      <c r="C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S7334"/>
      <c r="T7334"/>
      <c r="U7334"/>
      <c r="V7334"/>
    </row>
    <row r="7335" spans="1:22">
      <c r="A7335"/>
      <c r="B7335"/>
      <c r="C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S7335"/>
      <c r="T7335"/>
      <c r="U7335"/>
      <c r="V7335"/>
    </row>
    <row r="7336" spans="1:22">
      <c r="A7336"/>
      <c r="B7336"/>
      <c r="C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S7336"/>
      <c r="T7336"/>
      <c r="U7336"/>
      <c r="V7336"/>
    </row>
    <row r="7337" spans="1:22">
      <c r="A7337"/>
      <c r="B7337"/>
      <c r="C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S7337"/>
      <c r="T7337"/>
      <c r="U7337"/>
      <c r="V7337"/>
    </row>
    <row r="7338" spans="1:22">
      <c r="A7338"/>
      <c r="B7338"/>
      <c r="C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S7338"/>
      <c r="T7338"/>
      <c r="U7338"/>
      <c r="V7338"/>
    </row>
    <row r="7339" spans="1:22">
      <c r="A7339"/>
      <c r="B7339"/>
      <c r="C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S7339"/>
      <c r="T7339"/>
      <c r="U7339"/>
      <c r="V7339"/>
    </row>
    <row r="7340" spans="1:22">
      <c r="A7340"/>
      <c r="B7340"/>
      <c r="C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S7340"/>
      <c r="T7340"/>
      <c r="U7340"/>
      <c r="V7340"/>
    </row>
    <row r="7341" spans="1:22">
      <c r="A7341"/>
      <c r="B7341"/>
      <c r="C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S7341"/>
      <c r="T7341"/>
      <c r="U7341"/>
      <c r="V7341"/>
    </row>
    <row r="7342" spans="1:22">
      <c r="A7342"/>
      <c r="B7342"/>
      <c r="C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S7342"/>
      <c r="T7342"/>
      <c r="U7342"/>
      <c r="V7342"/>
    </row>
    <row r="7343" spans="1:22">
      <c r="A7343"/>
      <c r="B7343"/>
      <c r="C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S7343"/>
      <c r="T7343"/>
      <c r="U7343"/>
      <c r="V7343"/>
    </row>
    <row r="7344" spans="1:22">
      <c r="A7344"/>
      <c r="B7344"/>
      <c r="C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S7344"/>
      <c r="T7344"/>
      <c r="U7344"/>
      <c r="V7344"/>
    </row>
    <row r="7345" spans="1:22">
      <c r="A7345"/>
      <c r="B7345"/>
      <c r="C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S7345"/>
      <c r="T7345"/>
      <c r="U7345"/>
      <c r="V7345"/>
    </row>
    <row r="7346" spans="1:22">
      <c r="A7346"/>
      <c r="B7346"/>
      <c r="C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S7346"/>
      <c r="T7346"/>
      <c r="U7346"/>
      <c r="V7346"/>
    </row>
    <row r="7347" spans="1:22">
      <c r="A7347"/>
      <c r="B7347"/>
      <c r="C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S7347"/>
      <c r="T7347"/>
      <c r="U7347"/>
      <c r="V7347"/>
    </row>
    <row r="7348" spans="1:22">
      <c r="A7348"/>
      <c r="B7348"/>
      <c r="C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S7348"/>
      <c r="T7348"/>
      <c r="U7348"/>
      <c r="V7348"/>
    </row>
    <row r="7349" spans="1:22">
      <c r="A7349"/>
      <c r="B7349"/>
      <c r="C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S7349"/>
      <c r="T7349"/>
      <c r="U7349"/>
      <c r="V7349"/>
    </row>
    <row r="7350" spans="1:22">
      <c r="A7350"/>
      <c r="B7350"/>
      <c r="C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S7350"/>
      <c r="T7350"/>
      <c r="U7350"/>
      <c r="V7350"/>
    </row>
    <row r="7351" spans="1:22">
      <c r="A7351"/>
      <c r="B7351"/>
      <c r="C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S7351"/>
      <c r="T7351"/>
      <c r="U7351"/>
      <c r="V7351"/>
    </row>
    <row r="7352" spans="1:22">
      <c r="A7352"/>
      <c r="B7352"/>
      <c r="C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S7352"/>
      <c r="T7352"/>
      <c r="U7352"/>
      <c r="V7352"/>
    </row>
    <row r="7353" spans="1:22">
      <c r="A7353"/>
      <c r="B7353"/>
      <c r="C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S7353"/>
      <c r="T7353"/>
      <c r="U7353"/>
      <c r="V7353"/>
    </row>
    <row r="7354" spans="1:22">
      <c r="A7354"/>
      <c r="B7354"/>
      <c r="C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S7354"/>
      <c r="T7354"/>
      <c r="U7354"/>
      <c r="V7354"/>
    </row>
    <row r="7355" spans="1:22">
      <c r="A7355"/>
      <c r="B7355"/>
      <c r="C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S7355"/>
      <c r="T7355"/>
      <c r="U7355"/>
      <c r="V7355"/>
    </row>
    <row r="7356" spans="1:22">
      <c r="A7356"/>
      <c r="B7356"/>
      <c r="C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S7356"/>
      <c r="T7356"/>
      <c r="U7356"/>
      <c r="V7356"/>
    </row>
    <row r="7357" spans="1:22">
      <c r="A7357"/>
      <c r="B7357"/>
      <c r="C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S7357"/>
      <c r="T7357"/>
      <c r="U7357"/>
      <c r="V7357"/>
    </row>
    <row r="7358" spans="1:22">
      <c r="A7358"/>
      <c r="B7358"/>
      <c r="C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S7358"/>
      <c r="T7358"/>
      <c r="U7358"/>
      <c r="V7358"/>
    </row>
    <row r="7359" spans="1:22">
      <c r="A7359"/>
      <c r="B7359"/>
      <c r="C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S7359"/>
      <c r="T7359"/>
      <c r="U7359"/>
      <c r="V7359"/>
    </row>
    <row r="7360" spans="1:22">
      <c r="A7360"/>
      <c r="B7360"/>
      <c r="C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S7360"/>
      <c r="T7360"/>
      <c r="U7360"/>
      <c r="V7360"/>
    </row>
    <row r="7361" spans="1:22">
      <c r="A7361"/>
      <c r="B7361"/>
      <c r="C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S7361"/>
      <c r="T7361"/>
      <c r="U7361"/>
      <c r="V7361"/>
    </row>
    <row r="7362" spans="1:22">
      <c r="A7362"/>
      <c r="B7362"/>
      <c r="C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S7362"/>
      <c r="T7362"/>
      <c r="U7362"/>
      <c r="V7362"/>
    </row>
    <row r="7363" spans="1:22">
      <c r="A7363"/>
      <c r="B7363"/>
      <c r="C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S7363"/>
      <c r="T7363"/>
      <c r="U7363"/>
      <c r="V7363"/>
    </row>
    <row r="7364" spans="1:22">
      <c r="A7364"/>
      <c r="B7364"/>
      <c r="C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S7364"/>
      <c r="T7364"/>
      <c r="U7364"/>
      <c r="V7364"/>
    </row>
    <row r="7365" spans="1:22">
      <c r="A7365"/>
      <c r="B7365"/>
      <c r="C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S7365"/>
      <c r="T7365"/>
      <c r="U7365"/>
      <c r="V7365"/>
    </row>
    <row r="7366" spans="1:22">
      <c r="A7366"/>
      <c r="B7366"/>
      <c r="C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S7366"/>
      <c r="T7366"/>
      <c r="U7366"/>
      <c r="V7366"/>
    </row>
    <row r="7367" spans="1:22">
      <c r="A7367"/>
      <c r="B7367"/>
      <c r="C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S7367"/>
      <c r="T7367"/>
      <c r="U7367"/>
      <c r="V7367"/>
    </row>
    <row r="7368" spans="1:22">
      <c r="A7368"/>
      <c r="B7368"/>
      <c r="C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S7368"/>
      <c r="T7368"/>
      <c r="U7368"/>
      <c r="V7368"/>
    </row>
    <row r="7369" spans="1:22">
      <c r="A7369"/>
      <c r="B7369"/>
      <c r="C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S7369"/>
      <c r="T7369"/>
      <c r="U7369"/>
      <c r="V7369"/>
    </row>
    <row r="7370" spans="1:22">
      <c r="A7370"/>
      <c r="B7370"/>
      <c r="C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S7370"/>
      <c r="T7370"/>
      <c r="U7370"/>
      <c r="V7370"/>
    </row>
    <row r="7371" spans="1:22">
      <c r="A7371"/>
      <c r="B7371"/>
      <c r="C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S7371"/>
      <c r="T7371"/>
      <c r="U7371"/>
      <c r="V7371"/>
    </row>
    <row r="7372" spans="1:22">
      <c r="A7372"/>
      <c r="B7372"/>
      <c r="C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S7372"/>
      <c r="T7372"/>
      <c r="U7372"/>
      <c r="V7372"/>
    </row>
    <row r="7373" spans="1:22">
      <c r="A7373"/>
      <c r="B7373"/>
      <c r="C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S7373"/>
      <c r="T7373"/>
      <c r="U7373"/>
      <c r="V7373"/>
    </row>
    <row r="7374" spans="1:22">
      <c r="A7374"/>
      <c r="B7374"/>
      <c r="C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S7374"/>
      <c r="T7374"/>
      <c r="U7374"/>
      <c r="V7374"/>
    </row>
    <row r="7375" spans="1:22">
      <c r="A7375"/>
      <c r="B7375"/>
      <c r="C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S7375"/>
      <c r="T7375"/>
      <c r="U7375"/>
      <c r="V7375"/>
    </row>
    <row r="7376" spans="1:22">
      <c r="A7376"/>
      <c r="B7376"/>
      <c r="C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S7376"/>
      <c r="T7376"/>
      <c r="U7376"/>
      <c r="V7376"/>
    </row>
    <row r="7377" spans="1:22">
      <c r="A7377"/>
      <c r="B7377"/>
      <c r="C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S7377"/>
      <c r="T7377"/>
      <c r="U7377"/>
      <c r="V7377"/>
    </row>
    <row r="7378" spans="1:22">
      <c r="A7378"/>
      <c r="B7378"/>
      <c r="C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S7378"/>
      <c r="T7378"/>
      <c r="U7378"/>
      <c r="V7378"/>
    </row>
    <row r="7379" spans="1:22">
      <c r="A7379"/>
      <c r="B7379"/>
      <c r="C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S7379"/>
      <c r="T7379"/>
      <c r="U7379"/>
      <c r="V7379"/>
    </row>
    <row r="7380" spans="1:22">
      <c r="A7380"/>
      <c r="B7380"/>
      <c r="C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S7380"/>
      <c r="T7380"/>
      <c r="U7380"/>
      <c r="V7380"/>
    </row>
    <row r="7381" spans="1:22">
      <c r="A7381"/>
      <c r="B7381"/>
      <c r="C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S7381"/>
      <c r="T7381"/>
      <c r="U7381"/>
      <c r="V7381"/>
    </row>
    <row r="7382" spans="1:22">
      <c r="A7382"/>
      <c r="B7382"/>
      <c r="C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S7382"/>
      <c r="T7382"/>
      <c r="U7382"/>
      <c r="V7382"/>
    </row>
    <row r="7383" spans="1:22">
      <c r="A7383"/>
      <c r="B7383"/>
      <c r="C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S7383"/>
      <c r="T7383"/>
      <c r="U7383"/>
      <c r="V7383"/>
    </row>
    <row r="7384" spans="1:22">
      <c r="A7384"/>
      <c r="B7384"/>
      <c r="C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S7384"/>
      <c r="T7384"/>
      <c r="U7384"/>
      <c r="V7384"/>
    </row>
    <row r="7385" spans="1:22">
      <c r="A7385"/>
      <c r="B7385"/>
      <c r="C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S7385"/>
      <c r="T7385"/>
      <c r="U7385"/>
      <c r="V7385"/>
    </row>
    <row r="7386" spans="1:22">
      <c r="A7386"/>
      <c r="B7386"/>
      <c r="C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S7386"/>
      <c r="T7386"/>
      <c r="U7386"/>
      <c r="V7386"/>
    </row>
    <row r="7387" spans="1:22">
      <c r="A7387"/>
      <c r="B7387"/>
      <c r="C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S7387"/>
      <c r="T7387"/>
      <c r="U7387"/>
      <c r="V7387"/>
    </row>
    <row r="7388" spans="1:22">
      <c r="A7388"/>
      <c r="B7388"/>
      <c r="C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S7388"/>
      <c r="T7388"/>
      <c r="U7388"/>
      <c r="V7388"/>
    </row>
    <row r="7389" spans="1:22">
      <c r="A7389"/>
      <c r="B7389"/>
      <c r="C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S7389"/>
      <c r="T7389"/>
      <c r="U7389"/>
      <c r="V7389"/>
    </row>
    <row r="7390" spans="1:22">
      <c r="A7390"/>
      <c r="B7390"/>
      <c r="C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S7390"/>
      <c r="T7390"/>
      <c r="U7390"/>
      <c r="V7390"/>
    </row>
    <row r="7391" spans="1:22">
      <c r="A7391"/>
      <c r="B7391"/>
      <c r="C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S7391"/>
      <c r="T7391"/>
      <c r="U7391"/>
      <c r="V7391"/>
    </row>
    <row r="7392" spans="1:22">
      <c r="A7392"/>
      <c r="B7392"/>
      <c r="C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S7392"/>
      <c r="T7392"/>
      <c r="U7392"/>
      <c r="V7392"/>
    </row>
    <row r="7393" spans="1:22">
      <c r="A7393"/>
      <c r="B7393"/>
      <c r="C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S7393"/>
      <c r="T7393"/>
      <c r="U7393"/>
      <c r="V7393"/>
    </row>
    <row r="7394" spans="1:22">
      <c r="A7394"/>
      <c r="B7394"/>
      <c r="C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S7394"/>
      <c r="T7394"/>
      <c r="U7394"/>
      <c r="V7394"/>
    </row>
    <row r="7395" spans="1:22">
      <c r="A7395"/>
      <c r="B7395"/>
      <c r="C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S7395"/>
      <c r="T7395"/>
      <c r="U7395"/>
      <c r="V7395"/>
    </row>
    <row r="7396" spans="1:22">
      <c r="A7396"/>
      <c r="B7396"/>
      <c r="C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S7396"/>
      <c r="T7396"/>
      <c r="U7396"/>
      <c r="V7396"/>
    </row>
    <row r="7397" spans="1:22">
      <c r="A7397"/>
      <c r="B7397"/>
      <c r="C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S7397"/>
      <c r="T7397"/>
      <c r="U7397"/>
      <c r="V7397"/>
    </row>
    <row r="7398" spans="1:22">
      <c r="A7398"/>
      <c r="B7398"/>
      <c r="C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S7398"/>
      <c r="T7398"/>
      <c r="U7398"/>
      <c r="V7398"/>
    </row>
    <row r="7399" spans="1:22">
      <c r="A7399"/>
      <c r="B7399"/>
      <c r="C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S7399"/>
      <c r="T7399"/>
      <c r="U7399"/>
      <c r="V7399"/>
    </row>
    <row r="7400" spans="1:22">
      <c r="A7400"/>
      <c r="B7400"/>
      <c r="C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S7400"/>
      <c r="T7400"/>
      <c r="U7400"/>
      <c r="V7400"/>
    </row>
    <row r="7401" spans="1:22">
      <c r="A7401"/>
      <c r="B7401"/>
      <c r="C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S7401"/>
      <c r="T7401"/>
      <c r="U7401"/>
      <c r="V7401"/>
    </row>
    <row r="7402" spans="1:22">
      <c r="A7402"/>
      <c r="B7402"/>
      <c r="C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S7402"/>
      <c r="T7402"/>
      <c r="U7402"/>
      <c r="V7402"/>
    </row>
    <row r="7403" spans="1:22">
      <c r="A7403"/>
      <c r="B7403"/>
      <c r="C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S7403"/>
      <c r="T7403"/>
      <c r="U7403"/>
      <c r="V7403"/>
    </row>
    <row r="7404" spans="1:22">
      <c r="A7404"/>
      <c r="B7404"/>
      <c r="C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S7404"/>
      <c r="T7404"/>
      <c r="U7404"/>
      <c r="V7404"/>
    </row>
    <row r="7405" spans="1:22">
      <c r="A7405"/>
      <c r="B7405"/>
      <c r="C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S7405"/>
      <c r="T7405"/>
      <c r="U7405"/>
      <c r="V7405"/>
    </row>
    <row r="7406" spans="1:22">
      <c r="A7406"/>
      <c r="B7406"/>
      <c r="C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S7406"/>
      <c r="T7406"/>
      <c r="U7406"/>
      <c r="V7406"/>
    </row>
    <row r="7407" spans="1:22">
      <c r="A7407"/>
      <c r="B7407"/>
      <c r="C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S7407"/>
      <c r="T7407"/>
      <c r="U7407"/>
      <c r="V7407"/>
    </row>
    <row r="7408" spans="1:22">
      <c r="A7408"/>
      <c r="B7408"/>
      <c r="C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S7408"/>
      <c r="T7408"/>
      <c r="U7408"/>
      <c r="V7408"/>
    </row>
    <row r="7409" spans="1:22">
      <c r="A7409"/>
      <c r="B7409"/>
      <c r="C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S7409"/>
      <c r="T7409"/>
      <c r="U7409"/>
      <c r="V7409"/>
    </row>
    <row r="7410" spans="1:22">
      <c r="A7410"/>
      <c r="B7410"/>
      <c r="C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S7410"/>
      <c r="T7410"/>
      <c r="U7410"/>
      <c r="V7410"/>
    </row>
    <row r="7411" spans="1:22">
      <c r="A7411"/>
      <c r="B7411"/>
      <c r="C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S7411"/>
      <c r="T7411"/>
      <c r="U7411"/>
      <c r="V7411"/>
    </row>
    <row r="7412" spans="1:22">
      <c r="A7412"/>
      <c r="B7412"/>
      <c r="C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S7412"/>
      <c r="T7412"/>
      <c r="U7412"/>
      <c r="V7412"/>
    </row>
    <row r="7413" spans="1:22">
      <c r="A7413"/>
      <c r="B7413"/>
      <c r="C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S7413"/>
      <c r="T7413"/>
      <c r="U7413"/>
      <c r="V7413"/>
    </row>
    <row r="7414" spans="1:22">
      <c r="A7414"/>
      <c r="B7414"/>
      <c r="C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S7414"/>
      <c r="T7414"/>
      <c r="U7414"/>
      <c r="V7414"/>
    </row>
    <row r="7415" spans="1:22">
      <c r="A7415"/>
      <c r="B7415"/>
      <c r="C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S7415"/>
      <c r="T7415"/>
      <c r="U7415"/>
      <c r="V7415"/>
    </row>
    <row r="7416" spans="1:22">
      <c r="A7416"/>
      <c r="B7416"/>
      <c r="C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S7416"/>
      <c r="T7416"/>
      <c r="U7416"/>
      <c r="V7416"/>
    </row>
    <row r="7417" spans="1:22">
      <c r="A7417"/>
      <c r="B7417"/>
      <c r="C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S7417"/>
      <c r="T7417"/>
      <c r="U7417"/>
      <c r="V7417"/>
    </row>
    <row r="7418" spans="1:22">
      <c r="A7418"/>
      <c r="B7418"/>
      <c r="C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S7418"/>
      <c r="T7418"/>
      <c r="U7418"/>
      <c r="V7418"/>
    </row>
    <row r="7419" spans="1:22">
      <c r="A7419"/>
      <c r="B7419"/>
      <c r="C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S7419"/>
      <c r="T7419"/>
      <c r="U7419"/>
      <c r="V7419"/>
    </row>
    <row r="7420" spans="1:22">
      <c r="A7420"/>
      <c r="B7420"/>
      <c r="C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S7420"/>
      <c r="T7420"/>
      <c r="U7420"/>
      <c r="V7420"/>
    </row>
    <row r="7421" spans="1:22">
      <c r="A7421"/>
      <c r="B7421"/>
      <c r="C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S7421"/>
      <c r="T7421"/>
      <c r="U7421"/>
      <c r="V7421"/>
    </row>
    <row r="7422" spans="1:22">
      <c r="A7422"/>
      <c r="B7422"/>
      <c r="C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S7422"/>
      <c r="T7422"/>
      <c r="U7422"/>
      <c r="V7422"/>
    </row>
    <row r="7423" spans="1:22">
      <c r="A7423"/>
      <c r="B7423"/>
      <c r="C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S7423"/>
      <c r="T7423"/>
      <c r="U7423"/>
      <c r="V7423"/>
    </row>
    <row r="7424" spans="1:22">
      <c r="A7424"/>
      <c r="B7424"/>
      <c r="C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S7424"/>
      <c r="T7424"/>
      <c r="U7424"/>
      <c r="V7424"/>
    </row>
    <row r="7425" spans="1:22">
      <c r="A7425"/>
      <c r="B7425"/>
      <c r="C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S7425"/>
      <c r="T7425"/>
      <c r="U7425"/>
      <c r="V7425"/>
    </row>
    <row r="7426" spans="1:22">
      <c r="A7426"/>
      <c r="B7426"/>
      <c r="C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S7426"/>
      <c r="T7426"/>
      <c r="U7426"/>
      <c r="V7426"/>
    </row>
    <row r="7427" spans="1:22">
      <c r="A7427"/>
      <c r="B7427"/>
      <c r="C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S7427"/>
      <c r="T7427"/>
      <c r="U7427"/>
      <c r="V7427"/>
    </row>
    <row r="7428" spans="1:22">
      <c r="A7428"/>
      <c r="B7428"/>
      <c r="C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S7428"/>
      <c r="T7428"/>
      <c r="U7428"/>
      <c r="V7428"/>
    </row>
    <row r="7429" spans="1:22">
      <c r="A7429"/>
      <c r="B7429"/>
      <c r="C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S7429"/>
      <c r="T7429"/>
      <c r="U7429"/>
      <c r="V7429"/>
    </row>
    <row r="7430" spans="1:22">
      <c r="A7430"/>
      <c r="B7430"/>
      <c r="C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S7430"/>
      <c r="T7430"/>
      <c r="U7430"/>
      <c r="V7430"/>
    </row>
    <row r="7431" spans="1:22">
      <c r="A7431"/>
      <c r="B7431"/>
      <c r="C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S7431"/>
      <c r="T7431"/>
      <c r="U7431"/>
      <c r="V7431"/>
    </row>
    <row r="7432" spans="1:22">
      <c r="A7432"/>
      <c r="B7432"/>
      <c r="C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S7432"/>
      <c r="T7432"/>
      <c r="U7432"/>
      <c r="V7432"/>
    </row>
    <row r="7433" spans="1:22">
      <c r="A7433"/>
      <c r="B7433"/>
      <c r="C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S7433"/>
      <c r="T7433"/>
      <c r="U7433"/>
      <c r="V7433"/>
    </row>
    <row r="7434" spans="1:22">
      <c r="A7434"/>
      <c r="B7434"/>
      <c r="C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S7434"/>
      <c r="T7434"/>
      <c r="U7434"/>
      <c r="V7434"/>
    </row>
    <row r="7435" spans="1:22">
      <c r="A7435"/>
      <c r="B7435"/>
      <c r="C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S7435"/>
      <c r="T7435"/>
      <c r="U7435"/>
      <c r="V7435"/>
    </row>
    <row r="7436" spans="1:22">
      <c r="A7436"/>
      <c r="B7436"/>
      <c r="C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S7436"/>
      <c r="T7436"/>
      <c r="U7436"/>
      <c r="V7436"/>
    </row>
    <row r="7437" spans="1:22">
      <c r="A7437"/>
      <c r="B7437"/>
      <c r="C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S7437"/>
      <c r="T7437"/>
      <c r="U7437"/>
      <c r="V7437"/>
    </row>
    <row r="7438" spans="1:22">
      <c r="A7438"/>
      <c r="B7438"/>
      <c r="C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S7438"/>
      <c r="T7438"/>
      <c r="U7438"/>
      <c r="V7438"/>
    </row>
    <row r="7439" spans="1:22">
      <c r="A7439"/>
      <c r="B7439"/>
      <c r="C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S7439"/>
      <c r="T7439"/>
      <c r="U7439"/>
      <c r="V7439"/>
    </row>
    <row r="7440" spans="1:22">
      <c r="A7440"/>
      <c r="B7440"/>
      <c r="C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S7440"/>
      <c r="T7440"/>
      <c r="U7440"/>
      <c r="V7440"/>
    </row>
    <row r="7441" spans="1:22">
      <c r="A7441"/>
      <c r="B7441"/>
      <c r="C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S7441"/>
      <c r="T7441"/>
      <c r="U7441"/>
      <c r="V7441"/>
    </row>
    <row r="7442" spans="1:22">
      <c r="A7442"/>
      <c r="B7442"/>
      <c r="C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S7442"/>
      <c r="T7442"/>
      <c r="U7442"/>
      <c r="V7442"/>
    </row>
    <row r="7443" spans="1:22">
      <c r="A7443"/>
      <c r="B7443"/>
      <c r="C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S7443"/>
      <c r="T7443"/>
      <c r="U7443"/>
      <c r="V7443"/>
    </row>
    <row r="7444" spans="1:22">
      <c r="A7444"/>
      <c r="B7444"/>
      <c r="C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S7444"/>
      <c r="T7444"/>
      <c r="U7444"/>
      <c r="V7444"/>
    </row>
    <row r="7445" spans="1:22">
      <c r="A7445"/>
      <c r="B7445"/>
      <c r="C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S7445"/>
      <c r="T7445"/>
      <c r="U7445"/>
      <c r="V7445"/>
    </row>
    <row r="7446" spans="1:22">
      <c r="A7446"/>
      <c r="B7446"/>
      <c r="C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S7446"/>
      <c r="T7446"/>
      <c r="U7446"/>
      <c r="V7446"/>
    </row>
    <row r="7447" spans="1:22">
      <c r="A7447"/>
      <c r="B7447"/>
      <c r="C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S7447"/>
      <c r="T7447"/>
      <c r="U7447"/>
      <c r="V7447"/>
    </row>
    <row r="7448" spans="1:22">
      <c r="A7448"/>
      <c r="B7448"/>
      <c r="C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S7448"/>
      <c r="T7448"/>
      <c r="U7448"/>
      <c r="V7448"/>
    </row>
    <row r="7449" spans="1:22">
      <c r="A7449"/>
      <c r="B7449"/>
      <c r="C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S7449"/>
      <c r="T7449"/>
      <c r="U7449"/>
      <c r="V7449"/>
    </row>
    <row r="7450" spans="1:22">
      <c r="A7450"/>
      <c r="B7450"/>
      <c r="C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S7450"/>
      <c r="T7450"/>
      <c r="U7450"/>
      <c r="V7450"/>
    </row>
    <row r="7451" spans="1:22">
      <c r="A7451"/>
      <c r="B7451"/>
      <c r="C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S7451"/>
      <c r="T7451"/>
      <c r="U7451"/>
      <c r="V7451"/>
    </row>
    <row r="7452" spans="1:22">
      <c r="A7452"/>
      <c r="B7452"/>
      <c r="C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S7452"/>
      <c r="T7452"/>
      <c r="U7452"/>
      <c r="V7452"/>
    </row>
    <row r="7453" spans="1:22">
      <c r="A7453"/>
      <c r="B7453"/>
      <c r="C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S7453"/>
      <c r="T7453"/>
      <c r="U7453"/>
      <c r="V7453"/>
    </row>
    <row r="7454" spans="1:22">
      <c r="A7454"/>
      <c r="B7454"/>
      <c r="C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S7454"/>
      <c r="T7454"/>
      <c r="U7454"/>
      <c r="V7454"/>
    </row>
    <row r="7455" spans="1:22">
      <c r="A7455"/>
      <c r="B7455"/>
      <c r="C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S7455"/>
      <c r="T7455"/>
      <c r="U7455"/>
      <c r="V7455"/>
    </row>
    <row r="7456" spans="1:22">
      <c r="A7456"/>
      <c r="B7456"/>
      <c r="C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S7456"/>
      <c r="T7456"/>
      <c r="U7456"/>
      <c r="V7456"/>
    </row>
    <row r="7457" spans="1:22">
      <c r="A7457"/>
      <c r="B7457"/>
      <c r="C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S7457"/>
      <c r="T7457"/>
      <c r="U7457"/>
      <c r="V7457"/>
    </row>
    <row r="7458" spans="1:22">
      <c r="A7458"/>
      <c r="B7458"/>
      <c r="C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S7458"/>
      <c r="T7458"/>
      <c r="U7458"/>
      <c r="V7458"/>
    </row>
    <row r="7459" spans="1:22">
      <c r="A7459"/>
      <c r="B7459"/>
      <c r="C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S7459"/>
      <c r="T7459"/>
      <c r="U7459"/>
      <c r="V7459"/>
    </row>
    <row r="7460" spans="1:22">
      <c r="A7460"/>
      <c r="B7460"/>
      <c r="C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S7460"/>
      <c r="T7460"/>
      <c r="U7460"/>
      <c r="V7460"/>
    </row>
    <row r="7461" spans="1:22">
      <c r="A7461"/>
      <c r="B7461"/>
      <c r="C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S7461"/>
      <c r="T7461"/>
      <c r="U7461"/>
      <c r="V7461"/>
    </row>
    <row r="7462" spans="1:22">
      <c r="A7462"/>
      <c r="B7462"/>
      <c r="C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S7462"/>
      <c r="T7462"/>
      <c r="U7462"/>
      <c r="V7462"/>
    </row>
    <row r="7463" spans="1:22">
      <c r="A7463"/>
      <c r="B7463"/>
      <c r="C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S7463"/>
      <c r="T7463"/>
      <c r="U7463"/>
      <c r="V7463"/>
    </row>
    <row r="7464" spans="1:22">
      <c r="A7464"/>
      <c r="B7464"/>
      <c r="C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S7464"/>
      <c r="T7464"/>
      <c r="U7464"/>
      <c r="V7464"/>
    </row>
    <row r="7465" spans="1:22">
      <c r="A7465"/>
      <c r="B7465"/>
      <c r="C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S7465"/>
      <c r="T7465"/>
      <c r="U7465"/>
      <c r="V7465"/>
    </row>
    <row r="7466" spans="1:22">
      <c r="A7466"/>
      <c r="B7466"/>
      <c r="C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S7466"/>
      <c r="T7466"/>
      <c r="U7466"/>
      <c r="V7466"/>
    </row>
    <row r="7467" spans="1:22">
      <c r="A7467"/>
      <c r="B7467"/>
      <c r="C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S7467"/>
      <c r="T7467"/>
      <c r="U7467"/>
      <c r="V7467"/>
    </row>
    <row r="7468" spans="1:22">
      <c r="A7468"/>
      <c r="B7468"/>
      <c r="C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S7468"/>
      <c r="T7468"/>
      <c r="U7468"/>
      <c r="V7468"/>
    </row>
    <row r="7469" spans="1:22">
      <c r="A7469"/>
      <c r="B7469"/>
      <c r="C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S7469"/>
      <c r="T7469"/>
      <c r="U7469"/>
      <c r="V7469"/>
    </row>
    <row r="7470" spans="1:22">
      <c r="A7470"/>
      <c r="B7470"/>
      <c r="C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S7470"/>
      <c r="T7470"/>
      <c r="U7470"/>
      <c r="V7470"/>
    </row>
    <row r="7471" spans="1:22">
      <c r="A7471"/>
      <c r="B7471"/>
      <c r="C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S7471"/>
      <c r="T7471"/>
      <c r="U7471"/>
      <c r="V7471"/>
    </row>
    <row r="7472" spans="1:22">
      <c r="A7472"/>
      <c r="B7472"/>
      <c r="C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S7472"/>
      <c r="T7472"/>
      <c r="U7472"/>
      <c r="V7472"/>
    </row>
    <row r="7473" spans="1:22">
      <c r="A7473"/>
      <c r="B7473"/>
      <c r="C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S7473"/>
      <c r="T7473"/>
      <c r="U7473"/>
      <c r="V7473"/>
    </row>
    <row r="7474" spans="1:22">
      <c r="A7474"/>
      <c r="B7474"/>
      <c r="C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S7474"/>
      <c r="T7474"/>
      <c r="U7474"/>
      <c r="V7474"/>
    </row>
    <row r="7475" spans="1:22">
      <c r="A7475"/>
      <c r="B7475"/>
      <c r="C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S7475"/>
      <c r="T7475"/>
      <c r="U7475"/>
      <c r="V7475"/>
    </row>
    <row r="7476" spans="1:22">
      <c r="A7476"/>
      <c r="B7476"/>
      <c r="C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S7476"/>
      <c r="T7476"/>
      <c r="U7476"/>
      <c r="V7476"/>
    </row>
    <row r="7477" spans="1:22">
      <c r="A7477"/>
      <c r="B7477"/>
      <c r="C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S7477"/>
      <c r="T7477"/>
      <c r="U7477"/>
      <c r="V7477"/>
    </row>
    <row r="7478" spans="1:22">
      <c r="A7478"/>
      <c r="B7478"/>
      <c r="C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S7478"/>
      <c r="T7478"/>
      <c r="U7478"/>
      <c r="V7478"/>
    </row>
    <row r="7479" spans="1:22">
      <c r="A7479"/>
      <c r="B7479"/>
      <c r="C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S7479"/>
      <c r="T7479"/>
      <c r="U7479"/>
      <c r="V7479"/>
    </row>
    <row r="7480" spans="1:22">
      <c r="A7480"/>
      <c r="B7480"/>
      <c r="C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S7480"/>
      <c r="T7480"/>
      <c r="U7480"/>
      <c r="V7480"/>
    </row>
    <row r="7481" spans="1:22">
      <c r="A7481"/>
      <c r="B7481"/>
      <c r="C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S7481"/>
      <c r="T7481"/>
      <c r="U7481"/>
      <c r="V7481"/>
    </row>
    <row r="7482" spans="1:22">
      <c r="A7482"/>
      <c r="B7482"/>
      <c r="C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S7482"/>
      <c r="T7482"/>
      <c r="U7482"/>
      <c r="V7482"/>
    </row>
    <row r="7483" spans="1:22">
      <c r="A7483"/>
      <c r="B7483"/>
      <c r="C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S7483"/>
      <c r="T7483"/>
      <c r="U7483"/>
      <c r="V7483"/>
    </row>
    <row r="7484" spans="1:22">
      <c r="A7484"/>
      <c r="B7484"/>
      <c r="C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S7484"/>
      <c r="T7484"/>
      <c r="U7484"/>
      <c r="V7484"/>
    </row>
    <row r="7485" spans="1:22">
      <c r="A7485"/>
      <c r="B7485"/>
      <c r="C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S7485"/>
      <c r="T7485"/>
      <c r="U7485"/>
      <c r="V7485"/>
    </row>
    <row r="7486" spans="1:22">
      <c r="A7486"/>
      <c r="B7486"/>
      <c r="C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S7486"/>
      <c r="T7486"/>
      <c r="U7486"/>
      <c r="V7486"/>
    </row>
    <row r="7487" spans="1:22">
      <c r="A7487"/>
      <c r="B7487"/>
      <c r="C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S7487"/>
      <c r="T7487"/>
      <c r="U7487"/>
      <c r="V7487"/>
    </row>
    <row r="7488" spans="1:22">
      <c r="A7488"/>
      <c r="B7488"/>
      <c r="C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S7488"/>
      <c r="T7488"/>
      <c r="U7488"/>
      <c r="V7488"/>
    </row>
    <row r="7489" spans="1:22">
      <c r="A7489"/>
      <c r="B7489"/>
      <c r="C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S7489"/>
      <c r="T7489"/>
      <c r="U7489"/>
      <c r="V7489"/>
    </row>
    <row r="7490" spans="1:22">
      <c r="A7490"/>
      <c r="B7490"/>
      <c r="C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S7490"/>
      <c r="T7490"/>
      <c r="U7490"/>
      <c r="V7490"/>
    </row>
    <row r="7491" spans="1:22">
      <c r="A7491"/>
      <c r="B7491"/>
      <c r="C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S7491"/>
      <c r="T7491"/>
      <c r="U7491"/>
      <c r="V7491"/>
    </row>
    <row r="7492" spans="1:22">
      <c r="A7492"/>
      <c r="B7492"/>
      <c r="C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S7492"/>
      <c r="T7492"/>
      <c r="U7492"/>
      <c r="V7492"/>
    </row>
    <row r="7493" spans="1:22">
      <c r="A7493"/>
      <c r="B7493"/>
      <c r="C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S7493"/>
      <c r="T7493"/>
      <c r="U7493"/>
      <c r="V7493"/>
    </row>
    <row r="7494" spans="1:22">
      <c r="A7494"/>
      <c r="B7494"/>
      <c r="C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S7494"/>
      <c r="T7494"/>
      <c r="U7494"/>
      <c r="V7494"/>
    </row>
    <row r="7495" spans="1:22">
      <c r="A7495"/>
      <c r="B7495"/>
      <c r="C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S7495"/>
      <c r="T7495"/>
      <c r="U7495"/>
      <c r="V7495"/>
    </row>
    <row r="7496" spans="1:22">
      <c r="A7496"/>
      <c r="B7496"/>
      <c r="C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S7496"/>
      <c r="T7496"/>
      <c r="U7496"/>
      <c r="V7496"/>
    </row>
    <row r="7497" spans="1:22">
      <c r="A7497"/>
      <c r="B7497"/>
      <c r="C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S7497"/>
      <c r="T7497"/>
      <c r="U7497"/>
      <c r="V7497"/>
    </row>
    <row r="7498" spans="1:22">
      <c r="A7498"/>
      <c r="B7498"/>
      <c r="C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S7498"/>
      <c r="T7498"/>
      <c r="U7498"/>
      <c r="V7498"/>
    </row>
    <row r="7499" spans="1:22">
      <c r="A7499"/>
      <c r="B7499"/>
      <c r="C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S7499"/>
      <c r="T7499"/>
      <c r="U7499"/>
      <c r="V7499"/>
    </row>
    <row r="7500" spans="1:22">
      <c r="A7500"/>
      <c r="B7500"/>
      <c r="C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S7500"/>
      <c r="T7500"/>
      <c r="U7500"/>
      <c r="V7500"/>
    </row>
    <row r="7501" spans="1:22">
      <c r="A7501"/>
      <c r="B7501"/>
      <c r="C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S7501"/>
      <c r="T7501"/>
      <c r="U7501"/>
      <c r="V7501"/>
    </row>
    <row r="7502" spans="1:22">
      <c r="A7502"/>
      <c r="B7502"/>
      <c r="C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S7502"/>
      <c r="T7502"/>
      <c r="U7502"/>
      <c r="V7502"/>
    </row>
    <row r="7503" spans="1:22">
      <c r="A7503"/>
      <c r="B7503"/>
      <c r="C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S7503"/>
      <c r="T7503"/>
      <c r="U7503"/>
      <c r="V7503"/>
    </row>
    <row r="7504" spans="1:22">
      <c r="A7504"/>
      <c r="B7504"/>
      <c r="C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S7504"/>
      <c r="T7504"/>
      <c r="U7504"/>
      <c r="V7504"/>
    </row>
    <row r="7505" spans="1:22">
      <c r="A7505"/>
      <c r="B7505"/>
      <c r="C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S7505"/>
      <c r="T7505"/>
      <c r="U7505"/>
      <c r="V7505"/>
    </row>
    <row r="7506" spans="1:22">
      <c r="A7506"/>
      <c r="B7506"/>
      <c r="C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S7506"/>
      <c r="T7506"/>
      <c r="U7506"/>
      <c r="V7506"/>
    </row>
    <row r="7507" spans="1:22">
      <c r="A7507"/>
      <c r="B7507"/>
      <c r="C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S7507"/>
      <c r="T7507"/>
      <c r="U7507"/>
      <c r="V7507"/>
    </row>
    <row r="7508" spans="1:22">
      <c r="A7508"/>
      <c r="B7508"/>
      <c r="C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S7508"/>
      <c r="T7508"/>
      <c r="U7508"/>
      <c r="V7508"/>
    </row>
    <row r="7509" spans="1:22">
      <c r="A7509"/>
      <c r="B7509"/>
      <c r="C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S7509"/>
      <c r="T7509"/>
      <c r="U7509"/>
      <c r="V7509"/>
    </row>
    <row r="7510" spans="1:22">
      <c r="A7510"/>
      <c r="B7510"/>
      <c r="C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S7510"/>
      <c r="T7510"/>
      <c r="U7510"/>
      <c r="V7510"/>
    </row>
    <row r="7511" spans="1:22">
      <c r="A7511"/>
      <c r="B7511"/>
      <c r="C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S7511"/>
      <c r="T7511"/>
      <c r="U7511"/>
      <c r="V7511"/>
    </row>
    <row r="7512" spans="1:22">
      <c r="A7512"/>
      <c r="B7512"/>
      <c r="C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S7512"/>
      <c r="T7512"/>
      <c r="U7512"/>
      <c r="V7512"/>
    </row>
    <row r="7513" spans="1:22">
      <c r="A7513"/>
      <c r="B7513"/>
      <c r="C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S7513"/>
      <c r="T7513"/>
      <c r="U7513"/>
      <c r="V7513"/>
    </row>
    <row r="7514" spans="1:22">
      <c r="A7514"/>
      <c r="B7514"/>
      <c r="C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S7514"/>
      <c r="T7514"/>
      <c r="U7514"/>
      <c r="V7514"/>
    </row>
    <row r="7515" spans="1:22">
      <c r="A7515"/>
      <c r="B7515"/>
      <c r="C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S7515"/>
      <c r="T7515"/>
      <c r="U7515"/>
      <c r="V7515"/>
    </row>
    <row r="7516" spans="1:22">
      <c r="A7516"/>
      <c r="B7516"/>
      <c r="C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S7516"/>
      <c r="T7516"/>
      <c r="U7516"/>
      <c r="V7516"/>
    </row>
    <row r="7517" spans="1:22">
      <c r="A7517"/>
      <c r="B7517"/>
      <c r="C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S7517"/>
      <c r="T7517"/>
      <c r="U7517"/>
      <c r="V7517"/>
    </row>
    <row r="7518" spans="1:22">
      <c r="A7518"/>
      <c r="B7518"/>
      <c r="C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S7518"/>
      <c r="T7518"/>
      <c r="U7518"/>
      <c r="V7518"/>
    </row>
    <row r="7519" spans="1:22">
      <c r="A7519"/>
      <c r="B7519"/>
      <c r="C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S7519"/>
      <c r="T7519"/>
      <c r="U7519"/>
      <c r="V7519"/>
    </row>
    <row r="7520" spans="1:22">
      <c r="A7520"/>
      <c r="B7520"/>
      <c r="C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S7520"/>
      <c r="T7520"/>
      <c r="U7520"/>
      <c r="V7520"/>
    </row>
    <row r="7521" spans="1:22">
      <c r="A7521"/>
      <c r="B7521"/>
      <c r="C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S7521"/>
      <c r="T7521"/>
      <c r="U7521"/>
      <c r="V7521"/>
    </row>
    <row r="7522" spans="1:22">
      <c r="A7522"/>
      <c r="B7522"/>
      <c r="C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S7522"/>
      <c r="T7522"/>
      <c r="U7522"/>
      <c r="V7522"/>
    </row>
    <row r="7523" spans="1:22">
      <c r="A7523"/>
      <c r="B7523"/>
      <c r="C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S7523"/>
      <c r="T7523"/>
      <c r="U7523"/>
      <c r="V7523"/>
    </row>
    <row r="7524" spans="1:22">
      <c r="A7524"/>
      <c r="B7524"/>
      <c r="C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S7524"/>
      <c r="T7524"/>
      <c r="U7524"/>
      <c r="V7524"/>
    </row>
    <row r="7525" spans="1:22">
      <c r="A7525"/>
      <c r="B7525"/>
      <c r="C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S7525"/>
      <c r="T7525"/>
      <c r="U7525"/>
      <c r="V7525"/>
    </row>
    <row r="7526" spans="1:22">
      <c r="A7526"/>
      <c r="B7526"/>
      <c r="C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S7526"/>
      <c r="T7526"/>
      <c r="U7526"/>
      <c r="V7526"/>
    </row>
    <row r="7527" spans="1:22">
      <c r="A7527"/>
      <c r="B7527"/>
      <c r="C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S7527"/>
      <c r="T7527"/>
      <c r="U7527"/>
      <c r="V7527"/>
    </row>
    <row r="7528" spans="1:22">
      <c r="A7528"/>
      <c r="B7528"/>
      <c r="C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S7528"/>
      <c r="T7528"/>
      <c r="U7528"/>
      <c r="V7528"/>
    </row>
    <row r="7529" spans="1:22">
      <c r="A7529"/>
      <c r="B7529"/>
      <c r="C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S7529"/>
      <c r="T7529"/>
      <c r="U7529"/>
      <c r="V7529"/>
    </row>
    <row r="7530" spans="1:22">
      <c r="A7530"/>
      <c r="B7530"/>
      <c r="C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S7530"/>
      <c r="T7530"/>
      <c r="U7530"/>
      <c r="V7530"/>
    </row>
    <row r="7531" spans="1:22">
      <c r="A7531"/>
      <c r="B7531"/>
      <c r="C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S7531"/>
      <c r="T7531"/>
      <c r="U7531"/>
      <c r="V7531"/>
    </row>
    <row r="7532" spans="1:22">
      <c r="A7532"/>
      <c r="B7532"/>
      <c r="C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S7532"/>
      <c r="T7532"/>
      <c r="U7532"/>
      <c r="V7532"/>
    </row>
    <row r="7533" spans="1:22">
      <c r="A7533"/>
      <c r="B7533"/>
      <c r="C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S7533"/>
      <c r="T7533"/>
      <c r="U7533"/>
      <c r="V7533"/>
    </row>
    <row r="7534" spans="1:22">
      <c r="A7534"/>
      <c r="B7534"/>
      <c r="C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S7534"/>
      <c r="T7534"/>
      <c r="U7534"/>
      <c r="V7534"/>
    </row>
    <row r="7535" spans="1:22">
      <c r="A7535"/>
      <c r="B7535"/>
      <c r="C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S7535"/>
      <c r="T7535"/>
      <c r="U7535"/>
      <c r="V7535"/>
    </row>
    <row r="7536" spans="1:22">
      <c r="A7536"/>
      <c r="B7536"/>
      <c r="C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S7536"/>
      <c r="T7536"/>
      <c r="U7536"/>
      <c r="V7536"/>
    </row>
    <row r="7537" spans="1:22">
      <c r="A7537"/>
      <c r="B7537"/>
      <c r="C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S7537"/>
      <c r="T7537"/>
      <c r="U7537"/>
      <c r="V7537"/>
    </row>
    <row r="7538" spans="1:22">
      <c r="A7538"/>
      <c r="B7538"/>
      <c r="C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S7538"/>
      <c r="T7538"/>
      <c r="U7538"/>
      <c r="V7538"/>
    </row>
    <row r="7539" spans="1:22">
      <c r="A7539"/>
      <c r="B7539"/>
      <c r="C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S7539"/>
      <c r="T7539"/>
      <c r="U7539"/>
      <c r="V7539"/>
    </row>
    <row r="7540" spans="1:22">
      <c r="A7540"/>
      <c r="B7540"/>
      <c r="C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S7540"/>
      <c r="T7540"/>
      <c r="U7540"/>
      <c r="V7540"/>
    </row>
    <row r="7541" spans="1:22">
      <c r="A7541"/>
      <c r="B7541"/>
      <c r="C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S7541"/>
      <c r="T7541"/>
      <c r="U7541"/>
      <c r="V7541"/>
    </row>
    <row r="7542" spans="1:22">
      <c r="A7542"/>
      <c r="B7542"/>
      <c r="C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S7542"/>
      <c r="T7542"/>
      <c r="U7542"/>
      <c r="V7542"/>
    </row>
    <row r="7543" spans="1:22">
      <c r="A7543"/>
      <c r="B7543"/>
      <c r="C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S7543"/>
      <c r="T7543"/>
      <c r="U7543"/>
      <c r="V7543"/>
    </row>
    <row r="7544" spans="1:22">
      <c r="A7544"/>
      <c r="B7544"/>
      <c r="C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S7544"/>
      <c r="T7544"/>
      <c r="U7544"/>
      <c r="V7544"/>
    </row>
    <row r="7545" spans="1:22">
      <c r="A7545"/>
      <c r="B7545"/>
      <c r="C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S7545"/>
      <c r="T7545"/>
      <c r="U7545"/>
      <c r="V7545"/>
    </row>
    <row r="7546" spans="1:22">
      <c r="A7546"/>
      <c r="B7546"/>
      <c r="C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S7546"/>
      <c r="T7546"/>
      <c r="U7546"/>
      <c r="V7546"/>
    </row>
    <row r="7547" spans="1:22">
      <c r="A7547"/>
      <c r="B7547"/>
      <c r="C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S7547"/>
      <c r="T7547"/>
      <c r="U7547"/>
      <c r="V7547"/>
    </row>
    <row r="7548" spans="1:22">
      <c r="A7548"/>
      <c r="B7548"/>
      <c r="C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S7548"/>
      <c r="T7548"/>
      <c r="U7548"/>
      <c r="V7548"/>
    </row>
    <row r="7549" spans="1:22">
      <c r="A7549"/>
      <c r="B7549"/>
      <c r="C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S7549"/>
      <c r="T7549"/>
      <c r="U7549"/>
      <c r="V7549"/>
    </row>
    <row r="7550" spans="1:22">
      <c r="A7550"/>
      <c r="B7550"/>
      <c r="C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S7550"/>
      <c r="T7550"/>
      <c r="U7550"/>
      <c r="V7550"/>
    </row>
    <row r="7551" spans="1:22">
      <c r="A7551"/>
      <c r="B7551"/>
      <c r="C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S7551"/>
      <c r="T7551"/>
      <c r="U7551"/>
      <c r="V7551"/>
    </row>
    <row r="7552" spans="1:22">
      <c r="A7552"/>
      <c r="B7552"/>
      <c r="C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S7552"/>
      <c r="T7552"/>
      <c r="U7552"/>
      <c r="V7552"/>
    </row>
    <row r="7553" spans="1:22">
      <c r="A7553"/>
      <c r="B7553"/>
      <c r="C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S7553"/>
      <c r="T7553"/>
      <c r="U7553"/>
      <c r="V7553"/>
    </row>
    <row r="7554" spans="1:22">
      <c r="A7554"/>
      <c r="B7554"/>
      <c r="C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S7554"/>
      <c r="T7554"/>
      <c r="U7554"/>
      <c r="V7554"/>
    </row>
    <row r="7555" spans="1:22">
      <c r="A7555"/>
      <c r="B7555"/>
      <c r="C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S7555"/>
      <c r="T7555"/>
      <c r="U7555"/>
      <c r="V7555"/>
    </row>
    <row r="7556" spans="1:22">
      <c r="A7556"/>
      <c r="B7556"/>
      <c r="C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S7556"/>
      <c r="T7556"/>
      <c r="U7556"/>
      <c r="V7556"/>
    </row>
    <row r="7557" spans="1:22">
      <c r="A7557"/>
      <c r="B7557"/>
      <c r="C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S7557"/>
      <c r="T7557"/>
      <c r="U7557"/>
      <c r="V7557"/>
    </row>
    <row r="7558" spans="1:22">
      <c r="A7558"/>
      <c r="B7558"/>
      <c r="C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S7558"/>
      <c r="T7558"/>
      <c r="U7558"/>
      <c r="V7558"/>
    </row>
    <row r="7559" spans="1:22">
      <c r="A7559"/>
      <c r="B7559"/>
      <c r="C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S7559"/>
      <c r="T7559"/>
      <c r="U7559"/>
      <c r="V7559"/>
    </row>
    <row r="7560" spans="1:22">
      <c r="A7560"/>
      <c r="B7560"/>
      <c r="C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S7560"/>
      <c r="T7560"/>
      <c r="U7560"/>
      <c r="V7560"/>
    </row>
    <row r="7561" spans="1:22">
      <c r="A7561"/>
      <c r="B7561"/>
      <c r="C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S7561"/>
      <c r="T7561"/>
      <c r="U7561"/>
      <c r="V7561"/>
    </row>
    <row r="7562" spans="1:22">
      <c r="A7562"/>
      <c r="B7562"/>
      <c r="C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S7562"/>
      <c r="T7562"/>
      <c r="U7562"/>
      <c r="V7562"/>
    </row>
    <row r="7563" spans="1:22">
      <c r="A7563"/>
      <c r="B7563"/>
      <c r="C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S7563"/>
      <c r="T7563"/>
      <c r="U7563"/>
      <c r="V7563"/>
    </row>
    <row r="7564" spans="1:22">
      <c r="A7564"/>
      <c r="B7564"/>
      <c r="C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S7564"/>
      <c r="T7564"/>
      <c r="U7564"/>
      <c r="V7564"/>
    </row>
    <row r="7565" spans="1:22">
      <c r="A7565"/>
      <c r="B7565"/>
      <c r="C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S7565"/>
      <c r="T7565"/>
      <c r="U7565"/>
      <c r="V7565"/>
    </row>
    <row r="7566" spans="1:22">
      <c r="A7566"/>
      <c r="B7566"/>
      <c r="C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S7566"/>
      <c r="T7566"/>
      <c r="U7566"/>
      <c r="V7566"/>
    </row>
    <row r="7567" spans="1:22">
      <c r="A7567"/>
      <c r="B7567"/>
      <c r="C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S7567"/>
      <c r="T7567"/>
      <c r="U7567"/>
      <c r="V7567"/>
    </row>
    <row r="7568" spans="1:22">
      <c r="A7568"/>
      <c r="B7568"/>
      <c r="C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S7568"/>
      <c r="T7568"/>
      <c r="U7568"/>
      <c r="V7568"/>
    </row>
    <row r="7569" spans="1:22">
      <c r="A7569"/>
      <c r="B7569"/>
      <c r="C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S7569"/>
      <c r="T7569"/>
      <c r="U7569"/>
      <c r="V7569"/>
    </row>
    <row r="7570" spans="1:22">
      <c r="A7570"/>
      <c r="B7570"/>
      <c r="C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S7570"/>
      <c r="T7570"/>
      <c r="U7570"/>
      <c r="V7570"/>
    </row>
    <row r="7571" spans="1:22">
      <c r="A7571"/>
      <c r="B7571"/>
      <c r="C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S7571"/>
      <c r="T7571"/>
      <c r="U7571"/>
      <c r="V7571"/>
    </row>
    <row r="7572" spans="1:22">
      <c r="A7572"/>
      <c r="B7572"/>
      <c r="C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S7572"/>
      <c r="T7572"/>
      <c r="U7572"/>
      <c r="V7572"/>
    </row>
    <row r="7573" spans="1:22">
      <c r="A7573"/>
      <c r="B7573"/>
      <c r="C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S7573"/>
      <c r="T7573"/>
      <c r="U7573"/>
      <c r="V7573"/>
    </row>
    <row r="7574" spans="1:22">
      <c r="A7574"/>
      <c r="B7574"/>
      <c r="C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S7574"/>
      <c r="T7574"/>
      <c r="U7574"/>
      <c r="V7574"/>
    </row>
    <row r="7575" spans="1:22">
      <c r="A7575"/>
      <c r="B7575"/>
      <c r="C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S7575"/>
      <c r="T7575"/>
      <c r="U7575"/>
      <c r="V7575"/>
    </row>
    <row r="7576" spans="1:22">
      <c r="A7576"/>
      <c r="B7576"/>
      <c r="C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S7576"/>
      <c r="T7576"/>
      <c r="U7576"/>
      <c r="V7576"/>
    </row>
    <row r="7577" spans="1:22">
      <c r="A7577"/>
      <c r="B7577"/>
      <c r="C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S7577"/>
      <c r="T7577"/>
      <c r="U7577"/>
      <c r="V7577"/>
    </row>
    <row r="7578" spans="1:22">
      <c r="A7578"/>
      <c r="B7578"/>
      <c r="C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S7578"/>
      <c r="T7578"/>
      <c r="U7578"/>
      <c r="V7578"/>
    </row>
    <row r="7579" spans="1:22">
      <c r="A7579"/>
      <c r="B7579"/>
      <c r="C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S7579"/>
      <c r="T7579"/>
      <c r="U7579"/>
      <c r="V7579"/>
    </row>
    <row r="7580" spans="1:22">
      <c r="A7580"/>
      <c r="B7580"/>
      <c r="C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S7580"/>
      <c r="T7580"/>
      <c r="U7580"/>
      <c r="V7580"/>
    </row>
    <row r="7581" spans="1:22">
      <c r="A7581"/>
      <c r="B7581"/>
      <c r="C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S7581"/>
      <c r="T7581"/>
      <c r="U7581"/>
      <c r="V7581"/>
    </row>
    <row r="7582" spans="1:22">
      <c r="A7582"/>
      <c r="B7582"/>
      <c r="C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S7582"/>
      <c r="T7582"/>
      <c r="U7582"/>
      <c r="V7582"/>
    </row>
    <row r="7583" spans="1:22">
      <c r="A7583"/>
      <c r="B7583"/>
      <c r="C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S7583"/>
      <c r="T7583"/>
      <c r="U7583"/>
      <c r="V7583"/>
    </row>
    <row r="7584" spans="1:22">
      <c r="A7584"/>
      <c r="B7584"/>
      <c r="C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S7584"/>
      <c r="T7584"/>
      <c r="U7584"/>
      <c r="V7584"/>
    </row>
    <row r="7585" spans="1:22">
      <c r="A7585"/>
      <c r="B7585"/>
      <c r="C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S7585"/>
      <c r="T7585"/>
      <c r="U7585"/>
      <c r="V7585"/>
    </row>
    <row r="7586" spans="1:22">
      <c r="A7586"/>
      <c r="B7586"/>
      <c r="C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S7586"/>
      <c r="T7586"/>
      <c r="U7586"/>
      <c r="V7586"/>
    </row>
    <row r="7587" spans="1:22">
      <c r="A7587"/>
      <c r="B7587"/>
      <c r="C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S7587"/>
      <c r="T7587"/>
      <c r="U7587"/>
      <c r="V7587"/>
    </row>
    <row r="7588" spans="1:22">
      <c r="A7588"/>
      <c r="B7588"/>
      <c r="C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S7588"/>
      <c r="T7588"/>
      <c r="U7588"/>
      <c r="V7588"/>
    </row>
    <row r="7589" spans="1:22">
      <c r="A7589"/>
      <c r="B7589"/>
      <c r="C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S7589"/>
      <c r="T7589"/>
      <c r="U7589"/>
      <c r="V7589"/>
    </row>
    <row r="7590" spans="1:22">
      <c r="A7590"/>
      <c r="B7590"/>
      <c r="C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S7590"/>
      <c r="T7590"/>
      <c r="U7590"/>
      <c r="V7590"/>
    </row>
    <row r="7591" spans="1:22">
      <c r="A7591"/>
      <c r="B7591"/>
      <c r="C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S7591"/>
      <c r="T7591"/>
      <c r="U7591"/>
      <c r="V7591"/>
    </row>
    <row r="7592" spans="1:22">
      <c r="A7592"/>
      <c r="B7592"/>
      <c r="C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S7592"/>
      <c r="T7592"/>
      <c r="U7592"/>
      <c r="V7592"/>
    </row>
    <row r="7593" spans="1:22">
      <c r="A7593"/>
      <c r="B7593"/>
      <c r="C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S7593"/>
      <c r="T7593"/>
      <c r="U7593"/>
      <c r="V7593"/>
    </row>
    <row r="7594" spans="1:22">
      <c r="A7594"/>
      <c r="B7594"/>
      <c r="C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S7594"/>
      <c r="T7594"/>
      <c r="U7594"/>
      <c r="V7594"/>
    </row>
    <row r="7595" spans="1:22">
      <c r="A7595"/>
      <c r="B7595"/>
      <c r="C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S7595"/>
      <c r="T7595"/>
      <c r="U7595"/>
      <c r="V7595"/>
    </row>
    <row r="7596" spans="1:22">
      <c r="A7596"/>
      <c r="B7596"/>
      <c r="C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S7596"/>
      <c r="T7596"/>
      <c r="U7596"/>
      <c r="V7596"/>
    </row>
    <row r="7597" spans="1:22">
      <c r="A7597"/>
      <c r="B7597"/>
      <c r="C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S7597"/>
      <c r="T7597"/>
      <c r="U7597"/>
      <c r="V7597"/>
    </row>
    <row r="7598" spans="1:22">
      <c r="A7598"/>
      <c r="B7598"/>
      <c r="C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S7598"/>
      <c r="T7598"/>
      <c r="U7598"/>
      <c r="V7598"/>
    </row>
    <row r="7599" spans="1:22">
      <c r="A7599"/>
      <c r="B7599"/>
      <c r="C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S7599"/>
      <c r="T7599"/>
      <c r="U7599"/>
      <c r="V7599"/>
    </row>
    <row r="7600" spans="1:22">
      <c r="A7600"/>
      <c r="B7600"/>
      <c r="C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S7600"/>
      <c r="T7600"/>
      <c r="U7600"/>
      <c r="V7600"/>
    </row>
    <row r="7601" spans="1:22">
      <c r="A7601"/>
      <c r="B7601"/>
      <c r="C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S7601"/>
      <c r="T7601"/>
      <c r="U7601"/>
      <c r="V7601"/>
    </row>
    <row r="7602" spans="1:22">
      <c r="A7602"/>
      <c r="B7602"/>
      <c r="C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S7602"/>
      <c r="T7602"/>
      <c r="U7602"/>
      <c r="V7602"/>
    </row>
    <row r="7603" spans="1:22">
      <c r="A7603"/>
      <c r="B7603"/>
      <c r="C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S7603"/>
      <c r="T7603"/>
      <c r="U7603"/>
      <c r="V7603"/>
    </row>
    <row r="7604" spans="1:22">
      <c r="A7604"/>
      <c r="B7604"/>
      <c r="C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S7604"/>
      <c r="T7604"/>
      <c r="U7604"/>
      <c r="V7604"/>
    </row>
    <row r="7605" spans="1:22">
      <c r="A7605"/>
      <c r="B7605"/>
      <c r="C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S7605"/>
      <c r="T7605"/>
      <c r="U7605"/>
      <c r="V7605"/>
    </row>
    <row r="7606" spans="1:22">
      <c r="A7606"/>
      <c r="B7606"/>
      <c r="C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S7606"/>
      <c r="T7606"/>
      <c r="U7606"/>
      <c r="V7606"/>
    </row>
    <row r="7607" spans="1:22">
      <c r="A7607"/>
      <c r="B7607"/>
      <c r="C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S7607"/>
      <c r="T7607"/>
      <c r="U7607"/>
      <c r="V7607"/>
    </row>
    <row r="7608" spans="1:22">
      <c r="A7608"/>
      <c r="B7608"/>
      <c r="C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S7608"/>
      <c r="T7608"/>
      <c r="U7608"/>
      <c r="V7608"/>
    </row>
    <row r="7609" spans="1:22">
      <c r="A7609"/>
      <c r="B7609"/>
      <c r="C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S7609"/>
      <c r="T7609"/>
      <c r="U7609"/>
      <c r="V7609"/>
    </row>
    <row r="7610" spans="1:22">
      <c r="A7610"/>
      <c r="B7610"/>
      <c r="C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S7610"/>
      <c r="T7610"/>
      <c r="U7610"/>
      <c r="V7610"/>
    </row>
    <row r="7611" spans="1:22">
      <c r="A7611"/>
      <c r="B7611"/>
      <c r="C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S7611"/>
      <c r="T7611"/>
      <c r="U7611"/>
      <c r="V7611"/>
    </row>
    <row r="7612" spans="1:22">
      <c r="A7612"/>
      <c r="B7612"/>
      <c r="C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S7612"/>
      <c r="T7612"/>
      <c r="U7612"/>
      <c r="V7612"/>
    </row>
    <row r="7613" spans="1:22">
      <c r="A7613"/>
      <c r="B7613"/>
      <c r="C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S7613"/>
      <c r="T7613"/>
      <c r="U7613"/>
      <c r="V7613"/>
    </row>
    <row r="7614" spans="1:22">
      <c r="A7614"/>
      <c r="B7614"/>
      <c r="C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S7614"/>
      <c r="T7614"/>
      <c r="U7614"/>
      <c r="V7614"/>
    </row>
    <row r="7615" spans="1:22">
      <c r="A7615"/>
      <c r="B7615"/>
      <c r="C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S7615"/>
      <c r="T7615"/>
      <c r="U7615"/>
      <c r="V7615"/>
    </row>
    <row r="7616" spans="1:22">
      <c r="A7616"/>
      <c r="B7616"/>
      <c r="C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S7616"/>
      <c r="T7616"/>
      <c r="U7616"/>
      <c r="V7616"/>
    </row>
    <row r="7617" spans="1:22">
      <c r="A7617"/>
      <c r="B7617"/>
      <c r="C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S7617"/>
      <c r="T7617"/>
      <c r="U7617"/>
      <c r="V7617"/>
    </row>
    <row r="7618" spans="1:22">
      <c r="A7618"/>
      <c r="B7618"/>
      <c r="C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S7618"/>
      <c r="T7618"/>
      <c r="U7618"/>
      <c r="V7618"/>
    </row>
    <row r="7619" spans="1:22">
      <c r="A7619"/>
      <c r="B7619"/>
      <c r="C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S7619"/>
      <c r="T7619"/>
      <c r="U7619"/>
      <c r="V7619"/>
    </row>
    <row r="7620" spans="1:22">
      <c r="A7620"/>
      <c r="B7620"/>
      <c r="C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S7620"/>
      <c r="T7620"/>
      <c r="U7620"/>
      <c r="V7620"/>
    </row>
    <row r="7621" spans="1:22">
      <c r="A7621"/>
      <c r="B7621"/>
      <c r="C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S7621"/>
      <c r="T7621"/>
      <c r="U7621"/>
      <c r="V7621"/>
    </row>
    <row r="7622" spans="1:22">
      <c r="A7622"/>
      <c r="B7622"/>
      <c r="C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S7622"/>
      <c r="T7622"/>
      <c r="U7622"/>
      <c r="V7622"/>
    </row>
    <row r="7623" spans="1:22">
      <c r="A7623"/>
      <c r="B7623"/>
      <c r="C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S7623"/>
      <c r="T7623"/>
      <c r="U7623"/>
      <c r="V7623"/>
    </row>
    <row r="7624" spans="1:22">
      <c r="A7624"/>
      <c r="B7624"/>
      <c r="C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S7624"/>
      <c r="T7624"/>
      <c r="U7624"/>
      <c r="V7624"/>
    </row>
    <row r="7625" spans="1:22">
      <c r="A7625"/>
      <c r="B7625"/>
      <c r="C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S7625"/>
      <c r="T7625"/>
      <c r="U7625"/>
      <c r="V7625"/>
    </row>
    <row r="7626" spans="1:22">
      <c r="A7626"/>
      <c r="B7626"/>
      <c r="C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S7626"/>
      <c r="T7626"/>
      <c r="U7626"/>
      <c r="V7626"/>
    </row>
    <row r="7627" spans="1:22">
      <c r="A7627"/>
      <c r="B7627"/>
      <c r="C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S7627"/>
      <c r="T7627"/>
      <c r="U7627"/>
      <c r="V7627"/>
    </row>
    <row r="7628" spans="1:22">
      <c r="A7628"/>
      <c r="B7628"/>
      <c r="C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S7628"/>
      <c r="T7628"/>
      <c r="U7628"/>
      <c r="V7628"/>
    </row>
    <row r="7629" spans="1:22">
      <c r="A7629"/>
      <c r="B7629"/>
      <c r="C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S7629"/>
      <c r="T7629"/>
      <c r="U7629"/>
      <c r="V7629"/>
    </row>
    <row r="7630" spans="1:22">
      <c r="A7630"/>
      <c r="B7630"/>
      <c r="C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S7630"/>
      <c r="T7630"/>
      <c r="U7630"/>
      <c r="V7630"/>
    </row>
    <row r="7631" spans="1:22">
      <c r="A7631"/>
      <c r="B7631"/>
      <c r="C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S7631"/>
      <c r="T7631"/>
      <c r="U7631"/>
      <c r="V7631"/>
    </row>
    <row r="7632" spans="1:22">
      <c r="A7632"/>
      <c r="B7632"/>
      <c r="C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S7632"/>
      <c r="T7632"/>
      <c r="U7632"/>
      <c r="V7632"/>
    </row>
    <row r="7633" spans="1:22">
      <c r="A7633"/>
      <c r="B7633"/>
      <c r="C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S7633"/>
      <c r="T7633"/>
      <c r="U7633"/>
      <c r="V7633"/>
    </row>
    <row r="7634" spans="1:22">
      <c r="A7634"/>
      <c r="B7634"/>
      <c r="C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S7634"/>
      <c r="T7634"/>
      <c r="U7634"/>
      <c r="V7634"/>
    </row>
    <row r="7635" spans="1:22">
      <c r="A7635"/>
      <c r="B7635"/>
      <c r="C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S7635"/>
      <c r="T7635"/>
      <c r="U7635"/>
      <c r="V7635"/>
    </row>
    <row r="7636" spans="1:22">
      <c r="A7636"/>
      <c r="B7636"/>
      <c r="C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S7636"/>
      <c r="T7636"/>
      <c r="U7636"/>
      <c r="V7636"/>
    </row>
    <row r="7637" spans="1:22">
      <c r="A7637"/>
      <c r="B7637"/>
      <c r="C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S7637"/>
      <c r="T7637"/>
      <c r="U7637"/>
      <c r="V7637"/>
    </row>
    <row r="7638" spans="1:22">
      <c r="A7638"/>
      <c r="B7638"/>
      <c r="C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S7638"/>
      <c r="T7638"/>
      <c r="U7638"/>
      <c r="V7638"/>
    </row>
    <row r="7639" spans="1:22">
      <c r="A7639"/>
      <c r="B7639"/>
      <c r="C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S7639"/>
      <c r="T7639"/>
      <c r="U7639"/>
      <c r="V7639"/>
    </row>
    <row r="7640" spans="1:22">
      <c r="A7640"/>
      <c r="B7640"/>
      <c r="C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S7640"/>
      <c r="T7640"/>
      <c r="U7640"/>
      <c r="V7640"/>
    </row>
    <row r="7641" spans="1:22">
      <c r="A7641"/>
      <c r="B7641"/>
      <c r="C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S7641"/>
      <c r="T7641"/>
      <c r="U7641"/>
      <c r="V7641"/>
    </row>
    <row r="7642" spans="1:22">
      <c r="A7642"/>
      <c r="B7642"/>
      <c r="C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S7642"/>
      <c r="T7642"/>
      <c r="U7642"/>
      <c r="V7642"/>
    </row>
    <row r="7643" spans="1:22">
      <c r="A7643"/>
      <c r="B7643"/>
      <c r="C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S7643"/>
      <c r="T7643"/>
      <c r="U7643"/>
      <c r="V7643"/>
    </row>
    <row r="7644" spans="1:22">
      <c r="A7644"/>
      <c r="B7644"/>
      <c r="C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S7644"/>
      <c r="T7644"/>
      <c r="U7644"/>
      <c r="V7644"/>
    </row>
    <row r="7645" spans="1:22">
      <c r="A7645"/>
      <c r="B7645"/>
      <c r="C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S7645"/>
      <c r="T7645"/>
      <c r="U7645"/>
      <c r="V7645"/>
    </row>
    <row r="7646" spans="1:22">
      <c r="A7646"/>
      <c r="B7646"/>
      <c r="C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S7646"/>
      <c r="T7646"/>
      <c r="U7646"/>
      <c r="V7646"/>
    </row>
    <row r="7647" spans="1:22">
      <c r="A7647"/>
      <c r="B7647"/>
      <c r="C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S7647"/>
      <c r="T7647"/>
      <c r="U7647"/>
      <c r="V7647"/>
    </row>
    <row r="7648" spans="1:22">
      <c r="A7648"/>
      <c r="B7648"/>
      <c r="C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S7648"/>
      <c r="T7648"/>
      <c r="U7648"/>
      <c r="V7648"/>
    </row>
    <row r="7649" spans="1:22">
      <c r="A7649"/>
      <c r="B7649"/>
      <c r="C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S7649"/>
      <c r="T7649"/>
      <c r="U7649"/>
      <c r="V7649"/>
    </row>
    <row r="7650" spans="1:22">
      <c r="A7650"/>
      <c r="B7650"/>
      <c r="C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S7650"/>
      <c r="T7650"/>
      <c r="U7650"/>
      <c r="V7650"/>
    </row>
    <row r="7651" spans="1:22">
      <c r="A7651"/>
      <c r="B7651"/>
      <c r="C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S7651"/>
      <c r="T7651"/>
      <c r="U7651"/>
      <c r="V7651"/>
    </row>
    <row r="7652" spans="1:22">
      <c r="A7652"/>
      <c r="B7652"/>
      <c r="C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S7652"/>
      <c r="T7652"/>
      <c r="U7652"/>
      <c r="V7652"/>
    </row>
    <row r="7653" spans="1:22">
      <c r="A7653"/>
      <c r="B7653"/>
      <c r="C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S7653"/>
      <c r="T7653"/>
      <c r="U7653"/>
      <c r="V7653"/>
    </row>
    <row r="7654" spans="1:22">
      <c r="A7654"/>
      <c r="B7654"/>
      <c r="C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S7654"/>
      <c r="T7654"/>
      <c r="U7654"/>
      <c r="V7654"/>
    </row>
    <row r="7655" spans="1:22">
      <c r="A7655"/>
      <c r="B7655"/>
      <c r="C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S7655"/>
      <c r="T7655"/>
      <c r="U7655"/>
      <c r="V7655"/>
    </row>
    <row r="7656" spans="1:22">
      <c r="A7656"/>
      <c r="B7656"/>
      <c r="C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S7656"/>
      <c r="T7656"/>
      <c r="U7656"/>
      <c r="V7656"/>
    </row>
    <row r="7657" spans="1:22">
      <c r="A7657"/>
      <c r="B7657"/>
      <c r="C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S7657"/>
      <c r="T7657"/>
      <c r="U7657"/>
      <c r="V7657"/>
    </row>
    <row r="7658" spans="1:22">
      <c r="A7658"/>
      <c r="B7658"/>
      <c r="C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S7658"/>
      <c r="T7658"/>
      <c r="U7658"/>
      <c r="V7658"/>
    </row>
    <row r="7659" spans="1:22">
      <c r="A7659"/>
      <c r="B7659"/>
      <c r="C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S7659"/>
      <c r="T7659"/>
      <c r="U7659"/>
      <c r="V7659"/>
    </row>
    <row r="7660" spans="1:22">
      <c r="A7660"/>
      <c r="B7660"/>
      <c r="C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S7660"/>
      <c r="T7660"/>
      <c r="U7660"/>
      <c r="V7660"/>
    </row>
    <row r="7661" spans="1:22">
      <c r="A7661"/>
      <c r="B7661"/>
      <c r="C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S7661"/>
      <c r="T7661"/>
      <c r="U7661"/>
      <c r="V7661"/>
    </row>
    <row r="7662" spans="1:22">
      <c r="A7662"/>
      <c r="B7662"/>
      <c r="C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S7662"/>
      <c r="T7662"/>
      <c r="U7662"/>
      <c r="V7662"/>
    </row>
    <row r="7663" spans="1:22">
      <c r="A7663"/>
      <c r="B7663"/>
      <c r="C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S7663"/>
      <c r="T7663"/>
      <c r="U7663"/>
      <c r="V7663"/>
    </row>
    <row r="7664" spans="1:22">
      <c r="A7664"/>
      <c r="B7664"/>
      <c r="C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S7664"/>
      <c r="T7664"/>
      <c r="U7664"/>
      <c r="V7664"/>
    </row>
    <row r="7665" spans="1:22">
      <c r="A7665"/>
      <c r="B7665"/>
      <c r="C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S7665"/>
      <c r="T7665"/>
      <c r="U7665"/>
      <c r="V7665"/>
    </row>
    <row r="7666" spans="1:22">
      <c r="A7666"/>
      <c r="B7666"/>
      <c r="C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S7666"/>
      <c r="T7666"/>
      <c r="U7666"/>
      <c r="V7666"/>
    </row>
    <row r="7667" spans="1:22">
      <c r="A7667"/>
      <c r="B7667"/>
      <c r="C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S7667"/>
      <c r="T7667"/>
      <c r="U7667"/>
      <c r="V7667"/>
    </row>
    <row r="7668" spans="1:22">
      <c r="A7668"/>
      <c r="B7668"/>
      <c r="C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S7668"/>
      <c r="T7668"/>
      <c r="U7668"/>
      <c r="V7668"/>
    </row>
    <row r="7669" spans="1:22">
      <c r="A7669"/>
      <c r="B7669"/>
      <c r="C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S7669"/>
      <c r="T7669"/>
      <c r="U7669"/>
      <c r="V7669"/>
    </row>
    <row r="7670" spans="1:22">
      <c r="A7670"/>
      <c r="B7670"/>
      <c r="C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S7670"/>
      <c r="T7670"/>
      <c r="U7670"/>
      <c r="V7670"/>
    </row>
    <row r="7671" spans="1:22">
      <c r="A7671"/>
      <c r="B7671"/>
      <c r="C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S7671"/>
      <c r="T7671"/>
      <c r="U7671"/>
      <c r="V7671"/>
    </row>
    <row r="7672" spans="1:22">
      <c r="A7672"/>
      <c r="B7672"/>
      <c r="C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S7672"/>
      <c r="T7672"/>
      <c r="U7672"/>
      <c r="V7672"/>
    </row>
    <row r="7673" spans="1:22">
      <c r="A7673"/>
      <c r="B7673"/>
      <c r="C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S7673"/>
      <c r="T7673"/>
      <c r="U7673"/>
      <c r="V7673"/>
    </row>
    <row r="7674" spans="1:22">
      <c r="A7674"/>
      <c r="B7674"/>
      <c r="C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S7674"/>
      <c r="T7674"/>
      <c r="U7674"/>
      <c r="V7674"/>
    </row>
    <row r="7675" spans="1:22">
      <c r="A7675"/>
      <c r="B7675"/>
      <c r="C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S7675"/>
      <c r="T7675"/>
      <c r="U7675"/>
      <c r="V7675"/>
    </row>
    <row r="7676" spans="1:22">
      <c r="A7676"/>
      <c r="B7676"/>
      <c r="C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S7676"/>
      <c r="T7676"/>
      <c r="U7676"/>
      <c r="V7676"/>
    </row>
    <row r="7677" spans="1:22">
      <c r="A7677"/>
      <c r="B7677"/>
      <c r="C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S7677"/>
      <c r="T7677"/>
      <c r="U7677"/>
      <c r="V7677"/>
    </row>
    <row r="7678" spans="1:22">
      <c r="A7678"/>
      <c r="B7678"/>
      <c r="C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S7678"/>
      <c r="T7678"/>
      <c r="U7678"/>
      <c r="V7678"/>
    </row>
    <row r="7679" spans="1:22">
      <c r="A7679"/>
      <c r="B7679"/>
      <c r="C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S7679"/>
      <c r="T7679"/>
      <c r="U7679"/>
      <c r="V7679"/>
    </row>
    <row r="7680" spans="1:22">
      <c r="A7680"/>
      <c r="B7680"/>
      <c r="C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S7680"/>
      <c r="T7680"/>
      <c r="U7680"/>
      <c r="V7680"/>
    </row>
    <row r="7681" spans="1:22">
      <c r="A7681"/>
      <c r="B7681"/>
      <c r="C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S7681"/>
      <c r="T7681"/>
      <c r="U7681"/>
      <c r="V7681"/>
    </row>
    <row r="7682" spans="1:22">
      <c r="A7682"/>
      <c r="B7682"/>
      <c r="C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S7682"/>
      <c r="T7682"/>
      <c r="U7682"/>
      <c r="V7682"/>
    </row>
    <row r="7683" spans="1:22">
      <c r="A7683"/>
      <c r="B7683"/>
      <c r="C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S7683"/>
      <c r="T7683"/>
      <c r="U7683"/>
      <c r="V7683"/>
    </row>
    <row r="7684" spans="1:22">
      <c r="A7684"/>
      <c r="B7684"/>
      <c r="C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S7684"/>
      <c r="T7684"/>
      <c r="U7684"/>
      <c r="V7684"/>
    </row>
    <row r="7685" spans="1:22">
      <c r="A7685"/>
      <c r="B7685"/>
      <c r="C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S7685"/>
      <c r="T7685"/>
      <c r="U7685"/>
      <c r="V7685"/>
    </row>
    <row r="7686" spans="1:22">
      <c r="A7686"/>
      <c r="B7686"/>
      <c r="C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S7686"/>
      <c r="T7686"/>
      <c r="U7686"/>
      <c r="V7686"/>
    </row>
    <row r="7687" spans="1:22">
      <c r="A7687"/>
      <c r="B7687"/>
      <c r="C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S7687"/>
      <c r="T7687"/>
      <c r="U7687"/>
      <c r="V7687"/>
    </row>
    <row r="7688" spans="1:22">
      <c r="A7688"/>
      <c r="B7688"/>
      <c r="C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S7688"/>
      <c r="T7688"/>
      <c r="U7688"/>
      <c r="V7688"/>
    </row>
    <row r="7689" spans="1:22">
      <c r="A7689"/>
      <c r="B7689"/>
      <c r="C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S7689"/>
      <c r="T7689"/>
      <c r="U7689"/>
      <c r="V7689"/>
    </row>
    <row r="7690" spans="1:22">
      <c r="A7690"/>
      <c r="B7690"/>
      <c r="C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S7690"/>
      <c r="T7690"/>
      <c r="U7690"/>
      <c r="V7690"/>
    </row>
    <row r="7691" spans="1:22">
      <c r="A7691"/>
      <c r="B7691"/>
      <c r="C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S7691"/>
      <c r="T7691"/>
      <c r="U7691"/>
      <c r="V7691"/>
    </row>
    <row r="7692" spans="1:22">
      <c r="A7692"/>
      <c r="B7692"/>
      <c r="C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S7692"/>
      <c r="T7692"/>
      <c r="U7692"/>
      <c r="V7692"/>
    </row>
    <row r="7693" spans="1:22">
      <c r="A7693"/>
      <c r="B7693"/>
      <c r="C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S7693"/>
      <c r="T7693"/>
      <c r="U7693"/>
      <c r="V7693"/>
    </row>
    <row r="7694" spans="1:22">
      <c r="A7694"/>
      <c r="B7694"/>
      <c r="C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S7694"/>
      <c r="T7694"/>
      <c r="U7694"/>
      <c r="V7694"/>
    </row>
    <row r="7695" spans="1:22">
      <c r="A7695"/>
      <c r="B7695"/>
      <c r="C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S7695"/>
      <c r="T7695"/>
      <c r="U7695"/>
      <c r="V7695"/>
    </row>
    <row r="7696" spans="1:22">
      <c r="A7696"/>
      <c r="B7696"/>
      <c r="C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S7696"/>
      <c r="T7696"/>
      <c r="U7696"/>
      <c r="V7696"/>
    </row>
    <row r="7697" spans="1:22">
      <c r="A7697"/>
      <c r="B7697"/>
      <c r="C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S7697"/>
      <c r="T7697"/>
      <c r="U7697"/>
      <c r="V7697"/>
    </row>
    <row r="7698" spans="1:22">
      <c r="A7698"/>
      <c r="B7698"/>
      <c r="C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S7698"/>
      <c r="T7698"/>
      <c r="U7698"/>
      <c r="V7698"/>
    </row>
    <row r="7699" spans="1:22">
      <c r="A7699"/>
      <c r="B7699"/>
      <c r="C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S7699"/>
      <c r="T7699"/>
      <c r="U7699"/>
      <c r="V7699"/>
    </row>
    <row r="7700" spans="1:22">
      <c r="A7700"/>
      <c r="B7700"/>
      <c r="C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S7700"/>
      <c r="T7700"/>
      <c r="U7700"/>
      <c r="V7700"/>
    </row>
    <row r="7701" spans="1:22">
      <c r="A7701"/>
      <c r="B7701"/>
      <c r="C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S7701"/>
      <c r="T7701"/>
      <c r="U7701"/>
      <c r="V7701"/>
    </row>
    <row r="7702" spans="1:22">
      <c r="A7702"/>
      <c r="B7702"/>
      <c r="C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S7702"/>
      <c r="T7702"/>
      <c r="U7702"/>
      <c r="V7702"/>
    </row>
    <row r="7703" spans="1:22">
      <c r="A7703"/>
      <c r="B7703"/>
      <c r="C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S7703"/>
      <c r="T7703"/>
      <c r="U7703"/>
      <c r="V7703"/>
    </row>
    <row r="7704" spans="1:22">
      <c r="A7704"/>
      <c r="B7704"/>
      <c r="C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S7704"/>
      <c r="T7704"/>
      <c r="U7704"/>
      <c r="V7704"/>
    </row>
    <row r="7705" spans="1:22">
      <c r="A7705"/>
      <c r="B7705"/>
      <c r="C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S7705"/>
      <c r="T7705"/>
      <c r="U7705"/>
      <c r="V7705"/>
    </row>
    <row r="7706" spans="1:22">
      <c r="A7706"/>
      <c r="B7706"/>
      <c r="C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S7706"/>
      <c r="T7706"/>
      <c r="U7706"/>
      <c r="V7706"/>
    </row>
    <row r="7707" spans="1:22">
      <c r="A7707"/>
      <c r="B7707"/>
      <c r="C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S7707"/>
      <c r="T7707"/>
      <c r="U7707"/>
      <c r="V7707"/>
    </row>
    <row r="7708" spans="1:22">
      <c r="A7708"/>
      <c r="B7708"/>
      <c r="C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S7708"/>
      <c r="T7708"/>
      <c r="U7708"/>
      <c r="V7708"/>
    </row>
    <row r="7709" spans="1:22">
      <c r="A7709"/>
      <c r="B7709"/>
      <c r="C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S7709"/>
      <c r="T7709"/>
      <c r="U7709"/>
      <c r="V7709"/>
    </row>
    <row r="7710" spans="1:22">
      <c r="A7710"/>
      <c r="B7710"/>
      <c r="C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S7710"/>
      <c r="T7710"/>
      <c r="U7710"/>
      <c r="V7710"/>
    </row>
    <row r="7711" spans="1:22">
      <c r="A7711"/>
      <c r="B7711"/>
      <c r="C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S7711"/>
      <c r="T7711"/>
      <c r="U7711"/>
      <c r="V7711"/>
    </row>
    <row r="7712" spans="1:22">
      <c r="A7712"/>
      <c r="B7712"/>
      <c r="C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S7712"/>
      <c r="T7712"/>
      <c r="U7712"/>
      <c r="V7712"/>
    </row>
    <row r="7713" spans="1:22">
      <c r="A7713"/>
      <c r="B7713"/>
      <c r="C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S7713"/>
      <c r="T7713"/>
      <c r="U7713"/>
      <c r="V7713"/>
    </row>
    <row r="7714" spans="1:22">
      <c r="A7714"/>
      <c r="B7714"/>
      <c r="C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S7714"/>
      <c r="T7714"/>
      <c r="U7714"/>
      <c r="V7714"/>
    </row>
    <row r="7715" spans="1:22">
      <c r="A7715"/>
      <c r="B7715"/>
      <c r="C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S7715"/>
      <c r="T7715"/>
      <c r="U7715"/>
      <c r="V7715"/>
    </row>
    <row r="7716" spans="1:22">
      <c r="A7716"/>
      <c r="B7716"/>
      <c r="C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S7716"/>
      <c r="T7716"/>
      <c r="U7716"/>
      <c r="V7716"/>
    </row>
    <row r="7717" spans="1:22">
      <c r="A7717"/>
      <c r="B7717"/>
      <c r="C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S7717"/>
      <c r="T7717"/>
      <c r="U7717"/>
      <c r="V7717"/>
    </row>
    <row r="7718" spans="1:22">
      <c r="A7718"/>
      <c r="B7718"/>
      <c r="C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S7718"/>
      <c r="T7718"/>
      <c r="U7718"/>
      <c r="V7718"/>
    </row>
    <row r="7719" spans="1:22">
      <c r="A7719"/>
      <c r="B7719"/>
      <c r="C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S7719"/>
      <c r="T7719"/>
      <c r="U7719"/>
      <c r="V7719"/>
    </row>
    <row r="7720" spans="1:22">
      <c r="A7720"/>
      <c r="B7720"/>
      <c r="C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S7720"/>
      <c r="T7720"/>
      <c r="U7720"/>
      <c r="V7720"/>
    </row>
    <row r="7721" spans="1:22">
      <c r="A7721"/>
      <c r="B7721"/>
      <c r="C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S7721"/>
      <c r="T7721"/>
      <c r="U7721"/>
      <c r="V7721"/>
    </row>
    <row r="7722" spans="1:22">
      <c r="A7722"/>
      <c r="B7722"/>
      <c r="C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S7722"/>
      <c r="T7722"/>
      <c r="U7722"/>
      <c r="V7722"/>
    </row>
    <row r="7723" spans="1:22">
      <c r="A7723"/>
      <c r="B7723"/>
      <c r="C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S7723"/>
      <c r="T7723"/>
      <c r="U7723"/>
      <c r="V7723"/>
    </row>
    <row r="7724" spans="1:22">
      <c r="A7724"/>
      <c r="B7724"/>
      <c r="C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S7724"/>
      <c r="T7724"/>
      <c r="U7724"/>
      <c r="V7724"/>
    </row>
    <row r="7725" spans="1:22">
      <c r="A7725"/>
      <c r="B7725"/>
      <c r="C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S7725"/>
      <c r="T7725"/>
      <c r="U7725"/>
      <c r="V7725"/>
    </row>
    <row r="7726" spans="1:22">
      <c r="A7726"/>
      <c r="B7726"/>
      <c r="C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S7726"/>
      <c r="T7726"/>
      <c r="U7726"/>
      <c r="V7726"/>
    </row>
    <row r="7727" spans="1:22">
      <c r="A7727"/>
      <c r="B7727"/>
      <c r="C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S7727"/>
      <c r="T7727"/>
      <c r="U7727"/>
      <c r="V7727"/>
    </row>
    <row r="7728" spans="1:22">
      <c r="A7728"/>
      <c r="B7728"/>
      <c r="C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S7728"/>
      <c r="T7728"/>
      <c r="U7728"/>
      <c r="V7728"/>
    </row>
    <row r="7729" spans="1:22">
      <c r="A7729"/>
      <c r="B7729"/>
      <c r="C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S7729"/>
      <c r="T7729"/>
      <c r="U7729"/>
      <c r="V7729"/>
    </row>
    <row r="7730" spans="1:22">
      <c r="A7730"/>
      <c r="B7730"/>
      <c r="C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S7730"/>
      <c r="T7730"/>
      <c r="U7730"/>
      <c r="V7730"/>
    </row>
    <row r="7731" spans="1:22">
      <c r="A7731"/>
      <c r="B7731"/>
      <c r="C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S7731"/>
      <c r="T7731"/>
      <c r="U7731"/>
      <c r="V7731"/>
    </row>
    <row r="7732" spans="1:22">
      <c r="A7732"/>
      <c r="B7732"/>
      <c r="C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S7732"/>
      <c r="T7732"/>
      <c r="U7732"/>
      <c r="V7732"/>
    </row>
    <row r="7733" spans="1:22">
      <c r="A7733"/>
      <c r="B7733"/>
      <c r="C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S7733"/>
      <c r="T7733"/>
      <c r="U7733"/>
      <c r="V7733"/>
    </row>
    <row r="7734" spans="1:22">
      <c r="A7734"/>
      <c r="B7734"/>
      <c r="C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S7734"/>
      <c r="T7734"/>
      <c r="U7734"/>
      <c r="V7734"/>
    </row>
    <row r="7735" spans="1:22">
      <c r="A7735"/>
      <c r="B7735"/>
      <c r="C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S7735"/>
      <c r="T7735"/>
      <c r="U7735"/>
      <c r="V7735"/>
    </row>
    <row r="7736" spans="1:22">
      <c r="A7736"/>
      <c r="B7736"/>
      <c r="C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S7736"/>
      <c r="T7736"/>
      <c r="U7736"/>
      <c r="V7736"/>
    </row>
    <row r="7737" spans="1:22">
      <c r="A7737"/>
      <c r="B7737"/>
      <c r="C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S7737"/>
      <c r="T7737"/>
      <c r="U7737"/>
      <c r="V7737"/>
    </row>
    <row r="7738" spans="1:22">
      <c r="A7738"/>
      <c r="B7738"/>
      <c r="C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S7738"/>
      <c r="T7738"/>
      <c r="U7738"/>
      <c r="V7738"/>
    </row>
    <row r="7739" spans="1:22">
      <c r="A7739"/>
      <c r="B7739"/>
      <c r="C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S7739"/>
      <c r="T7739"/>
      <c r="U7739"/>
      <c r="V7739"/>
    </row>
    <row r="7740" spans="1:22">
      <c r="A7740"/>
      <c r="B7740"/>
      <c r="C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S7740"/>
      <c r="T7740"/>
      <c r="U7740"/>
      <c r="V7740"/>
    </row>
    <row r="7741" spans="1:22">
      <c r="A7741"/>
      <c r="B7741"/>
      <c r="C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S7741"/>
      <c r="T7741"/>
      <c r="U7741"/>
      <c r="V7741"/>
    </row>
    <row r="7742" spans="1:22">
      <c r="A7742"/>
      <c r="B7742"/>
      <c r="C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S7742"/>
      <c r="T7742"/>
      <c r="U7742"/>
      <c r="V7742"/>
    </row>
    <row r="7743" spans="1:22">
      <c r="A7743"/>
      <c r="B7743"/>
      <c r="C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S7743"/>
      <c r="T7743"/>
      <c r="U7743"/>
      <c r="V7743"/>
    </row>
    <row r="7744" spans="1:22">
      <c r="A7744"/>
      <c r="B7744"/>
      <c r="C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S7744"/>
      <c r="T7744"/>
      <c r="U7744"/>
      <c r="V7744"/>
    </row>
    <row r="7745" spans="1:22">
      <c r="A7745"/>
      <c r="B7745"/>
      <c r="C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S7745"/>
      <c r="T7745"/>
      <c r="U7745"/>
      <c r="V7745"/>
    </row>
    <row r="7746" spans="1:22">
      <c r="A7746"/>
      <c r="B7746"/>
      <c r="C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S7746"/>
      <c r="T7746"/>
      <c r="U7746"/>
      <c r="V7746"/>
    </row>
    <row r="7747" spans="1:22">
      <c r="A7747"/>
      <c r="B7747"/>
      <c r="C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S7747"/>
      <c r="T7747"/>
      <c r="U7747"/>
      <c r="V7747"/>
    </row>
    <row r="7748" spans="1:22">
      <c r="A7748"/>
      <c r="B7748"/>
      <c r="C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S7748"/>
      <c r="T7748"/>
      <c r="U7748"/>
      <c r="V7748"/>
    </row>
    <row r="7749" spans="1:22">
      <c r="A7749"/>
      <c r="B7749"/>
      <c r="C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S7749"/>
      <c r="T7749"/>
      <c r="U7749"/>
      <c r="V7749"/>
    </row>
    <row r="7750" spans="1:22">
      <c r="A7750"/>
      <c r="B7750"/>
      <c r="C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S7750"/>
      <c r="T7750"/>
      <c r="U7750"/>
      <c r="V7750"/>
    </row>
    <row r="7751" spans="1:22">
      <c r="A7751"/>
      <c r="B7751"/>
      <c r="C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S7751"/>
      <c r="T7751"/>
      <c r="U7751"/>
      <c r="V7751"/>
    </row>
    <row r="7752" spans="1:22">
      <c r="A7752"/>
      <c r="B7752"/>
      <c r="C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S7752"/>
      <c r="T7752"/>
      <c r="U7752"/>
      <c r="V7752"/>
    </row>
    <row r="7753" spans="1:22">
      <c r="A7753"/>
      <c r="B7753"/>
      <c r="C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S7753"/>
      <c r="T7753"/>
      <c r="U7753"/>
      <c r="V7753"/>
    </row>
    <row r="7754" spans="1:22">
      <c r="A7754"/>
      <c r="B7754"/>
      <c r="C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S7754"/>
      <c r="T7754"/>
      <c r="U7754"/>
      <c r="V7754"/>
    </row>
    <row r="7755" spans="1:22">
      <c r="A7755"/>
      <c r="B7755"/>
      <c r="C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S7755"/>
      <c r="T7755"/>
      <c r="U7755"/>
      <c r="V7755"/>
    </row>
    <row r="7756" spans="1:22">
      <c r="A7756"/>
      <c r="B7756"/>
      <c r="C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S7756"/>
      <c r="T7756"/>
      <c r="U7756"/>
      <c r="V7756"/>
    </row>
    <row r="7757" spans="1:22">
      <c r="A7757"/>
      <c r="B7757"/>
      <c r="C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S7757"/>
      <c r="T7757"/>
      <c r="U7757"/>
      <c r="V7757"/>
    </row>
    <row r="7758" spans="1:22">
      <c r="A7758"/>
      <c r="B7758"/>
      <c r="C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S7758"/>
      <c r="T7758"/>
      <c r="U7758"/>
      <c r="V7758"/>
    </row>
    <row r="7759" spans="1:22">
      <c r="A7759"/>
      <c r="B7759"/>
      <c r="C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S7759"/>
      <c r="T7759"/>
      <c r="U7759"/>
      <c r="V7759"/>
    </row>
    <row r="7760" spans="1:22">
      <c r="A7760"/>
      <c r="B7760"/>
      <c r="C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S7760"/>
      <c r="T7760"/>
      <c r="U7760"/>
      <c r="V7760"/>
    </row>
    <row r="7761" spans="1:22">
      <c r="A7761"/>
      <c r="B7761"/>
      <c r="C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S7761"/>
      <c r="T7761"/>
      <c r="U7761"/>
      <c r="V7761"/>
    </row>
    <row r="7762" spans="1:22">
      <c r="A7762"/>
      <c r="B7762"/>
      <c r="C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S7762"/>
      <c r="T7762"/>
      <c r="U7762"/>
      <c r="V7762"/>
    </row>
    <row r="7763" spans="1:22">
      <c r="A7763"/>
      <c r="B7763"/>
      <c r="C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S7763"/>
      <c r="T7763"/>
      <c r="U7763"/>
      <c r="V7763"/>
    </row>
    <row r="7764" spans="1:22">
      <c r="A7764"/>
      <c r="B7764"/>
      <c r="C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S7764"/>
      <c r="T7764"/>
      <c r="U7764"/>
      <c r="V7764"/>
    </row>
    <row r="7765" spans="1:22">
      <c r="A7765"/>
      <c r="B7765"/>
      <c r="C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S7765"/>
      <c r="T7765"/>
      <c r="U7765"/>
      <c r="V7765"/>
    </row>
    <row r="7766" spans="1:22">
      <c r="A7766"/>
      <c r="B7766"/>
      <c r="C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S7766"/>
      <c r="T7766"/>
      <c r="U7766"/>
      <c r="V7766"/>
    </row>
    <row r="7767" spans="1:22">
      <c r="A7767"/>
      <c r="B7767"/>
      <c r="C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S7767"/>
      <c r="T7767"/>
      <c r="U7767"/>
      <c r="V7767"/>
    </row>
    <row r="7768" spans="1:22">
      <c r="A7768"/>
      <c r="B7768"/>
      <c r="C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S7768"/>
      <c r="T7768"/>
      <c r="U7768"/>
      <c r="V7768"/>
    </row>
    <row r="7769" spans="1:22">
      <c r="A7769"/>
      <c r="B7769"/>
      <c r="C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S7769"/>
      <c r="T7769"/>
      <c r="U7769"/>
      <c r="V7769"/>
    </row>
    <row r="7770" spans="1:22">
      <c r="A7770"/>
      <c r="B7770"/>
      <c r="C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S7770"/>
      <c r="T7770"/>
      <c r="U7770"/>
      <c r="V7770"/>
    </row>
    <row r="7771" spans="1:22">
      <c r="A7771"/>
      <c r="B7771"/>
      <c r="C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S7771"/>
      <c r="T7771"/>
      <c r="U7771"/>
      <c r="V7771"/>
    </row>
    <row r="7772" spans="1:22">
      <c r="A7772"/>
      <c r="B7772"/>
      <c r="C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S7772"/>
      <c r="T7772"/>
      <c r="U7772"/>
      <c r="V7772"/>
    </row>
    <row r="7773" spans="1:22">
      <c r="A7773"/>
      <c r="B7773"/>
      <c r="C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S7773"/>
      <c r="T7773"/>
      <c r="U7773"/>
      <c r="V7773"/>
    </row>
    <row r="7774" spans="1:22">
      <c r="A7774"/>
      <c r="B7774"/>
      <c r="C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S7774"/>
      <c r="T7774"/>
      <c r="U7774"/>
      <c r="V7774"/>
    </row>
    <row r="7775" spans="1:22">
      <c r="A7775"/>
      <c r="B7775"/>
      <c r="C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S7775"/>
      <c r="T7775"/>
      <c r="U7775"/>
      <c r="V7775"/>
    </row>
    <row r="7776" spans="1:22">
      <c r="A7776"/>
      <c r="B7776"/>
      <c r="C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S7776"/>
      <c r="T7776"/>
      <c r="U7776"/>
      <c r="V7776"/>
    </row>
    <row r="7777" spans="1:22">
      <c r="A7777"/>
      <c r="B7777"/>
      <c r="C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S7777"/>
      <c r="T7777"/>
      <c r="U7777"/>
      <c r="V7777"/>
    </row>
    <row r="7778" spans="1:22">
      <c r="A7778"/>
      <c r="B7778"/>
      <c r="C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S7778"/>
      <c r="T7778"/>
      <c r="U7778"/>
      <c r="V7778"/>
    </row>
    <row r="7779" spans="1:22">
      <c r="A7779"/>
      <c r="B7779"/>
      <c r="C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S7779"/>
      <c r="T7779"/>
      <c r="U7779"/>
      <c r="V7779"/>
    </row>
    <row r="7780" spans="1:22">
      <c r="A7780"/>
      <c r="B7780"/>
      <c r="C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S7780"/>
      <c r="T7780"/>
      <c r="U7780"/>
      <c r="V7780"/>
    </row>
    <row r="7781" spans="1:22">
      <c r="A7781"/>
      <c r="B7781"/>
      <c r="C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S7781"/>
      <c r="T7781"/>
      <c r="U7781"/>
      <c r="V7781"/>
    </row>
    <row r="7782" spans="1:22">
      <c r="A7782"/>
      <c r="B7782"/>
      <c r="C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S7782"/>
      <c r="T7782"/>
      <c r="U7782"/>
      <c r="V7782"/>
    </row>
    <row r="7783" spans="1:22">
      <c r="A7783"/>
      <c r="B7783"/>
      <c r="C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S7783"/>
      <c r="T7783"/>
      <c r="U7783"/>
      <c r="V7783"/>
    </row>
    <row r="7784" spans="1:22">
      <c r="A7784"/>
      <c r="B7784"/>
      <c r="C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S7784"/>
      <c r="T7784"/>
      <c r="U7784"/>
      <c r="V7784"/>
    </row>
    <row r="7785" spans="1:22">
      <c r="A7785"/>
      <c r="B7785"/>
      <c r="C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S7785"/>
      <c r="T7785"/>
      <c r="U7785"/>
      <c r="V7785"/>
    </row>
    <row r="7786" spans="1:22">
      <c r="A7786"/>
      <c r="B7786"/>
      <c r="C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S7786"/>
      <c r="T7786"/>
      <c r="U7786"/>
      <c r="V7786"/>
    </row>
    <row r="7787" spans="1:22">
      <c r="A7787"/>
      <c r="B7787"/>
      <c r="C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S7787"/>
      <c r="T7787"/>
      <c r="U7787"/>
      <c r="V7787"/>
    </row>
    <row r="7788" spans="1:22">
      <c r="A7788"/>
      <c r="B7788"/>
      <c r="C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S7788"/>
      <c r="T7788"/>
      <c r="U7788"/>
      <c r="V7788"/>
    </row>
    <row r="7789" spans="1:22">
      <c r="A7789"/>
      <c r="B7789"/>
      <c r="C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S7789"/>
      <c r="T7789"/>
      <c r="U7789"/>
      <c r="V7789"/>
    </row>
    <row r="7790" spans="1:22">
      <c r="A7790"/>
      <c r="B7790"/>
      <c r="C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S7790"/>
      <c r="T7790"/>
      <c r="U7790"/>
      <c r="V7790"/>
    </row>
    <row r="7791" spans="1:22">
      <c r="A7791"/>
      <c r="B7791"/>
      <c r="C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S7791"/>
      <c r="T7791"/>
      <c r="U7791"/>
      <c r="V7791"/>
    </row>
    <row r="7792" spans="1:22">
      <c r="A7792"/>
      <c r="B7792"/>
      <c r="C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S7792"/>
      <c r="T7792"/>
      <c r="U7792"/>
      <c r="V7792"/>
    </row>
    <row r="7793" spans="1:22">
      <c r="A7793"/>
      <c r="B7793"/>
      <c r="C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S7793"/>
      <c r="T7793"/>
      <c r="U7793"/>
      <c r="V7793"/>
    </row>
    <row r="7794" spans="1:22">
      <c r="A7794"/>
      <c r="B7794"/>
      <c r="C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S7794"/>
      <c r="T7794"/>
      <c r="U7794"/>
      <c r="V7794"/>
    </row>
    <row r="7795" spans="1:22">
      <c r="A7795"/>
      <c r="B7795"/>
      <c r="C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S7795"/>
      <c r="T7795"/>
      <c r="U7795"/>
      <c r="V7795"/>
    </row>
    <row r="7796" spans="1:22">
      <c r="A7796"/>
      <c r="B7796"/>
      <c r="C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S7796"/>
      <c r="T7796"/>
      <c r="U7796"/>
      <c r="V7796"/>
    </row>
    <row r="7797" spans="1:22">
      <c r="A7797"/>
      <c r="B7797"/>
      <c r="C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S7797"/>
      <c r="T7797"/>
      <c r="U7797"/>
      <c r="V7797"/>
    </row>
    <row r="7798" spans="1:22">
      <c r="A7798"/>
      <c r="B7798"/>
      <c r="C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S7798"/>
      <c r="T7798"/>
      <c r="U7798"/>
      <c r="V7798"/>
    </row>
    <row r="7799" spans="1:22">
      <c r="A7799"/>
      <c r="B7799"/>
      <c r="C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S7799"/>
      <c r="T7799"/>
      <c r="U7799"/>
      <c r="V7799"/>
    </row>
    <row r="7800" spans="1:22">
      <c r="A7800"/>
      <c r="B7800"/>
      <c r="C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S7800"/>
      <c r="T7800"/>
      <c r="U7800"/>
      <c r="V7800"/>
    </row>
    <row r="7801" spans="1:22">
      <c r="A7801"/>
      <c r="B7801"/>
      <c r="C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S7801"/>
      <c r="T7801"/>
      <c r="U7801"/>
      <c r="V7801"/>
    </row>
    <row r="7802" spans="1:22">
      <c r="A7802"/>
      <c r="B7802"/>
      <c r="C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S7802"/>
      <c r="T7802"/>
      <c r="U7802"/>
      <c r="V7802"/>
    </row>
    <row r="7803" spans="1:22">
      <c r="A7803"/>
      <c r="B7803"/>
      <c r="C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S7803"/>
      <c r="T7803"/>
      <c r="U7803"/>
      <c r="V7803"/>
    </row>
    <row r="7804" spans="1:22">
      <c r="A7804"/>
      <c r="B7804"/>
      <c r="C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S7804"/>
      <c r="T7804"/>
      <c r="U7804"/>
      <c r="V7804"/>
    </row>
    <row r="7805" spans="1:22">
      <c r="A7805"/>
      <c r="B7805"/>
      <c r="C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S7805"/>
      <c r="T7805"/>
      <c r="U7805"/>
      <c r="V7805"/>
    </row>
    <row r="7806" spans="1:22">
      <c r="A7806"/>
      <c r="B7806"/>
      <c r="C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S7806"/>
      <c r="T7806"/>
      <c r="U7806"/>
      <c r="V7806"/>
    </row>
    <row r="7807" spans="1:22">
      <c r="A7807"/>
      <c r="B7807"/>
      <c r="C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S7807"/>
      <c r="T7807"/>
      <c r="U7807"/>
      <c r="V7807"/>
    </row>
    <row r="7808" spans="1:22">
      <c r="A7808"/>
      <c r="B7808"/>
      <c r="C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S7808"/>
      <c r="T7808"/>
      <c r="U7808"/>
      <c r="V7808"/>
    </row>
    <row r="7809" spans="1:22">
      <c r="A7809"/>
      <c r="B7809"/>
      <c r="C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S7809"/>
      <c r="T7809"/>
      <c r="U7809"/>
      <c r="V7809"/>
    </row>
    <row r="7810" spans="1:22">
      <c r="A7810"/>
      <c r="B7810"/>
      <c r="C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S7810"/>
      <c r="T7810"/>
      <c r="U7810"/>
      <c r="V7810"/>
    </row>
    <row r="7811" spans="1:22">
      <c r="A7811"/>
      <c r="B7811"/>
      <c r="C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S7811"/>
      <c r="T7811"/>
      <c r="U7811"/>
      <c r="V7811"/>
    </row>
    <row r="7812" spans="1:22">
      <c r="A7812"/>
      <c r="B7812"/>
      <c r="C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S7812"/>
      <c r="T7812"/>
      <c r="U7812"/>
      <c r="V7812"/>
    </row>
    <row r="7813" spans="1:22">
      <c r="A7813"/>
      <c r="B7813"/>
      <c r="C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S7813"/>
      <c r="T7813"/>
      <c r="U7813"/>
      <c r="V7813"/>
    </row>
    <row r="7814" spans="1:22">
      <c r="A7814"/>
      <c r="B7814"/>
      <c r="C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S7814"/>
      <c r="T7814"/>
      <c r="U7814"/>
      <c r="V7814"/>
    </row>
    <row r="7815" spans="1:22">
      <c r="A7815"/>
      <c r="B7815"/>
      <c r="C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S7815"/>
      <c r="T7815"/>
      <c r="U7815"/>
      <c r="V7815"/>
    </row>
    <row r="7816" spans="1:22">
      <c r="A7816"/>
      <c r="B7816"/>
      <c r="C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S7816"/>
      <c r="T7816"/>
      <c r="U7816"/>
      <c r="V7816"/>
    </row>
    <row r="7817" spans="1:22">
      <c r="A7817"/>
      <c r="B7817"/>
      <c r="C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S7817"/>
      <c r="T7817"/>
      <c r="U7817"/>
      <c r="V7817"/>
    </row>
    <row r="7818" spans="1:22">
      <c r="A7818"/>
      <c r="B7818"/>
      <c r="C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S7818"/>
      <c r="T7818"/>
      <c r="U7818"/>
      <c r="V7818"/>
    </row>
    <row r="7819" spans="1:22">
      <c r="A7819"/>
      <c r="B7819"/>
      <c r="C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S7819"/>
      <c r="T7819"/>
      <c r="U7819"/>
      <c r="V7819"/>
    </row>
    <row r="7820" spans="1:22">
      <c r="A7820"/>
      <c r="B7820"/>
      <c r="C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S7820"/>
      <c r="T7820"/>
      <c r="U7820"/>
      <c r="V7820"/>
    </row>
    <row r="7821" spans="1:22">
      <c r="A7821"/>
      <c r="B7821"/>
      <c r="C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S7821"/>
      <c r="T7821"/>
      <c r="U7821"/>
      <c r="V7821"/>
    </row>
    <row r="7822" spans="1:22">
      <c r="A7822"/>
      <c r="B7822"/>
      <c r="C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S7822"/>
      <c r="T7822"/>
      <c r="U7822"/>
      <c r="V7822"/>
    </row>
    <row r="7823" spans="1:22">
      <c r="A7823"/>
      <c r="B7823"/>
      <c r="C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S7823"/>
      <c r="T7823"/>
      <c r="U7823"/>
      <c r="V7823"/>
    </row>
    <row r="7824" spans="1:22">
      <c r="A7824"/>
      <c r="B7824"/>
      <c r="C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S7824"/>
      <c r="T7824"/>
      <c r="U7824"/>
      <c r="V7824"/>
    </row>
    <row r="7825" spans="1:22">
      <c r="A7825"/>
      <c r="B7825"/>
      <c r="C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S7825"/>
      <c r="T7825"/>
      <c r="U7825"/>
      <c r="V7825"/>
    </row>
    <row r="7826" spans="1:22">
      <c r="A7826"/>
      <c r="B7826"/>
      <c r="C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S7826"/>
      <c r="T7826"/>
      <c r="U7826"/>
      <c r="V7826"/>
    </row>
    <row r="7827" spans="1:22">
      <c r="A7827"/>
      <c r="B7827"/>
      <c r="C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S7827"/>
      <c r="T7827"/>
      <c r="U7827"/>
      <c r="V7827"/>
    </row>
    <row r="7828" spans="1:22">
      <c r="A7828"/>
      <c r="B7828"/>
      <c r="C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S7828"/>
      <c r="T7828"/>
      <c r="U7828"/>
      <c r="V7828"/>
    </row>
    <row r="7829" spans="1:22">
      <c r="A7829"/>
      <c r="B7829"/>
      <c r="C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S7829"/>
      <c r="T7829"/>
      <c r="U7829"/>
      <c r="V7829"/>
    </row>
    <row r="7830" spans="1:22">
      <c r="A7830"/>
      <c r="B7830"/>
      <c r="C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S7830"/>
      <c r="T7830"/>
      <c r="U7830"/>
      <c r="V7830"/>
    </row>
    <row r="7831" spans="1:22">
      <c r="A7831"/>
      <c r="B7831"/>
      <c r="C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S7831"/>
      <c r="T7831"/>
      <c r="U7831"/>
      <c r="V7831"/>
    </row>
    <row r="7832" spans="1:22">
      <c r="A7832"/>
      <c r="B7832"/>
      <c r="C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S7832"/>
      <c r="T7832"/>
      <c r="U7832"/>
      <c r="V7832"/>
    </row>
    <row r="7833" spans="1:22">
      <c r="A7833"/>
      <c r="B7833"/>
      <c r="C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S7833"/>
      <c r="T7833"/>
      <c r="U7833"/>
      <c r="V7833"/>
    </row>
    <row r="7834" spans="1:22">
      <c r="A7834"/>
      <c r="B7834"/>
      <c r="C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S7834"/>
      <c r="T7834"/>
      <c r="U7834"/>
      <c r="V7834"/>
    </row>
    <row r="7835" spans="1:22">
      <c r="A7835"/>
      <c r="B7835"/>
      <c r="C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S7835"/>
      <c r="T7835"/>
      <c r="U7835"/>
      <c r="V7835"/>
    </row>
    <row r="7836" spans="1:22">
      <c r="A7836"/>
      <c r="B7836"/>
      <c r="C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S7836"/>
      <c r="T7836"/>
      <c r="U7836"/>
      <c r="V7836"/>
    </row>
    <row r="7837" spans="1:22">
      <c r="A7837"/>
      <c r="B7837"/>
      <c r="C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S7837"/>
      <c r="T7837"/>
      <c r="U7837"/>
      <c r="V7837"/>
    </row>
    <row r="7838" spans="1:22">
      <c r="A7838"/>
      <c r="B7838"/>
      <c r="C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S7838"/>
      <c r="T7838"/>
      <c r="U7838"/>
      <c r="V7838"/>
    </row>
    <row r="7839" spans="1:22">
      <c r="A7839"/>
      <c r="B7839"/>
      <c r="C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S7839"/>
      <c r="T7839"/>
      <c r="U7839"/>
      <c r="V7839"/>
    </row>
    <row r="7840" spans="1:22">
      <c r="A7840"/>
      <c r="B7840"/>
      <c r="C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S7840"/>
      <c r="T7840"/>
      <c r="U7840"/>
      <c r="V7840"/>
    </row>
    <row r="7841" spans="1:22">
      <c r="A7841"/>
      <c r="B7841"/>
      <c r="C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S7841"/>
      <c r="T7841"/>
      <c r="U7841"/>
      <c r="V7841"/>
    </row>
    <row r="7842" spans="1:22">
      <c r="A7842"/>
      <c r="B7842"/>
      <c r="C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S7842"/>
      <c r="T7842"/>
      <c r="U7842"/>
      <c r="V7842"/>
    </row>
    <row r="7843" spans="1:22">
      <c r="A7843"/>
      <c r="B7843"/>
      <c r="C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S7843"/>
      <c r="T7843"/>
      <c r="U7843"/>
      <c r="V7843"/>
    </row>
    <row r="7844" spans="1:22">
      <c r="A7844"/>
      <c r="B7844"/>
      <c r="C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S7844"/>
      <c r="T7844"/>
      <c r="U7844"/>
      <c r="V7844"/>
    </row>
    <row r="7845" spans="1:22">
      <c r="A7845"/>
      <c r="B7845"/>
      <c r="C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S7845"/>
      <c r="T7845"/>
      <c r="U7845"/>
      <c r="V7845"/>
    </row>
    <row r="7846" spans="1:22">
      <c r="A7846"/>
      <c r="B7846"/>
      <c r="C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S7846"/>
      <c r="T7846"/>
      <c r="U7846"/>
      <c r="V7846"/>
    </row>
    <row r="7847" spans="1:22">
      <c r="A7847"/>
      <c r="B7847"/>
      <c r="C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S7847"/>
      <c r="T7847"/>
      <c r="U7847"/>
      <c r="V7847"/>
    </row>
    <row r="7848" spans="1:22">
      <c r="A7848"/>
      <c r="B7848"/>
      <c r="C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S7848"/>
      <c r="T7848"/>
      <c r="U7848"/>
      <c r="V7848"/>
    </row>
    <row r="7849" spans="1:22">
      <c r="A7849"/>
      <c r="B7849"/>
      <c r="C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S7849"/>
      <c r="T7849"/>
      <c r="U7849"/>
      <c r="V7849"/>
    </row>
    <row r="7850" spans="1:22">
      <c r="A7850"/>
      <c r="B7850"/>
      <c r="C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S7850"/>
      <c r="T7850"/>
      <c r="U7850"/>
      <c r="V7850"/>
    </row>
    <row r="7851" spans="1:22">
      <c r="A7851"/>
      <c r="B7851"/>
      <c r="C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S7851"/>
      <c r="T7851"/>
      <c r="U7851"/>
      <c r="V7851"/>
    </row>
    <row r="7852" spans="1:22">
      <c r="A7852"/>
      <c r="B7852"/>
      <c r="C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S7852"/>
      <c r="T7852"/>
      <c r="U7852"/>
      <c r="V7852"/>
    </row>
    <row r="7853" spans="1:22">
      <c r="A7853"/>
      <c r="B7853"/>
      <c r="C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S7853"/>
      <c r="T7853"/>
      <c r="U7853"/>
      <c r="V7853"/>
    </row>
    <row r="7854" spans="1:22">
      <c r="A7854"/>
      <c r="B7854"/>
      <c r="C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S7854"/>
      <c r="T7854"/>
      <c r="U7854"/>
      <c r="V7854"/>
    </row>
    <row r="7855" spans="1:22">
      <c r="A7855"/>
      <c r="B7855"/>
      <c r="C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S7855"/>
      <c r="T7855"/>
      <c r="U7855"/>
      <c r="V7855"/>
    </row>
    <row r="7856" spans="1:22">
      <c r="A7856"/>
      <c r="B7856"/>
      <c r="C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S7856"/>
      <c r="T7856"/>
      <c r="U7856"/>
      <c r="V7856"/>
    </row>
    <row r="7857" spans="1:22">
      <c r="A7857"/>
      <c r="B7857"/>
      <c r="C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S7857"/>
      <c r="T7857"/>
      <c r="U7857"/>
      <c r="V7857"/>
    </row>
    <row r="7858" spans="1:22">
      <c r="A7858"/>
      <c r="B7858"/>
      <c r="C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S7858"/>
      <c r="T7858"/>
      <c r="U7858"/>
      <c r="V7858"/>
    </row>
    <row r="7859" spans="1:22">
      <c r="A7859"/>
      <c r="B7859"/>
      <c r="C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S7859"/>
      <c r="T7859"/>
      <c r="U7859"/>
      <c r="V7859"/>
    </row>
    <row r="7860" spans="1:22">
      <c r="A7860"/>
      <c r="B7860"/>
      <c r="C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S7860"/>
      <c r="T7860"/>
      <c r="U7860"/>
      <c r="V7860"/>
    </row>
    <row r="7861" spans="1:22">
      <c r="A7861"/>
      <c r="B7861"/>
      <c r="C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S7861"/>
      <c r="T7861"/>
      <c r="U7861"/>
      <c r="V7861"/>
    </row>
    <row r="7862" spans="1:22">
      <c r="A7862"/>
      <c r="B7862"/>
      <c r="C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S7862"/>
      <c r="T7862"/>
      <c r="U7862"/>
      <c r="V7862"/>
    </row>
    <row r="7863" spans="1:22">
      <c r="A7863"/>
      <c r="B7863"/>
      <c r="C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S7863"/>
      <c r="T7863"/>
      <c r="U7863"/>
      <c r="V7863"/>
    </row>
    <row r="7864" spans="1:22">
      <c r="A7864"/>
      <c r="B7864"/>
      <c r="C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S7864"/>
      <c r="T7864"/>
      <c r="U7864"/>
      <c r="V7864"/>
    </row>
    <row r="7865" spans="1:22">
      <c r="A7865"/>
      <c r="B7865"/>
      <c r="C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S7865"/>
      <c r="T7865"/>
      <c r="U7865"/>
      <c r="V7865"/>
    </row>
    <row r="7866" spans="1:22">
      <c r="A7866"/>
      <c r="B7866"/>
      <c r="C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S7866"/>
      <c r="T7866"/>
      <c r="U7866"/>
      <c r="V7866"/>
    </row>
    <row r="7867" spans="1:22">
      <c r="A7867"/>
      <c r="B7867"/>
      <c r="C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S7867"/>
      <c r="T7867"/>
      <c r="U7867"/>
      <c r="V7867"/>
    </row>
    <row r="7868" spans="1:22">
      <c r="A7868"/>
      <c r="B7868"/>
      <c r="C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S7868"/>
      <c r="T7868"/>
      <c r="U7868"/>
      <c r="V7868"/>
    </row>
    <row r="7869" spans="1:22">
      <c r="A7869"/>
      <c r="B7869"/>
      <c r="C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S7869"/>
      <c r="T7869"/>
      <c r="U7869"/>
      <c r="V7869"/>
    </row>
    <row r="7870" spans="1:22">
      <c r="A7870"/>
      <c r="B7870"/>
      <c r="C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S7870"/>
      <c r="T7870"/>
      <c r="U7870"/>
      <c r="V7870"/>
    </row>
    <row r="7871" spans="1:22">
      <c r="A7871"/>
      <c r="B7871"/>
      <c r="C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S7871"/>
      <c r="T7871"/>
      <c r="U7871"/>
      <c r="V7871"/>
    </row>
    <row r="7872" spans="1:22">
      <c r="A7872"/>
      <c r="B7872"/>
      <c r="C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S7872"/>
      <c r="T7872"/>
      <c r="U7872"/>
      <c r="V7872"/>
    </row>
    <row r="7873" spans="1:22">
      <c r="A7873"/>
      <c r="B7873"/>
      <c r="C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S7873"/>
      <c r="T7873"/>
      <c r="U7873"/>
      <c r="V7873"/>
    </row>
    <row r="7874" spans="1:22">
      <c r="A7874"/>
      <c r="B7874"/>
      <c r="C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S7874"/>
      <c r="T7874"/>
      <c r="U7874"/>
      <c r="V7874"/>
    </row>
    <row r="7875" spans="1:22">
      <c r="A7875"/>
      <c r="B7875"/>
      <c r="C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S7875"/>
      <c r="T7875"/>
      <c r="U7875"/>
      <c r="V7875"/>
    </row>
    <row r="7876" spans="1:22">
      <c r="A7876"/>
      <c r="B7876"/>
      <c r="C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S7876"/>
      <c r="T7876"/>
      <c r="U7876"/>
      <c r="V7876"/>
    </row>
    <row r="7877" spans="1:22">
      <c r="A7877"/>
      <c r="B7877"/>
      <c r="C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S7877"/>
      <c r="T7877"/>
      <c r="U7877"/>
      <c r="V7877"/>
    </row>
    <row r="7878" spans="1:22">
      <c r="A7878"/>
      <c r="B7878"/>
      <c r="C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S7878"/>
      <c r="T7878"/>
      <c r="U7878"/>
      <c r="V7878"/>
    </row>
    <row r="7879" spans="1:22">
      <c r="A7879"/>
      <c r="B7879"/>
      <c r="C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S7879"/>
      <c r="T7879"/>
      <c r="U7879"/>
      <c r="V7879"/>
    </row>
    <row r="7880" spans="1:22">
      <c r="A7880"/>
      <c r="B7880"/>
      <c r="C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S7880"/>
      <c r="T7880"/>
      <c r="U7880"/>
      <c r="V7880"/>
    </row>
    <row r="7881" spans="1:22">
      <c r="A7881"/>
      <c r="B7881"/>
      <c r="C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S7881"/>
      <c r="T7881"/>
      <c r="U7881"/>
      <c r="V7881"/>
    </row>
    <row r="7882" spans="1:22">
      <c r="A7882"/>
      <c r="B7882"/>
      <c r="C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S7882"/>
      <c r="T7882"/>
      <c r="U7882"/>
      <c r="V7882"/>
    </row>
    <row r="7883" spans="1:22">
      <c r="A7883"/>
      <c r="B7883"/>
      <c r="C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S7883"/>
      <c r="T7883"/>
      <c r="U7883"/>
      <c r="V7883"/>
    </row>
    <row r="7884" spans="1:22">
      <c r="A7884"/>
      <c r="B7884"/>
      <c r="C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S7884"/>
      <c r="T7884"/>
      <c r="U7884"/>
      <c r="V7884"/>
    </row>
    <row r="7885" spans="1:22">
      <c r="A7885"/>
      <c r="B7885"/>
      <c r="C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S7885"/>
      <c r="T7885"/>
      <c r="U7885"/>
      <c r="V7885"/>
    </row>
    <row r="7886" spans="1:22">
      <c r="A7886"/>
      <c r="B7886"/>
      <c r="C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S7886"/>
      <c r="T7886"/>
      <c r="U7886"/>
      <c r="V7886"/>
    </row>
    <row r="7887" spans="1:22">
      <c r="A7887"/>
      <c r="B7887"/>
      <c r="C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S7887"/>
      <c r="T7887"/>
      <c r="U7887"/>
      <c r="V7887"/>
    </row>
    <row r="7888" spans="1:22">
      <c r="A7888"/>
      <c r="B7888"/>
      <c r="C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S7888"/>
      <c r="T7888"/>
      <c r="U7888"/>
      <c r="V7888"/>
    </row>
    <row r="7889" spans="1:22">
      <c r="A7889"/>
      <c r="B7889"/>
      <c r="C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S7889"/>
      <c r="T7889"/>
      <c r="U7889"/>
      <c r="V7889"/>
    </row>
    <row r="7890" spans="1:22">
      <c r="A7890"/>
      <c r="B7890"/>
      <c r="C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S7890"/>
      <c r="T7890"/>
      <c r="U7890"/>
      <c r="V7890"/>
    </row>
    <row r="7891" spans="1:22">
      <c r="A7891"/>
      <c r="B7891"/>
      <c r="C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S7891"/>
      <c r="T7891"/>
      <c r="U7891"/>
      <c r="V7891"/>
    </row>
    <row r="7892" spans="1:22">
      <c r="A7892"/>
      <c r="B7892"/>
      <c r="C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S7892"/>
      <c r="T7892"/>
      <c r="U7892"/>
      <c r="V7892"/>
    </row>
    <row r="7893" spans="1:22">
      <c r="A7893"/>
      <c r="B7893"/>
      <c r="C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S7893"/>
      <c r="T7893"/>
      <c r="U7893"/>
      <c r="V7893"/>
    </row>
    <row r="7894" spans="1:22">
      <c r="A7894"/>
      <c r="B7894"/>
      <c r="C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S7894"/>
      <c r="T7894"/>
      <c r="U7894"/>
      <c r="V7894"/>
    </row>
    <row r="7895" spans="1:22">
      <c r="A7895"/>
      <c r="B7895"/>
      <c r="C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S7895"/>
      <c r="T7895"/>
      <c r="U7895"/>
      <c r="V7895"/>
    </row>
    <row r="7896" spans="1:22">
      <c r="A7896"/>
      <c r="B7896"/>
      <c r="C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S7896"/>
      <c r="T7896"/>
      <c r="U7896"/>
      <c r="V7896"/>
    </row>
    <row r="7897" spans="1:22">
      <c r="A7897"/>
      <c r="B7897"/>
      <c r="C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S7897"/>
      <c r="T7897"/>
      <c r="U7897"/>
      <c r="V7897"/>
    </row>
    <row r="7898" spans="1:22">
      <c r="A7898"/>
      <c r="B7898"/>
      <c r="C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S7898"/>
      <c r="T7898"/>
      <c r="U7898"/>
      <c r="V7898"/>
    </row>
    <row r="7899" spans="1:22">
      <c r="A7899"/>
      <c r="B7899"/>
      <c r="C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S7899"/>
      <c r="T7899"/>
      <c r="U7899"/>
      <c r="V7899"/>
    </row>
    <row r="7900" spans="1:22">
      <c r="A7900"/>
      <c r="B7900"/>
      <c r="C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S7900"/>
      <c r="T7900"/>
      <c r="U7900"/>
      <c r="V7900"/>
    </row>
    <row r="7901" spans="1:22">
      <c r="A7901"/>
      <c r="B7901"/>
      <c r="C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S7901"/>
      <c r="T7901"/>
      <c r="U7901"/>
      <c r="V7901"/>
    </row>
    <row r="7902" spans="1:22">
      <c r="A7902"/>
      <c r="B7902"/>
      <c r="C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S7902"/>
      <c r="T7902"/>
      <c r="U7902"/>
      <c r="V7902"/>
    </row>
    <row r="7903" spans="1:22">
      <c r="A7903"/>
      <c r="B7903"/>
      <c r="C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S7903"/>
      <c r="T7903"/>
      <c r="U7903"/>
      <c r="V7903"/>
    </row>
    <row r="7904" spans="1:22">
      <c r="A7904"/>
      <c r="B7904"/>
      <c r="C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S7904"/>
      <c r="T7904"/>
      <c r="U7904"/>
      <c r="V7904"/>
    </row>
    <row r="7905" spans="1:22">
      <c r="A7905"/>
      <c r="B7905"/>
      <c r="C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S7905"/>
      <c r="T7905"/>
      <c r="U7905"/>
      <c r="V7905"/>
    </row>
    <row r="7906" spans="1:22">
      <c r="A7906"/>
      <c r="B7906"/>
      <c r="C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S7906"/>
      <c r="T7906"/>
      <c r="U7906"/>
      <c r="V7906"/>
    </row>
    <row r="7907" spans="1:22">
      <c r="A7907"/>
      <c r="B7907"/>
      <c r="C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S7907"/>
      <c r="T7907"/>
      <c r="U7907"/>
      <c r="V7907"/>
    </row>
    <row r="7908" spans="1:22">
      <c r="A7908"/>
      <c r="B7908"/>
      <c r="C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S7908"/>
      <c r="T7908"/>
      <c r="U7908"/>
      <c r="V7908"/>
    </row>
    <row r="7909" spans="1:22">
      <c r="A7909"/>
      <c r="B7909"/>
      <c r="C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S7909"/>
      <c r="T7909"/>
      <c r="U7909"/>
      <c r="V7909"/>
    </row>
    <row r="7910" spans="1:22">
      <c r="A7910"/>
      <c r="B7910"/>
      <c r="C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S7910"/>
      <c r="T7910"/>
      <c r="U7910"/>
      <c r="V7910"/>
    </row>
    <row r="7911" spans="1:22">
      <c r="A7911"/>
      <c r="B7911"/>
      <c r="C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S7911"/>
      <c r="T7911"/>
      <c r="U7911"/>
      <c r="V7911"/>
    </row>
    <row r="7912" spans="1:22">
      <c r="A7912"/>
      <c r="B7912"/>
      <c r="C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S7912"/>
      <c r="T7912"/>
      <c r="U7912"/>
      <c r="V7912"/>
    </row>
    <row r="7913" spans="1:22">
      <c r="A7913"/>
      <c r="B7913"/>
      <c r="C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S7913"/>
      <c r="T7913"/>
      <c r="U7913"/>
      <c r="V7913"/>
    </row>
    <row r="7914" spans="1:22">
      <c r="A7914"/>
      <c r="B7914"/>
      <c r="C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S7914"/>
      <c r="T7914"/>
      <c r="U7914"/>
      <c r="V7914"/>
    </row>
    <row r="7915" spans="1:22">
      <c r="A7915"/>
      <c r="B7915"/>
      <c r="C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S7915"/>
      <c r="T7915"/>
      <c r="U7915"/>
      <c r="V7915"/>
    </row>
    <row r="7916" spans="1:22">
      <c r="A7916"/>
      <c r="B7916"/>
      <c r="C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S7916"/>
      <c r="T7916"/>
      <c r="U7916"/>
      <c r="V7916"/>
    </row>
    <row r="7917" spans="1:22">
      <c r="A7917"/>
      <c r="B7917"/>
      <c r="C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S7917"/>
      <c r="T7917"/>
      <c r="U7917"/>
      <c r="V7917"/>
    </row>
    <row r="7918" spans="1:22">
      <c r="A7918"/>
      <c r="B7918"/>
      <c r="C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S7918"/>
      <c r="T7918"/>
      <c r="U7918"/>
      <c r="V7918"/>
    </row>
    <row r="7919" spans="1:22">
      <c r="A7919"/>
      <c r="B7919"/>
      <c r="C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S7919"/>
      <c r="T7919"/>
      <c r="U7919"/>
      <c r="V7919"/>
    </row>
    <row r="7920" spans="1:22">
      <c r="A7920"/>
      <c r="B7920"/>
      <c r="C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S7920"/>
      <c r="T7920"/>
      <c r="U7920"/>
      <c r="V7920"/>
    </row>
    <row r="7921" spans="1:22">
      <c r="A7921"/>
      <c r="B7921"/>
      <c r="C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S7921"/>
      <c r="T7921"/>
      <c r="U7921"/>
      <c r="V7921"/>
    </row>
    <row r="7922" spans="1:22">
      <c r="A7922"/>
      <c r="B7922"/>
      <c r="C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S7922"/>
      <c r="T7922"/>
      <c r="U7922"/>
      <c r="V7922"/>
    </row>
    <row r="7923" spans="1:22">
      <c r="A7923"/>
      <c r="B7923"/>
      <c r="C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S7923"/>
      <c r="T7923"/>
      <c r="U7923"/>
      <c r="V7923"/>
    </row>
    <row r="7924" spans="1:22">
      <c r="A7924"/>
      <c r="B7924"/>
      <c r="C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S7924"/>
      <c r="T7924"/>
      <c r="U7924"/>
      <c r="V7924"/>
    </row>
    <row r="7925" spans="1:22">
      <c r="A7925"/>
      <c r="B7925"/>
      <c r="C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S7925"/>
      <c r="T7925"/>
      <c r="U7925"/>
      <c r="V7925"/>
    </row>
    <row r="7926" spans="1:22">
      <c r="A7926"/>
      <c r="B7926"/>
      <c r="C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S7926"/>
      <c r="T7926"/>
      <c r="U7926"/>
      <c r="V7926"/>
    </row>
    <row r="7927" spans="1:22">
      <c r="A7927"/>
      <c r="B7927"/>
      <c r="C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S7927"/>
      <c r="T7927"/>
      <c r="U7927"/>
      <c r="V7927"/>
    </row>
    <row r="7928" spans="1:22">
      <c r="A7928"/>
      <c r="B7928"/>
      <c r="C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S7928"/>
      <c r="T7928"/>
      <c r="U7928"/>
      <c r="V7928"/>
    </row>
    <row r="7929" spans="1:22">
      <c r="A7929"/>
      <c r="B7929"/>
      <c r="C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S7929"/>
      <c r="T7929"/>
      <c r="U7929"/>
      <c r="V7929"/>
    </row>
    <row r="7930" spans="1:22">
      <c r="A7930"/>
      <c r="B7930"/>
      <c r="C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S7930"/>
      <c r="T7930"/>
      <c r="U7930"/>
      <c r="V7930"/>
    </row>
    <row r="7931" spans="1:22">
      <c r="A7931"/>
      <c r="B7931"/>
      <c r="C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S7931"/>
      <c r="T7931"/>
      <c r="U7931"/>
      <c r="V7931"/>
    </row>
    <row r="7932" spans="1:22">
      <c r="A7932"/>
      <c r="B7932"/>
      <c r="C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S7932"/>
      <c r="T7932"/>
      <c r="U7932"/>
      <c r="V7932"/>
    </row>
    <row r="7933" spans="1:22">
      <c r="A7933"/>
      <c r="B7933"/>
      <c r="C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S7933"/>
      <c r="T7933"/>
      <c r="U7933"/>
      <c r="V7933"/>
    </row>
    <row r="7934" spans="1:22">
      <c r="A7934"/>
      <c r="B7934"/>
      <c r="C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S7934"/>
      <c r="T7934"/>
      <c r="U7934"/>
      <c r="V7934"/>
    </row>
    <row r="7935" spans="1:22">
      <c r="A7935"/>
      <c r="B7935"/>
      <c r="C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S7935"/>
      <c r="T7935"/>
      <c r="U7935"/>
      <c r="V7935"/>
    </row>
    <row r="7936" spans="1:22">
      <c r="A7936"/>
      <c r="B7936"/>
      <c r="C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S7936"/>
      <c r="T7936"/>
      <c r="U7936"/>
      <c r="V7936"/>
    </row>
    <row r="7937" spans="1:22">
      <c r="A7937"/>
      <c r="B7937"/>
      <c r="C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S7937"/>
      <c r="T7937"/>
      <c r="U7937"/>
      <c r="V7937"/>
    </row>
    <row r="7938" spans="1:22">
      <c r="A7938"/>
      <c r="B7938"/>
      <c r="C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S7938"/>
      <c r="T7938"/>
      <c r="U7938"/>
      <c r="V7938"/>
    </row>
    <row r="7939" spans="1:22">
      <c r="A7939"/>
      <c r="B7939"/>
      <c r="C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S7939"/>
      <c r="T7939"/>
      <c r="U7939"/>
      <c r="V7939"/>
    </row>
    <row r="7940" spans="1:22">
      <c r="A7940"/>
      <c r="B7940"/>
      <c r="C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S7940"/>
      <c r="T7940"/>
      <c r="U7940"/>
      <c r="V7940"/>
    </row>
    <row r="7941" spans="1:22">
      <c r="A7941"/>
      <c r="B7941"/>
      <c r="C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S7941"/>
      <c r="T7941"/>
      <c r="U7941"/>
      <c r="V7941"/>
    </row>
    <row r="7942" spans="1:22">
      <c r="A7942"/>
      <c r="B7942"/>
      <c r="C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S7942"/>
      <c r="T7942"/>
      <c r="U7942"/>
      <c r="V7942"/>
    </row>
    <row r="7943" spans="1:22">
      <c r="A7943"/>
      <c r="B7943"/>
      <c r="C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S7943"/>
      <c r="T7943"/>
      <c r="U7943"/>
      <c r="V7943"/>
    </row>
    <row r="7944" spans="1:22">
      <c r="A7944"/>
      <c r="B7944"/>
      <c r="C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S7944"/>
      <c r="T7944"/>
      <c r="U7944"/>
      <c r="V7944"/>
    </row>
    <row r="7945" spans="1:22">
      <c r="A7945"/>
      <c r="B7945"/>
      <c r="C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S7945"/>
      <c r="T7945"/>
      <c r="U7945"/>
      <c r="V7945"/>
    </row>
    <row r="7946" spans="1:22">
      <c r="A7946"/>
      <c r="B7946"/>
      <c r="C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S7946"/>
      <c r="T7946"/>
      <c r="U7946"/>
      <c r="V7946"/>
    </row>
    <row r="7947" spans="1:22">
      <c r="A7947"/>
      <c r="B7947"/>
      <c r="C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S7947"/>
      <c r="T7947"/>
      <c r="U7947"/>
      <c r="V7947"/>
    </row>
    <row r="7948" spans="1:22">
      <c r="A7948"/>
      <c r="B7948"/>
      <c r="C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S7948"/>
      <c r="T7948"/>
      <c r="U7948"/>
      <c r="V7948"/>
    </row>
    <row r="7949" spans="1:22">
      <c r="A7949"/>
      <c r="B7949"/>
      <c r="C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S7949"/>
      <c r="T7949"/>
      <c r="U7949"/>
      <c r="V7949"/>
    </row>
    <row r="7950" spans="1:22">
      <c r="A7950"/>
      <c r="B7950"/>
      <c r="C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S7950"/>
      <c r="T7950"/>
      <c r="U7950"/>
      <c r="V7950"/>
    </row>
    <row r="7951" spans="1:22">
      <c r="A7951"/>
      <c r="B7951"/>
      <c r="C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S7951"/>
      <c r="T7951"/>
      <c r="U7951"/>
      <c r="V7951"/>
    </row>
    <row r="7952" spans="1:22">
      <c r="A7952"/>
      <c r="B7952"/>
      <c r="C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S7952"/>
      <c r="T7952"/>
      <c r="U7952"/>
      <c r="V7952"/>
    </row>
    <row r="7953" spans="1:22">
      <c r="A7953"/>
      <c r="B7953"/>
      <c r="C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S7953"/>
      <c r="T7953"/>
      <c r="U7953"/>
      <c r="V7953"/>
    </row>
    <row r="7954" spans="1:22">
      <c r="A7954"/>
      <c r="B7954"/>
      <c r="C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S7954"/>
      <c r="T7954"/>
      <c r="U7954"/>
      <c r="V7954"/>
    </row>
    <row r="7955" spans="1:22">
      <c r="A7955"/>
      <c r="B7955"/>
      <c r="C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S7955"/>
      <c r="T7955"/>
      <c r="U7955"/>
      <c r="V7955"/>
    </row>
    <row r="7956" spans="1:22">
      <c r="A7956"/>
      <c r="B7956"/>
      <c r="C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S7956"/>
      <c r="T7956"/>
      <c r="U7956"/>
      <c r="V7956"/>
    </row>
    <row r="7957" spans="1:22">
      <c r="A7957"/>
      <c r="B7957"/>
      <c r="C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S7957"/>
      <c r="T7957"/>
      <c r="U7957"/>
      <c r="V7957"/>
    </row>
    <row r="7958" spans="1:22">
      <c r="A7958"/>
      <c r="B7958"/>
      <c r="C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S7958"/>
      <c r="T7958"/>
      <c r="U7958"/>
      <c r="V7958"/>
    </row>
    <row r="7959" spans="1:22">
      <c r="A7959"/>
      <c r="B7959"/>
      <c r="C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S7959"/>
      <c r="T7959"/>
      <c r="U7959"/>
      <c r="V7959"/>
    </row>
    <row r="7960" spans="1:22">
      <c r="A7960"/>
      <c r="B7960"/>
      <c r="C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S7960"/>
      <c r="T7960"/>
      <c r="U7960"/>
      <c r="V7960"/>
    </row>
    <row r="7961" spans="1:22">
      <c r="A7961"/>
      <c r="B7961"/>
      <c r="C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S7961"/>
      <c r="T7961"/>
      <c r="U7961"/>
      <c r="V7961"/>
    </row>
    <row r="7962" spans="1:22">
      <c r="A7962"/>
      <c r="B7962"/>
      <c r="C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S7962"/>
      <c r="T7962"/>
      <c r="U7962"/>
      <c r="V7962"/>
    </row>
    <row r="7963" spans="1:22">
      <c r="A7963"/>
      <c r="B7963"/>
      <c r="C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S7963"/>
      <c r="T7963"/>
      <c r="U7963"/>
      <c r="V7963"/>
    </row>
    <row r="7964" spans="1:22">
      <c r="A7964"/>
      <c r="B7964"/>
      <c r="C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S7964"/>
      <c r="T7964"/>
      <c r="U7964"/>
      <c r="V7964"/>
    </row>
    <row r="7965" spans="1:22">
      <c r="A7965"/>
      <c r="B7965"/>
      <c r="C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S7965"/>
      <c r="T7965"/>
      <c r="U7965"/>
      <c r="V7965"/>
    </row>
    <row r="7966" spans="1:22">
      <c r="A7966"/>
      <c r="B7966"/>
      <c r="C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S7966"/>
      <c r="T7966"/>
      <c r="U7966"/>
      <c r="V7966"/>
    </row>
    <row r="7967" spans="1:22">
      <c r="A7967"/>
      <c r="B7967"/>
      <c r="C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S7967"/>
      <c r="T7967"/>
      <c r="U7967"/>
      <c r="V7967"/>
    </row>
    <row r="7968" spans="1:22">
      <c r="A7968"/>
      <c r="B7968"/>
      <c r="C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S7968"/>
      <c r="T7968"/>
      <c r="U7968"/>
      <c r="V7968"/>
    </row>
    <row r="7969" spans="1:22">
      <c r="A7969"/>
      <c r="B7969"/>
      <c r="C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S7969"/>
      <c r="T7969"/>
      <c r="U7969"/>
      <c r="V7969"/>
    </row>
    <row r="7970" spans="1:22">
      <c r="A7970"/>
      <c r="B7970"/>
      <c r="C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S7970"/>
      <c r="T7970"/>
      <c r="U7970"/>
      <c r="V7970"/>
    </row>
    <row r="7971" spans="1:22">
      <c r="A7971"/>
      <c r="B7971"/>
      <c r="C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S7971"/>
      <c r="T7971"/>
      <c r="U7971"/>
      <c r="V7971"/>
    </row>
    <row r="7972" spans="1:22">
      <c r="A7972"/>
      <c r="B7972"/>
      <c r="C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S7972"/>
      <c r="T7972"/>
      <c r="U7972"/>
      <c r="V7972"/>
    </row>
    <row r="7973" spans="1:22">
      <c r="A7973"/>
      <c r="B7973"/>
      <c r="C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S7973"/>
      <c r="T7973"/>
      <c r="U7973"/>
      <c r="V7973"/>
    </row>
    <row r="7974" spans="1:22">
      <c r="A7974"/>
      <c r="B7974"/>
      <c r="C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S7974"/>
      <c r="T7974"/>
      <c r="U7974"/>
      <c r="V7974"/>
    </row>
    <row r="7975" spans="1:22">
      <c r="A7975"/>
      <c r="B7975"/>
      <c r="C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S7975"/>
      <c r="T7975"/>
      <c r="U7975"/>
      <c r="V7975"/>
    </row>
    <row r="7976" spans="1:22">
      <c r="A7976"/>
      <c r="B7976"/>
      <c r="C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S7976"/>
      <c r="T7976"/>
      <c r="U7976"/>
      <c r="V7976"/>
    </row>
    <row r="7977" spans="1:22">
      <c r="A7977"/>
      <c r="B7977"/>
      <c r="C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S7977"/>
      <c r="T7977"/>
      <c r="U7977"/>
      <c r="V7977"/>
    </row>
    <row r="7978" spans="1:22">
      <c r="A7978"/>
      <c r="B7978"/>
      <c r="C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S7978"/>
      <c r="T7978"/>
      <c r="U7978"/>
      <c r="V7978"/>
    </row>
    <row r="7979" spans="1:22">
      <c r="A7979"/>
      <c r="B7979"/>
      <c r="C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S7979"/>
      <c r="T7979"/>
      <c r="U7979"/>
      <c r="V7979"/>
    </row>
    <row r="7980" spans="1:22">
      <c r="A7980"/>
      <c r="B7980"/>
      <c r="C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S7980"/>
      <c r="T7980"/>
      <c r="U7980"/>
      <c r="V7980"/>
    </row>
    <row r="7981" spans="1:22">
      <c r="A7981"/>
      <c r="B7981"/>
      <c r="C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S7981"/>
      <c r="T7981"/>
      <c r="U7981"/>
      <c r="V7981"/>
    </row>
    <row r="7982" spans="1:22">
      <c r="A7982"/>
      <c r="B7982"/>
      <c r="C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S7982"/>
      <c r="T7982"/>
      <c r="U7982"/>
      <c r="V7982"/>
    </row>
    <row r="7983" spans="1:22">
      <c r="A7983"/>
      <c r="B7983"/>
      <c r="C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S7983"/>
      <c r="T7983"/>
      <c r="U7983"/>
      <c r="V7983"/>
    </row>
    <row r="7984" spans="1:22">
      <c r="A7984"/>
      <c r="B7984"/>
      <c r="C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S7984"/>
      <c r="T7984"/>
      <c r="U7984"/>
      <c r="V7984"/>
    </row>
    <row r="7985" spans="1:22">
      <c r="A7985"/>
      <c r="B7985"/>
      <c r="C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S7985"/>
      <c r="T7985"/>
      <c r="U7985"/>
      <c r="V7985"/>
    </row>
    <row r="7986" spans="1:22">
      <c r="A7986"/>
      <c r="B7986"/>
      <c r="C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S7986"/>
      <c r="T7986"/>
      <c r="U7986"/>
      <c r="V7986"/>
    </row>
    <row r="7987" spans="1:22">
      <c r="A7987"/>
      <c r="B7987"/>
      <c r="C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S7987"/>
      <c r="T7987"/>
      <c r="U7987"/>
      <c r="V7987"/>
    </row>
    <row r="7988" spans="1:22">
      <c r="A7988"/>
      <c r="B7988"/>
      <c r="C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S7988"/>
      <c r="T7988"/>
      <c r="U7988"/>
      <c r="V7988"/>
    </row>
    <row r="7989" spans="1:22">
      <c r="A7989"/>
      <c r="B7989"/>
      <c r="C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S7989"/>
      <c r="T7989"/>
      <c r="U7989"/>
      <c r="V7989"/>
    </row>
    <row r="7990" spans="1:22">
      <c r="A7990"/>
      <c r="B7990"/>
      <c r="C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S7990"/>
      <c r="T7990"/>
      <c r="U7990"/>
      <c r="V7990"/>
    </row>
    <row r="7991" spans="1:22">
      <c r="A7991"/>
      <c r="B7991"/>
      <c r="C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S7991"/>
      <c r="T7991"/>
      <c r="U7991"/>
      <c r="V7991"/>
    </row>
    <row r="7992" spans="1:22">
      <c r="A7992"/>
      <c r="B7992"/>
      <c r="C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S7992"/>
      <c r="T7992"/>
      <c r="U7992"/>
      <c r="V7992"/>
    </row>
    <row r="7993" spans="1:22">
      <c r="A7993"/>
      <c r="B7993"/>
      <c r="C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S7993"/>
      <c r="T7993"/>
      <c r="U7993"/>
      <c r="V7993"/>
    </row>
    <row r="7994" spans="1:22">
      <c r="A7994"/>
      <c r="B7994"/>
      <c r="C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S7994"/>
      <c r="T7994"/>
      <c r="U7994"/>
      <c r="V7994"/>
    </row>
    <row r="7995" spans="1:22">
      <c r="A7995"/>
      <c r="B7995"/>
      <c r="C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S7995"/>
      <c r="T7995"/>
      <c r="U7995"/>
      <c r="V7995"/>
    </row>
    <row r="7996" spans="1:22">
      <c r="A7996"/>
      <c r="B7996"/>
      <c r="C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S7996"/>
      <c r="T7996"/>
      <c r="U7996"/>
      <c r="V7996"/>
    </row>
    <row r="7997" spans="1:22">
      <c r="A7997"/>
      <c r="B7997"/>
      <c r="C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S7997"/>
      <c r="T7997"/>
      <c r="U7997"/>
      <c r="V7997"/>
    </row>
    <row r="7998" spans="1:22">
      <c r="A7998"/>
      <c r="B7998"/>
      <c r="C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S7998"/>
      <c r="T7998"/>
      <c r="U7998"/>
      <c r="V7998"/>
    </row>
    <row r="7999" spans="1:22">
      <c r="A7999"/>
      <c r="B7999"/>
      <c r="C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S7999"/>
      <c r="T7999"/>
      <c r="U7999"/>
      <c r="V7999"/>
    </row>
    <row r="8000" spans="1:22">
      <c r="A8000"/>
      <c r="B8000"/>
      <c r="C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S8000"/>
      <c r="T8000"/>
      <c r="U8000"/>
      <c r="V8000"/>
    </row>
    <row r="8001" spans="1:22">
      <c r="A8001"/>
      <c r="B8001"/>
      <c r="C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S8001"/>
      <c r="T8001"/>
      <c r="U8001"/>
      <c r="V8001"/>
    </row>
    <row r="8002" spans="1:22">
      <c r="A8002"/>
      <c r="B8002"/>
      <c r="C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S8002"/>
      <c r="T8002"/>
      <c r="U8002"/>
      <c r="V8002"/>
    </row>
    <row r="8003" spans="1:22">
      <c r="A8003"/>
      <c r="B8003"/>
      <c r="C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S8003"/>
      <c r="T8003"/>
      <c r="U8003"/>
      <c r="V8003"/>
    </row>
    <row r="8004" spans="1:22">
      <c r="A8004"/>
      <c r="B8004"/>
      <c r="C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S8004"/>
      <c r="T8004"/>
      <c r="U8004"/>
      <c r="V8004"/>
    </row>
    <row r="8005" spans="1:22">
      <c r="A8005"/>
      <c r="B8005"/>
      <c r="C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S8005"/>
      <c r="T8005"/>
      <c r="U8005"/>
      <c r="V8005"/>
    </row>
    <row r="8006" spans="1:22">
      <c r="A8006"/>
      <c r="B8006"/>
      <c r="C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S8006"/>
      <c r="T8006"/>
      <c r="U8006"/>
      <c r="V8006"/>
    </row>
    <row r="8007" spans="1:22">
      <c r="A8007"/>
      <c r="B8007"/>
      <c r="C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S8007"/>
      <c r="T8007"/>
      <c r="U8007"/>
      <c r="V8007"/>
    </row>
    <row r="8008" spans="1:22">
      <c r="A8008"/>
      <c r="B8008"/>
      <c r="C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S8008"/>
      <c r="T8008"/>
      <c r="U8008"/>
      <c r="V8008"/>
    </row>
    <row r="8009" spans="1:22">
      <c r="A8009"/>
      <c r="B8009"/>
      <c r="C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S8009"/>
      <c r="T8009"/>
      <c r="U8009"/>
      <c r="V8009"/>
    </row>
    <row r="8010" spans="1:22">
      <c r="A8010"/>
      <c r="B8010"/>
      <c r="C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S8010"/>
      <c r="T8010"/>
      <c r="U8010"/>
      <c r="V8010"/>
    </row>
    <row r="8011" spans="1:22">
      <c r="A8011"/>
      <c r="B8011"/>
      <c r="C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S8011"/>
      <c r="T8011"/>
      <c r="U8011"/>
      <c r="V8011"/>
    </row>
    <row r="8012" spans="1:22">
      <c r="A8012"/>
      <c r="B8012"/>
      <c r="C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S8012"/>
      <c r="T8012"/>
      <c r="U8012"/>
      <c r="V8012"/>
    </row>
    <row r="8013" spans="1:22">
      <c r="A8013"/>
      <c r="B8013"/>
      <c r="C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S8013"/>
      <c r="T8013"/>
      <c r="U8013"/>
      <c r="V8013"/>
    </row>
    <row r="8014" spans="1:22">
      <c r="A8014"/>
      <c r="B8014"/>
      <c r="C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S8014"/>
      <c r="T8014"/>
      <c r="U8014"/>
      <c r="V8014"/>
    </row>
    <row r="8015" spans="1:22">
      <c r="A8015"/>
      <c r="B8015"/>
      <c r="C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S8015"/>
      <c r="T8015"/>
      <c r="U8015"/>
      <c r="V8015"/>
    </row>
    <row r="8016" spans="1:22">
      <c r="A8016"/>
      <c r="B8016"/>
      <c r="C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S8016"/>
      <c r="T8016"/>
      <c r="U8016"/>
      <c r="V8016"/>
    </row>
    <row r="8017" spans="1:22">
      <c r="A8017"/>
      <c r="B8017"/>
      <c r="C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S8017"/>
      <c r="T8017"/>
      <c r="U8017"/>
      <c r="V8017"/>
    </row>
    <row r="8018" spans="1:22">
      <c r="A8018"/>
      <c r="B8018"/>
      <c r="C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S8018"/>
      <c r="T8018"/>
      <c r="U8018"/>
      <c r="V8018"/>
    </row>
    <row r="8019" spans="1:22">
      <c r="A8019"/>
      <c r="B8019"/>
      <c r="C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S8019"/>
      <c r="T8019"/>
      <c r="U8019"/>
      <c r="V8019"/>
    </row>
    <row r="8020" spans="1:22">
      <c r="A8020"/>
      <c r="B8020"/>
      <c r="C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S8020"/>
      <c r="T8020"/>
      <c r="U8020"/>
      <c r="V8020"/>
    </row>
    <row r="8021" spans="1:22">
      <c r="A8021"/>
      <c r="B8021"/>
      <c r="C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S8021"/>
      <c r="T8021"/>
      <c r="U8021"/>
      <c r="V8021"/>
    </row>
    <row r="8022" spans="1:22">
      <c r="A8022"/>
      <c r="B8022"/>
      <c r="C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S8022"/>
      <c r="T8022"/>
      <c r="U8022"/>
      <c r="V8022"/>
    </row>
    <row r="8023" spans="1:22">
      <c r="A8023"/>
      <c r="B8023"/>
      <c r="C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S8023"/>
      <c r="T8023"/>
      <c r="U8023"/>
      <c r="V8023"/>
    </row>
    <row r="8024" spans="1:22">
      <c r="A8024"/>
      <c r="B8024"/>
      <c r="C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S8024"/>
      <c r="T8024"/>
      <c r="U8024"/>
      <c r="V8024"/>
    </row>
    <row r="8025" spans="1:22">
      <c r="A8025"/>
      <c r="B8025"/>
      <c r="C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S8025"/>
      <c r="T8025"/>
      <c r="U8025"/>
      <c r="V8025"/>
    </row>
    <row r="8026" spans="1:22">
      <c r="A8026"/>
      <c r="B8026"/>
      <c r="C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S8026"/>
      <c r="T8026"/>
      <c r="U8026"/>
      <c r="V8026"/>
    </row>
    <row r="8027" spans="1:22">
      <c r="A8027"/>
      <c r="B8027"/>
      <c r="C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S8027"/>
      <c r="T8027"/>
      <c r="U8027"/>
      <c r="V8027"/>
    </row>
    <row r="8028" spans="1:22">
      <c r="A8028"/>
      <c r="B8028"/>
      <c r="C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S8028"/>
      <c r="T8028"/>
      <c r="U8028"/>
      <c r="V8028"/>
    </row>
    <row r="8029" spans="1:22">
      <c r="A8029"/>
      <c r="B8029"/>
      <c r="C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S8029"/>
      <c r="T8029"/>
      <c r="U8029"/>
      <c r="V8029"/>
    </row>
    <row r="8030" spans="1:22">
      <c r="A8030"/>
      <c r="B8030"/>
      <c r="C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S8030"/>
      <c r="T8030"/>
      <c r="U8030"/>
      <c r="V8030"/>
    </row>
    <row r="8031" spans="1:22">
      <c r="A8031"/>
      <c r="B8031"/>
      <c r="C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S8031"/>
      <c r="T8031"/>
      <c r="U8031"/>
      <c r="V8031"/>
    </row>
    <row r="8032" spans="1:22">
      <c r="A8032"/>
      <c r="B8032"/>
      <c r="C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S8032"/>
      <c r="T8032"/>
      <c r="U8032"/>
      <c r="V8032"/>
    </row>
    <row r="8033" spans="1:22">
      <c r="A8033"/>
      <c r="B8033"/>
      <c r="C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S8033"/>
      <c r="T8033"/>
      <c r="U8033"/>
      <c r="V8033"/>
    </row>
    <row r="8034" spans="1:22">
      <c r="A8034"/>
      <c r="B8034"/>
      <c r="C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S8034"/>
      <c r="T8034"/>
      <c r="U8034"/>
      <c r="V8034"/>
    </row>
    <row r="8035" spans="1:22">
      <c r="A8035"/>
      <c r="B8035"/>
      <c r="C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S8035"/>
      <c r="T8035"/>
      <c r="U8035"/>
      <c r="V8035"/>
    </row>
    <row r="8036" spans="1:22">
      <c r="A8036"/>
      <c r="B8036"/>
      <c r="C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S8036"/>
      <c r="T8036"/>
      <c r="U8036"/>
      <c r="V8036"/>
    </row>
    <row r="8037" spans="1:22">
      <c r="A8037"/>
      <c r="B8037"/>
      <c r="C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S8037"/>
      <c r="T8037"/>
      <c r="U8037"/>
      <c r="V8037"/>
    </row>
    <row r="8038" spans="1:22">
      <c r="A8038"/>
      <c r="B8038"/>
      <c r="C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S8038"/>
      <c r="T8038"/>
      <c r="U8038"/>
      <c r="V8038"/>
    </row>
    <row r="8039" spans="1:22">
      <c r="A8039"/>
      <c r="B8039"/>
      <c r="C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S8039"/>
      <c r="T8039"/>
      <c r="U8039"/>
      <c r="V8039"/>
    </row>
    <row r="8040" spans="1:22">
      <c r="A8040"/>
      <c r="B8040"/>
      <c r="C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S8040"/>
      <c r="T8040"/>
      <c r="U8040"/>
      <c r="V8040"/>
    </row>
    <row r="8041" spans="1:22">
      <c r="A8041"/>
      <c r="B8041"/>
      <c r="C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S8041"/>
      <c r="T8041"/>
      <c r="U8041"/>
      <c r="V8041"/>
    </row>
    <row r="8042" spans="1:22">
      <c r="A8042"/>
      <c r="B8042"/>
      <c r="C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S8042"/>
      <c r="T8042"/>
      <c r="U8042"/>
      <c r="V8042"/>
    </row>
    <row r="8043" spans="1:22">
      <c r="A8043"/>
      <c r="B8043"/>
      <c r="C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S8043"/>
      <c r="T8043"/>
      <c r="U8043"/>
      <c r="V8043"/>
    </row>
    <row r="8044" spans="1:22">
      <c r="A8044"/>
      <c r="B8044"/>
      <c r="C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S8044"/>
      <c r="T8044"/>
      <c r="U8044"/>
      <c r="V8044"/>
    </row>
    <row r="8045" spans="1:22">
      <c r="A8045"/>
      <c r="B8045"/>
      <c r="C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S8045"/>
      <c r="T8045"/>
      <c r="U8045"/>
      <c r="V8045"/>
    </row>
    <row r="8046" spans="1:22">
      <c r="A8046"/>
      <c r="B8046"/>
      <c r="C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S8046"/>
      <c r="T8046"/>
      <c r="U8046"/>
      <c r="V8046"/>
    </row>
    <row r="8047" spans="1:22">
      <c r="A8047"/>
      <c r="B8047"/>
      <c r="C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S8047"/>
      <c r="T8047"/>
      <c r="U8047"/>
      <c r="V8047"/>
    </row>
    <row r="8048" spans="1:22">
      <c r="A8048"/>
      <c r="B8048"/>
      <c r="C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S8048"/>
      <c r="T8048"/>
      <c r="U8048"/>
      <c r="V8048"/>
    </row>
    <row r="8049" spans="1:22">
      <c r="A8049"/>
      <c r="B8049"/>
      <c r="C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S8049"/>
      <c r="T8049"/>
      <c r="U8049"/>
      <c r="V8049"/>
    </row>
    <row r="8050" spans="1:22">
      <c r="A8050"/>
      <c r="B8050"/>
      <c r="C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S8050"/>
      <c r="T8050"/>
      <c r="U8050"/>
      <c r="V8050"/>
    </row>
    <row r="8051" spans="1:22">
      <c r="A8051"/>
      <c r="B8051"/>
      <c r="C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S8051"/>
      <c r="T8051"/>
      <c r="U8051"/>
      <c r="V8051"/>
    </row>
    <row r="8052" spans="1:22">
      <c r="A8052"/>
      <c r="B8052"/>
      <c r="C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S8052"/>
      <c r="T8052"/>
      <c r="U8052"/>
      <c r="V8052"/>
    </row>
    <row r="8053" spans="1:22">
      <c r="A8053"/>
      <c r="B8053"/>
      <c r="C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S8053"/>
      <c r="T8053"/>
      <c r="U8053"/>
      <c r="V8053"/>
    </row>
    <row r="8054" spans="1:22">
      <c r="A8054"/>
      <c r="B8054"/>
      <c r="C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S8054"/>
      <c r="T8054"/>
      <c r="U8054"/>
      <c r="V8054"/>
    </row>
    <row r="8055" spans="1:22">
      <c r="A8055"/>
      <c r="B8055"/>
      <c r="C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S8055"/>
      <c r="T8055"/>
      <c r="U8055"/>
      <c r="V8055"/>
    </row>
    <row r="8056" spans="1:22">
      <c r="A8056"/>
      <c r="B8056"/>
      <c r="C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S8056"/>
      <c r="T8056"/>
      <c r="U8056"/>
      <c r="V8056"/>
    </row>
    <row r="8057" spans="1:22">
      <c r="A8057"/>
      <c r="B8057"/>
      <c r="C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S8057"/>
      <c r="T8057"/>
      <c r="U8057"/>
      <c r="V8057"/>
    </row>
    <row r="8058" spans="1:22">
      <c r="A8058"/>
      <c r="B8058"/>
      <c r="C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S8058"/>
      <c r="T8058"/>
      <c r="U8058"/>
      <c r="V8058"/>
    </row>
    <row r="8059" spans="1:22">
      <c r="A8059"/>
      <c r="B8059"/>
      <c r="C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S8059"/>
      <c r="T8059"/>
      <c r="U8059"/>
      <c r="V8059"/>
    </row>
    <row r="8060" spans="1:22">
      <c r="A8060"/>
      <c r="B8060"/>
      <c r="C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S8060"/>
      <c r="T8060"/>
      <c r="U8060"/>
      <c r="V8060"/>
    </row>
    <row r="8061" spans="1:22">
      <c r="A8061"/>
      <c r="B8061"/>
      <c r="C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S8061"/>
      <c r="T8061"/>
      <c r="U8061"/>
      <c r="V8061"/>
    </row>
    <row r="8062" spans="1:22">
      <c r="A8062"/>
      <c r="B8062"/>
      <c r="C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S8062"/>
      <c r="T8062"/>
      <c r="U8062"/>
      <c r="V8062"/>
    </row>
    <row r="8063" spans="1:22">
      <c r="A8063"/>
      <c r="B8063"/>
      <c r="C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S8063"/>
      <c r="T8063"/>
      <c r="U8063"/>
      <c r="V8063"/>
    </row>
    <row r="8064" spans="1:22">
      <c r="A8064"/>
      <c r="B8064"/>
      <c r="C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S8064"/>
      <c r="T8064"/>
      <c r="U8064"/>
      <c r="V8064"/>
    </row>
    <row r="8065" spans="1:22">
      <c r="A8065"/>
      <c r="B8065"/>
      <c r="C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S8065"/>
      <c r="T8065"/>
      <c r="U8065"/>
      <c r="V8065"/>
    </row>
    <row r="8066" spans="1:22">
      <c r="A8066"/>
      <c r="B8066"/>
      <c r="C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S8066"/>
      <c r="T8066"/>
      <c r="U8066"/>
      <c r="V8066"/>
    </row>
    <row r="8067" spans="1:22">
      <c r="A8067"/>
      <c r="B8067"/>
      <c r="C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S8067"/>
      <c r="T8067"/>
      <c r="U8067"/>
      <c r="V8067"/>
    </row>
    <row r="8068" spans="1:22">
      <c r="A8068"/>
      <c r="B8068"/>
      <c r="C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S8068"/>
      <c r="T8068"/>
      <c r="U8068"/>
      <c r="V8068"/>
    </row>
    <row r="8069" spans="1:22">
      <c r="A8069"/>
      <c r="B8069"/>
      <c r="C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S8069"/>
      <c r="T8069"/>
      <c r="U8069"/>
      <c r="V8069"/>
    </row>
    <row r="8070" spans="1:22">
      <c r="A8070"/>
      <c r="B8070"/>
      <c r="C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S8070"/>
      <c r="T8070"/>
      <c r="U8070"/>
      <c r="V8070"/>
    </row>
    <row r="8071" spans="1:22">
      <c r="A8071"/>
      <c r="B8071"/>
      <c r="C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S8071"/>
      <c r="T8071"/>
      <c r="U8071"/>
      <c r="V8071"/>
    </row>
    <row r="8072" spans="1:22">
      <c r="A8072"/>
      <c r="B8072"/>
      <c r="C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S8072"/>
      <c r="T8072"/>
      <c r="U8072"/>
      <c r="V8072"/>
    </row>
    <row r="8073" spans="1:22">
      <c r="A8073"/>
      <c r="B8073"/>
      <c r="C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S8073"/>
      <c r="T8073"/>
      <c r="U8073"/>
      <c r="V8073"/>
    </row>
    <row r="8074" spans="1:22">
      <c r="A8074"/>
      <c r="B8074"/>
      <c r="C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S8074"/>
      <c r="T8074"/>
      <c r="U8074"/>
      <c r="V8074"/>
    </row>
    <row r="8075" spans="1:22">
      <c r="A8075"/>
      <c r="B8075"/>
      <c r="C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S8075"/>
      <c r="T8075"/>
      <c r="U8075"/>
      <c r="V8075"/>
    </row>
    <row r="8076" spans="1:22">
      <c r="A8076"/>
      <c r="B8076"/>
      <c r="C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S8076"/>
      <c r="T8076"/>
      <c r="U8076"/>
      <c r="V8076"/>
    </row>
    <row r="8077" spans="1:22">
      <c r="A8077"/>
      <c r="B8077"/>
      <c r="C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S8077"/>
      <c r="T8077"/>
      <c r="U8077"/>
      <c r="V8077"/>
    </row>
    <row r="8078" spans="1:22">
      <c r="A8078"/>
      <c r="B8078"/>
      <c r="C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S8078"/>
      <c r="T8078"/>
      <c r="U8078"/>
      <c r="V8078"/>
    </row>
    <row r="8079" spans="1:22">
      <c r="A8079"/>
      <c r="B8079"/>
      <c r="C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S8079"/>
      <c r="T8079"/>
      <c r="U8079"/>
      <c r="V8079"/>
    </row>
    <row r="8080" spans="1:22">
      <c r="A8080"/>
      <c r="B8080"/>
      <c r="C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S8080"/>
      <c r="T8080"/>
      <c r="U8080"/>
      <c r="V8080"/>
    </row>
    <row r="8081" spans="1:22">
      <c r="A8081"/>
      <c r="B8081"/>
      <c r="C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S8081"/>
      <c r="T8081"/>
      <c r="U8081"/>
      <c r="V8081"/>
    </row>
    <row r="8082" spans="1:22">
      <c r="A8082"/>
      <c r="B8082"/>
      <c r="C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S8082"/>
      <c r="T8082"/>
      <c r="U8082"/>
      <c r="V8082"/>
    </row>
    <row r="8083" spans="1:22">
      <c r="A8083"/>
      <c r="B8083"/>
      <c r="C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S8083"/>
      <c r="T8083"/>
      <c r="U8083"/>
      <c r="V8083"/>
    </row>
    <row r="8084" spans="1:22">
      <c r="A8084"/>
      <c r="B8084"/>
      <c r="C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S8084"/>
      <c r="T8084"/>
      <c r="U8084"/>
      <c r="V8084"/>
    </row>
    <row r="8085" spans="1:22">
      <c r="A8085"/>
      <c r="B8085"/>
      <c r="C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S8085"/>
      <c r="T8085"/>
      <c r="U8085"/>
      <c r="V8085"/>
    </row>
    <row r="8086" spans="1:22">
      <c r="A8086"/>
      <c r="B8086"/>
      <c r="C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S8086"/>
      <c r="T8086"/>
      <c r="U8086"/>
      <c r="V8086"/>
    </row>
    <row r="8087" spans="1:22">
      <c r="A8087"/>
      <c r="B8087"/>
      <c r="C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S8087"/>
      <c r="T8087"/>
      <c r="U8087"/>
      <c r="V8087"/>
    </row>
    <row r="8088" spans="1:22">
      <c r="A8088"/>
      <c r="B8088"/>
      <c r="C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S8088"/>
      <c r="T8088"/>
      <c r="U8088"/>
      <c r="V8088"/>
    </row>
    <row r="8089" spans="1:22">
      <c r="A8089"/>
      <c r="B8089"/>
      <c r="C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S8089"/>
      <c r="T8089"/>
      <c r="U8089"/>
      <c r="V8089"/>
    </row>
    <row r="8090" spans="1:22">
      <c r="A8090"/>
      <c r="B8090"/>
      <c r="C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S8090"/>
      <c r="T8090"/>
      <c r="U8090"/>
      <c r="V8090"/>
    </row>
    <row r="8091" spans="1:22">
      <c r="A8091"/>
      <c r="B8091"/>
      <c r="C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S8091"/>
      <c r="T8091"/>
      <c r="U8091"/>
      <c r="V8091"/>
    </row>
    <row r="8092" spans="1:22">
      <c r="A8092"/>
      <c r="B8092"/>
      <c r="C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S8092"/>
      <c r="T8092"/>
      <c r="U8092"/>
      <c r="V8092"/>
    </row>
    <row r="8093" spans="1:22">
      <c r="A8093"/>
      <c r="B8093"/>
      <c r="C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S8093"/>
      <c r="T8093"/>
      <c r="U8093"/>
      <c r="V8093"/>
    </row>
    <row r="8094" spans="1:22">
      <c r="A8094"/>
      <c r="B8094"/>
      <c r="C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S8094"/>
      <c r="T8094"/>
      <c r="U8094"/>
      <c r="V8094"/>
    </row>
    <row r="8095" spans="1:22">
      <c r="A8095"/>
      <c r="B8095"/>
      <c r="C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S8095"/>
      <c r="T8095"/>
      <c r="U8095"/>
      <c r="V8095"/>
    </row>
    <row r="8096" spans="1:22">
      <c r="A8096"/>
      <c r="B8096"/>
      <c r="C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S8096"/>
      <c r="T8096"/>
      <c r="U8096"/>
      <c r="V8096"/>
    </row>
    <row r="8097" spans="1:22">
      <c r="A8097"/>
      <c r="B8097"/>
      <c r="C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S8097"/>
      <c r="T8097"/>
      <c r="U8097"/>
      <c r="V8097"/>
    </row>
    <row r="8098" spans="1:22">
      <c r="A8098"/>
      <c r="B8098"/>
      <c r="C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S8098"/>
      <c r="T8098"/>
      <c r="U8098"/>
      <c r="V8098"/>
    </row>
    <row r="8099" spans="1:22">
      <c r="A8099"/>
      <c r="B8099"/>
      <c r="C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S8099"/>
      <c r="T8099"/>
      <c r="U8099"/>
      <c r="V8099"/>
    </row>
    <row r="8100" spans="1:22">
      <c r="A8100"/>
      <c r="B8100"/>
      <c r="C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S8100"/>
      <c r="T8100"/>
      <c r="U8100"/>
      <c r="V8100"/>
    </row>
    <row r="8101" spans="1:22">
      <c r="A8101"/>
      <c r="B8101"/>
      <c r="C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S8101"/>
      <c r="T8101"/>
      <c r="U8101"/>
      <c r="V8101"/>
    </row>
    <row r="8102" spans="1:22">
      <c r="A8102"/>
      <c r="B8102"/>
      <c r="C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S8102"/>
      <c r="T8102"/>
      <c r="U8102"/>
      <c r="V8102"/>
    </row>
    <row r="8103" spans="1:22">
      <c r="A8103"/>
      <c r="B8103"/>
      <c r="C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S8103"/>
      <c r="T8103"/>
      <c r="U8103"/>
      <c r="V8103"/>
    </row>
    <row r="8104" spans="1:22">
      <c r="A8104"/>
      <c r="B8104"/>
      <c r="C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S8104"/>
      <c r="T8104"/>
      <c r="U8104"/>
      <c r="V8104"/>
    </row>
    <row r="8105" spans="1:22">
      <c r="A8105"/>
      <c r="B8105"/>
      <c r="C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S8105"/>
      <c r="T8105"/>
      <c r="U8105"/>
      <c r="V8105"/>
    </row>
    <row r="8106" spans="1:22">
      <c r="A8106"/>
      <c r="B8106"/>
      <c r="C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S8106"/>
      <c r="T8106"/>
      <c r="U8106"/>
      <c r="V8106"/>
    </row>
    <row r="8107" spans="1:22">
      <c r="A8107"/>
      <c r="B8107"/>
      <c r="C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S8107"/>
      <c r="T8107"/>
      <c r="U8107"/>
      <c r="V8107"/>
    </row>
    <row r="8108" spans="1:22">
      <c r="A8108"/>
      <c r="B8108"/>
      <c r="C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S8108"/>
      <c r="T8108"/>
      <c r="U8108"/>
      <c r="V8108"/>
    </row>
    <row r="8109" spans="1:22">
      <c r="A8109"/>
      <c r="B8109"/>
      <c r="C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S8109"/>
      <c r="T8109"/>
      <c r="U8109"/>
      <c r="V8109"/>
    </row>
    <row r="8110" spans="1:22">
      <c r="A8110"/>
      <c r="B8110"/>
      <c r="C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S8110"/>
      <c r="T8110"/>
      <c r="U8110"/>
      <c r="V8110"/>
    </row>
    <row r="8111" spans="1:22">
      <c r="A8111"/>
      <c r="B8111"/>
      <c r="C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S8111"/>
      <c r="T8111"/>
      <c r="U8111"/>
      <c r="V8111"/>
    </row>
    <row r="8112" spans="1:22">
      <c r="A8112"/>
      <c r="B8112"/>
      <c r="C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S8112"/>
      <c r="T8112"/>
      <c r="U8112"/>
      <c r="V8112"/>
    </row>
    <row r="8113" spans="1:22">
      <c r="A8113"/>
      <c r="B8113"/>
      <c r="C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S8113"/>
      <c r="T8113"/>
      <c r="U8113"/>
      <c r="V8113"/>
    </row>
    <row r="8114" spans="1:22">
      <c r="A8114"/>
      <c r="B8114"/>
      <c r="C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S8114"/>
      <c r="T8114"/>
      <c r="U8114"/>
      <c r="V8114"/>
    </row>
    <row r="8115" spans="1:22">
      <c r="A8115"/>
      <c r="B8115"/>
      <c r="C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S8115"/>
      <c r="T8115"/>
      <c r="U8115"/>
      <c r="V8115"/>
    </row>
    <row r="8116" spans="1:22">
      <c r="A8116"/>
      <c r="B8116"/>
      <c r="C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S8116"/>
      <c r="T8116"/>
      <c r="U8116"/>
      <c r="V8116"/>
    </row>
    <row r="8117" spans="1:22">
      <c r="A8117"/>
      <c r="B8117"/>
      <c r="C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S8117"/>
      <c r="T8117"/>
      <c r="U8117"/>
      <c r="V8117"/>
    </row>
    <row r="8118" spans="1:22">
      <c r="A8118"/>
      <c r="B8118"/>
      <c r="C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S8118"/>
      <c r="T8118"/>
      <c r="U8118"/>
      <c r="V8118"/>
    </row>
    <row r="8119" spans="1:22">
      <c r="A8119"/>
      <c r="B8119"/>
      <c r="C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S8119"/>
      <c r="T8119"/>
      <c r="U8119"/>
      <c r="V8119"/>
    </row>
    <row r="8120" spans="1:22">
      <c r="A8120"/>
      <c r="B8120"/>
      <c r="C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S8120"/>
      <c r="T8120"/>
      <c r="U8120"/>
      <c r="V8120"/>
    </row>
    <row r="8121" spans="1:22">
      <c r="A8121"/>
      <c r="B8121"/>
      <c r="C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S8121"/>
      <c r="T8121"/>
      <c r="U8121"/>
      <c r="V8121"/>
    </row>
    <row r="8122" spans="1:22">
      <c r="A8122"/>
      <c r="B8122"/>
      <c r="C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S8122"/>
      <c r="T8122"/>
      <c r="U8122"/>
      <c r="V8122"/>
    </row>
    <row r="8123" spans="1:22">
      <c r="A8123"/>
      <c r="B8123"/>
      <c r="C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S8123"/>
      <c r="T8123"/>
      <c r="U8123"/>
      <c r="V8123"/>
    </row>
    <row r="8124" spans="1:22">
      <c r="A8124"/>
      <c r="B8124"/>
      <c r="C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S8124"/>
      <c r="T8124"/>
      <c r="U8124"/>
      <c r="V8124"/>
    </row>
    <row r="8125" spans="1:22">
      <c r="A8125"/>
      <c r="B8125"/>
      <c r="C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S8125"/>
      <c r="T8125"/>
      <c r="U8125"/>
      <c r="V8125"/>
    </row>
    <row r="8126" spans="1:22">
      <c r="A8126"/>
      <c r="B8126"/>
      <c r="C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S8126"/>
      <c r="T8126"/>
      <c r="U8126"/>
      <c r="V8126"/>
    </row>
    <row r="8127" spans="1:22">
      <c r="A8127"/>
      <c r="B8127"/>
      <c r="C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S8127"/>
      <c r="T8127"/>
      <c r="U8127"/>
      <c r="V8127"/>
    </row>
    <row r="8128" spans="1:22">
      <c r="A8128"/>
      <c r="B8128"/>
      <c r="C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S8128"/>
      <c r="T8128"/>
      <c r="U8128"/>
      <c r="V8128"/>
    </row>
    <row r="8129" spans="1:22">
      <c r="A8129"/>
      <c r="B8129"/>
      <c r="C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S8129"/>
      <c r="T8129"/>
      <c r="U8129"/>
      <c r="V8129"/>
    </row>
    <row r="8130" spans="1:22">
      <c r="A8130"/>
      <c r="B8130"/>
      <c r="C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S8130"/>
      <c r="T8130"/>
      <c r="U8130"/>
      <c r="V8130"/>
    </row>
    <row r="8131" spans="1:22">
      <c r="A8131"/>
      <c r="B8131"/>
      <c r="C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S8131"/>
      <c r="T8131"/>
      <c r="U8131"/>
      <c r="V8131"/>
    </row>
    <row r="8132" spans="1:22">
      <c r="A8132"/>
      <c r="B8132"/>
      <c r="C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S8132"/>
      <c r="T8132"/>
      <c r="U8132"/>
      <c r="V8132"/>
    </row>
    <row r="8133" spans="1:22">
      <c r="A8133"/>
      <c r="B8133"/>
      <c r="C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S8133"/>
      <c r="T8133"/>
      <c r="U8133"/>
      <c r="V8133"/>
    </row>
    <row r="8134" spans="1:22">
      <c r="A8134"/>
      <c r="B8134"/>
      <c r="C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S8134"/>
      <c r="T8134"/>
      <c r="U8134"/>
      <c r="V8134"/>
    </row>
    <row r="8135" spans="1:22">
      <c r="A8135"/>
      <c r="B8135"/>
      <c r="C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S8135"/>
      <c r="T8135"/>
      <c r="U8135"/>
      <c r="V8135"/>
    </row>
    <row r="8136" spans="1:22">
      <c r="A8136"/>
      <c r="B8136"/>
      <c r="C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S8136"/>
      <c r="T8136"/>
      <c r="U8136"/>
      <c r="V8136"/>
    </row>
    <row r="8137" spans="1:22">
      <c r="A8137"/>
      <c r="B8137"/>
      <c r="C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S8137"/>
      <c r="T8137"/>
      <c r="U8137"/>
      <c r="V8137"/>
    </row>
    <row r="8138" spans="1:22">
      <c r="A8138"/>
      <c r="B8138"/>
      <c r="C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S8138"/>
      <c r="T8138"/>
      <c r="U8138"/>
      <c r="V8138"/>
    </row>
    <row r="8139" spans="1:22">
      <c r="A8139"/>
      <c r="B8139"/>
      <c r="C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S8139"/>
      <c r="T8139"/>
      <c r="U8139"/>
      <c r="V8139"/>
    </row>
    <row r="8140" spans="1:22">
      <c r="A8140"/>
      <c r="B8140"/>
      <c r="C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S8140"/>
      <c r="T8140"/>
      <c r="U8140"/>
      <c r="V8140"/>
    </row>
    <row r="8141" spans="1:22">
      <c r="A8141"/>
      <c r="B8141"/>
      <c r="C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S8141"/>
      <c r="T8141"/>
      <c r="U8141"/>
      <c r="V8141"/>
    </row>
    <row r="8142" spans="1:22">
      <c r="A8142"/>
      <c r="B8142"/>
      <c r="C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S8142"/>
      <c r="T8142"/>
      <c r="U8142"/>
      <c r="V8142"/>
    </row>
    <row r="8143" spans="1:22">
      <c r="A8143"/>
      <c r="B8143"/>
      <c r="C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S8143"/>
      <c r="T8143"/>
      <c r="U8143"/>
      <c r="V8143"/>
    </row>
    <row r="8144" spans="1:22">
      <c r="A8144"/>
      <c r="B8144"/>
      <c r="C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S8144"/>
      <c r="T8144"/>
      <c r="U8144"/>
      <c r="V8144"/>
    </row>
    <row r="8145" spans="1:22">
      <c r="A8145"/>
      <c r="B8145"/>
      <c r="C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S8145"/>
      <c r="T8145"/>
      <c r="U8145"/>
      <c r="V8145"/>
    </row>
    <row r="8146" spans="1:22">
      <c r="A8146"/>
      <c r="B8146"/>
      <c r="C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S8146"/>
      <c r="T8146"/>
      <c r="U8146"/>
      <c r="V8146"/>
    </row>
    <row r="8147" spans="1:22">
      <c r="A8147"/>
      <c r="B8147"/>
      <c r="C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S8147"/>
      <c r="T8147"/>
      <c r="U8147"/>
      <c r="V8147"/>
    </row>
    <row r="8148" spans="1:22">
      <c r="A8148"/>
      <c r="B8148"/>
      <c r="C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S8148"/>
      <c r="T8148"/>
      <c r="U8148"/>
      <c r="V8148"/>
    </row>
    <row r="8149" spans="1:22">
      <c r="A8149"/>
      <c r="B8149"/>
      <c r="C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S8149"/>
      <c r="T8149"/>
      <c r="U8149"/>
      <c r="V8149"/>
    </row>
    <row r="8150" spans="1:22">
      <c r="A8150"/>
      <c r="B8150"/>
      <c r="C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S8150"/>
      <c r="T8150"/>
      <c r="U8150"/>
      <c r="V8150"/>
    </row>
    <row r="8151" spans="1:22">
      <c r="A8151"/>
      <c r="B8151"/>
      <c r="C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S8151"/>
      <c r="T8151"/>
      <c r="U8151"/>
      <c r="V8151"/>
    </row>
    <row r="8152" spans="1:22">
      <c r="A8152"/>
      <c r="B8152"/>
      <c r="C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S8152"/>
      <c r="T8152"/>
      <c r="U8152"/>
      <c r="V8152"/>
    </row>
    <row r="8153" spans="1:22">
      <c r="A8153"/>
      <c r="B8153"/>
      <c r="C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S8153"/>
      <c r="T8153"/>
      <c r="U8153"/>
      <c r="V8153"/>
    </row>
    <row r="8154" spans="1:22">
      <c r="A8154"/>
      <c r="B8154"/>
      <c r="C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S8154"/>
      <c r="T8154"/>
      <c r="U8154"/>
      <c r="V8154"/>
    </row>
    <row r="8155" spans="1:22">
      <c r="A8155"/>
      <c r="B8155"/>
      <c r="C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S8155"/>
      <c r="T8155"/>
      <c r="U8155"/>
      <c r="V8155"/>
    </row>
    <row r="8156" spans="1:22">
      <c r="A8156"/>
      <c r="B8156"/>
      <c r="C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S8156"/>
      <c r="T8156"/>
      <c r="U8156"/>
      <c r="V8156"/>
    </row>
    <row r="8157" spans="1:22">
      <c r="A8157"/>
      <c r="B8157"/>
      <c r="C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S8157"/>
      <c r="T8157"/>
      <c r="U8157"/>
      <c r="V8157"/>
    </row>
    <row r="8158" spans="1:22">
      <c r="A8158"/>
      <c r="B8158"/>
      <c r="C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S8158"/>
      <c r="T8158"/>
      <c r="U8158"/>
      <c r="V8158"/>
    </row>
    <row r="8159" spans="1:22">
      <c r="A8159"/>
      <c r="B8159"/>
      <c r="C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S8159"/>
      <c r="T8159"/>
      <c r="U8159"/>
      <c r="V8159"/>
    </row>
    <row r="8160" spans="1:22">
      <c r="A8160"/>
      <c r="B8160"/>
      <c r="C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S8160"/>
      <c r="T8160"/>
      <c r="U8160"/>
      <c r="V8160"/>
    </row>
    <row r="8161" spans="1:22">
      <c r="A8161"/>
      <c r="B8161"/>
      <c r="C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S8161"/>
      <c r="T8161"/>
      <c r="U8161"/>
      <c r="V8161"/>
    </row>
    <row r="8162" spans="1:22">
      <c r="A8162"/>
      <c r="B8162"/>
      <c r="C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S8162"/>
      <c r="T8162"/>
      <c r="U8162"/>
      <c r="V8162"/>
    </row>
    <row r="8163" spans="1:22">
      <c r="A8163"/>
      <c r="B8163"/>
      <c r="C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S8163"/>
      <c r="T8163"/>
      <c r="U8163"/>
      <c r="V8163"/>
    </row>
    <row r="8164" spans="1:22">
      <c r="A8164"/>
      <c r="B8164"/>
      <c r="C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S8164"/>
      <c r="T8164"/>
      <c r="U8164"/>
      <c r="V8164"/>
    </row>
    <row r="8165" spans="1:22">
      <c r="A8165"/>
      <c r="B8165"/>
      <c r="C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S8165"/>
      <c r="T8165"/>
      <c r="U8165"/>
      <c r="V8165"/>
    </row>
    <row r="8166" spans="1:22">
      <c r="A8166"/>
      <c r="B8166"/>
      <c r="C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S8166"/>
      <c r="T8166"/>
      <c r="U8166"/>
      <c r="V8166"/>
    </row>
    <row r="8167" spans="1:22">
      <c r="A8167"/>
      <c r="B8167"/>
      <c r="C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S8167"/>
      <c r="T8167"/>
      <c r="U8167"/>
      <c r="V8167"/>
    </row>
    <row r="8168" spans="1:22">
      <c r="A8168"/>
      <c r="B8168"/>
      <c r="C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S8168"/>
      <c r="T8168"/>
      <c r="U8168"/>
      <c r="V8168"/>
    </row>
    <row r="8169" spans="1:22">
      <c r="A8169"/>
      <c r="B8169"/>
      <c r="C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S8169"/>
      <c r="T8169"/>
      <c r="U8169"/>
      <c r="V8169"/>
    </row>
    <row r="8170" spans="1:22">
      <c r="A8170"/>
      <c r="B8170"/>
      <c r="C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S8170"/>
      <c r="T8170"/>
      <c r="U8170"/>
      <c r="V8170"/>
    </row>
    <row r="8171" spans="1:22">
      <c r="A8171"/>
      <c r="B8171"/>
      <c r="C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S8171"/>
      <c r="T8171"/>
      <c r="U8171"/>
      <c r="V8171"/>
    </row>
    <row r="8172" spans="1:22">
      <c r="A8172"/>
      <c r="B8172"/>
      <c r="C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S8172"/>
      <c r="T8172"/>
      <c r="U8172"/>
      <c r="V8172"/>
    </row>
    <row r="8173" spans="1:22">
      <c r="A8173"/>
      <c r="B8173"/>
      <c r="C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S8173"/>
      <c r="T8173"/>
      <c r="U8173"/>
      <c r="V8173"/>
    </row>
    <row r="8174" spans="1:22">
      <c r="A8174"/>
      <c r="B8174"/>
      <c r="C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S8174"/>
      <c r="T8174"/>
      <c r="U8174"/>
      <c r="V8174"/>
    </row>
    <row r="8175" spans="1:22">
      <c r="A8175"/>
      <c r="B8175"/>
      <c r="C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S8175"/>
      <c r="T8175"/>
      <c r="U8175"/>
      <c r="V8175"/>
    </row>
    <row r="8176" spans="1:22">
      <c r="A8176"/>
      <c r="B8176"/>
      <c r="C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S8176"/>
      <c r="T8176"/>
      <c r="U8176"/>
      <c r="V8176"/>
    </row>
    <row r="8177" spans="1:22">
      <c r="A8177"/>
      <c r="B8177"/>
      <c r="C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S8177"/>
      <c r="T8177"/>
      <c r="U8177"/>
      <c r="V8177"/>
    </row>
    <row r="8178" spans="1:22">
      <c r="A8178"/>
      <c r="B8178"/>
      <c r="C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S8178"/>
      <c r="T8178"/>
      <c r="U8178"/>
      <c r="V8178"/>
    </row>
    <row r="8179" spans="1:22">
      <c r="A8179"/>
      <c r="B8179"/>
      <c r="C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S8179"/>
      <c r="T8179"/>
      <c r="U8179"/>
      <c r="V8179"/>
    </row>
    <row r="8180" spans="1:22">
      <c r="A8180"/>
      <c r="B8180"/>
      <c r="C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S8180"/>
      <c r="T8180"/>
      <c r="U8180"/>
      <c r="V8180"/>
    </row>
    <row r="8181" spans="1:22">
      <c r="A8181"/>
      <c r="B8181"/>
      <c r="C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S8181"/>
      <c r="T8181"/>
      <c r="U8181"/>
      <c r="V8181"/>
    </row>
    <row r="8182" spans="1:22">
      <c r="A8182"/>
      <c r="B8182"/>
      <c r="C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S8182"/>
      <c r="T8182"/>
      <c r="U8182"/>
      <c r="V8182"/>
    </row>
    <row r="8183" spans="1:22">
      <c r="A8183"/>
      <c r="B8183"/>
      <c r="C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S8183"/>
      <c r="T8183"/>
      <c r="U8183"/>
      <c r="V8183"/>
    </row>
    <row r="8184" spans="1:22">
      <c r="A8184"/>
      <c r="B8184"/>
      <c r="C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S8184"/>
      <c r="T8184"/>
      <c r="U8184"/>
      <c r="V8184"/>
    </row>
    <row r="8185" spans="1:22">
      <c r="A8185"/>
      <c r="B8185"/>
      <c r="C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S8185"/>
      <c r="T8185"/>
      <c r="U8185"/>
      <c r="V8185"/>
    </row>
    <row r="8186" spans="1:22">
      <c r="A8186"/>
      <c r="B8186"/>
      <c r="C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S8186"/>
      <c r="T8186"/>
      <c r="U8186"/>
      <c r="V8186"/>
    </row>
    <row r="8187" spans="1:22">
      <c r="A8187"/>
      <c r="B8187"/>
      <c r="C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S8187"/>
      <c r="T8187"/>
      <c r="U8187"/>
      <c r="V8187"/>
    </row>
    <row r="8188" spans="1:22">
      <c r="A8188"/>
      <c r="B8188"/>
      <c r="C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S8188"/>
      <c r="T8188"/>
      <c r="U8188"/>
      <c r="V8188"/>
    </row>
    <row r="8189" spans="1:22">
      <c r="A8189"/>
      <c r="B8189"/>
      <c r="C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S8189"/>
      <c r="T8189"/>
      <c r="U8189"/>
      <c r="V8189"/>
    </row>
    <row r="8190" spans="1:22">
      <c r="A8190"/>
      <c r="B8190"/>
      <c r="C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S8190"/>
      <c r="T8190"/>
      <c r="U8190"/>
      <c r="V8190"/>
    </row>
    <row r="8191" spans="1:22">
      <c r="A8191"/>
      <c r="B8191"/>
      <c r="C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S8191"/>
      <c r="T8191"/>
      <c r="U8191"/>
      <c r="V8191"/>
    </row>
    <row r="8192" spans="1:22">
      <c r="A8192"/>
      <c r="B8192"/>
      <c r="C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S8192"/>
      <c r="T8192"/>
      <c r="U8192"/>
      <c r="V8192"/>
    </row>
    <row r="8193" spans="1:22">
      <c r="A8193"/>
      <c r="B8193"/>
      <c r="C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S8193"/>
      <c r="T8193"/>
      <c r="U8193"/>
      <c r="V8193"/>
    </row>
    <row r="8194" spans="1:22">
      <c r="A8194"/>
      <c r="B8194"/>
      <c r="C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S8194"/>
      <c r="T8194"/>
      <c r="U8194"/>
      <c r="V8194"/>
    </row>
    <row r="8195" spans="1:22">
      <c r="A8195"/>
      <c r="B8195"/>
      <c r="C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S8195"/>
      <c r="T8195"/>
      <c r="U8195"/>
      <c r="V8195"/>
    </row>
    <row r="8196" spans="1:22">
      <c r="A8196"/>
      <c r="B8196"/>
      <c r="C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S8196"/>
      <c r="T8196"/>
      <c r="U8196"/>
      <c r="V8196"/>
    </row>
    <row r="8197" spans="1:22">
      <c r="A8197"/>
      <c r="B8197"/>
      <c r="C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S8197"/>
      <c r="T8197"/>
      <c r="U8197"/>
      <c r="V8197"/>
    </row>
    <row r="8198" spans="1:22">
      <c r="A8198"/>
      <c r="B8198"/>
      <c r="C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S8198"/>
      <c r="T8198"/>
      <c r="U8198"/>
      <c r="V8198"/>
    </row>
    <row r="8199" spans="1:22">
      <c r="A8199"/>
      <c r="B8199"/>
      <c r="C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S8199"/>
      <c r="T8199"/>
      <c r="U8199"/>
      <c r="V8199"/>
    </row>
    <row r="8200" spans="1:22">
      <c r="A8200"/>
      <c r="B8200"/>
      <c r="C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S8200"/>
      <c r="T8200"/>
      <c r="U8200"/>
      <c r="V8200"/>
    </row>
    <row r="8201" spans="1:22">
      <c r="A8201"/>
      <c r="B8201"/>
      <c r="C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S8201"/>
      <c r="T8201"/>
      <c r="U8201"/>
      <c r="V8201"/>
    </row>
    <row r="8202" spans="1:22">
      <c r="A8202"/>
      <c r="B8202"/>
      <c r="C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S8202"/>
      <c r="T8202"/>
      <c r="U8202"/>
      <c r="V8202"/>
    </row>
    <row r="8203" spans="1:22">
      <c r="A8203"/>
      <c r="B8203"/>
      <c r="C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S8203"/>
      <c r="T8203"/>
      <c r="U8203"/>
      <c r="V8203"/>
    </row>
    <row r="8204" spans="1:22">
      <c r="A8204"/>
      <c r="B8204"/>
      <c r="C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S8204"/>
      <c r="T8204"/>
      <c r="U8204"/>
      <c r="V8204"/>
    </row>
    <row r="8205" spans="1:22">
      <c r="A8205"/>
      <c r="B8205"/>
      <c r="C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S8205"/>
      <c r="T8205"/>
      <c r="U8205"/>
      <c r="V8205"/>
    </row>
    <row r="8206" spans="1:22">
      <c r="A8206"/>
      <c r="B8206"/>
      <c r="C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S8206"/>
      <c r="T8206"/>
      <c r="U8206"/>
      <c r="V8206"/>
    </row>
    <row r="8207" spans="1:22">
      <c r="A8207"/>
      <c r="B8207"/>
      <c r="C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S8207"/>
      <c r="T8207"/>
      <c r="U8207"/>
      <c r="V8207"/>
    </row>
    <row r="8208" spans="1:22">
      <c r="A8208"/>
      <c r="B8208"/>
      <c r="C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S8208"/>
      <c r="T8208"/>
      <c r="U8208"/>
      <c r="V8208"/>
    </row>
    <row r="8209" spans="1:22">
      <c r="A8209"/>
      <c r="B8209"/>
      <c r="C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S8209"/>
      <c r="T8209"/>
      <c r="U8209"/>
      <c r="V8209"/>
    </row>
    <row r="8210" spans="1:22">
      <c r="A8210"/>
      <c r="B8210"/>
      <c r="C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S8210"/>
      <c r="T8210"/>
      <c r="U8210"/>
      <c r="V8210"/>
    </row>
    <row r="8211" spans="1:22">
      <c r="A8211"/>
      <c r="B8211"/>
      <c r="C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S8211"/>
      <c r="T8211"/>
      <c r="U8211"/>
      <c r="V8211"/>
    </row>
    <row r="8212" spans="1:22">
      <c r="A8212"/>
      <c r="B8212"/>
      <c r="C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S8212"/>
      <c r="T8212"/>
      <c r="U8212"/>
      <c r="V8212"/>
    </row>
    <row r="8213" spans="1:22">
      <c r="A8213"/>
      <c r="B8213"/>
      <c r="C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S8213"/>
      <c r="T8213"/>
      <c r="U8213"/>
      <c r="V8213"/>
    </row>
    <row r="8214" spans="1:22">
      <c r="A8214"/>
      <c r="B8214"/>
      <c r="C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S8214"/>
      <c r="T8214"/>
      <c r="U8214"/>
      <c r="V8214"/>
    </row>
    <row r="8215" spans="1:22">
      <c r="A8215"/>
      <c r="B8215"/>
      <c r="C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S8215"/>
      <c r="T8215"/>
      <c r="U8215"/>
      <c r="V8215"/>
    </row>
    <row r="8216" spans="1:22">
      <c r="A8216"/>
      <c r="B8216"/>
      <c r="C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S8216"/>
      <c r="T8216"/>
      <c r="U8216"/>
      <c r="V8216"/>
    </row>
    <row r="8217" spans="1:22">
      <c r="A8217"/>
      <c r="B8217"/>
      <c r="C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S8217"/>
      <c r="T8217"/>
      <c r="U8217"/>
      <c r="V8217"/>
    </row>
    <row r="8218" spans="1:22">
      <c r="A8218"/>
      <c r="B8218"/>
      <c r="C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S8218"/>
      <c r="T8218"/>
      <c r="U8218"/>
      <c r="V8218"/>
    </row>
    <row r="8219" spans="1:22">
      <c r="A8219"/>
      <c r="B8219"/>
      <c r="C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S8219"/>
      <c r="T8219"/>
      <c r="U8219"/>
      <c r="V8219"/>
    </row>
    <row r="8220" spans="1:22">
      <c r="A8220"/>
      <c r="B8220"/>
      <c r="C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S8220"/>
      <c r="T8220"/>
      <c r="U8220"/>
      <c r="V8220"/>
    </row>
    <row r="8221" spans="1:22">
      <c r="A8221"/>
      <c r="B8221"/>
      <c r="C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S8221"/>
      <c r="T8221"/>
      <c r="U8221"/>
      <c r="V8221"/>
    </row>
    <row r="8222" spans="1:22">
      <c r="A8222"/>
      <c r="B8222"/>
      <c r="C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S8222"/>
      <c r="T8222"/>
      <c r="U8222"/>
      <c r="V8222"/>
    </row>
    <row r="8223" spans="1:22">
      <c r="A8223"/>
      <c r="B8223"/>
      <c r="C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S8223"/>
      <c r="T8223"/>
      <c r="U8223"/>
      <c r="V8223"/>
    </row>
    <row r="8224" spans="1:22">
      <c r="A8224"/>
      <c r="B8224"/>
      <c r="C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S8224"/>
      <c r="T8224"/>
      <c r="U8224"/>
      <c r="V8224"/>
    </row>
    <row r="8225" spans="1:22">
      <c r="A8225"/>
      <c r="B8225"/>
      <c r="C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S8225"/>
      <c r="T8225"/>
      <c r="U8225"/>
      <c r="V8225"/>
    </row>
    <row r="8226" spans="1:22">
      <c r="A8226"/>
      <c r="B8226"/>
      <c r="C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S8226"/>
      <c r="T8226"/>
      <c r="U8226"/>
      <c r="V8226"/>
    </row>
    <row r="8227" spans="1:22">
      <c r="A8227"/>
      <c r="B8227"/>
      <c r="C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S8227"/>
      <c r="T8227"/>
      <c r="U8227"/>
      <c r="V8227"/>
    </row>
    <row r="8228" spans="1:22">
      <c r="A8228"/>
      <c r="B8228"/>
      <c r="C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S8228"/>
      <c r="T8228"/>
      <c r="U8228"/>
      <c r="V8228"/>
    </row>
    <row r="8229" spans="1:22">
      <c r="A8229"/>
      <c r="B8229"/>
      <c r="C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S8229"/>
      <c r="T8229"/>
      <c r="U8229"/>
      <c r="V8229"/>
    </row>
    <row r="8230" spans="1:22">
      <c r="A8230"/>
      <c r="B8230"/>
      <c r="C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S8230"/>
      <c r="T8230"/>
      <c r="U8230"/>
      <c r="V8230"/>
    </row>
    <row r="8231" spans="1:22">
      <c r="A8231"/>
      <c r="B8231"/>
      <c r="C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S8231"/>
      <c r="T8231"/>
      <c r="U8231"/>
      <c r="V8231"/>
    </row>
    <row r="8232" spans="1:22">
      <c r="A8232"/>
      <c r="B8232"/>
      <c r="C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S8232"/>
      <c r="T8232"/>
      <c r="U8232"/>
      <c r="V8232"/>
    </row>
    <row r="8233" spans="1:22">
      <c r="A8233"/>
      <c r="B8233"/>
      <c r="C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S8233"/>
      <c r="T8233"/>
      <c r="U8233"/>
      <c r="V8233"/>
    </row>
    <row r="8234" spans="1:22">
      <c r="A8234"/>
      <c r="B8234"/>
      <c r="C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S8234"/>
      <c r="T8234"/>
      <c r="U8234"/>
      <c r="V8234"/>
    </row>
    <row r="8235" spans="1:22">
      <c r="A8235"/>
      <c r="B8235"/>
      <c r="C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S8235"/>
      <c r="T8235"/>
      <c r="U8235"/>
      <c r="V8235"/>
    </row>
    <row r="8236" spans="1:22">
      <c r="A8236"/>
      <c r="B8236"/>
      <c r="C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S8236"/>
      <c r="T8236"/>
      <c r="U8236"/>
      <c r="V8236"/>
    </row>
    <row r="8237" spans="1:22">
      <c r="A8237"/>
      <c r="B8237"/>
      <c r="C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S8237"/>
      <c r="T8237"/>
      <c r="U8237"/>
      <c r="V8237"/>
    </row>
    <row r="8238" spans="1:22">
      <c r="A8238"/>
      <c r="B8238"/>
      <c r="C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S8238"/>
      <c r="T8238"/>
      <c r="U8238"/>
      <c r="V8238"/>
    </row>
    <row r="8239" spans="1:22">
      <c r="A8239"/>
      <c r="B8239"/>
      <c r="C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S8239"/>
      <c r="T8239"/>
      <c r="U8239"/>
      <c r="V8239"/>
    </row>
    <row r="8240" spans="1:22">
      <c r="A8240"/>
      <c r="B8240"/>
      <c r="C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S8240"/>
      <c r="T8240"/>
      <c r="U8240"/>
      <c r="V8240"/>
    </row>
    <row r="8241" spans="1:22">
      <c r="A8241"/>
      <c r="B8241"/>
      <c r="C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S8241"/>
      <c r="T8241"/>
      <c r="U8241"/>
      <c r="V8241"/>
    </row>
    <row r="8242" spans="1:22">
      <c r="A8242"/>
      <c r="B8242"/>
      <c r="C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S8242"/>
      <c r="T8242"/>
      <c r="U8242"/>
      <c r="V8242"/>
    </row>
    <row r="8243" spans="1:22">
      <c r="A8243"/>
      <c r="B8243"/>
      <c r="C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S8243"/>
      <c r="T8243"/>
      <c r="U8243"/>
      <c r="V8243"/>
    </row>
    <row r="8244" spans="1:22">
      <c r="A8244"/>
      <c r="B8244"/>
      <c r="C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S8244"/>
      <c r="T8244"/>
      <c r="U8244"/>
      <c r="V8244"/>
    </row>
    <row r="8245" spans="1:22">
      <c r="A8245"/>
      <c r="B8245"/>
      <c r="C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S8245"/>
      <c r="T8245"/>
      <c r="U8245"/>
      <c r="V8245"/>
    </row>
    <row r="8246" spans="1:22">
      <c r="A8246"/>
      <c r="B8246"/>
      <c r="C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S8246"/>
      <c r="T8246"/>
      <c r="U8246"/>
      <c r="V8246"/>
    </row>
    <row r="8247" spans="1:22">
      <c r="A8247"/>
      <c r="B8247"/>
      <c r="C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S8247"/>
      <c r="T8247"/>
      <c r="U8247"/>
      <c r="V8247"/>
    </row>
    <row r="8248" spans="1:22">
      <c r="A8248"/>
      <c r="B8248"/>
      <c r="C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S8248"/>
      <c r="T8248"/>
      <c r="U8248"/>
      <c r="V8248"/>
    </row>
    <row r="8249" spans="1:22">
      <c r="A8249"/>
      <c r="B8249"/>
      <c r="C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S8249"/>
      <c r="T8249"/>
      <c r="U8249"/>
      <c r="V8249"/>
    </row>
    <row r="8250" spans="1:22">
      <c r="A8250"/>
      <c r="B8250"/>
      <c r="C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S8250"/>
      <c r="T8250"/>
      <c r="U8250"/>
      <c r="V8250"/>
    </row>
    <row r="8251" spans="1:22">
      <c r="A8251"/>
      <c r="B8251"/>
      <c r="C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S8251"/>
      <c r="T8251"/>
      <c r="U8251"/>
      <c r="V8251"/>
    </row>
    <row r="8252" spans="1:22">
      <c r="A8252"/>
      <c r="B8252"/>
      <c r="C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S8252"/>
      <c r="T8252"/>
      <c r="U8252"/>
      <c r="V8252"/>
    </row>
    <row r="8253" spans="1:22">
      <c r="A8253"/>
      <c r="B8253"/>
      <c r="C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S8253"/>
      <c r="T8253"/>
      <c r="U8253"/>
      <c r="V8253"/>
    </row>
    <row r="8254" spans="1:22">
      <c r="A8254"/>
      <c r="B8254"/>
      <c r="C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S8254"/>
      <c r="T8254"/>
      <c r="U8254"/>
      <c r="V8254"/>
    </row>
    <row r="8255" spans="1:22">
      <c r="A8255"/>
      <c r="B8255"/>
      <c r="C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S8255"/>
      <c r="T8255"/>
      <c r="U8255"/>
      <c r="V8255"/>
    </row>
    <row r="8256" spans="1:22">
      <c r="A8256"/>
      <c r="B8256"/>
      <c r="C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S8256"/>
      <c r="T8256"/>
      <c r="U8256"/>
      <c r="V8256"/>
    </row>
    <row r="8257" spans="1:22">
      <c r="A8257"/>
      <c r="B8257"/>
      <c r="C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S8257"/>
      <c r="T8257"/>
      <c r="U8257"/>
      <c r="V8257"/>
    </row>
    <row r="8258" spans="1:22">
      <c r="A8258"/>
      <c r="B8258"/>
      <c r="C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S8258"/>
      <c r="T8258"/>
      <c r="U8258"/>
      <c r="V8258"/>
    </row>
    <row r="8259" spans="1:22">
      <c r="A8259"/>
      <c r="B8259"/>
      <c r="C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S8259"/>
      <c r="T8259"/>
      <c r="U8259"/>
      <c r="V8259"/>
    </row>
    <row r="8260" spans="1:22">
      <c r="A8260"/>
      <c r="B8260"/>
      <c r="C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S8260"/>
      <c r="T8260"/>
      <c r="U8260"/>
      <c r="V8260"/>
    </row>
    <row r="8261" spans="1:22">
      <c r="A8261"/>
      <c r="B8261"/>
      <c r="C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S8261"/>
      <c r="T8261"/>
      <c r="U8261"/>
      <c r="V8261"/>
    </row>
    <row r="8262" spans="1:22">
      <c r="A8262"/>
      <c r="B8262"/>
      <c r="C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S8262"/>
      <c r="T8262"/>
      <c r="U8262"/>
      <c r="V8262"/>
    </row>
    <row r="8263" spans="1:22">
      <c r="A8263"/>
      <c r="B8263"/>
      <c r="C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S8263"/>
      <c r="T8263"/>
      <c r="U8263"/>
      <c r="V8263"/>
    </row>
    <row r="8264" spans="1:22">
      <c r="A8264"/>
      <c r="B8264"/>
      <c r="C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S8264"/>
      <c r="T8264"/>
      <c r="U8264"/>
      <c r="V8264"/>
    </row>
    <row r="8265" spans="1:22">
      <c r="A8265"/>
      <c r="B8265"/>
      <c r="C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S8265"/>
      <c r="T8265"/>
      <c r="U8265"/>
      <c r="V8265"/>
    </row>
    <row r="8266" spans="1:22">
      <c r="A8266"/>
      <c r="B8266"/>
      <c r="C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S8266"/>
      <c r="T8266"/>
      <c r="U8266"/>
      <c r="V8266"/>
    </row>
    <row r="8267" spans="1:22">
      <c r="A8267"/>
      <c r="B8267"/>
      <c r="C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S8267"/>
      <c r="T8267"/>
      <c r="U8267"/>
      <c r="V8267"/>
    </row>
    <row r="8268" spans="1:22">
      <c r="A8268"/>
      <c r="B8268"/>
      <c r="C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S8268"/>
      <c r="T8268"/>
      <c r="U8268"/>
      <c r="V8268"/>
    </row>
    <row r="8269" spans="1:22">
      <c r="A8269"/>
      <c r="B8269"/>
      <c r="C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S8269"/>
      <c r="T8269"/>
      <c r="U8269"/>
      <c r="V8269"/>
    </row>
    <row r="8270" spans="1:22">
      <c r="A8270"/>
      <c r="B8270"/>
      <c r="C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S8270"/>
      <c r="T8270"/>
      <c r="U8270"/>
      <c r="V8270"/>
    </row>
    <row r="8271" spans="1:22">
      <c r="A8271"/>
      <c r="B8271"/>
      <c r="C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S8271"/>
      <c r="T8271"/>
      <c r="U8271"/>
      <c r="V8271"/>
    </row>
    <row r="8272" spans="1:22">
      <c r="A8272"/>
      <c r="B8272"/>
      <c r="C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S8272"/>
      <c r="T8272"/>
      <c r="U8272"/>
      <c r="V8272"/>
    </row>
    <row r="8273" spans="1:22">
      <c r="A8273"/>
      <c r="B8273"/>
      <c r="C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S8273"/>
      <c r="T8273"/>
      <c r="U8273"/>
      <c r="V8273"/>
    </row>
    <row r="8274" spans="1:22">
      <c r="A8274"/>
      <c r="B8274"/>
      <c r="C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S8274"/>
      <c r="T8274"/>
      <c r="U8274"/>
      <c r="V8274"/>
    </row>
    <row r="8275" spans="1:22">
      <c r="A8275"/>
      <c r="B8275"/>
      <c r="C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S8275"/>
      <c r="T8275"/>
      <c r="U8275"/>
      <c r="V8275"/>
    </row>
    <row r="8276" spans="1:22">
      <c r="A8276"/>
      <c r="B8276"/>
      <c r="C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S8276"/>
      <c r="T8276"/>
      <c r="U8276"/>
      <c r="V8276"/>
    </row>
    <row r="8277" spans="1:22">
      <c r="A8277"/>
      <c r="B8277"/>
      <c r="C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S8277"/>
      <c r="T8277"/>
      <c r="U8277"/>
      <c r="V8277"/>
    </row>
    <row r="8278" spans="1:22">
      <c r="A8278"/>
      <c r="B8278"/>
      <c r="C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S8278"/>
      <c r="T8278"/>
      <c r="U8278"/>
      <c r="V8278"/>
    </row>
    <row r="8279" spans="1:22">
      <c r="A8279"/>
      <c r="B8279"/>
      <c r="C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S8279"/>
      <c r="T8279"/>
      <c r="U8279"/>
      <c r="V8279"/>
    </row>
    <row r="8280" spans="1:22">
      <c r="A8280"/>
      <c r="B8280"/>
      <c r="C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S8280"/>
      <c r="T8280"/>
      <c r="U8280"/>
      <c r="V8280"/>
    </row>
    <row r="8281" spans="1:22">
      <c r="A8281"/>
      <c r="B8281"/>
      <c r="C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S8281"/>
      <c r="T8281"/>
      <c r="U8281"/>
      <c r="V8281"/>
    </row>
    <row r="8282" spans="1:22">
      <c r="A8282"/>
      <c r="B8282"/>
      <c r="C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S8282"/>
      <c r="T8282"/>
      <c r="U8282"/>
      <c r="V8282"/>
    </row>
    <row r="8283" spans="1:22">
      <c r="A8283"/>
      <c r="B8283"/>
      <c r="C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S8283"/>
      <c r="T8283"/>
      <c r="U8283"/>
      <c r="V8283"/>
    </row>
    <row r="8284" spans="1:22">
      <c r="A8284"/>
      <c r="B8284"/>
      <c r="C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S8284"/>
      <c r="T8284"/>
      <c r="U8284"/>
      <c r="V8284"/>
    </row>
    <row r="8285" spans="1:22">
      <c r="A8285"/>
      <c r="B8285"/>
      <c r="C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S8285"/>
      <c r="T8285"/>
      <c r="U8285"/>
      <c r="V8285"/>
    </row>
    <row r="8286" spans="1:22">
      <c r="A8286"/>
      <c r="B8286"/>
      <c r="C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S8286"/>
      <c r="T8286"/>
      <c r="U8286"/>
      <c r="V8286"/>
    </row>
    <row r="8287" spans="1:22">
      <c r="A8287"/>
      <c r="B8287"/>
      <c r="C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S8287"/>
      <c r="T8287"/>
      <c r="U8287"/>
      <c r="V8287"/>
    </row>
    <row r="8288" spans="1:22">
      <c r="A8288"/>
      <c r="B8288"/>
      <c r="C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S8288"/>
      <c r="T8288"/>
      <c r="U8288"/>
      <c r="V8288"/>
    </row>
    <row r="8289" spans="1:22">
      <c r="A8289"/>
      <c r="B8289"/>
      <c r="C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S8289"/>
      <c r="T8289"/>
      <c r="U8289"/>
      <c r="V8289"/>
    </row>
    <row r="8290" spans="1:22">
      <c r="A8290"/>
      <c r="B8290"/>
      <c r="C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S8290"/>
      <c r="T8290"/>
      <c r="U8290"/>
      <c r="V8290"/>
    </row>
    <row r="8291" spans="1:22">
      <c r="A8291"/>
      <c r="B8291"/>
      <c r="C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S8291"/>
      <c r="T8291"/>
      <c r="U8291"/>
      <c r="V8291"/>
    </row>
    <row r="8292" spans="1:22">
      <c r="A8292"/>
      <c r="B8292"/>
      <c r="C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S8292"/>
      <c r="T8292"/>
      <c r="U8292"/>
      <c r="V8292"/>
    </row>
    <row r="8293" spans="1:22">
      <c r="A8293"/>
      <c r="B8293"/>
      <c r="C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S8293"/>
      <c r="T8293"/>
      <c r="U8293"/>
      <c r="V8293"/>
    </row>
    <row r="8294" spans="1:22">
      <c r="A8294"/>
      <c r="B8294"/>
      <c r="C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S8294"/>
      <c r="T8294"/>
      <c r="U8294"/>
      <c r="V8294"/>
    </row>
    <row r="8295" spans="1:22">
      <c r="A8295"/>
      <c r="B8295"/>
      <c r="C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S8295"/>
      <c r="T8295"/>
      <c r="U8295"/>
      <c r="V8295"/>
    </row>
    <row r="8296" spans="1:22">
      <c r="A8296"/>
      <c r="B8296"/>
      <c r="C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S8296"/>
      <c r="T8296"/>
      <c r="U8296"/>
      <c r="V8296"/>
    </row>
    <row r="8297" spans="1:22">
      <c r="A8297"/>
      <c r="B8297"/>
      <c r="C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S8297"/>
      <c r="T8297"/>
      <c r="U8297"/>
      <c r="V8297"/>
    </row>
    <row r="8298" spans="1:22">
      <c r="A8298"/>
      <c r="B8298"/>
      <c r="C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S8298"/>
      <c r="T8298"/>
      <c r="U8298"/>
      <c r="V8298"/>
    </row>
    <row r="8299" spans="1:22">
      <c r="A8299"/>
      <c r="B8299"/>
      <c r="C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S8299"/>
      <c r="T8299"/>
      <c r="U8299"/>
      <c r="V8299"/>
    </row>
    <row r="8300" spans="1:22">
      <c r="A8300"/>
      <c r="B8300"/>
      <c r="C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S8300"/>
      <c r="T8300"/>
      <c r="U8300"/>
      <c r="V8300"/>
    </row>
    <row r="8301" spans="1:22">
      <c r="A8301"/>
      <c r="B8301"/>
      <c r="C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S8301"/>
      <c r="T8301"/>
      <c r="U8301"/>
      <c r="V8301"/>
    </row>
    <row r="8302" spans="1:22">
      <c r="A8302"/>
      <c r="B8302"/>
      <c r="C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S8302"/>
      <c r="T8302"/>
      <c r="U8302"/>
      <c r="V8302"/>
    </row>
    <row r="8303" spans="1:22">
      <c r="A8303"/>
      <c r="B8303"/>
      <c r="C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S8303"/>
      <c r="T8303"/>
      <c r="U8303"/>
      <c r="V8303"/>
    </row>
    <row r="8304" spans="1:22">
      <c r="A8304"/>
      <c r="B8304"/>
      <c r="C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S8304"/>
      <c r="T8304"/>
      <c r="U8304"/>
      <c r="V8304"/>
    </row>
    <row r="8305" spans="1:22">
      <c r="A8305"/>
      <c r="B8305"/>
      <c r="C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S8305"/>
      <c r="T8305"/>
      <c r="U8305"/>
      <c r="V8305"/>
    </row>
    <row r="8306" spans="1:22">
      <c r="A8306"/>
      <c r="B8306"/>
      <c r="C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S8306"/>
      <c r="T8306"/>
      <c r="U8306"/>
      <c r="V8306"/>
    </row>
    <row r="8307" spans="1:22">
      <c r="A8307"/>
      <c r="B8307"/>
      <c r="C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S8307"/>
      <c r="T8307"/>
      <c r="U8307"/>
      <c r="V8307"/>
    </row>
    <row r="8308" spans="1:22">
      <c r="A8308"/>
      <c r="B8308"/>
      <c r="C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S8308"/>
      <c r="T8308"/>
      <c r="U8308"/>
      <c r="V8308"/>
    </row>
    <row r="8309" spans="1:22">
      <c r="A8309"/>
      <c r="B8309"/>
      <c r="C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S8309"/>
      <c r="T8309"/>
      <c r="U8309"/>
      <c r="V8309"/>
    </row>
    <row r="8310" spans="1:22">
      <c r="A8310"/>
      <c r="B8310"/>
      <c r="C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S8310"/>
      <c r="T8310"/>
      <c r="U8310"/>
      <c r="V8310"/>
    </row>
    <row r="8311" spans="1:22">
      <c r="A8311"/>
      <c r="B8311"/>
      <c r="C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S8311"/>
      <c r="T8311"/>
      <c r="U8311"/>
      <c r="V8311"/>
    </row>
    <row r="8312" spans="1:22">
      <c r="A8312"/>
      <c r="B8312"/>
      <c r="C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S8312"/>
      <c r="T8312"/>
      <c r="U8312"/>
      <c r="V8312"/>
    </row>
    <row r="8313" spans="1:22">
      <c r="A8313"/>
      <c r="B8313"/>
      <c r="C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S8313"/>
      <c r="T8313"/>
      <c r="U8313"/>
      <c r="V8313"/>
    </row>
    <row r="8314" spans="1:22">
      <c r="A8314"/>
      <c r="B8314"/>
      <c r="C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S8314"/>
      <c r="T8314"/>
      <c r="U8314"/>
      <c r="V8314"/>
    </row>
    <row r="8315" spans="1:22">
      <c r="A8315"/>
      <c r="B8315"/>
      <c r="C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S8315"/>
      <c r="T8315"/>
      <c r="U8315"/>
      <c r="V8315"/>
    </row>
    <row r="8316" spans="1:22">
      <c r="A8316"/>
      <c r="B8316"/>
      <c r="C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S8316"/>
      <c r="T8316"/>
      <c r="U8316"/>
      <c r="V8316"/>
    </row>
    <row r="8317" spans="1:22">
      <c r="A8317"/>
      <c r="B8317"/>
      <c r="C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S8317"/>
      <c r="T8317"/>
      <c r="U8317"/>
      <c r="V8317"/>
    </row>
    <row r="8318" spans="1:22">
      <c r="A8318"/>
      <c r="B8318"/>
      <c r="C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S8318"/>
      <c r="T8318"/>
      <c r="U8318"/>
      <c r="V8318"/>
    </row>
    <row r="8319" spans="1:22">
      <c r="A8319"/>
      <c r="B8319"/>
      <c r="C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S8319"/>
      <c r="T8319"/>
      <c r="U8319"/>
      <c r="V8319"/>
    </row>
    <row r="8320" spans="1:22">
      <c r="A8320"/>
      <c r="B8320"/>
      <c r="C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S8320"/>
      <c r="T8320"/>
      <c r="U8320"/>
      <c r="V8320"/>
    </row>
    <row r="8321" spans="1:22">
      <c r="A8321"/>
      <c r="B8321"/>
      <c r="C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S8321"/>
      <c r="T8321"/>
      <c r="U8321"/>
      <c r="V8321"/>
    </row>
    <row r="8322" spans="1:22">
      <c r="A8322"/>
      <c r="B8322"/>
      <c r="C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S8322"/>
      <c r="T8322"/>
      <c r="U8322"/>
      <c r="V8322"/>
    </row>
    <row r="8323" spans="1:22">
      <c r="A8323"/>
      <c r="B8323"/>
      <c r="C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S8323"/>
      <c r="T8323"/>
      <c r="U8323"/>
      <c r="V8323"/>
    </row>
    <row r="8324" spans="1:22">
      <c r="A8324"/>
      <c r="B8324"/>
      <c r="C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S8324"/>
      <c r="T8324"/>
      <c r="U8324"/>
      <c r="V8324"/>
    </row>
    <row r="8325" spans="1:22">
      <c r="A8325"/>
      <c r="B8325"/>
      <c r="C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S8325"/>
      <c r="T8325"/>
      <c r="U8325"/>
      <c r="V8325"/>
    </row>
    <row r="8326" spans="1:22">
      <c r="A8326"/>
      <c r="B8326"/>
      <c r="C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S8326"/>
      <c r="T8326"/>
      <c r="U8326"/>
      <c r="V8326"/>
    </row>
    <row r="8327" spans="1:22">
      <c r="A8327"/>
      <c r="B8327"/>
      <c r="C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S8327"/>
      <c r="T8327"/>
      <c r="U8327"/>
      <c r="V8327"/>
    </row>
    <row r="8328" spans="1:22">
      <c r="A8328"/>
      <c r="B8328"/>
      <c r="C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S8328"/>
      <c r="T8328"/>
      <c r="U8328"/>
      <c r="V8328"/>
    </row>
    <row r="8329" spans="1:22">
      <c r="A8329"/>
      <c r="B8329"/>
      <c r="C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S8329"/>
      <c r="T8329"/>
      <c r="U8329"/>
      <c r="V8329"/>
    </row>
    <row r="8330" spans="1:22">
      <c r="A8330"/>
      <c r="B8330"/>
      <c r="C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S8330"/>
      <c r="T8330"/>
      <c r="U8330"/>
      <c r="V8330"/>
    </row>
    <row r="8331" spans="1:22">
      <c r="A8331"/>
      <c r="B8331"/>
      <c r="C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S8331"/>
      <c r="T8331"/>
      <c r="U8331"/>
      <c r="V8331"/>
    </row>
    <row r="8332" spans="1:22">
      <c r="A8332"/>
      <c r="B8332"/>
      <c r="C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S8332"/>
      <c r="T8332"/>
      <c r="U8332"/>
      <c r="V8332"/>
    </row>
    <row r="8333" spans="1:22">
      <c r="A8333"/>
      <c r="B8333"/>
      <c r="C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S8333"/>
      <c r="T8333"/>
      <c r="U8333"/>
      <c r="V8333"/>
    </row>
    <row r="8334" spans="1:22">
      <c r="A8334"/>
      <c r="B8334"/>
      <c r="C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S8334"/>
      <c r="T8334"/>
      <c r="U8334"/>
      <c r="V8334"/>
    </row>
    <row r="8335" spans="1:22">
      <c r="A8335"/>
      <c r="B8335"/>
      <c r="C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S8335"/>
      <c r="T8335"/>
      <c r="U8335"/>
      <c r="V8335"/>
    </row>
    <row r="8336" spans="1:22">
      <c r="A8336"/>
      <c r="B8336"/>
      <c r="C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S8336"/>
      <c r="T8336"/>
      <c r="U8336"/>
      <c r="V8336"/>
    </row>
    <row r="8337" spans="1:22">
      <c r="A8337"/>
      <c r="B8337"/>
      <c r="C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S8337"/>
      <c r="T8337"/>
      <c r="U8337"/>
      <c r="V8337"/>
    </row>
    <row r="8338" spans="1:22">
      <c r="A8338"/>
      <c r="B8338"/>
      <c r="C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S8338"/>
      <c r="T8338"/>
      <c r="U8338"/>
      <c r="V8338"/>
    </row>
    <row r="8339" spans="1:22">
      <c r="A8339"/>
      <c r="B8339"/>
      <c r="C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S8339"/>
      <c r="T8339"/>
      <c r="U8339"/>
      <c r="V8339"/>
    </row>
    <row r="8340" spans="1:22">
      <c r="A8340"/>
      <c r="B8340"/>
      <c r="C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S8340"/>
      <c r="T8340"/>
      <c r="U8340"/>
      <c r="V8340"/>
    </row>
    <row r="8341" spans="1:22">
      <c r="A8341"/>
      <c r="B8341"/>
      <c r="C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S8341"/>
      <c r="T8341"/>
      <c r="U8341"/>
      <c r="V8341"/>
    </row>
    <row r="8342" spans="1:22">
      <c r="A8342"/>
      <c r="B8342"/>
      <c r="C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S8342"/>
      <c r="T8342"/>
      <c r="U8342"/>
      <c r="V8342"/>
    </row>
    <row r="8343" spans="1:22">
      <c r="A8343"/>
      <c r="B8343"/>
      <c r="C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S8343"/>
      <c r="T8343"/>
      <c r="U8343"/>
      <c r="V8343"/>
    </row>
    <row r="8344" spans="1:22">
      <c r="A8344"/>
      <c r="B8344"/>
      <c r="C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S8344"/>
      <c r="T8344"/>
      <c r="U8344"/>
      <c r="V8344"/>
    </row>
    <row r="8345" spans="1:22">
      <c r="A8345"/>
      <c r="B8345"/>
      <c r="C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S8345"/>
      <c r="T8345"/>
      <c r="U8345"/>
      <c r="V8345"/>
    </row>
    <row r="8346" spans="1:22">
      <c r="A8346"/>
      <c r="B8346"/>
      <c r="C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S8346"/>
      <c r="T8346"/>
      <c r="U8346"/>
      <c r="V8346"/>
    </row>
    <row r="8347" spans="1:22">
      <c r="A8347"/>
      <c r="B8347"/>
      <c r="C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S8347"/>
      <c r="T8347"/>
      <c r="U8347"/>
      <c r="V8347"/>
    </row>
    <row r="8348" spans="1:22">
      <c r="A8348"/>
      <c r="B8348"/>
      <c r="C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S8348"/>
      <c r="T8348"/>
      <c r="U8348"/>
      <c r="V8348"/>
    </row>
    <row r="8349" spans="1:22">
      <c r="A8349"/>
      <c r="B8349"/>
      <c r="C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S8349"/>
      <c r="T8349"/>
      <c r="U8349"/>
      <c r="V8349"/>
    </row>
    <row r="8350" spans="1:22">
      <c r="A8350"/>
      <c r="B8350"/>
      <c r="C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S8350"/>
      <c r="T8350"/>
      <c r="U8350"/>
      <c r="V8350"/>
    </row>
    <row r="8351" spans="1:22">
      <c r="A8351"/>
      <c r="B8351"/>
      <c r="C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S8351"/>
      <c r="T8351"/>
      <c r="U8351"/>
      <c r="V8351"/>
    </row>
    <row r="8352" spans="1:22">
      <c r="A8352"/>
      <c r="B8352"/>
      <c r="C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S8352"/>
      <c r="T8352"/>
      <c r="U8352"/>
      <c r="V8352"/>
    </row>
    <row r="8353" spans="1:22">
      <c r="A8353"/>
      <c r="B8353"/>
      <c r="C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S8353"/>
      <c r="T8353"/>
      <c r="U8353"/>
      <c r="V8353"/>
    </row>
    <row r="8354" spans="1:22">
      <c r="A8354"/>
      <c r="B8354"/>
      <c r="C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S8354"/>
      <c r="T8354"/>
      <c r="U8354"/>
      <c r="V8354"/>
    </row>
    <row r="8355" spans="1:22">
      <c r="A8355"/>
      <c r="B8355"/>
      <c r="C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S8355"/>
      <c r="T8355"/>
      <c r="U8355"/>
      <c r="V8355"/>
    </row>
    <row r="8356" spans="1:22">
      <c r="A8356"/>
      <c r="B8356"/>
      <c r="C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S8356"/>
      <c r="T8356"/>
      <c r="U8356"/>
      <c r="V8356"/>
    </row>
    <row r="8357" spans="1:22">
      <c r="A8357"/>
      <c r="B8357"/>
      <c r="C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S8357"/>
      <c r="T8357"/>
      <c r="U8357"/>
      <c r="V8357"/>
    </row>
    <row r="8358" spans="1:22">
      <c r="A8358"/>
      <c r="B8358"/>
      <c r="C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S8358"/>
      <c r="T8358"/>
      <c r="U8358"/>
      <c r="V8358"/>
    </row>
    <row r="8359" spans="1:22">
      <c r="A8359"/>
      <c r="B8359"/>
      <c r="C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S8359"/>
      <c r="T8359"/>
      <c r="U8359"/>
      <c r="V8359"/>
    </row>
    <row r="8360" spans="1:22">
      <c r="A8360"/>
      <c r="B8360"/>
      <c r="C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S8360"/>
      <c r="T8360"/>
      <c r="U8360"/>
      <c r="V8360"/>
    </row>
    <row r="8361" spans="1:22">
      <c r="A8361"/>
      <c r="B8361"/>
      <c r="C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S8361"/>
      <c r="T8361"/>
      <c r="U8361"/>
      <c r="V8361"/>
    </row>
    <row r="8362" spans="1:22">
      <c r="A8362"/>
      <c r="B8362"/>
      <c r="C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S8362"/>
      <c r="T8362"/>
      <c r="U8362"/>
      <c r="V8362"/>
    </row>
    <row r="8363" spans="1:22">
      <c r="A8363"/>
      <c r="B8363"/>
      <c r="C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S8363"/>
      <c r="T8363"/>
      <c r="U8363"/>
      <c r="V8363"/>
    </row>
    <row r="8364" spans="1:22">
      <c r="A8364"/>
      <c r="B8364"/>
      <c r="C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S8364"/>
      <c r="T8364"/>
      <c r="U8364"/>
      <c r="V8364"/>
    </row>
    <row r="8365" spans="1:22">
      <c r="A8365"/>
      <c r="B8365"/>
      <c r="C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S8365"/>
      <c r="T8365"/>
      <c r="U8365"/>
      <c r="V8365"/>
    </row>
    <row r="8366" spans="1:22">
      <c r="A8366"/>
      <c r="B8366"/>
      <c r="C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S8366"/>
      <c r="T8366"/>
      <c r="U8366"/>
      <c r="V8366"/>
    </row>
    <row r="8367" spans="1:22">
      <c r="A8367"/>
      <c r="B8367"/>
      <c r="C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S8367"/>
      <c r="T8367"/>
      <c r="U8367"/>
      <c r="V8367"/>
    </row>
    <row r="8368" spans="1:22">
      <c r="A8368"/>
      <c r="B8368"/>
      <c r="C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S8368"/>
      <c r="T8368"/>
      <c r="U8368"/>
      <c r="V8368"/>
    </row>
    <row r="8369" spans="1:22">
      <c r="A8369"/>
      <c r="B8369"/>
      <c r="C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S8369"/>
      <c r="T8369"/>
      <c r="U8369"/>
      <c r="V8369"/>
    </row>
    <row r="8370" spans="1:22">
      <c r="A8370"/>
      <c r="B8370"/>
      <c r="C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S8370"/>
      <c r="T8370"/>
      <c r="U8370"/>
      <c r="V8370"/>
    </row>
    <row r="8371" spans="1:22">
      <c r="A8371"/>
      <c r="B8371"/>
      <c r="C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S8371"/>
      <c r="T8371"/>
      <c r="U8371"/>
      <c r="V8371"/>
    </row>
    <row r="8372" spans="1:22">
      <c r="A8372"/>
      <c r="B8372"/>
      <c r="C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S8372"/>
      <c r="T8372"/>
      <c r="U8372"/>
      <c r="V8372"/>
    </row>
    <row r="8373" spans="1:22">
      <c r="A8373"/>
      <c r="B8373"/>
      <c r="C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S8373"/>
      <c r="T8373"/>
      <c r="U8373"/>
      <c r="V8373"/>
    </row>
    <row r="8374" spans="1:22">
      <c r="A8374"/>
      <c r="B8374"/>
      <c r="C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S8374"/>
      <c r="T8374"/>
      <c r="U8374"/>
      <c r="V8374"/>
    </row>
    <row r="8375" spans="1:22">
      <c r="A8375"/>
      <c r="B8375"/>
      <c r="C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S8375"/>
      <c r="T8375"/>
      <c r="U8375"/>
      <c r="V8375"/>
    </row>
    <row r="8376" spans="1:22">
      <c r="A8376"/>
      <c r="B8376"/>
      <c r="C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S8376"/>
      <c r="T8376"/>
      <c r="U8376"/>
      <c r="V8376"/>
    </row>
    <row r="8377" spans="1:22">
      <c r="A8377"/>
      <c r="B8377"/>
      <c r="C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S8377"/>
      <c r="T8377"/>
      <c r="U8377"/>
      <c r="V8377"/>
    </row>
    <row r="8378" spans="1:22">
      <c r="A8378"/>
      <c r="B8378"/>
      <c r="C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S8378"/>
      <c r="T8378"/>
      <c r="U8378"/>
      <c r="V8378"/>
    </row>
    <row r="8379" spans="1:22">
      <c r="A8379"/>
      <c r="B8379"/>
      <c r="C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S8379"/>
      <c r="T8379"/>
      <c r="U8379"/>
      <c r="V8379"/>
    </row>
    <row r="8380" spans="1:22">
      <c r="A8380"/>
      <c r="B8380"/>
      <c r="C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S8380"/>
      <c r="T8380"/>
      <c r="U8380"/>
      <c r="V8380"/>
    </row>
    <row r="8381" spans="1:22">
      <c r="A8381"/>
      <c r="B8381"/>
      <c r="C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S8381"/>
      <c r="T8381"/>
      <c r="U8381"/>
      <c r="V8381"/>
    </row>
    <row r="8382" spans="1:22">
      <c r="A8382"/>
      <c r="B8382"/>
      <c r="C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S8382"/>
      <c r="T8382"/>
      <c r="U8382"/>
      <c r="V8382"/>
    </row>
    <row r="8383" spans="1:22">
      <c r="A8383"/>
      <c r="B8383"/>
      <c r="C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S8383"/>
      <c r="T8383"/>
      <c r="U8383"/>
      <c r="V8383"/>
    </row>
    <row r="8384" spans="1:22">
      <c r="A8384"/>
      <c r="B8384"/>
      <c r="C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S8384"/>
      <c r="T8384"/>
      <c r="U8384"/>
      <c r="V8384"/>
    </row>
    <row r="8385" spans="1:22">
      <c r="A8385"/>
      <c r="B8385"/>
      <c r="C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S8385"/>
      <c r="T8385"/>
      <c r="U8385"/>
      <c r="V8385"/>
    </row>
    <row r="8386" spans="1:22">
      <c r="A8386"/>
      <c r="B8386"/>
      <c r="C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S8386"/>
      <c r="T8386"/>
      <c r="U8386"/>
      <c r="V8386"/>
    </row>
    <row r="8387" spans="1:22">
      <c r="A8387"/>
      <c r="B8387"/>
      <c r="C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S8387"/>
      <c r="T8387"/>
      <c r="U8387"/>
      <c r="V8387"/>
    </row>
    <row r="8388" spans="1:22">
      <c r="A8388"/>
      <c r="B8388"/>
      <c r="C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S8388"/>
      <c r="T8388"/>
      <c r="U8388"/>
      <c r="V8388"/>
    </row>
    <row r="8389" spans="1:22">
      <c r="A8389"/>
      <c r="B8389"/>
      <c r="C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S8389"/>
      <c r="T8389"/>
      <c r="U8389"/>
      <c r="V8389"/>
    </row>
    <row r="8390" spans="1:22">
      <c r="A8390"/>
      <c r="B8390"/>
      <c r="C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S8390"/>
      <c r="T8390"/>
      <c r="U8390"/>
      <c r="V8390"/>
    </row>
    <row r="8391" spans="1:22">
      <c r="A8391"/>
      <c r="B8391"/>
      <c r="C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S8391"/>
      <c r="T8391"/>
      <c r="U8391"/>
      <c r="V8391"/>
    </row>
    <row r="8392" spans="1:22">
      <c r="A8392"/>
      <c r="B8392"/>
      <c r="C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S8392"/>
      <c r="T8392"/>
      <c r="U8392"/>
      <c r="V8392"/>
    </row>
    <row r="8393" spans="1:22">
      <c r="A8393"/>
      <c r="B8393"/>
      <c r="C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S8393"/>
      <c r="T8393"/>
      <c r="U8393"/>
      <c r="V8393"/>
    </row>
    <row r="8394" spans="1:22">
      <c r="A8394"/>
      <c r="B8394"/>
      <c r="C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S8394"/>
      <c r="T8394"/>
      <c r="U8394"/>
      <c r="V8394"/>
    </row>
    <row r="8395" spans="1:22">
      <c r="A8395"/>
      <c r="B8395"/>
      <c r="C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S8395"/>
      <c r="T8395"/>
      <c r="U8395"/>
      <c r="V8395"/>
    </row>
    <row r="8396" spans="1:22">
      <c r="A8396"/>
      <c r="B8396"/>
      <c r="C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S8396"/>
      <c r="T8396"/>
      <c r="U8396"/>
      <c r="V8396"/>
    </row>
    <row r="8397" spans="1:22">
      <c r="A8397"/>
      <c r="B8397"/>
      <c r="C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S8397"/>
      <c r="T8397"/>
      <c r="U8397"/>
      <c r="V8397"/>
    </row>
    <row r="8398" spans="1:22">
      <c r="A8398"/>
      <c r="B8398"/>
      <c r="C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S8398"/>
      <c r="T8398"/>
      <c r="U8398"/>
      <c r="V8398"/>
    </row>
    <row r="8399" spans="1:22">
      <c r="A8399"/>
      <c r="B8399"/>
      <c r="C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S8399"/>
      <c r="T8399"/>
      <c r="U8399"/>
      <c r="V8399"/>
    </row>
    <row r="8400" spans="1:22">
      <c r="A8400"/>
      <c r="B8400"/>
      <c r="C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S8400"/>
      <c r="T8400"/>
      <c r="U8400"/>
      <c r="V8400"/>
    </row>
    <row r="8401" spans="1:22">
      <c r="A8401"/>
      <c r="B8401"/>
      <c r="C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S8401"/>
      <c r="T8401"/>
      <c r="U8401"/>
      <c r="V8401"/>
    </row>
    <row r="8402" spans="1:22">
      <c r="A8402"/>
      <c r="B8402"/>
      <c r="C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S8402"/>
      <c r="T8402"/>
      <c r="U8402"/>
      <c r="V8402"/>
    </row>
    <row r="8403" spans="1:22">
      <c r="A8403"/>
      <c r="B8403"/>
      <c r="C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S8403"/>
      <c r="T8403"/>
      <c r="U8403"/>
      <c r="V8403"/>
    </row>
    <row r="8404" spans="1:22">
      <c r="A8404"/>
      <c r="B8404"/>
      <c r="C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S8404"/>
      <c r="T8404"/>
      <c r="U8404"/>
      <c r="V8404"/>
    </row>
    <row r="8405" spans="1:22">
      <c r="A8405"/>
      <c r="B8405"/>
      <c r="C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S8405"/>
      <c r="T8405"/>
      <c r="U8405"/>
      <c r="V8405"/>
    </row>
    <row r="8406" spans="1:22">
      <c r="A8406"/>
      <c r="B8406"/>
      <c r="C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S8406"/>
      <c r="T8406"/>
      <c r="U8406"/>
      <c r="V8406"/>
    </row>
    <row r="8407" spans="1:22">
      <c r="A8407"/>
      <c r="B8407"/>
      <c r="C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S8407"/>
      <c r="T8407"/>
      <c r="U8407"/>
      <c r="V8407"/>
    </row>
    <row r="8408" spans="1:22">
      <c r="A8408"/>
      <c r="B8408"/>
      <c r="C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S8408"/>
      <c r="T8408"/>
      <c r="U8408"/>
      <c r="V8408"/>
    </row>
    <row r="8409" spans="1:22">
      <c r="A8409"/>
      <c r="B8409"/>
      <c r="C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S8409"/>
      <c r="T8409"/>
      <c r="U8409"/>
      <c r="V8409"/>
    </row>
    <row r="8410" spans="1:22">
      <c r="A8410"/>
      <c r="B8410"/>
      <c r="C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S8410"/>
      <c r="T8410"/>
      <c r="U8410"/>
      <c r="V8410"/>
    </row>
    <row r="8411" spans="1:22">
      <c r="A8411"/>
      <c r="B8411"/>
      <c r="C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S8411"/>
      <c r="T8411"/>
      <c r="U8411"/>
      <c r="V8411"/>
    </row>
    <row r="8412" spans="1:22">
      <c r="A8412"/>
      <c r="B8412"/>
      <c r="C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S8412"/>
      <c r="T8412"/>
      <c r="U8412"/>
      <c r="V8412"/>
    </row>
    <row r="8413" spans="1:22">
      <c r="A8413"/>
      <c r="B8413"/>
      <c r="C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S8413"/>
      <c r="T8413"/>
      <c r="U8413"/>
      <c r="V8413"/>
    </row>
    <row r="8414" spans="1:22">
      <c r="A8414"/>
      <c r="B8414"/>
      <c r="C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S8414"/>
      <c r="T8414"/>
      <c r="U8414"/>
      <c r="V8414"/>
    </row>
    <row r="8415" spans="1:22">
      <c r="A8415"/>
      <c r="B8415"/>
      <c r="C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S8415"/>
      <c r="T8415"/>
      <c r="U8415"/>
      <c r="V8415"/>
    </row>
    <row r="8416" spans="1:22">
      <c r="A8416"/>
      <c r="B8416"/>
      <c r="C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S8416"/>
      <c r="T8416"/>
      <c r="U8416"/>
      <c r="V8416"/>
    </row>
    <row r="8417" spans="1:22">
      <c r="A8417"/>
      <c r="B8417"/>
      <c r="C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S8417"/>
      <c r="T8417"/>
      <c r="U8417"/>
      <c r="V8417"/>
    </row>
    <row r="8418" spans="1:22">
      <c r="A8418"/>
      <c r="B8418"/>
      <c r="C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S8418"/>
      <c r="T8418"/>
      <c r="U8418"/>
      <c r="V8418"/>
    </row>
    <row r="8419" spans="1:22">
      <c r="A8419"/>
      <c r="B8419"/>
      <c r="C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S8419"/>
      <c r="T8419"/>
      <c r="U8419"/>
      <c r="V8419"/>
    </row>
    <row r="8420" spans="1:22">
      <c r="A8420"/>
      <c r="B8420"/>
      <c r="C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S8420"/>
      <c r="T8420"/>
      <c r="U8420"/>
      <c r="V8420"/>
    </row>
    <row r="8421" spans="1:22">
      <c r="A8421"/>
      <c r="B8421"/>
      <c r="C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S8421"/>
      <c r="T8421"/>
      <c r="U8421"/>
      <c r="V8421"/>
    </row>
    <row r="8422" spans="1:22">
      <c r="A8422"/>
      <c r="B8422"/>
      <c r="C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S8422"/>
      <c r="T8422"/>
      <c r="U8422"/>
      <c r="V8422"/>
    </row>
    <row r="8423" spans="1:22">
      <c r="A8423"/>
      <c r="B8423"/>
      <c r="C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S8423"/>
      <c r="T8423"/>
      <c r="U8423"/>
      <c r="V8423"/>
    </row>
    <row r="8424" spans="1:22">
      <c r="A8424"/>
      <c r="B8424"/>
      <c r="C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S8424"/>
      <c r="T8424"/>
      <c r="U8424"/>
      <c r="V8424"/>
    </row>
    <row r="8425" spans="1:22">
      <c r="A8425"/>
      <c r="B8425"/>
      <c r="C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S8425"/>
      <c r="T8425"/>
      <c r="U8425"/>
      <c r="V8425"/>
    </row>
    <row r="8426" spans="1:22">
      <c r="A8426"/>
      <c r="B8426"/>
      <c r="C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S8426"/>
      <c r="T8426"/>
      <c r="U8426"/>
      <c r="V8426"/>
    </row>
    <row r="8427" spans="1:22">
      <c r="A8427"/>
      <c r="B8427"/>
      <c r="C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S8427"/>
      <c r="T8427"/>
      <c r="U8427"/>
      <c r="V8427"/>
    </row>
    <row r="8428" spans="1:22">
      <c r="A8428"/>
      <c r="B8428"/>
      <c r="C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S8428"/>
      <c r="T8428"/>
      <c r="U8428"/>
      <c r="V8428"/>
    </row>
    <row r="8429" spans="1:22">
      <c r="A8429"/>
      <c r="B8429"/>
      <c r="C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S8429"/>
      <c r="T8429"/>
      <c r="U8429"/>
      <c r="V8429"/>
    </row>
    <row r="8430" spans="1:22">
      <c r="A8430"/>
      <c r="B8430"/>
      <c r="C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S8430"/>
      <c r="T8430"/>
      <c r="U8430"/>
      <c r="V8430"/>
    </row>
    <row r="8431" spans="1:22">
      <c r="A8431"/>
      <c r="B8431"/>
      <c r="C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S8431"/>
      <c r="T8431"/>
      <c r="U8431"/>
      <c r="V8431"/>
    </row>
    <row r="8432" spans="1:22">
      <c r="A8432"/>
      <c r="B8432"/>
      <c r="C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S8432"/>
      <c r="T8432"/>
      <c r="U8432"/>
      <c r="V8432"/>
    </row>
    <row r="8433" spans="1:22">
      <c r="A8433"/>
      <c r="B8433"/>
      <c r="C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S8433"/>
      <c r="T8433"/>
      <c r="U8433"/>
      <c r="V8433"/>
    </row>
    <row r="8434" spans="1:22">
      <c r="A8434"/>
      <c r="B8434"/>
      <c r="C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S8434"/>
      <c r="T8434"/>
      <c r="U8434"/>
      <c r="V8434"/>
    </row>
    <row r="8435" spans="1:22">
      <c r="A8435"/>
      <c r="B8435"/>
      <c r="C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S8435"/>
      <c r="T8435"/>
      <c r="U8435"/>
      <c r="V8435"/>
    </row>
    <row r="8436" spans="1:22">
      <c r="A8436"/>
      <c r="B8436"/>
      <c r="C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S8436"/>
      <c r="T8436"/>
      <c r="U8436"/>
      <c r="V8436"/>
    </row>
    <row r="8437" spans="1:22">
      <c r="A8437"/>
      <c r="B8437"/>
      <c r="C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S8437"/>
      <c r="T8437"/>
      <c r="U8437"/>
      <c r="V8437"/>
    </row>
    <row r="8438" spans="1:22">
      <c r="A8438"/>
      <c r="B8438"/>
      <c r="C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S8438"/>
      <c r="T8438"/>
      <c r="U8438"/>
      <c r="V8438"/>
    </row>
    <row r="8439" spans="1:22">
      <c r="A8439"/>
      <c r="B8439"/>
      <c r="C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S8439"/>
      <c r="T8439"/>
      <c r="U8439"/>
      <c r="V8439"/>
    </row>
    <row r="8440" spans="1:22">
      <c r="A8440"/>
      <c r="B8440"/>
      <c r="C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S8440"/>
      <c r="T8440"/>
      <c r="U8440"/>
      <c r="V8440"/>
    </row>
    <row r="8441" spans="1:22">
      <c r="A8441"/>
      <c r="B8441"/>
      <c r="C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S8441"/>
      <c r="T8441"/>
      <c r="U8441"/>
      <c r="V8441"/>
    </row>
    <row r="8442" spans="1:22">
      <c r="A8442"/>
      <c r="B8442"/>
      <c r="C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S8442"/>
      <c r="T8442"/>
      <c r="U8442"/>
      <c r="V8442"/>
    </row>
    <row r="8443" spans="1:22">
      <c r="A8443"/>
      <c r="B8443"/>
      <c r="C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S8443"/>
      <c r="T8443"/>
      <c r="U8443"/>
      <c r="V8443"/>
    </row>
    <row r="8444" spans="1:22">
      <c r="A8444"/>
      <c r="B8444"/>
      <c r="C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S8444"/>
      <c r="T8444"/>
      <c r="U8444"/>
      <c r="V8444"/>
    </row>
    <row r="8445" spans="1:22">
      <c r="A8445"/>
      <c r="B8445"/>
      <c r="C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S8445"/>
      <c r="T8445"/>
      <c r="U8445"/>
      <c r="V8445"/>
    </row>
    <row r="8446" spans="1:22">
      <c r="A8446"/>
      <c r="B8446"/>
      <c r="C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S8446"/>
      <c r="T8446"/>
      <c r="U8446"/>
      <c r="V8446"/>
    </row>
    <row r="8447" spans="1:22">
      <c r="A8447"/>
      <c r="B8447"/>
      <c r="C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S8447"/>
      <c r="T8447"/>
      <c r="U8447"/>
      <c r="V8447"/>
    </row>
    <row r="8448" spans="1:22">
      <c r="A8448"/>
      <c r="B8448"/>
      <c r="C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S8448"/>
      <c r="T8448"/>
      <c r="U8448"/>
      <c r="V8448"/>
    </row>
    <row r="8449" spans="1:22">
      <c r="A8449"/>
      <c r="B8449"/>
      <c r="C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S8449"/>
      <c r="T8449"/>
      <c r="U8449"/>
      <c r="V8449"/>
    </row>
    <row r="8450" spans="1:22">
      <c r="A8450"/>
      <c r="B8450"/>
      <c r="C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S8450"/>
      <c r="T8450"/>
      <c r="U8450"/>
      <c r="V8450"/>
    </row>
    <row r="8451" spans="1:22">
      <c r="A8451"/>
      <c r="B8451"/>
      <c r="C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S8451"/>
      <c r="T8451"/>
      <c r="U8451"/>
      <c r="V8451"/>
    </row>
    <row r="8452" spans="1:22">
      <c r="A8452"/>
      <c r="B8452"/>
      <c r="C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S8452"/>
      <c r="T8452"/>
      <c r="U8452"/>
      <c r="V8452"/>
    </row>
    <row r="8453" spans="1:22">
      <c r="A8453"/>
      <c r="B8453"/>
      <c r="C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S8453"/>
      <c r="T8453"/>
      <c r="U8453"/>
      <c r="V8453"/>
    </row>
    <row r="8454" spans="1:22">
      <c r="A8454"/>
      <c r="B8454"/>
      <c r="C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S8454"/>
      <c r="T8454"/>
      <c r="U8454"/>
      <c r="V8454"/>
    </row>
    <row r="8455" spans="1:22">
      <c r="A8455"/>
      <c r="B8455"/>
      <c r="C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S8455"/>
      <c r="T8455"/>
      <c r="U8455"/>
      <c r="V8455"/>
    </row>
    <row r="8456" spans="1:22">
      <c r="A8456"/>
      <c r="B8456"/>
      <c r="C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S8456"/>
      <c r="T8456"/>
      <c r="U8456"/>
      <c r="V8456"/>
    </row>
    <row r="8457" spans="1:22">
      <c r="A8457"/>
      <c r="B8457"/>
      <c r="C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S8457"/>
      <c r="T8457"/>
      <c r="U8457"/>
      <c r="V8457"/>
    </row>
    <row r="8458" spans="1:22">
      <c r="A8458"/>
      <c r="B8458"/>
      <c r="C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S8458"/>
      <c r="T8458"/>
      <c r="U8458"/>
      <c r="V8458"/>
    </row>
    <row r="8459" spans="1:22">
      <c r="A8459"/>
      <c r="B8459"/>
      <c r="C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S8459"/>
      <c r="T8459"/>
      <c r="U8459"/>
      <c r="V8459"/>
    </row>
    <row r="8460" spans="1:22">
      <c r="A8460"/>
      <c r="B8460"/>
      <c r="C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S8460"/>
      <c r="T8460"/>
      <c r="U8460"/>
      <c r="V8460"/>
    </row>
    <row r="8461" spans="1:22">
      <c r="A8461"/>
      <c r="B8461"/>
      <c r="C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S8461"/>
      <c r="T8461"/>
      <c r="U8461"/>
      <c r="V8461"/>
    </row>
    <row r="8462" spans="1:22">
      <c r="A8462"/>
      <c r="B8462"/>
      <c r="C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S8462"/>
      <c r="T8462"/>
      <c r="U8462"/>
      <c r="V8462"/>
    </row>
    <row r="8463" spans="1:22">
      <c r="A8463"/>
      <c r="B8463"/>
      <c r="C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S8463"/>
      <c r="T8463"/>
      <c r="U8463"/>
      <c r="V8463"/>
    </row>
    <row r="8464" spans="1:22">
      <c r="A8464"/>
      <c r="B8464"/>
      <c r="C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S8464"/>
      <c r="T8464"/>
      <c r="U8464"/>
      <c r="V8464"/>
    </row>
    <row r="8465" spans="1:22">
      <c r="A8465"/>
      <c r="B8465"/>
      <c r="C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S8465"/>
      <c r="T8465"/>
      <c r="U8465"/>
      <c r="V8465"/>
    </row>
    <row r="8466" spans="1:22">
      <c r="A8466"/>
      <c r="B8466"/>
      <c r="C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S8466"/>
      <c r="T8466"/>
      <c r="U8466"/>
      <c r="V8466"/>
    </row>
    <row r="8467" spans="1:22">
      <c r="A8467"/>
      <c r="B8467"/>
      <c r="C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S8467"/>
      <c r="T8467"/>
      <c r="U8467"/>
      <c r="V8467"/>
    </row>
    <row r="8468" spans="1:22">
      <c r="A8468"/>
      <c r="B8468"/>
      <c r="C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S8468"/>
      <c r="T8468"/>
      <c r="U8468"/>
      <c r="V8468"/>
    </row>
    <row r="8469" spans="1:22">
      <c r="A8469"/>
      <c r="B8469"/>
      <c r="C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S8469"/>
      <c r="T8469"/>
      <c r="U8469"/>
      <c r="V8469"/>
    </row>
    <row r="8470" spans="1:22">
      <c r="A8470"/>
      <c r="B8470"/>
      <c r="C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S8470"/>
      <c r="T8470"/>
      <c r="U8470"/>
      <c r="V8470"/>
    </row>
    <row r="8471" spans="1:22">
      <c r="A8471"/>
      <c r="B8471"/>
      <c r="C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S8471"/>
      <c r="T8471"/>
      <c r="U8471"/>
      <c r="V8471"/>
    </row>
    <row r="8472" spans="1:22">
      <c r="A8472"/>
      <c r="B8472"/>
      <c r="C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S8472"/>
      <c r="T8472"/>
      <c r="U8472"/>
      <c r="V8472"/>
    </row>
    <row r="8473" spans="1:22">
      <c r="A8473"/>
      <c r="B8473"/>
      <c r="C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S8473"/>
      <c r="T8473"/>
      <c r="U8473"/>
      <c r="V8473"/>
    </row>
    <row r="8474" spans="1:22">
      <c r="A8474"/>
      <c r="B8474"/>
      <c r="C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S8474"/>
      <c r="T8474"/>
      <c r="U8474"/>
      <c r="V8474"/>
    </row>
    <row r="8475" spans="1:22">
      <c r="A8475"/>
      <c r="B8475"/>
      <c r="C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S8475"/>
      <c r="T8475"/>
      <c r="U8475"/>
      <c r="V8475"/>
    </row>
    <row r="8476" spans="1:22">
      <c r="A8476"/>
      <c r="B8476"/>
      <c r="C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S8476"/>
      <c r="T8476"/>
      <c r="U8476"/>
      <c r="V8476"/>
    </row>
    <row r="8477" spans="1:22">
      <c r="A8477"/>
      <c r="B8477"/>
      <c r="C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S8477"/>
      <c r="T8477"/>
      <c r="U8477"/>
      <c r="V8477"/>
    </row>
    <row r="8478" spans="1:22">
      <c r="A8478"/>
      <c r="B8478"/>
      <c r="C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S8478"/>
      <c r="T8478"/>
      <c r="U8478"/>
      <c r="V8478"/>
    </row>
    <row r="8479" spans="1:22">
      <c r="A8479"/>
      <c r="B8479"/>
      <c r="C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S8479"/>
      <c r="T8479"/>
      <c r="U8479"/>
      <c r="V8479"/>
    </row>
    <row r="8480" spans="1:22">
      <c r="A8480"/>
      <c r="B8480"/>
      <c r="C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S8480"/>
      <c r="T8480"/>
      <c r="U8480"/>
      <c r="V8480"/>
    </row>
    <row r="8481" spans="1:22">
      <c r="A8481"/>
      <c r="B8481"/>
      <c r="C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S8481"/>
      <c r="T8481"/>
      <c r="U8481"/>
      <c r="V8481"/>
    </row>
    <row r="8482" spans="1:22">
      <c r="A8482"/>
      <c r="B8482"/>
      <c r="C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S8482"/>
      <c r="T8482"/>
      <c r="U8482"/>
      <c r="V8482"/>
    </row>
    <row r="8483" spans="1:22">
      <c r="A8483"/>
      <c r="B8483"/>
      <c r="C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S8483"/>
      <c r="T8483"/>
      <c r="U8483"/>
      <c r="V8483"/>
    </row>
    <row r="8484" spans="1:22">
      <c r="A8484"/>
      <c r="B8484"/>
      <c r="C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S8484"/>
      <c r="T8484"/>
      <c r="U8484"/>
      <c r="V8484"/>
    </row>
    <row r="8485" spans="1:22">
      <c r="A8485"/>
      <c r="B8485"/>
      <c r="C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S8485"/>
      <c r="T8485"/>
      <c r="U8485"/>
      <c r="V8485"/>
    </row>
    <row r="8486" spans="1:22">
      <c r="A8486"/>
      <c r="B8486"/>
      <c r="C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S8486"/>
      <c r="T8486"/>
      <c r="U8486"/>
      <c r="V8486"/>
    </row>
    <row r="8487" spans="1:22">
      <c r="A8487"/>
      <c r="B8487"/>
      <c r="C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S8487"/>
      <c r="T8487"/>
      <c r="U8487"/>
      <c r="V8487"/>
    </row>
    <row r="8488" spans="1:22">
      <c r="A8488"/>
      <c r="B8488"/>
      <c r="C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S8488"/>
      <c r="T8488"/>
      <c r="U8488"/>
      <c r="V8488"/>
    </row>
    <row r="8489" spans="1:22">
      <c r="A8489"/>
      <c r="B8489"/>
      <c r="C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S8489"/>
      <c r="T8489"/>
      <c r="U8489"/>
      <c r="V8489"/>
    </row>
    <row r="8490" spans="1:22">
      <c r="A8490"/>
      <c r="B8490"/>
      <c r="C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S8490"/>
      <c r="T8490"/>
      <c r="U8490"/>
      <c r="V8490"/>
    </row>
    <row r="8491" spans="1:22">
      <c r="A8491"/>
      <c r="B8491"/>
      <c r="C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S8491"/>
      <c r="T8491"/>
      <c r="U8491"/>
      <c r="V8491"/>
    </row>
    <row r="8492" spans="1:22">
      <c r="A8492"/>
      <c r="B8492"/>
      <c r="C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S8492"/>
      <c r="T8492"/>
      <c r="U8492"/>
      <c r="V8492"/>
    </row>
    <row r="8493" spans="1:22">
      <c r="A8493"/>
      <c r="B8493"/>
      <c r="C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S8493"/>
      <c r="T8493"/>
      <c r="U8493"/>
      <c r="V8493"/>
    </row>
    <row r="8494" spans="1:22">
      <c r="A8494"/>
      <c r="B8494"/>
      <c r="C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S8494"/>
      <c r="T8494"/>
      <c r="U8494"/>
      <c r="V8494"/>
    </row>
    <row r="8495" spans="1:22">
      <c r="A8495"/>
      <c r="B8495"/>
      <c r="C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S8495"/>
      <c r="T8495"/>
      <c r="U8495"/>
      <c r="V8495"/>
    </row>
    <row r="8496" spans="1:22">
      <c r="A8496"/>
      <c r="B8496"/>
      <c r="C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S8496"/>
      <c r="T8496"/>
      <c r="U8496"/>
      <c r="V8496"/>
    </row>
    <row r="8497" spans="1:22">
      <c r="A8497"/>
      <c r="B8497"/>
      <c r="C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S8497"/>
      <c r="T8497"/>
      <c r="U8497"/>
      <c r="V8497"/>
    </row>
    <row r="8498" spans="1:22">
      <c r="A8498"/>
      <c r="B8498"/>
      <c r="C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S8498"/>
      <c r="T8498"/>
      <c r="U8498"/>
      <c r="V8498"/>
    </row>
    <row r="8499" spans="1:22">
      <c r="A8499"/>
      <c r="B8499"/>
      <c r="C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S8499"/>
      <c r="T8499"/>
      <c r="U8499"/>
      <c r="V8499"/>
    </row>
    <row r="8500" spans="1:22">
      <c r="A8500"/>
      <c r="B8500"/>
      <c r="C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S8500"/>
      <c r="T8500"/>
      <c r="U8500"/>
      <c r="V8500"/>
    </row>
    <row r="8501" spans="1:22">
      <c r="A8501"/>
      <c r="B8501"/>
      <c r="C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S8501"/>
      <c r="T8501"/>
      <c r="U8501"/>
      <c r="V8501"/>
    </row>
    <row r="8502" spans="1:22">
      <c r="A8502"/>
      <c r="B8502"/>
      <c r="C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S8502"/>
      <c r="T8502"/>
      <c r="U8502"/>
      <c r="V8502"/>
    </row>
    <row r="8503" spans="1:22">
      <c r="A8503"/>
      <c r="B8503"/>
      <c r="C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S8503"/>
      <c r="T8503"/>
      <c r="U8503"/>
      <c r="V8503"/>
    </row>
    <row r="8504" spans="1:22">
      <c r="A8504"/>
      <c r="B8504"/>
      <c r="C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S8504"/>
      <c r="T8504"/>
      <c r="U8504"/>
      <c r="V8504"/>
    </row>
    <row r="8505" spans="1:22">
      <c r="A8505"/>
      <c r="B8505"/>
      <c r="C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S8505"/>
      <c r="T8505"/>
      <c r="U8505"/>
      <c r="V8505"/>
    </row>
    <row r="8506" spans="1:22">
      <c r="A8506"/>
      <c r="B8506"/>
      <c r="C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S8506"/>
      <c r="T8506"/>
      <c r="U8506"/>
      <c r="V8506"/>
    </row>
    <row r="8507" spans="1:22">
      <c r="A8507"/>
      <c r="B8507"/>
      <c r="C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S8507"/>
      <c r="T8507"/>
      <c r="U8507"/>
      <c r="V8507"/>
    </row>
    <row r="8508" spans="1:22">
      <c r="A8508"/>
      <c r="B8508"/>
      <c r="C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S8508"/>
      <c r="T8508"/>
      <c r="U8508"/>
      <c r="V8508"/>
    </row>
    <row r="8509" spans="1:22">
      <c r="A8509"/>
      <c r="B8509"/>
      <c r="C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S8509"/>
      <c r="T8509"/>
      <c r="U8509"/>
      <c r="V8509"/>
    </row>
    <row r="8510" spans="1:22">
      <c r="A8510"/>
      <c r="B8510"/>
      <c r="C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S8510"/>
      <c r="T8510"/>
      <c r="U8510"/>
      <c r="V8510"/>
    </row>
    <row r="8511" spans="1:22">
      <c r="A8511"/>
      <c r="B8511"/>
      <c r="C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S8511"/>
      <c r="T8511"/>
      <c r="U8511"/>
      <c r="V8511"/>
    </row>
    <row r="8512" spans="1:22">
      <c r="A8512"/>
      <c r="B8512"/>
      <c r="C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S8512"/>
      <c r="T8512"/>
      <c r="U8512"/>
      <c r="V8512"/>
    </row>
    <row r="8513" spans="1:22">
      <c r="A8513"/>
      <c r="B8513"/>
      <c r="C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S8513"/>
      <c r="T8513"/>
      <c r="U8513"/>
      <c r="V8513"/>
    </row>
    <row r="8514" spans="1:22">
      <c r="A8514"/>
      <c r="B8514"/>
      <c r="C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S8514"/>
      <c r="T8514"/>
      <c r="U8514"/>
      <c r="V8514"/>
    </row>
    <row r="8515" spans="1:22">
      <c r="A8515"/>
      <c r="B8515"/>
      <c r="C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S8515"/>
      <c r="T8515"/>
      <c r="U8515"/>
      <c r="V8515"/>
    </row>
    <row r="8516" spans="1:22">
      <c r="A8516"/>
      <c r="B8516"/>
      <c r="C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S8516"/>
      <c r="T8516"/>
      <c r="U8516"/>
      <c r="V8516"/>
    </row>
    <row r="8517" spans="1:22">
      <c r="A8517"/>
      <c r="B8517"/>
      <c r="C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S8517"/>
      <c r="T8517"/>
      <c r="U8517"/>
      <c r="V8517"/>
    </row>
    <row r="8518" spans="1:22">
      <c r="A8518"/>
      <c r="B8518"/>
      <c r="C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S8518"/>
      <c r="T8518"/>
      <c r="U8518"/>
      <c r="V8518"/>
    </row>
    <row r="8519" spans="1:22">
      <c r="A8519"/>
      <c r="B8519"/>
      <c r="C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S8519"/>
      <c r="T8519"/>
      <c r="U8519"/>
      <c r="V8519"/>
    </row>
    <row r="8520" spans="1:22">
      <c r="A8520"/>
      <c r="B8520"/>
      <c r="C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S8520"/>
      <c r="T8520"/>
      <c r="U8520"/>
      <c r="V8520"/>
    </row>
    <row r="8521" spans="1:22">
      <c r="A8521"/>
      <c r="B8521"/>
      <c r="C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S8521"/>
      <c r="T8521"/>
      <c r="U8521"/>
      <c r="V8521"/>
    </row>
    <row r="8522" spans="1:22">
      <c r="A8522"/>
      <c r="B8522"/>
      <c r="C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S8522"/>
      <c r="T8522"/>
      <c r="U8522"/>
      <c r="V8522"/>
    </row>
    <row r="8523" spans="1:22">
      <c r="A8523"/>
      <c r="B8523"/>
      <c r="C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S8523"/>
      <c r="T8523"/>
      <c r="U8523"/>
      <c r="V8523"/>
    </row>
    <row r="8524" spans="1:22">
      <c r="A8524"/>
      <c r="B8524"/>
      <c r="C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S8524"/>
      <c r="T8524"/>
      <c r="U8524"/>
      <c r="V8524"/>
    </row>
    <row r="8525" spans="1:22">
      <c r="A8525"/>
      <c r="B8525"/>
      <c r="C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S8525"/>
      <c r="T8525"/>
      <c r="U8525"/>
      <c r="V8525"/>
    </row>
    <row r="8526" spans="1:22">
      <c r="A8526"/>
      <c r="B8526"/>
      <c r="C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S8526"/>
      <c r="T8526"/>
      <c r="U8526"/>
      <c r="V8526"/>
    </row>
    <row r="8527" spans="1:22">
      <c r="A8527"/>
      <c r="B8527"/>
      <c r="C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S8527"/>
      <c r="T8527"/>
      <c r="U8527"/>
      <c r="V8527"/>
    </row>
    <row r="8528" spans="1:22">
      <c r="A8528"/>
      <c r="B8528"/>
      <c r="C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S8528"/>
      <c r="T8528"/>
      <c r="U8528"/>
      <c r="V8528"/>
    </row>
    <row r="8529" spans="1:22">
      <c r="A8529"/>
      <c r="B8529"/>
      <c r="C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S8529"/>
      <c r="T8529"/>
      <c r="U8529"/>
      <c r="V8529"/>
    </row>
    <row r="8530" spans="1:22">
      <c r="A8530"/>
      <c r="B8530"/>
      <c r="C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S8530"/>
      <c r="T8530"/>
      <c r="U8530"/>
      <c r="V8530"/>
    </row>
    <row r="8531" spans="1:22">
      <c r="A8531"/>
      <c r="B8531"/>
      <c r="C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S8531"/>
      <c r="T8531"/>
      <c r="U8531"/>
      <c r="V8531"/>
    </row>
    <row r="8532" spans="1:22">
      <c r="A8532"/>
      <c r="B8532"/>
      <c r="C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S8532"/>
      <c r="T8532"/>
      <c r="U8532"/>
      <c r="V8532"/>
    </row>
    <row r="8533" spans="1:22">
      <c r="A8533"/>
      <c r="B8533"/>
      <c r="C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S8533"/>
      <c r="T8533"/>
      <c r="U8533"/>
      <c r="V8533"/>
    </row>
    <row r="8534" spans="1:22">
      <c r="A8534"/>
      <c r="B8534"/>
      <c r="C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S8534"/>
      <c r="T8534"/>
      <c r="U8534"/>
      <c r="V8534"/>
    </row>
    <row r="8535" spans="1:22">
      <c r="A8535"/>
      <c r="B8535"/>
      <c r="C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S8535"/>
      <c r="T8535"/>
      <c r="U8535"/>
      <c r="V8535"/>
    </row>
    <row r="8536" spans="1:22">
      <c r="A8536"/>
      <c r="B8536"/>
      <c r="C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S8536"/>
      <c r="T8536"/>
      <c r="U8536"/>
      <c r="V8536"/>
    </row>
    <row r="8537" spans="1:22">
      <c r="A8537"/>
      <c r="B8537"/>
      <c r="C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S8537"/>
      <c r="T8537"/>
      <c r="U8537"/>
      <c r="V8537"/>
    </row>
    <row r="8538" spans="1:22">
      <c r="A8538"/>
      <c r="B8538"/>
      <c r="C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S8538"/>
      <c r="T8538"/>
      <c r="U8538"/>
      <c r="V8538"/>
    </row>
    <row r="8539" spans="1:22">
      <c r="A8539"/>
      <c r="B8539"/>
      <c r="C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S8539"/>
      <c r="T8539"/>
      <c r="U8539"/>
      <c r="V8539"/>
    </row>
    <row r="8540" spans="1:22">
      <c r="A8540"/>
      <c r="B8540"/>
      <c r="C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S8540"/>
      <c r="T8540"/>
      <c r="U8540"/>
      <c r="V8540"/>
    </row>
    <row r="8541" spans="1:22">
      <c r="A8541"/>
      <c r="B8541"/>
      <c r="C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S8541"/>
      <c r="T8541"/>
      <c r="U8541"/>
      <c r="V8541"/>
    </row>
    <row r="8542" spans="1:22">
      <c r="A8542"/>
      <c r="B8542"/>
      <c r="C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S8542"/>
      <c r="T8542"/>
      <c r="U8542"/>
      <c r="V8542"/>
    </row>
    <row r="8543" spans="1:22">
      <c r="A8543"/>
      <c r="B8543"/>
      <c r="C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S8543"/>
      <c r="T8543"/>
      <c r="U8543"/>
      <c r="V8543"/>
    </row>
    <row r="8544" spans="1:22">
      <c r="A8544"/>
      <c r="B8544"/>
      <c r="C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S8544"/>
      <c r="T8544"/>
      <c r="U8544"/>
      <c r="V8544"/>
    </row>
    <row r="8545" spans="1:22">
      <c r="A8545"/>
      <c r="B8545"/>
      <c r="C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S8545"/>
      <c r="T8545"/>
      <c r="U8545"/>
      <c r="V8545"/>
    </row>
    <row r="8546" spans="1:22">
      <c r="A8546"/>
      <c r="B8546"/>
      <c r="C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S8546"/>
      <c r="T8546"/>
      <c r="U8546"/>
      <c r="V8546"/>
    </row>
    <row r="8547" spans="1:22">
      <c r="A8547"/>
      <c r="B8547"/>
      <c r="C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S8547"/>
      <c r="T8547"/>
      <c r="U8547"/>
      <c r="V8547"/>
    </row>
    <row r="8548" spans="1:22">
      <c r="A8548"/>
      <c r="B8548"/>
      <c r="C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S8548"/>
      <c r="T8548"/>
      <c r="U8548"/>
      <c r="V8548"/>
    </row>
    <row r="8549" spans="1:22">
      <c r="A8549"/>
      <c r="B8549"/>
      <c r="C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S8549"/>
      <c r="T8549"/>
      <c r="U8549"/>
      <c r="V8549"/>
    </row>
    <row r="8550" spans="1:22">
      <c r="A8550"/>
      <c r="B8550"/>
      <c r="C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S8550"/>
      <c r="T8550"/>
      <c r="U8550"/>
      <c r="V8550"/>
    </row>
    <row r="8551" spans="1:22">
      <c r="A8551"/>
      <c r="B8551"/>
      <c r="C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S8551"/>
      <c r="T8551"/>
      <c r="U8551"/>
      <c r="V8551"/>
    </row>
    <row r="8552" spans="1:22">
      <c r="A8552"/>
      <c r="B8552"/>
      <c r="C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S8552"/>
      <c r="T8552"/>
      <c r="U8552"/>
      <c r="V8552"/>
    </row>
    <row r="8553" spans="1:22">
      <c r="A8553"/>
      <c r="B8553"/>
      <c r="C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S8553"/>
      <c r="T8553"/>
      <c r="U8553"/>
      <c r="V8553"/>
    </row>
    <row r="8554" spans="1:22">
      <c r="A8554"/>
      <c r="B8554"/>
      <c r="C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S8554"/>
      <c r="T8554"/>
      <c r="U8554"/>
      <c r="V8554"/>
    </row>
    <row r="8555" spans="1:22">
      <c r="A8555"/>
      <c r="B8555"/>
      <c r="C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S8555"/>
      <c r="T8555"/>
      <c r="U8555"/>
      <c r="V8555"/>
    </row>
    <row r="8556" spans="1:22">
      <c r="A8556"/>
      <c r="B8556"/>
      <c r="C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S8556"/>
      <c r="T8556"/>
      <c r="U8556"/>
      <c r="V8556"/>
    </row>
    <row r="8557" spans="1:22">
      <c r="A8557"/>
      <c r="B8557"/>
      <c r="C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S8557"/>
      <c r="T8557"/>
      <c r="U8557"/>
      <c r="V8557"/>
    </row>
    <row r="8558" spans="1:22">
      <c r="A8558"/>
      <c r="B8558"/>
      <c r="C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S8558"/>
      <c r="T8558"/>
      <c r="U8558"/>
      <c r="V8558"/>
    </row>
    <row r="8559" spans="1:22">
      <c r="A8559"/>
      <c r="B8559"/>
      <c r="C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S8559"/>
      <c r="T8559"/>
      <c r="U8559"/>
      <c r="V8559"/>
    </row>
    <row r="8560" spans="1:22">
      <c r="A8560"/>
      <c r="B8560"/>
      <c r="C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S8560"/>
      <c r="T8560"/>
      <c r="U8560"/>
      <c r="V8560"/>
    </row>
    <row r="8561" spans="1:22">
      <c r="A8561"/>
      <c r="B8561"/>
      <c r="C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S8561"/>
      <c r="T8561"/>
      <c r="U8561"/>
      <c r="V8561"/>
    </row>
    <row r="8562" spans="1:22">
      <c r="A8562"/>
      <c r="B8562"/>
      <c r="C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S8562"/>
      <c r="T8562"/>
      <c r="U8562"/>
      <c r="V8562"/>
    </row>
    <row r="8563" spans="1:22">
      <c r="A8563"/>
      <c r="B8563"/>
      <c r="C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S8563"/>
      <c r="T8563"/>
      <c r="U8563"/>
      <c r="V8563"/>
    </row>
    <row r="8564" spans="1:22">
      <c r="A8564"/>
      <c r="B8564"/>
      <c r="C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S8564"/>
      <c r="T8564"/>
      <c r="U8564"/>
      <c r="V8564"/>
    </row>
    <row r="8565" spans="1:22">
      <c r="A8565"/>
      <c r="B8565"/>
      <c r="C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S8565"/>
      <c r="T8565"/>
      <c r="U8565"/>
      <c r="V8565"/>
    </row>
    <row r="8566" spans="1:22">
      <c r="A8566"/>
      <c r="B8566"/>
      <c r="C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S8566"/>
      <c r="T8566"/>
      <c r="U8566"/>
      <c r="V8566"/>
    </row>
    <row r="8567" spans="1:22">
      <c r="A8567"/>
      <c r="B8567"/>
      <c r="C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S8567"/>
      <c r="T8567"/>
      <c r="U8567"/>
      <c r="V8567"/>
    </row>
    <row r="8568" spans="1:22">
      <c r="A8568"/>
      <c r="B8568"/>
      <c r="C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S8568"/>
      <c r="T8568"/>
      <c r="U8568"/>
      <c r="V8568"/>
    </row>
    <row r="8569" spans="1:22">
      <c r="A8569"/>
      <c r="B8569"/>
      <c r="C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S8569"/>
      <c r="T8569"/>
      <c r="U8569"/>
      <c r="V8569"/>
    </row>
    <row r="8570" spans="1:22">
      <c r="A8570"/>
      <c r="B8570"/>
      <c r="C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S8570"/>
      <c r="T8570"/>
      <c r="U8570"/>
      <c r="V8570"/>
    </row>
    <row r="8571" spans="1:22">
      <c r="A8571"/>
      <c r="B8571"/>
      <c r="C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S8571"/>
      <c r="T8571"/>
      <c r="U8571"/>
      <c r="V8571"/>
    </row>
    <row r="8572" spans="1:22">
      <c r="A8572"/>
      <c r="B8572"/>
      <c r="C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S8572"/>
      <c r="T8572"/>
      <c r="U8572"/>
      <c r="V8572"/>
    </row>
    <row r="8573" spans="1:22">
      <c r="A8573"/>
      <c r="B8573"/>
      <c r="C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S8573"/>
      <c r="T8573"/>
      <c r="U8573"/>
      <c r="V8573"/>
    </row>
    <row r="8574" spans="1:22">
      <c r="A8574"/>
      <c r="B8574"/>
      <c r="C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S8574"/>
      <c r="T8574"/>
      <c r="U8574"/>
      <c r="V8574"/>
    </row>
    <row r="8575" spans="1:22">
      <c r="A8575"/>
      <c r="B8575"/>
      <c r="C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S8575"/>
      <c r="T8575"/>
      <c r="U8575"/>
      <c r="V8575"/>
    </row>
    <row r="8576" spans="1:22">
      <c r="A8576"/>
      <c r="B8576"/>
      <c r="C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S8576"/>
      <c r="T8576"/>
      <c r="U8576"/>
      <c r="V8576"/>
    </row>
    <row r="8577" spans="1:22">
      <c r="A8577"/>
      <c r="B8577"/>
      <c r="C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S8577"/>
      <c r="T8577"/>
      <c r="U8577"/>
      <c r="V8577"/>
    </row>
    <row r="8578" spans="1:22">
      <c r="A8578"/>
      <c r="B8578"/>
      <c r="C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S8578"/>
      <c r="T8578"/>
      <c r="U8578"/>
      <c r="V8578"/>
    </row>
    <row r="8579" spans="1:22">
      <c r="A8579"/>
      <c r="B8579"/>
      <c r="C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S8579"/>
      <c r="T8579"/>
      <c r="U8579"/>
      <c r="V8579"/>
    </row>
    <row r="8580" spans="1:22">
      <c r="A8580"/>
      <c r="B8580"/>
      <c r="C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S8580"/>
      <c r="T8580"/>
      <c r="U8580"/>
      <c r="V8580"/>
    </row>
    <row r="8581" spans="1:22">
      <c r="A8581"/>
      <c r="B8581"/>
      <c r="C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S8581"/>
      <c r="T8581"/>
      <c r="U8581"/>
      <c r="V8581"/>
    </row>
    <row r="8582" spans="1:22">
      <c r="A8582"/>
      <c r="B8582"/>
      <c r="C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S8582"/>
      <c r="T8582"/>
      <c r="U8582"/>
      <c r="V8582"/>
    </row>
    <row r="8583" spans="1:22">
      <c r="A8583"/>
      <c r="B8583"/>
      <c r="C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S8583"/>
      <c r="T8583"/>
      <c r="U8583"/>
      <c r="V8583"/>
    </row>
    <row r="8584" spans="1:22">
      <c r="A8584"/>
      <c r="B8584"/>
      <c r="C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S8584"/>
      <c r="T8584"/>
      <c r="U8584"/>
      <c r="V8584"/>
    </row>
    <row r="8585" spans="1:22">
      <c r="A8585"/>
      <c r="B8585"/>
      <c r="C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S8585"/>
      <c r="T8585"/>
      <c r="U8585"/>
      <c r="V8585"/>
    </row>
    <row r="8586" spans="1:22">
      <c r="A8586"/>
      <c r="B8586"/>
      <c r="C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S8586"/>
      <c r="T8586"/>
      <c r="U8586"/>
      <c r="V8586"/>
    </row>
    <row r="8587" spans="1:22">
      <c r="A8587"/>
      <c r="B8587"/>
      <c r="C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S8587"/>
      <c r="T8587"/>
      <c r="U8587"/>
      <c r="V8587"/>
    </row>
    <row r="8588" spans="1:22">
      <c r="A8588"/>
      <c r="B8588"/>
      <c r="C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S8588"/>
      <c r="T8588"/>
      <c r="U8588"/>
      <c r="V8588"/>
    </row>
    <row r="8589" spans="1:22">
      <c r="A8589"/>
      <c r="B8589"/>
      <c r="C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S8589"/>
      <c r="T8589"/>
      <c r="U8589"/>
      <c r="V8589"/>
    </row>
    <row r="8590" spans="1:22">
      <c r="A8590"/>
      <c r="B8590"/>
      <c r="C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S8590"/>
      <c r="T8590"/>
      <c r="U8590"/>
      <c r="V8590"/>
    </row>
    <row r="8591" spans="1:22">
      <c r="A8591"/>
      <c r="B8591"/>
      <c r="C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S8591"/>
      <c r="T8591"/>
      <c r="U8591"/>
      <c r="V8591"/>
    </row>
    <row r="8592" spans="1:22">
      <c r="A8592"/>
      <c r="B8592"/>
      <c r="C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S8592"/>
      <c r="T8592"/>
      <c r="U8592"/>
      <c r="V8592"/>
    </row>
    <row r="8593" spans="1:22">
      <c r="A8593"/>
      <c r="B8593"/>
      <c r="C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S8593"/>
      <c r="T8593"/>
      <c r="U8593"/>
      <c r="V8593"/>
    </row>
    <row r="8594" spans="1:22">
      <c r="A8594"/>
      <c r="B8594"/>
      <c r="C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S8594"/>
      <c r="T8594"/>
      <c r="U8594"/>
      <c r="V8594"/>
    </row>
    <row r="8595" spans="1:22">
      <c r="A8595"/>
      <c r="B8595"/>
      <c r="C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S8595"/>
      <c r="T8595"/>
      <c r="U8595"/>
      <c r="V8595"/>
    </row>
    <row r="8596" spans="1:22">
      <c r="A8596"/>
      <c r="B8596"/>
      <c r="C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S8596"/>
      <c r="T8596"/>
      <c r="U8596"/>
      <c r="V8596"/>
    </row>
    <row r="8597" spans="1:22">
      <c r="A8597"/>
      <c r="B8597"/>
      <c r="C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S8597"/>
      <c r="T8597"/>
      <c r="U8597"/>
      <c r="V8597"/>
    </row>
    <row r="8598" spans="1:22">
      <c r="A8598"/>
      <c r="B8598"/>
      <c r="C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S8598"/>
      <c r="T8598"/>
      <c r="U8598"/>
      <c r="V8598"/>
    </row>
    <row r="8599" spans="1:22">
      <c r="A8599"/>
      <c r="B8599"/>
      <c r="C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S8599"/>
      <c r="T8599"/>
      <c r="U8599"/>
      <c r="V8599"/>
    </row>
    <row r="8600" spans="1:22">
      <c r="A8600"/>
      <c r="B8600"/>
      <c r="C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S8600"/>
      <c r="T8600"/>
      <c r="U8600"/>
      <c r="V8600"/>
    </row>
    <row r="8601" spans="1:22">
      <c r="A8601"/>
      <c r="B8601"/>
      <c r="C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S8601"/>
      <c r="T8601"/>
      <c r="U8601"/>
      <c r="V8601"/>
    </row>
    <row r="8602" spans="1:22">
      <c r="A8602"/>
      <c r="B8602"/>
      <c r="C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S8602"/>
      <c r="T8602"/>
      <c r="U8602"/>
      <c r="V8602"/>
    </row>
    <row r="8603" spans="1:22">
      <c r="A8603"/>
      <c r="B8603"/>
      <c r="C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S8603"/>
      <c r="T8603"/>
      <c r="U8603"/>
      <c r="V8603"/>
    </row>
    <row r="8604" spans="1:22">
      <c r="A8604"/>
      <c r="B8604"/>
      <c r="C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S8604"/>
      <c r="T8604"/>
      <c r="U8604"/>
      <c r="V8604"/>
    </row>
    <row r="8605" spans="1:22">
      <c r="A8605"/>
      <c r="B8605"/>
      <c r="C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S8605"/>
      <c r="T8605"/>
      <c r="U8605"/>
      <c r="V8605"/>
    </row>
    <row r="8606" spans="1:22">
      <c r="A8606"/>
      <c r="B8606"/>
      <c r="C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S8606"/>
      <c r="T8606"/>
      <c r="U8606"/>
      <c r="V8606"/>
    </row>
    <row r="8607" spans="1:22">
      <c r="A8607"/>
      <c r="B8607"/>
      <c r="C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S8607"/>
      <c r="T8607"/>
      <c r="U8607"/>
      <c r="V8607"/>
    </row>
    <row r="8608" spans="1:22">
      <c r="A8608"/>
      <c r="B8608"/>
      <c r="C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S8608"/>
      <c r="T8608"/>
      <c r="U8608"/>
      <c r="V8608"/>
    </row>
    <row r="8609" spans="1:22">
      <c r="A8609"/>
      <c r="B8609"/>
      <c r="C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S8609"/>
      <c r="T8609"/>
      <c r="U8609"/>
      <c r="V8609"/>
    </row>
    <row r="8610" spans="1:22">
      <c r="A8610"/>
      <c r="B8610"/>
      <c r="C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S8610"/>
      <c r="T8610"/>
      <c r="U8610"/>
      <c r="V8610"/>
    </row>
    <row r="8611" spans="1:22">
      <c r="A8611"/>
      <c r="B8611"/>
      <c r="C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S8611"/>
      <c r="T8611"/>
      <c r="U8611"/>
      <c r="V8611"/>
    </row>
    <row r="8612" spans="1:22">
      <c r="A8612"/>
      <c r="B8612"/>
      <c r="C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S8612"/>
      <c r="T8612"/>
      <c r="U8612"/>
      <c r="V8612"/>
    </row>
    <row r="8613" spans="1:22">
      <c r="A8613"/>
      <c r="B8613"/>
      <c r="C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S8613"/>
      <c r="T8613"/>
      <c r="U8613"/>
      <c r="V8613"/>
    </row>
    <row r="8614" spans="1:22">
      <c r="A8614"/>
      <c r="B8614"/>
      <c r="C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S8614"/>
      <c r="T8614"/>
      <c r="U8614"/>
      <c r="V8614"/>
    </row>
    <row r="8615" spans="1:22">
      <c r="A8615"/>
      <c r="B8615"/>
      <c r="C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S8615"/>
      <c r="T8615"/>
      <c r="U8615"/>
      <c r="V8615"/>
    </row>
    <row r="8616" spans="1:22">
      <c r="A8616"/>
      <c r="B8616"/>
      <c r="C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S8616"/>
      <c r="T8616"/>
      <c r="U8616"/>
      <c r="V8616"/>
    </row>
    <row r="8617" spans="1:22">
      <c r="A8617"/>
      <c r="B8617"/>
      <c r="C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S8617"/>
      <c r="T8617"/>
      <c r="U8617"/>
      <c r="V8617"/>
    </row>
    <row r="8618" spans="1:22">
      <c r="A8618"/>
      <c r="B8618"/>
      <c r="C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S8618"/>
      <c r="T8618"/>
      <c r="U8618"/>
      <c r="V8618"/>
    </row>
    <row r="8619" spans="1:22">
      <c r="A8619"/>
      <c r="B8619"/>
      <c r="C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S8619"/>
      <c r="T8619"/>
      <c r="U8619"/>
      <c r="V8619"/>
    </row>
    <row r="8620" spans="1:22">
      <c r="A8620"/>
      <c r="B8620"/>
      <c r="C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S8620"/>
      <c r="T8620"/>
      <c r="U8620"/>
      <c r="V8620"/>
    </row>
    <row r="8621" spans="1:22">
      <c r="A8621"/>
      <c r="B8621"/>
      <c r="C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S8621"/>
      <c r="T8621"/>
      <c r="U8621"/>
      <c r="V8621"/>
    </row>
    <row r="8622" spans="1:22">
      <c r="A8622"/>
      <c r="B8622"/>
      <c r="C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S8622"/>
      <c r="T8622"/>
      <c r="U8622"/>
      <c r="V8622"/>
    </row>
    <row r="8623" spans="1:22">
      <c r="A8623"/>
      <c r="B8623"/>
      <c r="C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S8623"/>
      <c r="T8623"/>
      <c r="U8623"/>
      <c r="V8623"/>
    </row>
    <row r="8624" spans="1:22">
      <c r="A8624"/>
      <c r="B8624"/>
      <c r="C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S8624"/>
      <c r="T8624"/>
      <c r="U8624"/>
      <c r="V8624"/>
    </row>
    <row r="8625" spans="1:22">
      <c r="A8625"/>
      <c r="B8625"/>
      <c r="C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S8625"/>
      <c r="T8625"/>
      <c r="U8625"/>
      <c r="V8625"/>
    </row>
    <row r="8626" spans="1:22">
      <c r="A8626"/>
      <c r="B8626"/>
      <c r="C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S8626"/>
      <c r="T8626"/>
      <c r="U8626"/>
      <c r="V8626"/>
    </row>
    <row r="8627" spans="1:22">
      <c r="A8627"/>
      <c r="B8627"/>
      <c r="C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S8627"/>
      <c r="T8627"/>
      <c r="U8627"/>
      <c r="V8627"/>
    </row>
    <row r="8628" spans="1:22">
      <c r="A8628"/>
      <c r="B8628"/>
      <c r="C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S8628"/>
      <c r="T8628"/>
      <c r="U8628"/>
      <c r="V8628"/>
    </row>
    <row r="8629" spans="1:22">
      <c r="A8629"/>
      <c r="B8629"/>
      <c r="C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S8629"/>
      <c r="T8629"/>
      <c r="U8629"/>
      <c r="V8629"/>
    </row>
    <row r="8630" spans="1:22">
      <c r="A8630"/>
      <c r="B8630"/>
      <c r="C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S8630"/>
      <c r="T8630"/>
      <c r="U8630"/>
      <c r="V8630"/>
    </row>
    <row r="8631" spans="1:22">
      <c r="A8631"/>
      <c r="B8631"/>
      <c r="C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S8631"/>
      <c r="T8631"/>
      <c r="U8631"/>
      <c r="V8631"/>
    </row>
    <row r="8632" spans="1:22">
      <c r="A8632"/>
      <c r="B8632"/>
      <c r="C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S8632"/>
      <c r="T8632"/>
      <c r="U8632"/>
      <c r="V8632"/>
    </row>
    <row r="8633" spans="1:22">
      <c r="A8633"/>
      <c r="B8633"/>
      <c r="C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S8633"/>
      <c r="T8633"/>
      <c r="U8633"/>
      <c r="V8633"/>
    </row>
    <row r="8634" spans="1:22">
      <c r="A8634"/>
      <c r="B8634"/>
      <c r="C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S8634"/>
      <c r="T8634"/>
      <c r="U8634"/>
      <c r="V8634"/>
    </row>
    <row r="8635" spans="1:22">
      <c r="A8635"/>
      <c r="B8635"/>
      <c r="C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S8635"/>
      <c r="T8635"/>
      <c r="U8635"/>
      <c r="V8635"/>
    </row>
    <row r="8636" spans="1:22">
      <c r="A8636"/>
      <c r="B8636"/>
      <c r="C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S8636"/>
      <c r="T8636"/>
      <c r="U8636"/>
      <c r="V8636"/>
    </row>
    <row r="8637" spans="1:22">
      <c r="A8637"/>
      <c r="B8637"/>
      <c r="C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S8637"/>
      <c r="T8637"/>
      <c r="U8637"/>
      <c r="V8637"/>
    </row>
    <row r="8638" spans="1:22">
      <c r="A8638"/>
      <c r="B8638"/>
      <c r="C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S8638"/>
      <c r="T8638"/>
      <c r="U8638"/>
      <c r="V8638"/>
    </row>
    <row r="8639" spans="1:22">
      <c r="A8639"/>
      <c r="B8639"/>
      <c r="C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S8639"/>
      <c r="T8639"/>
      <c r="U8639"/>
      <c r="V8639"/>
    </row>
    <row r="8640" spans="1:22">
      <c r="A8640"/>
      <c r="B8640"/>
      <c r="C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S8640"/>
      <c r="T8640"/>
      <c r="U8640"/>
      <c r="V8640"/>
    </row>
    <row r="8641" spans="1:22">
      <c r="A8641"/>
      <c r="B8641"/>
      <c r="C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S8641"/>
      <c r="T8641"/>
      <c r="U8641"/>
      <c r="V8641"/>
    </row>
    <row r="8642" spans="1:22">
      <c r="A8642"/>
      <c r="B8642"/>
      <c r="C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S8642"/>
      <c r="T8642"/>
      <c r="U8642"/>
      <c r="V8642"/>
    </row>
    <row r="8643" spans="1:22">
      <c r="A8643"/>
      <c r="B8643"/>
      <c r="C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S8643"/>
      <c r="T8643"/>
      <c r="U8643"/>
      <c r="V8643"/>
    </row>
    <row r="8644" spans="1:22">
      <c r="A8644"/>
      <c r="B8644"/>
      <c r="C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S8644"/>
      <c r="T8644"/>
      <c r="U8644"/>
      <c r="V8644"/>
    </row>
    <row r="8645" spans="1:22">
      <c r="A8645"/>
      <c r="B8645"/>
      <c r="C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S8645"/>
      <c r="T8645"/>
      <c r="U8645"/>
      <c r="V8645"/>
    </row>
    <row r="8646" spans="1:22">
      <c r="A8646"/>
      <c r="B8646"/>
      <c r="C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S8646"/>
      <c r="T8646"/>
      <c r="U8646"/>
      <c r="V8646"/>
    </row>
    <row r="8647" spans="1:22">
      <c r="A8647"/>
      <c r="B8647"/>
      <c r="C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S8647"/>
      <c r="T8647"/>
      <c r="U8647"/>
      <c r="V8647"/>
    </row>
    <row r="8648" spans="1:22">
      <c r="A8648"/>
      <c r="B8648"/>
      <c r="C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S8648"/>
      <c r="T8648"/>
      <c r="U8648"/>
      <c r="V8648"/>
    </row>
    <row r="8649" spans="1:22">
      <c r="A8649"/>
      <c r="B8649"/>
      <c r="C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S8649"/>
      <c r="T8649"/>
      <c r="U8649"/>
      <c r="V8649"/>
    </row>
    <row r="8650" spans="1:22">
      <c r="A8650"/>
      <c r="B8650"/>
      <c r="C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S8650"/>
      <c r="T8650"/>
      <c r="U8650"/>
      <c r="V8650"/>
    </row>
    <row r="8651" spans="1:22">
      <c r="A8651"/>
      <c r="B8651"/>
      <c r="C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S8651"/>
      <c r="T8651"/>
      <c r="U8651"/>
      <c r="V8651"/>
    </row>
    <row r="8652" spans="1:22">
      <c r="A8652"/>
      <c r="B8652"/>
      <c r="C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S8652"/>
      <c r="T8652"/>
      <c r="U8652"/>
      <c r="V8652"/>
    </row>
    <row r="8653" spans="1:22">
      <c r="A8653"/>
      <c r="B8653"/>
      <c r="C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S8653"/>
      <c r="T8653"/>
      <c r="U8653"/>
      <c r="V8653"/>
    </row>
    <row r="8654" spans="1:22">
      <c r="A8654"/>
      <c r="B8654"/>
      <c r="C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S8654"/>
      <c r="T8654"/>
      <c r="U8654"/>
      <c r="V8654"/>
    </row>
    <row r="8655" spans="1:22">
      <c r="A8655"/>
      <c r="B8655"/>
      <c r="C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S8655"/>
      <c r="T8655"/>
      <c r="U8655"/>
      <c r="V8655"/>
    </row>
    <row r="8656" spans="1:22">
      <c r="A8656"/>
      <c r="B8656"/>
      <c r="C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S8656"/>
      <c r="T8656"/>
      <c r="U8656"/>
      <c r="V8656"/>
    </row>
    <row r="8657" spans="1:22">
      <c r="A8657"/>
      <c r="B8657"/>
      <c r="C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S8657"/>
      <c r="T8657"/>
      <c r="U8657"/>
      <c r="V8657"/>
    </row>
    <row r="8658" spans="1:22">
      <c r="A8658"/>
      <c r="B8658"/>
      <c r="C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S8658"/>
      <c r="T8658"/>
      <c r="U8658"/>
      <c r="V8658"/>
    </row>
    <row r="8659" spans="1:22">
      <c r="A8659"/>
      <c r="B8659"/>
      <c r="C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S8659"/>
      <c r="T8659"/>
      <c r="U8659"/>
      <c r="V8659"/>
    </row>
    <row r="8660" spans="1:22">
      <c r="A8660"/>
      <c r="B8660"/>
      <c r="C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S8660"/>
      <c r="T8660"/>
      <c r="U8660"/>
      <c r="V8660"/>
    </row>
    <row r="8661" spans="1:22">
      <c r="A8661"/>
      <c r="B8661"/>
      <c r="C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S8661"/>
      <c r="T8661"/>
      <c r="U8661"/>
      <c r="V8661"/>
    </row>
    <row r="8662" spans="1:22">
      <c r="A8662"/>
      <c r="B8662"/>
      <c r="C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S8662"/>
      <c r="T8662"/>
      <c r="U8662"/>
      <c r="V8662"/>
    </row>
    <row r="8663" spans="1:22">
      <c r="A8663"/>
      <c r="B8663"/>
      <c r="C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S8663"/>
      <c r="T8663"/>
      <c r="U8663"/>
      <c r="V8663"/>
    </row>
    <row r="8664" spans="1:22">
      <c r="A8664"/>
      <c r="B8664"/>
      <c r="C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S8664"/>
      <c r="T8664"/>
      <c r="U8664"/>
      <c r="V8664"/>
    </row>
    <row r="8665" spans="1:22">
      <c r="A8665"/>
      <c r="B8665"/>
      <c r="C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S8665"/>
      <c r="T8665"/>
      <c r="U8665"/>
      <c r="V8665"/>
    </row>
    <row r="8666" spans="1:22">
      <c r="A8666"/>
      <c r="B8666"/>
      <c r="C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S8666"/>
      <c r="T8666"/>
      <c r="U8666"/>
      <c r="V8666"/>
    </row>
    <row r="8667" spans="1:22">
      <c r="A8667"/>
      <c r="B8667"/>
      <c r="C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S8667"/>
      <c r="T8667"/>
      <c r="U8667"/>
      <c r="V8667"/>
    </row>
    <row r="8668" spans="1:22">
      <c r="A8668"/>
      <c r="B8668"/>
      <c r="C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S8668"/>
      <c r="T8668"/>
      <c r="U8668"/>
      <c r="V8668"/>
    </row>
    <row r="8669" spans="1:22">
      <c r="A8669"/>
      <c r="B8669"/>
      <c r="C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S8669"/>
      <c r="T8669"/>
      <c r="U8669"/>
      <c r="V8669"/>
    </row>
    <row r="8670" spans="1:22">
      <c r="A8670"/>
      <c r="B8670"/>
      <c r="C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S8670"/>
      <c r="T8670"/>
      <c r="U8670"/>
      <c r="V8670"/>
    </row>
    <row r="8671" spans="1:22">
      <c r="A8671"/>
      <c r="B8671"/>
      <c r="C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S8671"/>
      <c r="T8671"/>
      <c r="U8671"/>
      <c r="V8671"/>
    </row>
    <row r="8672" spans="1:22">
      <c r="A8672"/>
      <c r="B8672"/>
      <c r="C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S8672"/>
      <c r="T8672"/>
      <c r="U8672"/>
      <c r="V8672"/>
    </row>
    <row r="8673" spans="1:22">
      <c r="A8673"/>
      <c r="B8673"/>
      <c r="C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S8673"/>
      <c r="T8673"/>
      <c r="U8673"/>
      <c r="V8673"/>
    </row>
    <row r="8674" spans="1:22">
      <c r="A8674"/>
      <c r="B8674"/>
      <c r="C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S8674"/>
      <c r="T8674"/>
      <c r="U8674"/>
      <c r="V8674"/>
    </row>
    <row r="8675" spans="1:22">
      <c r="A8675"/>
      <c r="B8675"/>
      <c r="C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S8675"/>
      <c r="T8675"/>
      <c r="U8675"/>
      <c r="V8675"/>
    </row>
    <row r="8676" spans="1:22">
      <c r="A8676"/>
      <c r="B8676"/>
      <c r="C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S8676"/>
      <c r="T8676"/>
      <c r="U8676"/>
      <c r="V8676"/>
    </row>
    <row r="8677" spans="1:22">
      <c r="A8677"/>
      <c r="B8677"/>
      <c r="C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S8677"/>
      <c r="T8677"/>
      <c r="U8677"/>
      <c r="V8677"/>
    </row>
    <row r="8678" spans="1:22">
      <c r="A8678"/>
      <c r="B8678"/>
      <c r="C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S8678"/>
      <c r="T8678"/>
      <c r="U8678"/>
      <c r="V8678"/>
    </row>
    <row r="8679" spans="1:22">
      <c r="A8679"/>
      <c r="B8679"/>
      <c r="C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S8679"/>
      <c r="T8679"/>
      <c r="U8679"/>
      <c r="V8679"/>
    </row>
    <row r="8680" spans="1:22">
      <c r="A8680"/>
      <c r="B8680"/>
      <c r="C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S8680"/>
      <c r="T8680"/>
      <c r="U8680"/>
      <c r="V8680"/>
    </row>
    <row r="8681" spans="1:22">
      <c r="A8681"/>
      <c r="B8681"/>
      <c r="C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S8681"/>
      <c r="T8681"/>
      <c r="U8681"/>
      <c r="V8681"/>
    </row>
    <row r="8682" spans="1:22">
      <c r="A8682"/>
      <c r="B8682"/>
      <c r="C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S8682"/>
      <c r="T8682"/>
      <c r="U8682"/>
      <c r="V8682"/>
    </row>
    <row r="8683" spans="1:22">
      <c r="A8683"/>
      <c r="B8683"/>
      <c r="C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S8683"/>
      <c r="T8683"/>
      <c r="U8683"/>
      <c r="V8683"/>
    </row>
    <row r="8684" spans="1:22">
      <c r="A8684"/>
      <c r="B8684"/>
      <c r="C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S8684"/>
      <c r="T8684"/>
      <c r="U8684"/>
      <c r="V8684"/>
    </row>
    <row r="8685" spans="1:22">
      <c r="A8685"/>
      <c r="B8685"/>
      <c r="C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S8685"/>
      <c r="T8685"/>
      <c r="U8685"/>
      <c r="V8685"/>
    </row>
    <row r="8686" spans="1:22">
      <c r="A8686"/>
      <c r="B8686"/>
      <c r="C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S8686"/>
      <c r="T8686"/>
      <c r="U8686"/>
      <c r="V8686"/>
    </row>
    <row r="8687" spans="1:22">
      <c r="A8687"/>
      <c r="B8687"/>
      <c r="C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S8687"/>
      <c r="T8687"/>
      <c r="U8687"/>
      <c r="V8687"/>
    </row>
    <row r="8688" spans="1:22">
      <c r="A8688"/>
      <c r="B8688"/>
      <c r="C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S8688"/>
      <c r="T8688"/>
      <c r="U8688"/>
      <c r="V8688"/>
    </row>
    <row r="8689" spans="1:22">
      <c r="A8689"/>
      <c r="B8689"/>
      <c r="C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S8689"/>
      <c r="T8689"/>
      <c r="U8689"/>
      <c r="V8689"/>
    </row>
    <row r="8690" spans="1:22">
      <c r="A8690"/>
      <c r="B8690"/>
      <c r="C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S8690"/>
      <c r="T8690"/>
      <c r="U8690"/>
      <c r="V8690"/>
    </row>
    <row r="8691" spans="1:22">
      <c r="A8691"/>
      <c r="B8691"/>
      <c r="C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S8691"/>
      <c r="T8691"/>
      <c r="U8691"/>
      <c r="V8691"/>
    </row>
    <row r="8692" spans="1:22">
      <c r="A8692"/>
      <c r="B8692"/>
      <c r="C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S8692"/>
      <c r="T8692"/>
      <c r="U8692"/>
      <c r="V8692"/>
    </row>
    <row r="8693" spans="1:22">
      <c r="A8693"/>
      <c r="B8693"/>
      <c r="C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S8693"/>
      <c r="T8693"/>
      <c r="U8693"/>
      <c r="V8693"/>
    </row>
    <row r="8694" spans="1:22">
      <c r="A8694"/>
      <c r="B8694"/>
      <c r="C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S8694"/>
      <c r="T8694"/>
      <c r="U8694"/>
      <c r="V8694"/>
    </row>
    <row r="8695" spans="1:22">
      <c r="A8695"/>
      <c r="B8695"/>
      <c r="C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S8695"/>
      <c r="T8695"/>
      <c r="U8695"/>
      <c r="V8695"/>
    </row>
    <row r="8696" spans="1:22">
      <c r="A8696"/>
      <c r="B8696"/>
      <c r="C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S8696"/>
      <c r="T8696"/>
      <c r="U8696"/>
      <c r="V8696"/>
    </row>
    <row r="8697" spans="1:22">
      <c r="A8697"/>
      <c r="B8697"/>
      <c r="C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S8697"/>
      <c r="T8697"/>
      <c r="U8697"/>
      <c r="V8697"/>
    </row>
    <row r="8698" spans="1:22">
      <c r="A8698"/>
      <c r="B8698"/>
      <c r="C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S8698"/>
      <c r="T8698"/>
      <c r="U8698"/>
      <c r="V8698"/>
    </row>
    <row r="8699" spans="1:22">
      <c r="A8699"/>
      <c r="B8699"/>
      <c r="C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S8699"/>
      <c r="T8699"/>
      <c r="U8699"/>
      <c r="V8699"/>
    </row>
    <row r="8700" spans="1:22">
      <c r="A8700"/>
      <c r="B8700"/>
      <c r="C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S8700"/>
      <c r="T8700"/>
      <c r="U8700"/>
      <c r="V8700"/>
    </row>
    <row r="8701" spans="1:22">
      <c r="A8701"/>
      <c r="B8701"/>
      <c r="C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S8701"/>
      <c r="T8701"/>
      <c r="U8701"/>
      <c r="V8701"/>
    </row>
    <row r="8702" spans="1:22">
      <c r="A8702"/>
      <c r="B8702"/>
      <c r="C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S8702"/>
      <c r="T8702"/>
      <c r="U8702"/>
      <c r="V8702"/>
    </row>
    <row r="8703" spans="1:22">
      <c r="A8703"/>
      <c r="B8703"/>
      <c r="C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S8703"/>
      <c r="T8703"/>
      <c r="U8703"/>
      <c r="V8703"/>
    </row>
    <row r="8704" spans="1:22">
      <c r="A8704"/>
      <c r="B8704"/>
      <c r="C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S8704"/>
      <c r="T8704"/>
      <c r="U8704"/>
      <c r="V8704"/>
    </row>
    <row r="8705" spans="1:22">
      <c r="A8705"/>
      <c r="B8705"/>
      <c r="C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S8705"/>
      <c r="T8705"/>
      <c r="U8705"/>
      <c r="V8705"/>
    </row>
    <row r="8706" spans="1:22">
      <c r="A8706"/>
      <c r="B8706"/>
      <c r="C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S8706"/>
      <c r="T8706"/>
      <c r="U8706"/>
      <c r="V8706"/>
    </row>
    <row r="8707" spans="1:22">
      <c r="A8707"/>
      <c r="B8707"/>
      <c r="C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S8707"/>
      <c r="T8707"/>
      <c r="U8707"/>
      <c r="V8707"/>
    </row>
    <row r="8708" spans="1:22">
      <c r="A8708"/>
      <c r="B8708"/>
      <c r="C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S8708"/>
      <c r="T8708"/>
      <c r="U8708"/>
      <c r="V8708"/>
    </row>
    <row r="8709" spans="1:22">
      <c r="A8709"/>
      <c r="B8709"/>
      <c r="C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S8709"/>
      <c r="T8709"/>
      <c r="U8709"/>
      <c r="V8709"/>
    </row>
    <row r="8710" spans="1:22">
      <c r="A8710"/>
      <c r="B8710"/>
      <c r="C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S8710"/>
      <c r="T8710"/>
      <c r="U8710"/>
      <c r="V8710"/>
    </row>
    <row r="8711" spans="1:22">
      <c r="A8711"/>
      <c r="B8711"/>
      <c r="C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S8711"/>
      <c r="T8711"/>
      <c r="U8711"/>
      <c r="V8711"/>
    </row>
    <row r="8712" spans="1:22">
      <c r="A8712"/>
      <c r="B8712"/>
      <c r="C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S8712"/>
      <c r="T8712"/>
      <c r="U8712"/>
      <c r="V8712"/>
    </row>
    <row r="8713" spans="1:22">
      <c r="A8713"/>
      <c r="B8713"/>
      <c r="C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S8713"/>
      <c r="T8713"/>
      <c r="U8713"/>
      <c r="V8713"/>
    </row>
    <row r="8714" spans="1:22">
      <c r="A8714"/>
      <c r="B8714"/>
      <c r="C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S8714"/>
      <c r="T8714"/>
      <c r="U8714"/>
      <c r="V8714"/>
    </row>
    <row r="8715" spans="1:22">
      <c r="A8715"/>
      <c r="B8715"/>
      <c r="C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S8715"/>
      <c r="T8715"/>
      <c r="U8715"/>
      <c r="V8715"/>
    </row>
    <row r="8716" spans="1:22">
      <c r="A8716"/>
      <c r="B8716"/>
      <c r="C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S8716"/>
      <c r="T8716"/>
      <c r="U8716"/>
      <c r="V8716"/>
    </row>
    <row r="8717" spans="1:22">
      <c r="A8717"/>
      <c r="B8717"/>
      <c r="C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S8717"/>
      <c r="T8717"/>
      <c r="U8717"/>
      <c r="V8717"/>
    </row>
    <row r="8718" spans="1:22">
      <c r="A8718"/>
      <c r="B8718"/>
      <c r="C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S8718"/>
      <c r="T8718"/>
      <c r="U8718"/>
      <c r="V8718"/>
    </row>
    <row r="8719" spans="1:22">
      <c r="A8719"/>
      <c r="B8719"/>
      <c r="C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S8719"/>
      <c r="T8719"/>
      <c r="U8719"/>
      <c r="V8719"/>
    </row>
    <row r="8720" spans="1:22">
      <c r="A8720"/>
      <c r="B8720"/>
      <c r="C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S8720"/>
      <c r="T8720"/>
      <c r="U8720"/>
      <c r="V8720"/>
    </row>
    <row r="8721" spans="1:22">
      <c r="A8721"/>
      <c r="B8721"/>
      <c r="C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S8721"/>
      <c r="T8721"/>
      <c r="U8721"/>
      <c r="V8721"/>
    </row>
    <row r="8722" spans="1:22">
      <c r="A8722"/>
      <c r="B8722"/>
      <c r="C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S8722"/>
      <c r="T8722"/>
      <c r="U8722"/>
      <c r="V8722"/>
    </row>
    <row r="8723" spans="1:22">
      <c r="A8723"/>
      <c r="B8723"/>
      <c r="C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S8723"/>
      <c r="T8723"/>
      <c r="U8723"/>
      <c r="V8723"/>
    </row>
    <row r="8724" spans="1:22">
      <c r="A8724"/>
      <c r="B8724"/>
      <c r="C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S8724"/>
      <c r="T8724"/>
      <c r="U8724"/>
      <c r="V8724"/>
    </row>
    <row r="8725" spans="1:22">
      <c r="A8725"/>
      <c r="B8725"/>
      <c r="C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S8725"/>
      <c r="T8725"/>
      <c r="U8725"/>
      <c r="V8725"/>
    </row>
    <row r="8726" spans="1:22">
      <c r="A8726"/>
      <c r="B8726"/>
      <c r="C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S8726"/>
      <c r="T8726"/>
      <c r="U8726"/>
      <c r="V8726"/>
    </row>
    <row r="8727" spans="1:22">
      <c r="A8727"/>
      <c r="B8727"/>
      <c r="C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S8727"/>
      <c r="T8727"/>
      <c r="U8727"/>
      <c r="V8727"/>
    </row>
    <row r="8728" spans="1:22">
      <c r="A8728"/>
      <c r="B8728"/>
      <c r="C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S8728"/>
      <c r="T8728"/>
      <c r="U8728"/>
      <c r="V8728"/>
    </row>
    <row r="8729" spans="1:22">
      <c r="A8729"/>
      <c r="B8729"/>
      <c r="C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S8729"/>
      <c r="T8729"/>
      <c r="U8729"/>
      <c r="V8729"/>
    </row>
    <row r="8730" spans="1:22">
      <c r="A8730"/>
      <c r="B8730"/>
      <c r="C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S8730"/>
      <c r="T8730"/>
      <c r="U8730"/>
      <c r="V8730"/>
    </row>
    <row r="8731" spans="1:22">
      <c r="A8731"/>
      <c r="B8731"/>
      <c r="C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S8731"/>
      <c r="T8731"/>
      <c r="U8731"/>
      <c r="V8731"/>
    </row>
    <row r="8732" spans="1:22">
      <c r="A8732"/>
      <c r="B8732"/>
      <c r="C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S8732"/>
      <c r="T8732"/>
      <c r="U8732"/>
      <c r="V8732"/>
    </row>
    <row r="8733" spans="1:22">
      <c r="A8733"/>
      <c r="B8733"/>
      <c r="C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S8733"/>
      <c r="T8733"/>
      <c r="U8733"/>
      <c r="V8733"/>
    </row>
    <row r="8734" spans="1:22">
      <c r="A8734"/>
      <c r="B8734"/>
      <c r="C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S8734"/>
      <c r="T8734"/>
      <c r="U8734"/>
      <c r="V8734"/>
    </row>
    <row r="8735" spans="1:22">
      <c r="A8735"/>
      <c r="B8735"/>
      <c r="C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S8735"/>
      <c r="T8735"/>
      <c r="U8735"/>
      <c r="V8735"/>
    </row>
    <row r="8736" spans="1:22">
      <c r="A8736"/>
      <c r="B8736"/>
      <c r="C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S8736"/>
      <c r="T8736"/>
      <c r="U8736"/>
      <c r="V8736"/>
    </row>
    <row r="8737" spans="1:22">
      <c r="A8737"/>
      <c r="B8737"/>
      <c r="C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S8737"/>
      <c r="T8737"/>
      <c r="U8737"/>
      <c r="V8737"/>
    </row>
    <row r="8738" spans="1:22">
      <c r="A8738"/>
      <c r="B8738"/>
      <c r="C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S8738"/>
      <c r="T8738"/>
      <c r="U8738"/>
      <c r="V8738"/>
    </row>
    <row r="8739" spans="1:22">
      <c r="A8739"/>
      <c r="B8739"/>
      <c r="C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S8739"/>
      <c r="T8739"/>
      <c r="U8739"/>
      <c r="V8739"/>
    </row>
    <row r="8740" spans="1:22">
      <c r="A8740"/>
      <c r="B8740"/>
      <c r="C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S8740"/>
      <c r="T8740"/>
      <c r="U8740"/>
      <c r="V8740"/>
    </row>
    <row r="8741" spans="1:22">
      <c r="A8741"/>
      <c r="B8741"/>
      <c r="C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S8741"/>
      <c r="T8741"/>
      <c r="U8741"/>
      <c r="V8741"/>
    </row>
    <row r="8742" spans="1:22">
      <c r="A8742"/>
      <c r="B8742"/>
      <c r="C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S8742"/>
      <c r="T8742"/>
      <c r="U8742"/>
      <c r="V8742"/>
    </row>
    <row r="8743" spans="1:22">
      <c r="A8743"/>
      <c r="B8743"/>
      <c r="C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S8743"/>
      <c r="T8743"/>
      <c r="U8743"/>
      <c r="V8743"/>
    </row>
    <row r="8744" spans="1:22">
      <c r="A8744"/>
      <c r="B8744"/>
      <c r="C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S8744"/>
      <c r="T8744"/>
      <c r="U8744"/>
      <c r="V8744"/>
    </row>
    <row r="8745" spans="1:22">
      <c r="A8745"/>
      <c r="B8745"/>
      <c r="C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S8745"/>
      <c r="T8745"/>
      <c r="U8745"/>
      <c r="V8745"/>
    </row>
    <row r="8746" spans="1:22">
      <c r="A8746"/>
      <c r="B8746"/>
      <c r="C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S8746"/>
      <c r="T8746"/>
      <c r="U8746"/>
      <c r="V8746"/>
    </row>
    <row r="8747" spans="1:22">
      <c r="A8747"/>
      <c r="B8747"/>
      <c r="C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S8747"/>
      <c r="T8747"/>
      <c r="U8747"/>
      <c r="V8747"/>
    </row>
    <row r="8748" spans="1:22">
      <c r="A8748"/>
      <c r="B8748"/>
      <c r="C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S8748"/>
      <c r="T8748"/>
      <c r="U8748"/>
      <c r="V8748"/>
    </row>
    <row r="8749" spans="1:22">
      <c r="A8749"/>
      <c r="B8749"/>
      <c r="C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S8749"/>
      <c r="T8749"/>
      <c r="U8749"/>
      <c r="V8749"/>
    </row>
    <row r="8750" spans="1:22">
      <c r="A8750"/>
      <c r="B8750"/>
      <c r="C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S8750"/>
      <c r="T8750"/>
      <c r="U8750"/>
      <c r="V8750"/>
    </row>
    <row r="8751" spans="1:22">
      <c r="A8751"/>
      <c r="B8751"/>
      <c r="C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S8751"/>
      <c r="T8751"/>
      <c r="U8751"/>
      <c r="V8751"/>
    </row>
    <row r="8752" spans="1:22">
      <c r="A8752"/>
      <c r="B8752"/>
      <c r="C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S8752"/>
      <c r="T8752"/>
      <c r="U8752"/>
      <c r="V8752"/>
    </row>
    <row r="8753" spans="1:22">
      <c r="A8753"/>
      <c r="B8753"/>
      <c r="C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S8753"/>
      <c r="T8753"/>
      <c r="U8753"/>
      <c r="V8753"/>
    </row>
    <row r="8754" spans="1:22">
      <c r="A8754"/>
      <c r="B8754"/>
      <c r="C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S8754"/>
      <c r="T8754"/>
      <c r="U8754"/>
      <c r="V8754"/>
    </row>
    <row r="8755" spans="1:22">
      <c r="A8755"/>
      <c r="B8755"/>
      <c r="C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S8755"/>
      <c r="T8755"/>
      <c r="U8755"/>
      <c r="V8755"/>
    </row>
    <row r="8756" spans="1:22">
      <c r="A8756"/>
      <c r="B8756"/>
      <c r="C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S8756"/>
      <c r="T8756"/>
      <c r="U8756"/>
      <c r="V8756"/>
    </row>
    <row r="8757" spans="1:22">
      <c r="A8757"/>
      <c r="B8757"/>
      <c r="C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S8757"/>
      <c r="T8757"/>
      <c r="U8757"/>
      <c r="V8757"/>
    </row>
    <row r="8758" spans="1:22">
      <c r="A8758"/>
      <c r="B8758"/>
      <c r="C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S8758"/>
      <c r="T8758"/>
      <c r="U8758"/>
      <c r="V8758"/>
    </row>
    <row r="8759" spans="1:22">
      <c r="A8759"/>
      <c r="B8759"/>
      <c r="C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S8759"/>
      <c r="T8759"/>
      <c r="U8759"/>
      <c r="V8759"/>
    </row>
    <row r="8760" spans="1:22">
      <c r="A8760"/>
      <c r="B8760"/>
      <c r="C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S8760"/>
      <c r="T8760"/>
      <c r="U8760"/>
      <c r="V8760"/>
    </row>
    <row r="8761" spans="1:22">
      <c r="A8761"/>
      <c r="B8761"/>
      <c r="C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S8761"/>
      <c r="T8761"/>
      <c r="U8761"/>
      <c r="V8761"/>
    </row>
    <row r="8762" spans="1:22">
      <c r="A8762"/>
      <c r="B8762"/>
      <c r="C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S8762"/>
      <c r="T8762"/>
      <c r="U8762"/>
      <c r="V8762"/>
    </row>
    <row r="8763" spans="1:22">
      <c r="A8763"/>
      <c r="B8763"/>
      <c r="C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S8763"/>
      <c r="T8763"/>
      <c r="U8763"/>
      <c r="V8763"/>
    </row>
    <row r="8764" spans="1:22">
      <c r="A8764"/>
      <c r="B8764"/>
      <c r="C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S8764"/>
      <c r="T8764"/>
      <c r="U8764"/>
      <c r="V8764"/>
    </row>
    <row r="8765" spans="1:22">
      <c r="A8765"/>
      <c r="B8765"/>
      <c r="C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S8765"/>
      <c r="T8765"/>
      <c r="U8765"/>
      <c r="V8765"/>
    </row>
    <row r="8766" spans="1:22">
      <c r="A8766"/>
      <c r="B8766"/>
      <c r="C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S8766"/>
      <c r="T8766"/>
      <c r="U8766"/>
      <c r="V8766"/>
    </row>
    <row r="8767" spans="1:22">
      <c r="A8767"/>
      <c r="B8767"/>
      <c r="C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S8767"/>
      <c r="T8767"/>
      <c r="U8767"/>
      <c r="V8767"/>
    </row>
    <row r="8768" spans="1:22">
      <c r="A8768"/>
      <c r="B8768"/>
      <c r="C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S8768"/>
      <c r="T8768"/>
      <c r="U8768"/>
      <c r="V8768"/>
    </row>
    <row r="8769" spans="1:22">
      <c r="A8769"/>
      <c r="B8769"/>
      <c r="C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S8769"/>
      <c r="T8769"/>
      <c r="U8769"/>
      <c r="V8769"/>
    </row>
    <row r="8770" spans="1:22">
      <c r="A8770"/>
      <c r="B8770"/>
      <c r="C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S8770"/>
      <c r="T8770"/>
      <c r="U8770"/>
      <c r="V8770"/>
    </row>
    <row r="8771" spans="1:22">
      <c r="A8771"/>
      <c r="B8771"/>
      <c r="C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S8771"/>
      <c r="T8771"/>
      <c r="U8771"/>
      <c r="V8771"/>
    </row>
    <row r="8772" spans="1:22">
      <c r="A8772"/>
      <c r="B8772"/>
      <c r="C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S8772"/>
      <c r="T8772"/>
      <c r="U8772"/>
      <c r="V8772"/>
    </row>
    <row r="8773" spans="1:22">
      <c r="A8773"/>
      <c r="B8773"/>
      <c r="C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S8773"/>
      <c r="T8773"/>
      <c r="U8773"/>
      <c r="V8773"/>
    </row>
    <row r="8774" spans="1:22">
      <c r="A8774"/>
      <c r="B8774"/>
      <c r="C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S8774"/>
      <c r="T8774"/>
      <c r="U8774"/>
      <c r="V8774"/>
    </row>
    <row r="8775" spans="1:22">
      <c r="A8775"/>
      <c r="B8775"/>
      <c r="C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S8775"/>
      <c r="T8775"/>
      <c r="U8775"/>
      <c r="V8775"/>
    </row>
    <row r="8776" spans="1:22">
      <c r="A8776"/>
      <c r="B8776"/>
      <c r="C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S8776"/>
      <c r="T8776"/>
      <c r="U8776"/>
      <c r="V8776"/>
    </row>
    <row r="8777" spans="1:22">
      <c r="A8777"/>
      <c r="B8777"/>
      <c r="C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S8777"/>
      <c r="T8777"/>
      <c r="U8777"/>
      <c r="V8777"/>
    </row>
    <row r="8778" spans="1:22">
      <c r="A8778"/>
      <c r="B8778"/>
      <c r="C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S8778"/>
      <c r="T8778"/>
      <c r="U8778"/>
      <c r="V8778"/>
    </row>
    <row r="8779" spans="1:22">
      <c r="A8779"/>
      <c r="B8779"/>
      <c r="C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S8779"/>
      <c r="T8779"/>
      <c r="U8779"/>
      <c r="V8779"/>
    </row>
    <row r="8780" spans="1:22">
      <c r="A8780"/>
      <c r="B8780"/>
      <c r="C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S8780"/>
      <c r="T8780"/>
      <c r="U8780"/>
      <c r="V8780"/>
    </row>
    <row r="8781" spans="1:22">
      <c r="A8781"/>
      <c r="B8781"/>
      <c r="C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S8781"/>
      <c r="T8781"/>
      <c r="U8781"/>
      <c r="V8781"/>
    </row>
    <row r="8782" spans="1:22">
      <c r="A8782"/>
      <c r="B8782"/>
      <c r="C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S8782"/>
      <c r="T8782"/>
      <c r="U8782"/>
      <c r="V8782"/>
    </row>
    <row r="8783" spans="1:22">
      <c r="A8783"/>
      <c r="B8783"/>
      <c r="C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S8783"/>
      <c r="T8783"/>
      <c r="U8783"/>
      <c r="V8783"/>
    </row>
    <row r="8784" spans="1:22">
      <c r="A8784"/>
      <c r="B8784"/>
      <c r="C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S8784"/>
      <c r="T8784"/>
      <c r="U8784"/>
      <c r="V8784"/>
    </row>
    <row r="8785" spans="1:22">
      <c r="A8785"/>
      <c r="B8785"/>
      <c r="C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S8785"/>
      <c r="T8785"/>
      <c r="U8785"/>
      <c r="V8785"/>
    </row>
    <row r="8786" spans="1:22">
      <c r="A8786"/>
      <c r="B8786"/>
      <c r="C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S8786"/>
      <c r="T8786"/>
      <c r="U8786"/>
      <c r="V8786"/>
    </row>
    <row r="8787" spans="1:22">
      <c r="A8787"/>
      <c r="B8787"/>
      <c r="C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S8787"/>
      <c r="T8787"/>
      <c r="U8787"/>
      <c r="V8787"/>
    </row>
    <row r="8788" spans="1:22">
      <c r="A8788"/>
      <c r="B8788"/>
      <c r="C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S8788"/>
      <c r="T8788"/>
      <c r="U8788"/>
      <c r="V8788"/>
    </row>
    <row r="8789" spans="1:22">
      <c r="A8789"/>
      <c r="B8789"/>
      <c r="C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S8789"/>
      <c r="T8789"/>
      <c r="U8789"/>
      <c r="V8789"/>
    </row>
    <row r="8790" spans="1:22">
      <c r="A8790"/>
      <c r="B8790"/>
      <c r="C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S8790"/>
      <c r="T8790"/>
      <c r="U8790"/>
      <c r="V8790"/>
    </row>
    <row r="8791" spans="1:22">
      <c r="A8791"/>
      <c r="B8791"/>
      <c r="C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S8791"/>
      <c r="T8791"/>
      <c r="U8791"/>
      <c r="V8791"/>
    </row>
    <row r="8792" spans="1:22">
      <c r="A8792"/>
      <c r="B8792"/>
      <c r="C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S8792"/>
      <c r="T8792"/>
      <c r="U8792"/>
      <c r="V8792"/>
    </row>
    <row r="8793" spans="1:22">
      <c r="A8793"/>
      <c r="B8793"/>
      <c r="C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S8793"/>
      <c r="T8793"/>
      <c r="U8793"/>
      <c r="V8793"/>
    </row>
    <row r="8794" spans="1:22">
      <c r="A8794"/>
      <c r="B8794"/>
      <c r="C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S8794"/>
      <c r="T8794"/>
      <c r="U8794"/>
      <c r="V8794"/>
    </row>
    <row r="8795" spans="1:22">
      <c r="A8795"/>
      <c r="B8795"/>
      <c r="C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S8795"/>
      <c r="T8795"/>
      <c r="U8795"/>
      <c r="V8795"/>
    </row>
    <row r="8796" spans="1:22">
      <c r="A8796"/>
      <c r="B8796"/>
      <c r="C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S8796"/>
      <c r="T8796"/>
      <c r="U8796"/>
      <c r="V8796"/>
    </row>
    <row r="8797" spans="1:22">
      <c r="A8797"/>
      <c r="B8797"/>
      <c r="C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S8797"/>
      <c r="T8797"/>
      <c r="U8797"/>
      <c r="V8797"/>
    </row>
    <row r="8798" spans="1:22">
      <c r="A8798"/>
      <c r="B8798"/>
      <c r="C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S8798"/>
      <c r="T8798"/>
      <c r="U8798"/>
      <c r="V8798"/>
    </row>
    <row r="8799" spans="1:22">
      <c r="A8799"/>
      <c r="B8799"/>
      <c r="C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S8799"/>
      <c r="T8799"/>
      <c r="U8799"/>
      <c r="V8799"/>
    </row>
    <row r="8800" spans="1:22">
      <c r="A8800"/>
      <c r="B8800"/>
      <c r="C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S8800"/>
      <c r="T8800"/>
      <c r="U8800"/>
      <c r="V8800"/>
    </row>
    <row r="8801" spans="1:22">
      <c r="A8801"/>
      <c r="B8801"/>
      <c r="C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S8801"/>
      <c r="T8801"/>
      <c r="U8801"/>
      <c r="V8801"/>
    </row>
    <row r="8802" spans="1:22">
      <c r="A8802"/>
      <c r="B8802"/>
      <c r="C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S8802"/>
      <c r="T8802"/>
      <c r="U8802"/>
      <c r="V8802"/>
    </row>
    <row r="8803" spans="1:22">
      <c r="A8803"/>
      <c r="B8803"/>
      <c r="C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S8803"/>
      <c r="T8803"/>
      <c r="U8803"/>
      <c r="V8803"/>
    </row>
    <row r="8804" spans="1:22">
      <c r="A8804"/>
      <c r="B8804"/>
      <c r="C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S8804"/>
      <c r="T8804"/>
      <c r="U8804"/>
      <c r="V8804"/>
    </row>
    <row r="8805" spans="1:22">
      <c r="A8805"/>
      <c r="B8805"/>
      <c r="C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S8805"/>
      <c r="T8805"/>
      <c r="U8805"/>
      <c r="V8805"/>
    </row>
    <row r="8806" spans="1:22">
      <c r="A8806"/>
      <c r="B8806"/>
      <c r="C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S8806"/>
      <c r="T8806"/>
      <c r="U8806"/>
      <c r="V8806"/>
    </row>
    <row r="8807" spans="1:22">
      <c r="A8807"/>
      <c r="B8807"/>
      <c r="C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S8807"/>
      <c r="T8807"/>
      <c r="U8807"/>
      <c r="V8807"/>
    </row>
    <row r="8808" spans="1:22">
      <c r="A8808"/>
      <c r="B8808"/>
      <c r="C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S8808"/>
      <c r="T8808"/>
      <c r="U8808"/>
      <c r="V8808"/>
    </row>
    <row r="8809" spans="1:22">
      <c r="A8809"/>
      <c r="B8809"/>
      <c r="C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S8809"/>
      <c r="T8809"/>
      <c r="U8809"/>
      <c r="V8809"/>
    </row>
    <row r="8810" spans="1:22">
      <c r="A8810"/>
      <c r="B8810"/>
      <c r="C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S8810"/>
      <c r="T8810"/>
      <c r="U8810"/>
      <c r="V8810"/>
    </row>
    <row r="8811" spans="1:22">
      <c r="A8811"/>
      <c r="B8811"/>
      <c r="C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S8811"/>
      <c r="T8811"/>
      <c r="U8811"/>
      <c r="V8811"/>
    </row>
    <row r="8812" spans="1:22">
      <c r="A8812"/>
      <c r="B8812"/>
      <c r="C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S8812"/>
      <c r="T8812"/>
      <c r="U8812"/>
      <c r="V8812"/>
    </row>
    <row r="8813" spans="1:22">
      <c r="A8813"/>
      <c r="B8813"/>
      <c r="C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S8813"/>
      <c r="T8813"/>
      <c r="U8813"/>
      <c r="V8813"/>
    </row>
    <row r="8814" spans="1:22">
      <c r="A8814"/>
      <c r="B8814"/>
      <c r="C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S8814"/>
      <c r="T8814"/>
      <c r="U8814"/>
      <c r="V8814"/>
    </row>
    <row r="8815" spans="1:22">
      <c r="A8815"/>
      <c r="B8815"/>
      <c r="C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S8815"/>
      <c r="T8815"/>
      <c r="U8815"/>
      <c r="V8815"/>
    </row>
    <row r="8816" spans="1:22">
      <c r="A8816"/>
      <c r="B8816"/>
      <c r="C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S8816"/>
      <c r="T8816"/>
      <c r="U8816"/>
      <c r="V8816"/>
    </row>
    <row r="8817" spans="1:22">
      <c r="A8817"/>
      <c r="B8817"/>
      <c r="C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S8817"/>
      <c r="T8817"/>
      <c r="U8817"/>
      <c r="V8817"/>
    </row>
    <row r="8818" spans="1:22">
      <c r="A8818"/>
      <c r="B8818"/>
      <c r="C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S8818"/>
      <c r="T8818"/>
      <c r="U8818"/>
      <c r="V8818"/>
    </row>
    <row r="8819" spans="1:22">
      <c r="A8819"/>
      <c r="B8819"/>
      <c r="C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S8819"/>
      <c r="T8819"/>
      <c r="U8819"/>
      <c r="V8819"/>
    </row>
    <row r="8820" spans="1:22">
      <c r="A8820"/>
      <c r="B8820"/>
      <c r="C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S8820"/>
      <c r="T8820"/>
      <c r="U8820"/>
      <c r="V8820"/>
    </row>
    <row r="8821" spans="1:22">
      <c r="A8821"/>
      <c r="B8821"/>
      <c r="C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S8821"/>
      <c r="T8821"/>
      <c r="U8821"/>
      <c r="V8821"/>
    </row>
    <row r="8822" spans="1:22">
      <c r="A8822"/>
      <c r="B8822"/>
      <c r="C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S8822"/>
      <c r="T8822"/>
      <c r="U8822"/>
      <c r="V8822"/>
    </row>
    <row r="8823" spans="1:22">
      <c r="A8823"/>
      <c r="B8823"/>
      <c r="C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S8823"/>
      <c r="T8823"/>
      <c r="U8823"/>
      <c r="V8823"/>
    </row>
    <row r="8824" spans="1:22">
      <c r="A8824"/>
      <c r="B8824"/>
      <c r="C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S8824"/>
      <c r="T8824"/>
      <c r="U8824"/>
      <c r="V8824"/>
    </row>
    <row r="8825" spans="1:22">
      <c r="A8825"/>
      <c r="B8825"/>
      <c r="C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S8825"/>
      <c r="T8825"/>
      <c r="U8825"/>
      <c r="V8825"/>
    </row>
    <row r="8826" spans="1:22">
      <c r="A8826"/>
      <c r="B8826"/>
      <c r="C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S8826"/>
      <c r="T8826"/>
      <c r="U8826"/>
      <c r="V8826"/>
    </row>
    <row r="8827" spans="1:22">
      <c r="A8827"/>
      <c r="B8827"/>
      <c r="C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S8827"/>
      <c r="T8827"/>
      <c r="U8827"/>
      <c r="V8827"/>
    </row>
    <row r="8828" spans="1:22">
      <c r="A8828"/>
      <c r="B8828"/>
      <c r="C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S8828"/>
      <c r="T8828"/>
      <c r="U8828"/>
      <c r="V8828"/>
    </row>
    <row r="8829" spans="1:22">
      <c r="A8829"/>
      <c r="B8829"/>
      <c r="C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S8829"/>
      <c r="T8829"/>
      <c r="U8829"/>
      <c r="V8829"/>
    </row>
    <row r="8830" spans="1:22">
      <c r="A8830"/>
      <c r="B8830"/>
      <c r="C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S8830"/>
      <c r="T8830"/>
      <c r="U8830"/>
      <c r="V8830"/>
    </row>
    <row r="8831" spans="1:22">
      <c r="A8831"/>
      <c r="B8831"/>
      <c r="C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S8831"/>
      <c r="T8831"/>
      <c r="U8831"/>
      <c r="V8831"/>
    </row>
    <row r="8832" spans="1:22">
      <c r="A8832"/>
      <c r="B8832"/>
      <c r="C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S8832"/>
      <c r="T8832"/>
      <c r="U8832"/>
      <c r="V8832"/>
    </row>
    <row r="8833" spans="1:22">
      <c r="A8833"/>
      <c r="B8833"/>
      <c r="C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S8833"/>
      <c r="T8833"/>
      <c r="U8833"/>
      <c r="V8833"/>
    </row>
    <row r="8834" spans="1:22">
      <c r="A8834"/>
      <c r="B8834"/>
      <c r="C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S8834"/>
      <c r="T8834"/>
      <c r="U8834"/>
      <c r="V8834"/>
    </row>
    <row r="8835" spans="1:22">
      <c r="A8835"/>
      <c r="B8835"/>
      <c r="C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S8835"/>
      <c r="T8835"/>
      <c r="U8835"/>
      <c r="V8835"/>
    </row>
    <row r="8836" spans="1:22">
      <c r="A8836"/>
      <c r="B8836"/>
      <c r="C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S8836"/>
      <c r="T8836"/>
      <c r="U8836"/>
      <c r="V8836"/>
    </row>
    <row r="8837" spans="1:22">
      <c r="A8837"/>
      <c r="B8837"/>
      <c r="C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S8837"/>
      <c r="T8837"/>
      <c r="U8837"/>
      <c r="V8837"/>
    </row>
    <row r="8838" spans="1:22">
      <c r="A8838"/>
      <c r="B8838"/>
      <c r="C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S8838"/>
      <c r="T8838"/>
      <c r="U8838"/>
      <c r="V8838"/>
    </row>
    <row r="8839" spans="1:22">
      <c r="A8839"/>
      <c r="B8839"/>
      <c r="C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S8839"/>
      <c r="T8839"/>
      <c r="U8839"/>
      <c r="V8839"/>
    </row>
    <row r="8840" spans="1:22">
      <c r="A8840"/>
      <c r="B8840"/>
      <c r="C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S8840"/>
      <c r="T8840"/>
      <c r="U8840"/>
      <c r="V8840"/>
    </row>
    <row r="8841" spans="1:22">
      <c r="A8841"/>
      <c r="B8841"/>
      <c r="C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S8841"/>
      <c r="T8841"/>
      <c r="U8841"/>
      <c r="V8841"/>
    </row>
    <row r="8842" spans="1:22">
      <c r="A8842"/>
      <c r="B8842"/>
      <c r="C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S8842"/>
      <c r="T8842"/>
      <c r="U8842"/>
      <c r="V8842"/>
    </row>
    <row r="8843" spans="1:22">
      <c r="A8843"/>
      <c r="B8843"/>
      <c r="C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S8843"/>
      <c r="T8843"/>
      <c r="U8843"/>
      <c r="V8843"/>
    </row>
    <row r="8844" spans="1:22">
      <c r="A8844"/>
      <c r="B8844"/>
      <c r="C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S8844"/>
      <c r="T8844"/>
      <c r="U8844"/>
      <c r="V8844"/>
    </row>
    <row r="8845" spans="1:22">
      <c r="A8845"/>
      <c r="B8845"/>
      <c r="C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S8845"/>
      <c r="T8845"/>
      <c r="U8845"/>
      <c r="V8845"/>
    </row>
    <row r="8846" spans="1:22">
      <c r="A8846"/>
      <c r="B8846"/>
      <c r="C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S8846"/>
      <c r="T8846"/>
      <c r="U8846"/>
      <c r="V8846"/>
    </row>
    <row r="8847" spans="1:22">
      <c r="A8847"/>
      <c r="B8847"/>
      <c r="C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S8847"/>
      <c r="T8847"/>
      <c r="U8847"/>
      <c r="V8847"/>
    </row>
    <row r="8848" spans="1:22">
      <c r="A8848"/>
      <c r="B8848"/>
      <c r="C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S8848"/>
      <c r="T8848"/>
      <c r="U8848"/>
      <c r="V8848"/>
    </row>
    <row r="8849" spans="1:22">
      <c r="A8849"/>
      <c r="B8849"/>
      <c r="C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S8849"/>
      <c r="T8849"/>
      <c r="U8849"/>
      <c r="V8849"/>
    </row>
    <row r="8850" spans="1:22">
      <c r="A8850"/>
      <c r="B8850"/>
      <c r="C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S8850"/>
      <c r="T8850"/>
      <c r="U8850"/>
      <c r="V8850"/>
    </row>
    <row r="8851" spans="1:22">
      <c r="A8851"/>
      <c r="B8851"/>
      <c r="C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S8851"/>
      <c r="T8851"/>
      <c r="U8851"/>
      <c r="V8851"/>
    </row>
    <row r="8852" spans="1:22">
      <c r="A8852"/>
      <c r="B8852"/>
      <c r="C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S8852"/>
      <c r="T8852"/>
      <c r="U8852"/>
      <c r="V8852"/>
    </row>
    <row r="8853" spans="1:22">
      <c r="A8853"/>
      <c r="B8853"/>
      <c r="C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S8853"/>
      <c r="T8853"/>
      <c r="U8853"/>
      <c r="V8853"/>
    </row>
    <row r="8854" spans="1:22">
      <c r="A8854"/>
      <c r="B8854"/>
      <c r="C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S8854"/>
      <c r="T8854"/>
      <c r="U8854"/>
      <c r="V8854"/>
    </row>
    <row r="8855" spans="1:22">
      <c r="A8855"/>
      <c r="B8855"/>
      <c r="C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S8855"/>
      <c r="T8855"/>
      <c r="U8855"/>
      <c r="V8855"/>
    </row>
    <row r="8856" spans="1:22">
      <c r="A8856"/>
      <c r="B8856"/>
      <c r="C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S8856"/>
      <c r="T8856"/>
      <c r="U8856"/>
      <c r="V8856"/>
    </row>
    <row r="8857" spans="1:22">
      <c r="A8857"/>
      <c r="B8857"/>
      <c r="C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S8857"/>
      <c r="T8857"/>
      <c r="U8857"/>
      <c r="V8857"/>
    </row>
    <row r="8858" spans="1:22">
      <c r="A8858"/>
      <c r="B8858"/>
      <c r="C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S8858"/>
      <c r="T8858"/>
      <c r="U8858"/>
      <c r="V8858"/>
    </row>
    <row r="8859" spans="1:22">
      <c r="A8859"/>
      <c r="B8859"/>
      <c r="C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S8859"/>
      <c r="T8859"/>
      <c r="U8859"/>
      <c r="V8859"/>
    </row>
    <row r="8860" spans="1:22">
      <c r="A8860"/>
      <c r="B8860"/>
      <c r="C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S8860"/>
      <c r="T8860"/>
      <c r="U8860"/>
      <c r="V8860"/>
    </row>
    <row r="8861" spans="1:22">
      <c r="A8861"/>
      <c r="B8861"/>
      <c r="C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S8861"/>
      <c r="T8861"/>
      <c r="U8861"/>
      <c r="V8861"/>
    </row>
    <row r="8862" spans="1:22">
      <c r="A8862"/>
      <c r="B8862"/>
      <c r="C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S8862"/>
      <c r="T8862"/>
      <c r="U8862"/>
      <c r="V8862"/>
    </row>
    <row r="8863" spans="1:22">
      <c r="A8863"/>
      <c r="B8863"/>
      <c r="C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S8863"/>
      <c r="T8863"/>
      <c r="U8863"/>
      <c r="V8863"/>
    </row>
    <row r="8864" spans="1:22">
      <c r="A8864"/>
      <c r="B8864"/>
      <c r="C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S8864"/>
      <c r="T8864"/>
      <c r="U8864"/>
      <c r="V8864"/>
    </row>
    <row r="8865" spans="1:22">
      <c r="A8865"/>
      <c r="B8865"/>
      <c r="C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S8865"/>
      <c r="T8865"/>
      <c r="U8865"/>
      <c r="V8865"/>
    </row>
    <row r="8866" spans="1:22">
      <c r="A8866"/>
      <c r="B8866"/>
      <c r="C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S8866"/>
      <c r="T8866"/>
      <c r="U8866"/>
      <c r="V8866"/>
    </row>
    <row r="8867" spans="1:22">
      <c r="A8867"/>
      <c r="B8867"/>
      <c r="C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S8867"/>
      <c r="T8867"/>
      <c r="U8867"/>
      <c r="V8867"/>
    </row>
    <row r="8868" spans="1:22">
      <c r="A8868"/>
      <c r="B8868"/>
      <c r="C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S8868"/>
      <c r="T8868"/>
      <c r="U8868"/>
      <c r="V8868"/>
    </row>
    <row r="8869" spans="1:22">
      <c r="A8869"/>
      <c r="B8869"/>
      <c r="C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S8869"/>
      <c r="T8869"/>
      <c r="U8869"/>
      <c r="V8869"/>
    </row>
    <row r="8870" spans="1:22">
      <c r="A8870"/>
      <c r="B8870"/>
      <c r="C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S8870"/>
      <c r="T8870"/>
      <c r="U8870"/>
      <c r="V8870"/>
    </row>
    <row r="8871" spans="1:22">
      <c r="A8871"/>
      <c r="B8871"/>
      <c r="C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S8871"/>
      <c r="T8871"/>
      <c r="U8871"/>
      <c r="V8871"/>
    </row>
    <row r="8872" spans="1:22">
      <c r="A8872"/>
      <c r="B8872"/>
      <c r="C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S8872"/>
      <c r="T8872"/>
      <c r="U8872"/>
      <c r="V8872"/>
    </row>
    <row r="8873" spans="1:22">
      <c r="A8873"/>
      <c r="B8873"/>
      <c r="C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S8873"/>
      <c r="T8873"/>
      <c r="U8873"/>
      <c r="V8873"/>
    </row>
    <row r="8874" spans="1:22">
      <c r="A8874"/>
      <c r="B8874"/>
      <c r="C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S8874"/>
      <c r="T8874"/>
      <c r="U8874"/>
      <c r="V8874"/>
    </row>
    <row r="8875" spans="1:22">
      <c r="A8875"/>
      <c r="B8875"/>
      <c r="C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S8875"/>
      <c r="T8875"/>
      <c r="U8875"/>
      <c r="V8875"/>
    </row>
    <row r="8876" spans="1:22">
      <c r="A8876"/>
      <c r="B8876"/>
      <c r="C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S8876"/>
      <c r="T8876"/>
      <c r="U8876"/>
      <c r="V8876"/>
    </row>
    <row r="8877" spans="1:22">
      <c r="A8877"/>
      <c r="B8877"/>
      <c r="C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S8877"/>
      <c r="T8877"/>
      <c r="U8877"/>
      <c r="V8877"/>
    </row>
    <row r="8878" spans="1:22">
      <c r="A8878"/>
      <c r="B8878"/>
      <c r="C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S8878"/>
      <c r="T8878"/>
      <c r="U8878"/>
      <c r="V8878"/>
    </row>
    <row r="8879" spans="1:22">
      <c r="A8879"/>
      <c r="B8879"/>
      <c r="C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S8879"/>
      <c r="T8879"/>
      <c r="U8879"/>
      <c r="V8879"/>
    </row>
    <row r="8880" spans="1:22">
      <c r="A8880"/>
      <c r="B8880"/>
      <c r="C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S8880"/>
      <c r="T8880"/>
      <c r="U8880"/>
      <c r="V8880"/>
    </row>
    <row r="8881" spans="1:22">
      <c r="A8881"/>
      <c r="B8881"/>
      <c r="C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S8881"/>
      <c r="T8881"/>
      <c r="U8881"/>
      <c r="V8881"/>
    </row>
    <row r="8882" spans="1:22">
      <c r="A8882"/>
      <c r="B8882"/>
      <c r="C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S8882"/>
      <c r="T8882"/>
      <c r="U8882"/>
      <c r="V8882"/>
    </row>
    <row r="8883" spans="1:22">
      <c r="A8883"/>
      <c r="B8883"/>
      <c r="C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S8883"/>
      <c r="T8883"/>
      <c r="U8883"/>
      <c r="V8883"/>
    </row>
    <row r="8884" spans="1:22">
      <c r="A8884"/>
      <c r="B8884"/>
      <c r="C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S8884"/>
      <c r="T8884"/>
      <c r="U8884"/>
      <c r="V8884"/>
    </row>
    <row r="8885" spans="1:22">
      <c r="A8885"/>
      <c r="B8885"/>
      <c r="C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S8885"/>
      <c r="T8885"/>
      <c r="U8885"/>
      <c r="V8885"/>
    </row>
    <row r="8886" spans="1:22">
      <c r="A8886"/>
      <c r="B8886"/>
      <c r="C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S8886"/>
      <c r="T8886"/>
      <c r="U8886"/>
      <c r="V8886"/>
    </row>
    <row r="8887" spans="1:22">
      <c r="A8887"/>
      <c r="B8887"/>
      <c r="C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S8887"/>
      <c r="T8887"/>
      <c r="U8887"/>
      <c r="V8887"/>
    </row>
    <row r="8888" spans="1:22">
      <c r="A8888"/>
      <c r="B8888"/>
      <c r="C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S8888"/>
      <c r="T8888"/>
      <c r="U8888"/>
      <c r="V8888"/>
    </row>
    <row r="8889" spans="1:22">
      <c r="A8889"/>
      <c r="B8889"/>
      <c r="C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S8889"/>
      <c r="T8889"/>
      <c r="U8889"/>
      <c r="V8889"/>
    </row>
    <row r="8890" spans="1:22">
      <c r="A8890"/>
      <c r="B8890"/>
      <c r="C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S8890"/>
      <c r="T8890"/>
      <c r="U8890"/>
      <c r="V8890"/>
    </row>
    <row r="8891" spans="1:22">
      <c r="A8891"/>
      <c r="B8891"/>
      <c r="C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S8891"/>
      <c r="T8891"/>
      <c r="U8891"/>
      <c r="V8891"/>
    </row>
    <row r="8892" spans="1:22">
      <c r="A8892"/>
      <c r="B8892"/>
      <c r="C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S8892"/>
      <c r="T8892"/>
      <c r="U8892"/>
      <c r="V8892"/>
    </row>
    <row r="8893" spans="1:22">
      <c r="A8893"/>
      <c r="B8893"/>
      <c r="C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S8893"/>
      <c r="T8893"/>
      <c r="U8893"/>
      <c r="V8893"/>
    </row>
    <row r="8894" spans="1:22">
      <c r="A8894"/>
      <c r="B8894"/>
      <c r="C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S8894"/>
      <c r="T8894"/>
      <c r="U8894"/>
      <c r="V8894"/>
    </row>
    <row r="8895" spans="1:22">
      <c r="A8895"/>
      <c r="B8895"/>
      <c r="C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S8895"/>
      <c r="T8895"/>
      <c r="U8895"/>
      <c r="V8895"/>
    </row>
    <row r="8896" spans="1:22">
      <c r="A8896"/>
      <c r="B8896"/>
      <c r="C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S8896"/>
      <c r="T8896"/>
      <c r="U8896"/>
      <c r="V8896"/>
    </row>
    <row r="8897" spans="1:22">
      <c r="A8897"/>
      <c r="B8897"/>
      <c r="C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S8897"/>
      <c r="T8897"/>
      <c r="U8897"/>
      <c r="V8897"/>
    </row>
    <row r="8898" spans="1:22">
      <c r="A8898"/>
      <c r="B8898"/>
      <c r="C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S8898"/>
      <c r="T8898"/>
      <c r="U8898"/>
      <c r="V8898"/>
    </row>
    <row r="8899" spans="1:22">
      <c r="A8899"/>
      <c r="B8899"/>
      <c r="C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S8899"/>
      <c r="T8899"/>
      <c r="U8899"/>
      <c r="V8899"/>
    </row>
    <row r="8900" spans="1:22">
      <c r="A8900"/>
      <c r="B8900"/>
      <c r="C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S8900"/>
      <c r="T8900"/>
      <c r="U8900"/>
      <c r="V8900"/>
    </row>
    <row r="8901" spans="1:22">
      <c r="A8901"/>
      <c r="B8901"/>
      <c r="C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S8901"/>
      <c r="T8901"/>
      <c r="U8901"/>
      <c r="V8901"/>
    </row>
    <row r="8902" spans="1:22">
      <c r="A8902"/>
      <c r="B8902"/>
      <c r="C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S8902"/>
      <c r="T8902"/>
      <c r="U8902"/>
      <c r="V8902"/>
    </row>
    <row r="8903" spans="1:22">
      <c r="A8903"/>
      <c r="B8903"/>
      <c r="C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S8903"/>
      <c r="T8903"/>
      <c r="U8903"/>
      <c r="V8903"/>
    </row>
    <row r="8904" spans="1:22">
      <c r="A8904"/>
      <c r="B8904"/>
      <c r="C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S8904"/>
      <c r="T8904"/>
      <c r="U8904"/>
      <c r="V8904"/>
    </row>
    <row r="8905" spans="1:22">
      <c r="A8905"/>
      <c r="B8905"/>
      <c r="C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S8905"/>
      <c r="T8905"/>
      <c r="U8905"/>
      <c r="V8905"/>
    </row>
    <row r="8906" spans="1:22">
      <c r="A8906"/>
      <c r="B8906"/>
      <c r="C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S8906"/>
      <c r="T8906"/>
      <c r="U8906"/>
      <c r="V8906"/>
    </row>
    <row r="8907" spans="1:22">
      <c r="A8907"/>
      <c r="B8907"/>
      <c r="C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S8907"/>
      <c r="T8907"/>
      <c r="U8907"/>
      <c r="V8907"/>
    </row>
    <row r="8908" spans="1:22">
      <c r="A8908"/>
      <c r="B8908"/>
      <c r="C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S8908"/>
      <c r="T8908"/>
      <c r="U8908"/>
      <c r="V8908"/>
    </row>
    <row r="8909" spans="1:22">
      <c r="A8909"/>
      <c r="B8909"/>
      <c r="C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S8909"/>
      <c r="T8909"/>
      <c r="U8909"/>
      <c r="V8909"/>
    </row>
    <row r="8910" spans="1:22">
      <c r="A8910"/>
      <c r="B8910"/>
      <c r="C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S8910"/>
      <c r="T8910"/>
      <c r="U8910"/>
      <c r="V8910"/>
    </row>
    <row r="8911" spans="1:22">
      <c r="A8911"/>
      <c r="B8911"/>
      <c r="C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S8911"/>
      <c r="T8911"/>
      <c r="U8911"/>
      <c r="V8911"/>
    </row>
    <row r="8912" spans="1:22">
      <c r="A8912"/>
      <c r="B8912"/>
      <c r="C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S8912"/>
      <c r="T8912"/>
      <c r="U8912"/>
      <c r="V8912"/>
    </row>
    <row r="8913" spans="1:22">
      <c r="A8913"/>
      <c r="B8913"/>
      <c r="C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S8913"/>
      <c r="T8913"/>
      <c r="U8913"/>
      <c r="V8913"/>
    </row>
    <row r="8914" spans="1:22">
      <c r="A8914"/>
      <c r="B8914"/>
      <c r="C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S8914"/>
      <c r="T8914"/>
      <c r="U8914"/>
      <c r="V8914"/>
    </row>
    <row r="8915" spans="1:22">
      <c r="A8915"/>
      <c r="B8915"/>
      <c r="C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S8915"/>
      <c r="T8915"/>
      <c r="U8915"/>
      <c r="V8915"/>
    </row>
    <row r="8916" spans="1:22">
      <c r="A8916"/>
      <c r="B8916"/>
      <c r="C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S8916"/>
      <c r="T8916"/>
      <c r="U8916"/>
      <c r="V8916"/>
    </row>
    <row r="8917" spans="1:22">
      <c r="A8917"/>
      <c r="B8917"/>
      <c r="C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S8917"/>
      <c r="T8917"/>
      <c r="U8917"/>
      <c r="V8917"/>
    </row>
    <row r="8918" spans="1:22">
      <c r="A8918"/>
      <c r="B8918"/>
      <c r="C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S8918"/>
      <c r="T8918"/>
      <c r="U8918"/>
      <c r="V8918"/>
    </row>
    <row r="8919" spans="1:22">
      <c r="A8919"/>
      <c r="B8919"/>
      <c r="C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S8919"/>
      <c r="T8919"/>
      <c r="U8919"/>
      <c r="V8919"/>
    </row>
    <row r="8920" spans="1:22">
      <c r="A8920"/>
      <c r="B8920"/>
      <c r="C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S8920"/>
      <c r="T8920"/>
      <c r="U8920"/>
      <c r="V8920"/>
    </row>
    <row r="8921" spans="1:22">
      <c r="A8921"/>
      <c r="B8921"/>
      <c r="C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S8921"/>
      <c r="T8921"/>
      <c r="U8921"/>
      <c r="V8921"/>
    </row>
    <row r="8922" spans="1:22">
      <c r="A8922"/>
      <c r="B8922"/>
      <c r="C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S8922"/>
      <c r="T8922"/>
      <c r="U8922"/>
      <c r="V8922"/>
    </row>
    <row r="8923" spans="1:22">
      <c r="A8923"/>
      <c r="B8923"/>
      <c r="C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S8923"/>
      <c r="T8923"/>
      <c r="U8923"/>
      <c r="V8923"/>
    </row>
    <row r="8924" spans="1:22">
      <c r="A8924"/>
      <c r="B8924"/>
      <c r="C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S8924"/>
      <c r="T8924"/>
      <c r="U8924"/>
      <c r="V8924"/>
    </row>
    <row r="8925" spans="1:22">
      <c r="A8925"/>
      <c r="B8925"/>
      <c r="C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S8925"/>
      <c r="T8925"/>
      <c r="U8925"/>
      <c r="V8925"/>
    </row>
    <row r="8926" spans="1:22">
      <c r="A8926"/>
      <c r="B8926"/>
      <c r="C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S8926"/>
      <c r="T8926"/>
      <c r="U8926"/>
      <c r="V8926"/>
    </row>
    <row r="8927" spans="1:22">
      <c r="A8927"/>
      <c r="B8927"/>
      <c r="C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S8927"/>
      <c r="T8927"/>
      <c r="U8927"/>
      <c r="V8927"/>
    </row>
    <row r="8928" spans="1:22">
      <c r="A8928"/>
      <c r="B8928"/>
      <c r="C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S8928"/>
      <c r="T8928"/>
      <c r="U8928"/>
      <c r="V8928"/>
    </row>
    <row r="8929" spans="1:22">
      <c r="A8929"/>
      <c r="B8929"/>
      <c r="C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S8929"/>
      <c r="T8929"/>
      <c r="U8929"/>
      <c r="V8929"/>
    </row>
    <row r="8930" spans="1:22">
      <c r="A8930"/>
      <c r="B8930"/>
      <c r="C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S8930"/>
      <c r="T8930"/>
      <c r="U8930"/>
      <c r="V8930"/>
    </row>
    <row r="8931" spans="1:22">
      <c r="A8931"/>
      <c r="B8931"/>
      <c r="C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S8931"/>
      <c r="T8931"/>
      <c r="U8931"/>
      <c r="V8931"/>
    </row>
    <row r="8932" spans="1:22">
      <c r="A8932"/>
      <c r="B8932"/>
      <c r="C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S8932"/>
      <c r="T8932"/>
      <c r="U8932"/>
      <c r="V8932"/>
    </row>
    <row r="8933" spans="1:22">
      <c r="A8933"/>
      <c r="B8933"/>
      <c r="C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S8933"/>
      <c r="T8933"/>
      <c r="U8933"/>
      <c r="V8933"/>
    </row>
    <row r="8934" spans="1:22">
      <c r="A8934"/>
      <c r="B8934"/>
      <c r="C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S8934"/>
      <c r="T8934"/>
      <c r="U8934"/>
      <c r="V8934"/>
    </row>
    <row r="8935" spans="1:22">
      <c r="A8935"/>
      <c r="B8935"/>
      <c r="C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S8935"/>
      <c r="T8935"/>
      <c r="U8935"/>
      <c r="V8935"/>
    </row>
    <row r="8936" spans="1:22">
      <c r="A8936"/>
      <c r="B8936"/>
      <c r="C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S8936"/>
      <c r="T8936"/>
      <c r="U8936"/>
      <c r="V8936"/>
    </row>
    <row r="8937" spans="1:22">
      <c r="A8937"/>
      <c r="B8937"/>
      <c r="C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S8937"/>
      <c r="T8937"/>
      <c r="U8937"/>
      <c r="V8937"/>
    </row>
    <row r="8938" spans="1:22">
      <c r="A8938"/>
      <c r="B8938"/>
      <c r="C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S8938"/>
      <c r="T8938"/>
      <c r="U8938"/>
      <c r="V8938"/>
    </row>
    <row r="8939" spans="1:22">
      <c r="A8939"/>
      <c r="B8939"/>
      <c r="C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S8939"/>
      <c r="T8939"/>
      <c r="U8939"/>
      <c r="V8939"/>
    </row>
    <row r="8940" spans="1:22">
      <c r="A8940"/>
      <c r="B8940"/>
      <c r="C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S8940"/>
      <c r="T8940"/>
      <c r="U8940"/>
      <c r="V8940"/>
    </row>
    <row r="8941" spans="1:22">
      <c r="A8941"/>
      <c r="B8941"/>
      <c r="C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S8941"/>
      <c r="T8941"/>
      <c r="U8941"/>
      <c r="V8941"/>
    </row>
    <row r="8942" spans="1:22">
      <c r="A8942"/>
      <c r="B8942"/>
      <c r="C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S8942"/>
      <c r="T8942"/>
      <c r="U8942"/>
      <c r="V8942"/>
    </row>
    <row r="8943" spans="1:22">
      <c r="A8943"/>
      <c r="B8943"/>
      <c r="C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S8943"/>
      <c r="T8943"/>
      <c r="U8943"/>
      <c r="V8943"/>
    </row>
    <row r="8944" spans="1:22">
      <c r="A8944"/>
      <c r="B8944"/>
      <c r="C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S8944"/>
      <c r="T8944"/>
      <c r="U8944"/>
      <c r="V8944"/>
    </row>
    <row r="8945" spans="1:22">
      <c r="A8945"/>
      <c r="B8945"/>
      <c r="C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S8945"/>
      <c r="T8945"/>
      <c r="U8945"/>
      <c r="V8945"/>
    </row>
    <row r="8946" spans="1:22">
      <c r="A8946"/>
      <c r="B8946"/>
      <c r="C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S8946"/>
      <c r="T8946"/>
      <c r="U8946"/>
      <c r="V8946"/>
    </row>
    <row r="8947" spans="1:22">
      <c r="A8947"/>
      <c r="B8947"/>
      <c r="C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S8947"/>
      <c r="T8947"/>
      <c r="U8947"/>
      <c r="V8947"/>
    </row>
    <row r="8948" spans="1:22">
      <c r="A8948"/>
      <c r="B8948"/>
      <c r="C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S8948"/>
      <c r="T8948"/>
      <c r="U8948"/>
      <c r="V8948"/>
    </row>
    <row r="8949" spans="1:22">
      <c r="A8949"/>
      <c r="B8949"/>
      <c r="C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S8949"/>
      <c r="T8949"/>
      <c r="U8949"/>
      <c r="V8949"/>
    </row>
    <row r="8950" spans="1:22">
      <c r="A8950"/>
      <c r="B8950"/>
      <c r="C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S8950"/>
      <c r="T8950"/>
      <c r="U8950"/>
      <c r="V8950"/>
    </row>
    <row r="8951" spans="1:22">
      <c r="A8951"/>
      <c r="B8951"/>
      <c r="C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S8951"/>
      <c r="T8951"/>
      <c r="U8951"/>
      <c r="V8951"/>
    </row>
    <row r="8952" spans="1:22">
      <c r="A8952"/>
      <c r="B8952"/>
      <c r="C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S8952"/>
      <c r="T8952"/>
      <c r="U8952"/>
      <c r="V8952"/>
    </row>
    <row r="8953" spans="1:22">
      <c r="A8953"/>
      <c r="B8953"/>
      <c r="C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S8953"/>
      <c r="T8953"/>
      <c r="U8953"/>
      <c r="V8953"/>
    </row>
    <row r="8954" spans="1:22">
      <c r="A8954"/>
      <c r="B8954"/>
      <c r="C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S8954"/>
      <c r="T8954"/>
      <c r="U8954"/>
      <c r="V8954"/>
    </row>
    <row r="8955" spans="1:22">
      <c r="A8955"/>
      <c r="B8955"/>
      <c r="C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S8955"/>
      <c r="T8955"/>
      <c r="U8955"/>
      <c r="V8955"/>
    </row>
    <row r="8956" spans="1:22">
      <c r="A8956"/>
      <c r="B8956"/>
      <c r="C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S8956"/>
      <c r="T8956"/>
      <c r="U8956"/>
      <c r="V8956"/>
    </row>
    <row r="8957" spans="1:22">
      <c r="A8957"/>
      <c r="B8957"/>
      <c r="C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S8957"/>
      <c r="T8957"/>
      <c r="U8957"/>
      <c r="V8957"/>
    </row>
    <row r="8958" spans="1:22">
      <c r="A8958"/>
      <c r="B8958"/>
      <c r="C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S8958"/>
      <c r="T8958"/>
      <c r="U8958"/>
      <c r="V8958"/>
    </row>
    <row r="8959" spans="1:22">
      <c r="A8959"/>
      <c r="B8959"/>
      <c r="C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S8959"/>
      <c r="T8959"/>
      <c r="U8959"/>
      <c r="V8959"/>
    </row>
    <row r="8960" spans="1:22">
      <c r="A8960"/>
      <c r="B8960"/>
      <c r="C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S8960"/>
      <c r="T8960"/>
      <c r="U8960"/>
      <c r="V8960"/>
    </row>
    <row r="8961" spans="1:22">
      <c r="A8961"/>
      <c r="B8961"/>
      <c r="C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S8961"/>
      <c r="T8961"/>
      <c r="U8961"/>
      <c r="V8961"/>
    </row>
    <row r="8962" spans="1:22">
      <c r="A8962"/>
      <c r="B8962"/>
      <c r="C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S8962"/>
      <c r="T8962"/>
      <c r="U8962"/>
      <c r="V8962"/>
    </row>
    <row r="8963" spans="1:22">
      <c r="A8963"/>
      <c r="B8963"/>
      <c r="C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S8963"/>
      <c r="T8963"/>
      <c r="U8963"/>
      <c r="V8963"/>
    </row>
    <row r="8964" spans="1:22">
      <c r="A8964"/>
      <c r="B8964"/>
      <c r="C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S8964"/>
      <c r="T8964"/>
      <c r="U8964"/>
      <c r="V8964"/>
    </row>
    <row r="8965" spans="1:22">
      <c r="A8965"/>
      <c r="B8965"/>
      <c r="C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S8965"/>
      <c r="T8965"/>
      <c r="U8965"/>
      <c r="V8965"/>
    </row>
    <row r="8966" spans="1:22">
      <c r="A8966"/>
      <c r="B8966"/>
      <c r="C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S8966"/>
      <c r="T8966"/>
      <c r="U8966"/>
      <c r="V8966"/>
    </row>
    <row r="8967" spans="1:22">
      <c r="A8967"/>
      <c r="B8967"/>
      <c r="C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S8967"/>
      <c r="T8967"/>
      <c r="U8967"/>
      <c r="V8967"/>
    </row>
    <row r="8968" spans="1:22">
      <c r="A8968"/>
      <c r="B8968"/>
      <c r="C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S8968"/>
      <c r="T8968"/>
      <c r="U8968"/>
      <c r="V8968"/>
    </row>
    <row r="8969" spans="1:22">
      <c r="A8969"/>
      <c r="B8969"/>
      <c r="C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S8969"/>
      <c r="T8969"/>
      <c r="U8969"/>
      <c r="V8969"/>
    </row>
    <row r="8970" spans="1:22">
      <c r="A8970"/>
      <c r="B8970"/>
      <c r="C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S8970"/>
      <c r="T8970"/>
      <c r="U8970"/>
      <c r="V8970"/>
    </row>
    <row r="8971" spans="1:22">
      <c r="A8971"/>
      <c r="B8971"/>
      <c r="C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S8971"/>
      <c r="T8971"/>
      <c r="U8971"/>
      <c r="V8971"/>
    </row>
    <row r="8972" spans="1:22">
      <c r="A8972"/>
      <c r="B8972"/>
      <c r="C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S8972"/>
      <c r="T8972"/>
      <c r="U8972"/>
      <c r="V8972"/>
    </row>
    <row r="8973" spans="1:22">
      <c r="A8973"/>
      <c r="B8973"/>
      <c r="C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S8973"/>
      <c r="T8973"/>
      <c r="U8973"/>
      <c r="V8973"/>
    </row>
    <row r="8974" spans="1:22">
      <c r="A8974"/>
      <c r="B8974"/>
      <c r="C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S8974"/>
      <c r="T8974"/>
      <c r="U8974"/>
      <c r="V8974"/>
    </row>
    <row r="8975" spans="1:22">
      <c r="A8975"/>
      <c r="B8975"/>
      <c r="C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S8975"/>
      <c r="T8975"/>
      <c r="U8975"/>
      <c r="V8975"/>
    </row>
    <row r="8976" spans="1:22">
      <c r="A8976"/>
      <c r="B8976"/>
      <c r="C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S8976"/>
      <c r="T8976"/>
      <c r="U8976"/>
      <c r="V8976"/>
    </row>
    <row r="8977" spans="1:22">
      <c r="A8977"/>
      <c r="B8977"/>
      <c r="C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S8977"/>
      <c r="T8977"/>
      <c r="U8977"/>
      <c r="V8977"/>
    </row>
    <row r="8978" spans="1:22">
      <c r="A8978"/>
      <c r="B8978"/>
      <c r="C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S8978"/>
      <c r="T8978"/>
      <c r="U8978"/>
      <c r="V8978"/>
    </row>
    <row r="8979" spans="1:22">
      <c r="A8979"/>
      <c r="B8979"/>
      <c r="C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S8979"/>
      <c r="T8979"/>
      <c r="U8979"/>
      <c r="V8979"/>
    </row>
    <row r="8980" spans="1:22">
      <c r="A8980"/>
      <c r="B8980"/>
      <c r="C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S8980"/>
      <c r="T8980"/>
      <c r="U8980"/>
      <c r="V8980"/>
    </row>
    <row r="8981" spans="1:22">
      <c r="A8981"/>
      <c r="B8981"/>
      <c r="C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S8981"/>
      <c r="T8981"/>
      <c r="U8981"/>
      <c r="V8981"/>
    </row>
    <row r="8982" spans="1:22">
      <c r="A8982"/>
      <c r="B8982"/>
      <c r="C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S8982"/>
      <c r="T8982"/>
      <c r="U8982"/>
      <c r="V8982"/>
    </row>
    <row r="8983" spans="1:22">
      <c r="A8983"/>
      <c r="B8983"/>
      <c r="C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S8983"/>
      <c r="T8983"/>
      <c r="U8983"/>
      <c r="V8983"/>
    </row>
    <row r="8984" spans="1:22">
      <c r="A8984"/>
      <c r="B8984"/>
      <c r="C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S8984"/>
      <c r="T8984"/>
      <c r="U8984"/>
      <c r="V8984"/>
    </row>
    <row r="8985" spans="1:22">
      <c r="A8985"/>
      <c r="B8985"/>
      <c r="C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S8985"/>
      <c r="T8985"/>
      <c r="U8985"/>
      <c r="V8985"/>
    </row>
    <row r="8986" spans="1:22">
      <c r="A8986"/>
      <c r="B8986"/>
      <c r="C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S8986"/>
      <c r="T8986"/>
      <c r="U8986"/>
      <c r="V8986"/>
    </row>
    <row r="8987" spans="1:22">
      <c r="A8987"/>
      <c r="B8987"/>
      <c r="C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S8987"/>
      <c r="T8987"/>
      <c r="U8987"/>
      <c r="V8987"/>
    </row>
    <row r="8988" spans="1:22">
      <c r="A8988"/>
      <c r="B8988"/>
      <c r="C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S8988"/>
      <c r="T8988"/>
      <c r="U8988"/>
      <c r="V8988"/>
    </row>
    <row r="8989" spans="1:22">
      <c r="A8989"/>
      <c r="B8989"/>
      <c r="C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S8989"/>
      <c r="T8989"/>
      <c r="U8989"/>
      <c r="V8989"/>
    </row>
    <row r="8990" spans="1:22">
      <c r="A8990"/>
      <c r="B8990"/>
      <c r="C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S8990"/>
      <c r="T8990"/>
      <c r="U8990"/>
      <c r="V8990"/>
    </row>
    <row r="8991" spans="1:22">
      <c r="A8991"/>
      <c r="B8991"/>
      <c r="C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S8991"/>
      <c r="T8991"/>
      <c r="U8991"/>
      <c r="V8991"/>
    </row>
    <row r="8992" spans="1:22">
      <c r="A8992"/>
      <c r="B8992"/>
      <c r="C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S8992"/>
      <c r="T8992"/>
      <c r="U8992"/>
      <c r="V8992"/>
    </row>
    <row r="8993" spans="1:22">
      <c r="A8993"/>
      <c r="B8993"/>
      <c r="C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S8993"/>
      <c r="T8993"/>
      <c r="U8993"/>
      <c r="V8993"/>
    </row>
    <row r="8994" spans="1:22">
      <c r="A8994"/>
      <c r="B8994"/>
      <c r="C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S8994"/>
      <c r="T8994"/>
      <c r="U8994"/>
      <c r="V8994"/>
    </row>
    <row r="8995" spans="1:22">
      <c r="A8995"/>
      <c r="B8995"/>
      <c r="C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S8995"/>
      <c r="T8995"/>
      <c r="U8995"/>
      <c r="V8995"/>
    </row>
    <row r="8996" spans="1:22">
      <c r="A8996"/>
      <c r="B8996"/>
      <c r="C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S8996"/>
      <c r="T8996"/>
      <c r="U8996"/>
      <c r="V8996"/>
    </row>
    <row r="8997" spans="1:22">
      <c r="A8997"/>
      <c r="B8997"/>
      <c r="C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S8997"/>
      <c r="T8997"/>
      <c r="U8997"/>
      <c r="V8997"/>
    </row>
    <row r="8998" spans="1:22">
      <c r="A8998"/>
      <c r="B8998"/>
      <c r="C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S8998"/>
      <c r="T8998"/>
      <c r="U8998"/>
      <c r="V8998"/>
    </row>
    <row r="8999" spans="1:22">
      <c r="A8999"/>
      <c r="B8999"/>
      <c r="C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S8999"/>
      <c r="T8999"/>
      <c r="U8999"/>
      <c r="V8999"/>
    </row>
    <row r="9000" spans="1:22">
      <c r="A9000"/>
      <c r="B9000"/>
      <c r="C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S9000"/>
      <c r="T9000"/>
      <c r="U9000"/>
      <c r="V9000"/>
    </row>
    <row r="9001" spans="1:22">
      <c r="A9001"/>
      <c r="B9001"/>
      <c r="C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S9001"/>
      <c r="T9001"/>
      <c r="U9001"/>
      <c r="V9001"/>
    </row>
    <row r="9002" spans="1:22">
      <c r="A9002"/>
      <c r="B9002"/>
      <c r="C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S9002"/>
      <c r="T9002"/>
      <c r="U9002"/>
      <c r="V9002"/>
    </row>
    <row r="9003" spans="1:22">
      <c r="A9003"/>
      <c r="B9003"/>
      <c r="C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S9003"/>
      <c r="T9003"/>
      <c r="U9003"/>
      <c r="V9003"/>
    </row>
    <row r="9004" spans="1:22">
      <c r="A9004"/>
      <c r="B9004"/>
      <c r="C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S9004"/>
      <c r="T9004"/>
      <c r="U9004"/>
      <c r="V9004"/>
    </row>
    <row r="9005" spans="1:22">
      <c r="A9005"/>
      <c r="B9005"/>
      <c r="C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S9005"/>
      <c r="T9005"/>
      <c r="U9005"/>
      <c r="V9005"/>
    </row>
    <row r="9006" spans="1:22">
      <c r="A9006"/>
      <c r="B9006"/>
      <c r="C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S9006"/>
      <c r="T9006"/>
      <c r="U9006"/>
      <c r="V9006"/>
    </row>
    <row r="9007" spans="1:22">
      <c r="A9007"/>
      <c r="B9007"/>
      <c r="C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S9007"/>
      <c r="T9007"/>
      <c r="U9007"/>
      <c r="V9007"/>
    </row>
    <row r="9008" spans="1:22">
      <c r="A9008"/>
      <c r="B9008"/>
      <c r="C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S9008"/>
      <c r="T9008"/>
      <c r="U9008"/>
      <c r="V9008"/>
    </row>
    <row r="9009" spans="1:22">
      <c r="A9009"/>
      <c r="B9009"/>
      <c r="C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S9009"/>
      <c r="T9009"/>
      <c r="U9009"/>
      <c r="V9009"/>
    </row>
    <row r="9010" spans="1:22">
      <c r="A9010"/>
      <c r="B9010"/>
      <c r="C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S9010"/>
      <c r="T9010"/>
      <c r="U9010"/>
      <c r="V9010"/>
    </row>
    <row r="9011" spans="1:22">
      <c r="A9011"/>
      <c r="B9011"/>
      <c r="C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S9011"/>
      <c r="T9011"/>
      <c r="U9011"/>
      <c r="V9011"/>
    </row>
    <row r="9012" spans="1:22">
      <c r="A9012"/>
      <c r="B9012"/>
      <c r="C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S9012"/>
      <c r="T9012"/>
      <c r="U9012"/>
      <c r="V9012"/>
    </row>
    <row r="9013" spans="1:22">
      <c r="A9013"/>
      <c r="B9013"/>
      <c r="C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S9013"/>
      <c r="T9013"/>
      <c r="U9013"/>
      <c r="V9013"/>
    </row>
    <row r="9014" spans="1:22">
      <c r="A9014"/>
      <c r="B9014"/>
      <c r="C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S9014"/>
      <c r="T9014"/>
      <c r="U9014"/>
      <c r="V9014"/>
    </row>
    <row r="9015" spans="1:22">
      <c r="A9015"/>
      <c r="B9015"/>
      <c r="C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S9015"/>
      <c r="T9015"/>
      <c r="U9015"/>
      <c r="V9015"/>
    </row>
    <row r="9016" spans="1:22">
      <c r="A9016"/>
      <c r="B9016"/>
      <c r="C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S9016"/>
      <c r="T9016"/>
      <c r="U9016"/>
      <c r="V9016"/>
    </row>
    <row r="9017" spans="1:22">
      <c r="A9017"/>
      <c r="B9017"/>
      <c r="C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S9017"/>
      <c r="T9017"/>
      <c r="U9017"/>
      <c r="V9017"/>
    </row>
    <row r="9018" spans="1:22">
      <c r="A9018"/>
      <c r="B9018"/>
      <c r="C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S9018"/>
      <c r="T9018"/>
      <c r="U9018"/>
      <c r="V9018"/>
    </row>
    <row r="9019" spans="1:22">
      <c r="A9019"/>
      <c r="B9019"/>
      <c r="C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S9019"/>
      <c r="T9019"/>
      <c r="U9019"/>
      <c r="V9019"/>
    </row>
    <row r="9020" spans="1:22">
      <c r="A9020"/>
      <c r="B9020"/>
      <c r="C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S9020"/>
      <c r="T9020"/>
      <c r="U9020"/>
      <c r="V9020"/>
    </row>
    <row r="9021" spans="1:22">
      <c r="A9021"/>
      <c r="B9021"/>
      <c r="C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S9021"/>
      <c r="T9021"/>
      <c r="U9021"/>
      <c r="V9021"/>
    </row>
    <row r="9022" spans="1:22">
      <c r="A9022"/>
      <c r="B9022"/>
      <c r="C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S9022"/>
      <c r="T9022"/>
      <c r="U9022"/>
      <c r="V9022"/>
    </row>
    <row r="9023" spans="1:22">
      <c r="A9023"/>
      <c r="B9023"/>
      <c r="C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S9023"/>
      <c r="T9023"/>
      <c r="U9023"/>
      <c r="V9023"/>
    </row>
    <row r="9024" spans="1:22">
      <c r="A9024"/>
      <c r="B9024"/>
      <c r="C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S9024"/>
      <c r="T9024"/>
      <c r="U9024"/>
      <c r="V9024"/>
    </row>
    <row r="9025" spans="1:22">
      <c r="A9025"/>
      <c r="B9025"/>
      <c r="C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S9025"/>
      <c r="T9025"/>
      <c r="U9025"/>
      <c r="V9025"/>
    </row>
    <row r="9026" spans="1:22">
      <c r="A9026"/>
      <c r="B9026"/>
      <c r="C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S9026"/>
      <c r="T9026"/>
      <c r="U9026"/>
      <c r="V9026"/>
    </row>
    <row r="9027" spans="1:22">
      <c r="A9027"/>
      <c r="B9027"/>
      <c r="C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S9027"/>
      <c r="T9027"/>
      <c r="U9027"/>
      <c r="V9027"/>
    </row>
    <row r="9028" spans="1:22">
      <c r="A9028"/>
      <c r="B9028"/>
      <c r="C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S9028"/>
      <c r="T9028"/>
      <c r="U9028"/>
      <c r="V9028"/>
    </row>
    <row r="9029" spans="1:22">
      <c r="A9029"/>
      <c r="B9029"/>
      <c r="C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S9029"/>
      <c r="T9029"/>
      <c r="U9029"/>
      <c r="V9029"/>
    </row>
    <row r="9030" spans="1:22">
      <c r="A9030"/>
      <c r="B9030"/>
      <c r="C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S9030"/>
      <c r="T9030"/>
      <c r="U9030"/>
      <c r="V9030"/>
    </row>
    <row r="9031" spans="1:22">
      <c r="A9031"/>
      <c r="B9031"/>
      <c r="C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S9031"/>
      <c r="T9031"/>
      <c r="U9031"/>
      <c r="V9031"/>
    </row>
    <row r="9032" spans="1:22">
      <c r="A9032"/>
      <c r="B9032"/>
      <c r="C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S9032"/>
      <c r="T9032"/>
      <c r="U9032"/>
      <c r="V9032"/>
    </row>
    <row r="9033" spans="1:22">
      <c r="A9033"/>
      <c r="B9033"/>
      <c r="C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S9033"/>
      <c r="T9033"/>
      <c r="U9033"/>
      <c r="V9033"/>
    </row>
    <row r="9034" spans="1:22">
      <c r="A9034"/>
      <c r="B9034"/>
      <c r="C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S9034"/>
      <c r="T9034"/>
      <c r="U9034"/>
      <c r="V9034"/>
    </row>
    <row r="9035" spans="1:22">
      <c r="A9035"/>
      <c r="B9035"/>
      <c r="C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S9035"/>
      <c r="T9035"/>
      <c r="U9035"/>
      <c r="V9035"/>
    </row>
    <row r="9036" spans="1:22">
      <c r="A9036"/>
      <c r="B9036"/>
      <c r="C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S9036"/>
      <c r="T9036"/>
      <c r="U9036"/>
      <c r="V9036"/>
    </row>
    <row r="9037" spans="1:22">
      <c r="A9037"/>
      <c r="B9037"/>
      <c r="C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S9037"/>
      <c r="T9037"/>
      <c r="U9037"/>
      <c r="V9037"/>
    </row>
    <row r="9038" spans="1:22">
      <c r="A9038"/>
      <c r="B9038"/>
      <c r="C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S9038"/>
      <c r="T9038"/>
      <c r="U9038"/>
      <c r="V9038"/>
    </row>
    <row r="9039" spans="1:22">
      <c r="A9039"/>
      <c r="B9039"/>
      <c r="C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S9039"/>
      <c r="T9039"/>
      <c r="U9039"/>
      <c r="V9039"/>
    </row>
    <row r="9040" spans="1:22">
      <c r="A9040"/>
      <c r="B9040"/>
      <c r="C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S9040"/>
      <c r="T9040"/>
      <c r="U9040"/>
      <c r="V9040"/>
    </row>
    <row r="9041" spans="1:22">
      <c r="A9041"/>
      <c r="B9041"/>
      <c r="C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S9041"/>
      <c r="T9041"/>
      <c r="U9041"/>
      <c r="V9041"/>
    </row>
    <row r="9042" spans="1:22">
      <c r="A9042"/>
      <c r="B9042"/>
      <c r="C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S9042"/>
      <c r="T9042"/>
      <c r="U9042"/>
      <c r="V9042"/>
    </row>
    <row r="9043" spans="1:22">
      <c r="A9043"/>
      <c r="B9043"/>
      <c r="C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S9043"/>
      <c r="T9043"/>
      <c r="U9043"/>
      <c r="V9043"/>
    </row>
    <row r="9044" spans="1:22">
      <c r="A9044"/>
      <c r="B9044"/>
      <c r="C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S9044"/>
      <c r="T9044"/>
      <c r="U9044"/>
      <c r="V9044"/>
    </row>
    <row r="9045" spans="1:22">
      <c r="A9045"/>
      <c r="B9045"/>
      <c r="C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S9045"/>
      <c r="T9045"/>
      <c r="U9045"/>
      <c r="V9045"/>
    </row>
    <row r="9046" spans="1:22">
      <c r="A9046"/>
      <c r="B9046"/>
      <c r="C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S9046"/>
      <c r="T9046"/>
      <c r="U9046"/>
      <c r="V9046"/>
    </row>
    <row r="9047" spans="1:22">
      <c r="A9047"/>
      <c r="B9047"/>
      <c r="C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S9047"/>
      <c r="T9047"/>
      <c r="U9047"/>
      <c r="V9047"/>
    </row>
    <row r="9048" spans="1:22">
      <c r="A9048"/>
      <c r="B9048"/>
      <c r="C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S9048"/>
      <c r="T9048"/>
      <c r="U9048"/>
      <c r="V9048"/>
    </row>
    <row r="9049" spans="1:22">
      <c r="A9049"/>
      <c r="B9049"/>
      <c r="C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S9049"/>
      <c r="T9049"/>
      <c r="U9049"/>
      <c r="V9049"/>
    </row>
    <row r="9050" spans="1:22">
      <c r="A9050"/>
      <c r="B9050"/>
      <c r="C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S9050"/>
      <c r="T9050"/>
      <c r="U9050"/>
      <c r="V9050"/>
    </row>
    <row r="9051" spans="1:22">
      <c r="A9051"/>
      <c r="B9051"/>
      <c r="C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S9051"/>
      <c r="T9051"/>
      <c r="U9051"/>
      <c r="V9051"/>
    </row>
    <row r="9052" spans="1:22">
      <c r="A9052"/>
      <c r="B9052"/>
      <c r="C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S9052"/>
      <c r="T9052"/>
      <c r="U9052"/>
      <c r="V9052"/>
    </row>
    <row r="9053" spans="1:22">
      <c r="A9053"/>
      <c r="B9053"/>
      <c r="C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S9053"/>
      <c r="T9053"/>
      <c r="U9053"/>
      <c r="V9053"/>
    </row>
    <row r="9054" spans="1:22">
      <c r="A9054"/>
      <c r="B9054"/>
      <c r="C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S9054"/>
      <c r="T9054"/>
      <c r="U9054"/>
      <c r="V9054"/>
    </row>
    <row r="9055" spans="1:22">
      <c r="A9055"/>
      <c r="B9055"/>
      <c r="C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S9055"/>
      <c r="T9055"/>
      <c r="U9055"/>
      <c r="V9055"/>
    </row>
    <row r="9056" spans="1:22">
      <c r="A9056"/>
      <c r="B9056"/>
      <c r="C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S9056"/>
      <c r="T9056"/>
      <c r="U9056"/>
      <c r="V9056"/>
    </row>
    <row r="9057" spans="1:22">
      <c r="A9057"/>
      <c r="B9057"/>
      <c r="C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S9057"/>
      <c r="T9057"/>
      <c r="U9057"/>
      <c r="V9057"/>
    </row>
    <row r="9058" spans="1:22">
      <c r="A9058"/>
      <c r="B9058"/>
      <c r="C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S9058"/>
      <c r="T9058"/>
      <c r="U9058"/>
      <c r="V9058"/>
    </row>
    <row r="9059" spans="1:22">
      <c r="A9059"/>
      <c r="B9059"/>
      <c r="C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S9059"/>
      <c r="T9059"/>
      <c r="U9059"/>
      <c r="V9059"/>
    </row>
    <row r="9060" spans="1:22">
      <c r="A9060"/>
      <c r="B9060"/>
      <c r="C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S9060"/>
      <c r="T9060"/>
      <c r="U9060"/>
      <c r="V9060"/>
    </row>
    <row r="9061" spans="1:22">
      <c r="A9061"/>
      <c r="B9061"/>
      <c r="C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S9061"/>
      <c r="T9061"/>
      <c r="U9061"/>
      <c r="V9061"/>
    </row>
    <row r="9062" spans="1:22">
      <c r="A9062"/>
      <c r="B9062"/>
      <c r="C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S9062"/>
      <c r="T9062"/>
      <c r="U9062"/>
      <c r="V9062"/>
    </row>
    <row r="9063" spans="1:22">
      <c r="A9063"/>
      <c r="B9063"/>
      <c r="C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S9063"/>
      <c r="T9063"/>
      <c r="U9063"/>
      <c r="V9063"/>
    </row>
    <row r="9064" spans="1:22">
      <c r="A9064"/>
      <c r="B9064"/>
      <c r="C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S9064"/>
      <c r="T9064"/>
      <c r="U9064"/>
      <c r="V9064"/>
    </row>
    <row r="9065" spans="1:22">
      <c r="A9065"/>
      <c r="B9065"/>
      <c r="C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S9065"/>
      <c r="T9065"/>
      <c r="U9065"/>
      <c r="V9065"/>
    </row>
    <row r="9066" spans="1:22">
      <c r="A9066"/>
      <c r="B9066"/>
      <c r="C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S9066"/>
      <c r="T9066"/>
      <c r="U9066"/>
      <c r="V9066"/>
    </row>
    <row r="9067" spans="1:22">
      <c r="A9067"/>
      <c r="B9067"/>
      <c r="C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S9067"/>
      <c r="T9067"/>
      <c r="U9067"/>
      <c r="V9067"/>
    </row>
    <row r="9068" spans="1:22">
      <c r="A9068"/>
      <c r="B9068"/>
      <c r="C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S9068"/>
      <c r="T9068"/>
      <c r="U9068"/>
      <c r="V9068"/>
    </row>
    <row r="9069" spans="1:22">
      <c r="A9069"/>
      <c r="B9069"/>
      <c r="C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S9069"/>
      <c r="T9069"/>
      <c r="U9069"/>
      <c r="V9069"/>
    </row>
    <row r="9070" spans="1:22">
      <c r="A9070"/>
      <c r="B9070"/>
      <c r="C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S9070"/>
      <c r="T9070"/>
      <c r="U9070"/>
      <c r="V9070"/>
    </row>
    <row r="9071" spans="1:22">
      <c r="A9071"/>
      <c r="B9071"/>
      <c r="C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S9071"/>
      <c r="T9071"/>
      <c r="U9071"/>
      <c r="V9071"/>
    </row>
    <row r="9072" spans="1:22">
      <c r="A9072"/>
      <c r="B9072"/>
      <c r="C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S9072"/>
      <c r="T9072"/>
      <c r="U9072"/>
      <c r="V9072"/>
    </row>
    <row r="9073" spans="1:22">
      <c r="A9073"/>
      <c r="B9073"/>
      <c r="C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S9073"/>
      <c r="T9073"/>
      <c r="U9073"/>
      <c r="V9073"/>
    </row>
    <row r="9074" spans="1:22">
      <c r="A9074"/>
      <c r="B9074"/>
      <c r="C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S9074"/>
      <c r="T9074"/>
      <c r="U9074"/>
      <c r="V9074"/>
    </row>
    <row r="9075" spans="1:22">
      <c r="A9075"/>
      <c r="B9075"/>
      <c r="C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S9075"/>
      <c r="T9075"/>
      <c r="U9075"/>
      <c r="V9075"/>
    </row>
    <row r="9076" spans="1:22">
      <c r="A9076"/>
      <c r="B9076"/>
      <c r="C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S9076"/>
      <c r="T9076"/>
      <c r="U9076"/>
      <c r="V9076"/>
    </row>
    <row r="9077" spans="1:22">
      <c r="A9077"/>
      <c r="B9077"/>
      <c r="C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S9077"/>
      <c r="T9077"/>
      <c r="U9077"/>
      <c r="V9077"/>
    </row>
    <row r="9078" spans="1:22">
      <c r="A9078"/>
      <c r="B9078"/>
      <c r="C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S9078"/>
      <c r="T9078"/>
      <c r="U9078"/>
      <c r="V9078"/>
    </row>
    <row r="9079" spans="1:22">
      <c r="A9079"/>
      <c r="B9079"/>
      <c r="C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S9079"/>
      <c r="T9079"/>
      <c r="U9079"/>
      <c r="V9079"/>
    </row>
    <row r="9080" spans="1:22">
      <c r="A9080"/>
      <c r="B9080"/>
      <c r="C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S9080"/>
      <c r="T9080"/>
      <c r="U9080"/>
      <c r="V9080"/>
    </row>
    <row r="9081" spans="1:22">
      <c r="A9081"/>
      <c r="B9081"/>
      <c r="C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S9081"/>
      <c r="T9081"/>
      <c r="U9081"/>
      <c r="V9081"/>
    </row>
    <row r="9082" spans="1:22">
      <c r="A9082"/>
      <c r="B9082"/>
      <c r="C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S9082"/>
      <c r="T9082"/>
      <c r="U9082"/>
      <c r="V9082"/>
    </row>
    <row r="9083" spans="1:22">
      <c r="A9083"/>
      <c r="B9083"/>
      <c r="C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S9083"/>
      <c r="T9083"/>
      <c r="U9083"/>
      <c r="V9083"/>
    </row>
    <row r="9084" spans="1:22">
      <c r="A9084"/>
      <c r="B9084"/>
      <c r="C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S9084"/>
      <c r="T9084"/>
      <c r="U9084"/>
      <c r="V9084"/>
    </row>
    <row r="9085" spans="1:22">
      <c r="A9085"/>
      <c r="B9085"/>
      <c r="C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S9085"/>
      <c r="T9085"/>
      <c r="U9085"/>
      <c r="V9085"/>
    </row>
    <row r="9086" spans="1:22">
      <c r="A9086"/>
      <c r="B9086"/>
      <c r="C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S9086"/>
      <c r="T9086"/>
      <c r="U9086"/>
      <c r="V9086"/>
    </row>
    <row r="9087" spans="1:22">
      <c r="A9087"/>
      <c r="B9087"/>
      <c r="C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S9087"/>
      <c r="T9087"/>
      <c r="U9087"/>
      <c r="V9087"/>
    </row>
    <row r="9088" spans="1:22">
      <c r="A9088"/>
      <c r="B9088"/>
      <c r="C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S9088"/>
      <c r="T9088"/>
      <c r="U9088"/>
      <c r="V9088"/>
    </row>
    <row r="9089" spans="1:22">
      <c r="A9089"/>
      <c r="B9089"/>
      <c r="C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S9089"/>
      <c r="T9089"/>
      <c r="U9089"/>
      <c r="V9089"/>
    </row>
    <row r="9090" spans="1:22">
      <c r="A9090"/>
      <c r="B9090"/>
      <c r="C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S9090"/>
      <c r="T9090"/>
      <c r="U9090"/>
      <c r="V9090"/>
    </row>
    <row r="9091" spans="1:22">
      <c r="A9091"/>
      <c r="B9091"/>
      <c r="C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S9091"/>
      <c r="T9091"/>
      <c r="U9091"/>
      <c r="V9091"/>
    </row>
    <row r="9092" spans="1:22">
      <c r="A9092"/>
      <c r="B9092"/>
      <c r="C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S9092"/>
      <c r="T9092"/>
      <c r="U9092"/>
      <c r="V9092"/>
    </row>
    <row r="9093" spans="1:22">
      <c r="A9093"/>
      <c r="B9093"/>
      <c r="C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S9093"/>
      <c r="T9093"/>
      <c r="U9093"/>
      <c r="V9093"/>
    </row>
    <row r="9094" spans="1:22">
      <c r="A9094"/>
      <c r="B9094"/>
      <c r="C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S9094"/>
      <c r="T9094"/>
      <c r="U9094"/>
      <c r="V9094"/>
    </row>
    <row r="9095" spans="1:22">
      <c r="A9095"/>
      <c r="B9095"/>
      <c r="C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S9095"/>
      <c r="T9095"/>
      <c r="U9095"/>
      <c r="V9095"/>
    </row>
    <row r="9096" spans="1:22">
      <c r="A9096"/>
      <c r="B9096"/>
      <c r="C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S9096"/>
      <c r="T9096"/>
      <c r="U9096"/>
      <c r="V9096"/>
    </row>
    <row r="9097" spans="1:22">
      <c r="A9097"/>
      <c r="B9097"/>
      <c r="C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S9097"/>
      <c r="T9097"/>
      <c r="U9097"/>
      <c r="V9097"/>
    </row>
    <row r="9098" spans="1:22">
      <c r="A9098"/>
      <c r="B9098"/>
      <c r="C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S9098"/>
      <c r="T9098"/>
      <c r="U9098"/>
      <c r="V9098"/>
    </row>
    <row r="9099" spans="1:22">
      <c r="A9099"/>
      <c r="B9099"/>
      <c r="C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S9099"/>
      <c r="T9099"/>
      <c r="U9099"/>
      <c r="V9099"/>
    </row>
    <row r="9100" spans="1:22">
      <c r="A9100"/>
      <c r="B9100"/>
      <c r="C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S9100"/>
      <c r="T9100"/>
      <c r="U9100"/>
      <c r="V9100"/>
    </row>
    <row r="9101" spans="1:22">
      <c r="A9101"/>
      <c r="B9101"/>
      <c r="C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S9101"/>
      <c r="T9101"/>
      <c r="U9101"/>
      <c r="V9101"/>
    </row>
    <row r="9102" spans="1:22">
      <c r="A9102"/>
      <c r="B9102"/>
      <c r="C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S9102"/>
      <c r="T9102"/>
      <c r="U9102"/>
      <c r="V9102"/>
    </row>
    <row r="9103" spans="1:22">
      <c r="A9103"/>
      <c r="B9103"/>
      <c r="C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S9103"/>
      <c r="T9103"/>
      <c r="U9103"/>
      <c r="V9103"/>
    </row>
    <row r="9104" spans="1:22">
      <c r="A9104"/>
      <c r="B9104"/>
      <c r="C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S9104"/>
      <c r="T9104"/>
      <c r="U9104"/>
      <c r="V9104"/>
    </row>
    <row r="9105" spans="1:22">
      <c r="A9105"/>
      <c r="B9105"/>
      <c r="C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S9105"/>
      <c r="T9105"/>
      <c r="U9105"/>
      <c r="V9105"/>
    </row>
    <row r="9106" spans="1:22">
      <c r="A9106"/>
      <c r="B9106"/>
      <c r="C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S9106"/>
      <c r="T9106"/>
      <c r="U9106"/>
      <c r="V9106"/>
    </row>
    <row r="9107" spans="1:22">
      <c r="A9107"/>
      <c r="B9107"/>
      <c r="C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S9107"/>
      <c r="T9107"/>
      <c r="U9107"/>
      <c r="V9107"/>
    </row>
    <row r="9108" spans="1:22">
      <c r="A9108"/>
      <c r="B9108"/>
      <c r="C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S9108"/>
      <c r="T9108"/>
      <c r="U9108"/>
      <c r="V9108"/>
    </row>
    <row r="9109" spans="1:22">
      <c r="A9109"/>
      <c r="B9109"/>
      <c r="C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S9109"/>
      <c r="T9109"/>
      <c r="U9109"/>
      <c r="V9109"/>
    </row>
    <row r="9110" spans="1:22">
      <c r="A9110"/>
      <c r="B9110"/>
      <c r="C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S9110"/>
      <c r="T9110"/>
      <c r="U9110"/>
      <c r="V9110"/>
    </row>
    <row r="9111" spans="1:22">
      <c r="A9111"/>
      <c r="B9111"/>
      <c r="C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S9111"/>
      <c r="T9111"/>
      <c r="U9111"/>
      <c r="V9111"/>
    </row>
    <row r="9112" spans="1:22">
      <c r="A9112"/>
      <c r="B9112"/>
      <c r="C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S9112"/>
      <c r="T9112"/>
      <c r="U9112"/>
      <c r="V9112"/>
    </row>
    <row r="9113" spans="1:22">
      <c r="A9113"/>
      <c r="B9113"/>
      <c r="C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S9113"/>
      <c r="T9113"/>
      <c r="U9113"/>
      <c r="V9113"/>
    </row>
    <row r="9114" spans="1:22">
      <c r="A9114"/>
      <c r="B9114"/>
      <c r="C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S9114"/>
      <c r="T9114"/>
      <c r="U9114"/>
      <c r="V9114"/>
    </row>
    <row r="9115" spans="1:22">
      <c r="A9115"/>
      <c r="B9115"/>
      <c r="C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S9115"/>
      <c r="T9115"/>
      <c r="U9115"/>
      <c r="V9115"/>
    </row>
    <row r="9116" spans="1:22">
      <c r="A9116"/>
      <c r="B9116"/>
      <c r="C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S9116"/>
      <c r="T9116"/>
      <c r="U9116"/>
      <c r="V9116"/>
    </row>
    <row r="9117" spans="1:22">
      <c r="A9117"/>
      <c r="B9117"/>
      <c r="C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S9117"/>
      <c r="T9117"/>
      <c r="U9117"/>
      <c r="V9117"/>
    </row>
    <row r="9118" spans="1:22">
      <c r="A9118"/>
      <c r="B9118"/>
      <c r="C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S9118"/>
      <c r="T9118"/>
      <c r="U9118"/>
      <c r="V9118"/>
    </row>
    <row r="9119" spans="1:22">
      <c r="A9119"/>
      <c r="B9119"/>
      <c r="C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S9119"/>
      <c r="T9119"/>
      <c r="U9119"/>
      <c r="V9119"/>
    </row>
    <row r="9120" spans="1:22">
      <c r="A9120"/>
      <c r="B9120"/>
      <c r="C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S9120"/>
      <c r="T9120"/>
      <c r="U9120"/>
      <c r="V9120"/>
    </row>
    <row r="9121" spans="1:22">
      <c r="A9121"/>
      <c r="B9121"/>
      <c r="C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S9121"/>
      <c r="T9121"/>
      <c r="U9121"/>
      <c r="V9121"/>
    </row>
    <row r="9122" spans="1:22">
      <c r="A9122"/>
      <c r="B9122"/>
      <c r="C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S9122"/>
      <c r="T9122"/>
      <c r="U9122"/>
      <c r="V9122"/>
    </row>
    <row r="9123" spans="1:22">
      <c r="A9123"/>
      <c r="B9123"/>
      <c r="C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S9123"/>
      <c r="T9123"/>
      <c r="U9123"/>
      <c r="V9123"/>
    </row>
    <row r="9124" spans="1:22">
      <c r="A9124"/>
      <c r="B9124"/>
      <c r="C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S9124"/>
      <c r="T9124"/>
      <c r="U9124"/>
      <c r="V9124"/>
    </row>
    <row r="9125" spans="1:22">
      <c r="A9125"/>
      <c r="B9125"/>
      <c r="C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S9125"/>
      <c r="T9125"/>
      <c r="U9125"/>
      <c r="V9125"/>
    </row>
    <row r="9126" spans="1:22">
      <c r="A9126"/>
      <c r="B9126"/>
      <c r="C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S9126"/>
      <c r="T9126"/>
      <c r="U9126"/>
      <c r="V9126"/>
    </row>
    <row r="9127" spans="1:22">
      <c r="A9127"/>
      <c r="B9127"/>
      <c r="C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S9127"/>
      <c r="T9127"/>
      <c r="U9127"/>
      <c r="V9127"/>
    </row>
    <row r="9128" spans="1:22">
      <c r="A9128"/>
      <c r="B9128"/>
      <c r="C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S9128"/>
      <c r="T9128"/>
      <c r="U9128"/>
      <c r="V9128"/>
    </row>
    <row r="9129" spans="1:22">
      <c r="A9129"/>
      <c r="B9129"/>
      <c r="C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S9129"/>
      <c r="T9129"/>
      <c r="U9129"/>
      <c r="V9129"/>
    </row>
    <row r="9130" spans="1:22">
      <c r="A9130"/>
      <c r="B9130"/>
      <c r="C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S9130"/>
      <c r="T9130"/>
      <c r="U9130"/>
      <c r="V9130"/>
    </row>
    <row r="9131" spans="1:22">
      <c r="A9131"/>
      <c r="B9131"/>
      <c r="C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S9131"/>
      <c r="T9131"/>
      <c r="U9131"/>
      <c r="V9131"/>
    </row>
    <row r="9132" spans="1:22">
      <c r="A9132"/>
      <c r="B9132"/>
      <c r="C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S9132"/>
      <c r="T9132"/>
      <c r="U9132"/>
      <c r="V9132"/>
    </row>
    <row r="9133" spans="1:22">
      <c r="A9133"/>
      <c r="B9133"/>
      <c r="C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S9133"/>
      <c r="T9133"/>
      <c r="U9133"/>
      <c r="V9133"/>
    </row>
    <row r="9134" spans="1:22">
      <c r="A9134"/>
      <c r="B9134"/>
      <c r="C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S9134"/>
      <c r="T9134"/>
      <c r="U9134"/>
      <c r="V9134"/>
    </row>
    <row r="9135" spans="1:22">
      <c r="A9135"/>
      <c r="B9135"/>
      <c r="C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S9135"/>
      <c r="T9135"/>
      <c r="U9135"/>
      <c r="V9135"/>
    </row>
    <row r="9136" spans="1:22">
      <c r="A9136"/>
      <c r="B9136"/>
      <c r="C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S9136"/>
      <c r="T9136"/>
      <c r="U9136"/>
      <c r="V9136"/>
    </row>
    <row r="9137" spans="1:22">
      <c r="A9137"/>
      <c r="B9137"/>
      <c r="C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S9137"/>
      <c r="T9137"/>
      <c r="U9137"/>
      <c r="V9137"/>
    </row>
    <row r="9138" spans="1:22">
      <c r="A9138"/>
      <c r="B9138"/>
      <c r="C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S9138"/>
      <c r="T9138"/>
      <c r="U9138"/>
      <c r="V9138"/>
    </row>
    <row r="9139" spans="1:22">
      <c r="A9139"/>
      <c r="B9139"/>
      <c r="C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S9139"/>
      <c r="T9139"/>
      <c r="U9139"/>
      <c r="V9139"/>
    </row>
    <row r="9140" spans="1:22">
      <c r="A9140"/>
      <c r="B9140"/>
      <c r="C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S9140"/>
      <c r="T9140"/>
      <c r="U9140"/>
      <c r="V9140"/>
    </row>
    <row r="9141" spans="1:22">
      <c r="A9141"/>
      <c r="B9141"/>
      <c r="C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S9141"/>
      <c r="T9141"/>
      <c r="U9141"/>
      <c r="V9141"/>
    </row>
    <row r="9142" spans="1:22">
      <c r="A9142"/>
      <c r="B9142"/>
      <c r="C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S9142"/>
      <c r="T9142"/>
      <c r="U9142"/>
      <c r="V9142"/>
    </row>
    <row r="9143" spans="1:22">
      <c r="A9143"/>
      <c r="B9143"/>
      <c r="C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S9143"/>
      <c r="T9143"/>
      <c r="U9143"/>
      <c r="V9143"/>
    </row>
    <row r="9144" spans="1:22">
      <c r="A9144"/>
      <c r="B9144"/>
      <c r="C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S9144"/>
      <c r="T9144"/>
      <c r="U9144"/>
      <c r="V9144"/>
    </row>
    <row r="9145" spans="1:22">
      <c r="A9145"/>
      <c r="B9145"/>
      <c r="C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S9145"/>
      <c r="T9145"/>
      <c r="U9145"/>
      <c r="V9145"/>
    </row>
    <row r="9146" spans="1:22">
      <c r="A9146"/>
      <c r="B9146"/>
      <c r="C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S9146"/>
      <c r="T9146"/>
      <c r="U9146"/>
      <c r="V9146"/>
    </row>
    <row r="9147" spans="1:22">
      <c r="A9147"/>
      <c r="B9147"/>
      <c r="C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S9147"/>
      <c r="T9147"/>
      <c r="U9147"/>
      <c r="V9147"/>
    </row>
    <row r="9148" spans="1:22">
      <c r="A9148"/>
      <c r="B9148"/>
      <c r="C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S9148"/>
      <c r="T9148"/>
      <c r="U9148"/>
      <c r="V9148"/>
    </row>
    <row r="9149" spans="1:22">
      <c r="A9149"/>
      <c r="B9149"/>
      <c r="C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S9149"/>
      <c r="T9149"/>
      <c r="U9149"/>
      <c r="V9149"/>
    </row>
    <row r="9150" spans="1:22">
      <c r="A9150"/>
      <c r="B9150"/>
      <c r="C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S9150"/>
      <c r="T9150"/>
      <c r="U9150"/>
      <c r="V9150"/>
    </row>
    <row r="9151" spans="1:22">
      <c r="A9151"/>
      <c r="B9151"/>
      <c r="C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S9151"/>
      <c r="T9151"/>
      <c r="U9151"/>
      <c r="V9151"/>
    </row>
    <row r="9152" spans="1:22">
      <c r="A9152"/>
      <c r="B9152"/>
      <c r="C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S9152"/>
      <c r="T9152"/>
      <c r="U9152"/>
      <c r="V9152"/>
    </row>
    <row r="9153" spans="1:22">
      <c r="A9153"/>
      <c r="B9153"/>
      <c r="C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S9153"/>
      <c r="T9153"/>
      <c r="U9153"/>
      <c r="V9153"/>
    </row>
    <row r="9154" spans="1:22">
      <c r="A9154"/>
      <c r="B9154"/>
      <c r="C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S9154"/>
      <c r="T9154"/>
      <c r="U9154"/>
      <c r="V9154"/>
    </row>
    <row r="9155" spans="1:22">
      <c r="A9155"/>
      <c r="B9155"/>
      <c r="C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S9155"/>
      <c r="T9155"/>
      <c r="U9155"/>
      <c r="V9155"/>
    </row>
    <row r="9156" spans="1:22">
      <c r="A9156"/>
      <c r="B9156"/>
      <c r="C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S9156"/>
      <c r="T9156"/>
      <c r="U9156"/>
      <c r="V9156"/>
    </row>
    <row r="9157" spans="1:22">
      <c r="A9157"/>
      <c r="B9157"/>
      <c r="C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S9157"/>
      <c r="T9157"/>
      <c r="U9157"/>
      <c r="V9157"/>
    </row>
    <row r="9158" spans="1:22">
      <c r="A9158"/>
      <c r="B9158"/>
      <c r="C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S9158"/>
      <c r="T9158"/>
      <c r="U9158"/>
      <c r="V9158"/>
    </row>
    <row r="9159" spans="1:22">
      <c r="A9159"/>
      <c r="B9159"/>
      <c r="C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S9159"/>
      <c r="T9159"/>
      <c r="U9159"/>
      <c r="V9159"/>
    </row>
    <row r="9160" spans="1:22">
      <c r="A9160"/>
      <c r="B9160"/>
      <c r="C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S9160"/>
      <c r="T9160"/>
      <c r="U9160"/>
      <c r="V9160"/>
    </row>
    <row r="9161" spans="1:22">
      <c r="A9161"/>
      <c r="B9161"/>
      <c r="C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S9161"/>
      <c r="T9161"/>
      <c r="U9161"/>
      <c r="V9161"/>
    </row>
    <row r="9162" spans="1:22">
      <c r="A9162"/>
      <c r="B9162"/>
      <c r="C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S9162"/>
      <c r="T9162"/>
      <c r="U9162"/>
      <c r="V9162"/>
    </row>
    <row r="9163" spans="1:22">
      <c r="A9163"/>
      <c r="B9163"/>
      <c r="C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S9163"/>
      <c r="T9163"/>
      <c r="U9163"/>
      <c r="V9163"/>
    </row>
    <row r="9164" spans="1:22">
      <c r="A9164"/>
      <c r="B9164"/>
      <c r="C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S9164"/>
      <c r="T9164"/>
      <c r="U9164"/>
      <c r="V9164"/>
    </row>
    <row r="9165" spans="1:22">
      <c r="A9165"/>
      <c r="B9165"/>
      <c r="C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S9165"/>
      <c r="T9165"/>
      <c r="U9165"/>
      <c r="V9165"/>
    </row>
    <row r="9166" spans="1:22">
      <c r="A9166"/>
      <c r="B9166"/>
      <c r="C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S9166"/>
      <c r="T9166"/>
      <c r="U9166"/>
      <c r="V9166"/>
    </row>
    <row r="9167" spans="1:22">
      <c r="A9167"/>
      <c r="B9167"/>
      <c r="C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S9167"/>
      <c r="T9167"/>
      <c r="U9167"/>
      <c r="V9167"/>
    </row>
    <row r="9168" spans="1:22">
      <c r="A9168"/>
      <c r="B9168"/>
      <c r="C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S9168"/>
      <c r="T9168"/>
      <c r="U9168"/>
      <c r="V9168"/>
    </row>
    <row r="9169" spans="1:22">
      <c r="A9169"/>
      <c r="B9169"/>
      <c r="C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S9169"/>
      <c r="T9169"/>
      <c r="U9169"/>
      <c r="V9169"/>
    </row>
    <row r="9170" spans="1:22">
      <c r="A9170"/>
      <c r="B9170"/>
      <c r="C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S9170"/>
      <c r="T9170"/>
      <c r="U9170"/>
      <c r="V9170"/>
    </row>
    <row r="9171" spans="1:22">
      <c r="A9171"/>
      <c r="B9171"/>
      <c r="C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S9171"/>
      <c r="T9171"/>
      <c r="U9171"/>
      <c r="V9171"/>
    </row>
    <row r="9172" spans="1:22">
      <c r="A9172"/>
      <c r="B9172"/>
      <c r="C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S9172"/>
      <c r="T9172"/>
      <c r="U9172"/>
      <c r="V9172"/>
    </row>
    <row r="9173" spans="1:22">
      <c r="A9173"/>
      <c r="B9173"/>
      <c r="C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S9173"/>
      <c r="T9173"/>
      <c r="U9173"/>
      <c r="V9173"/>
    </row>
    <row r="9174" spans="1:22">
      <c r="A9174"/>
      <c r="B9174"/>
      <c r="C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S9174"/>
      <c r="T9174"/>
      <c r="U9174"/>
      <c r="V9174"/>
    </row>
    <row r="9175" spans="1:22">
      <c r="A9175"/>
      <c r="B9175"/>
      <c r="C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S9175"/>
      <c r="T9175"/>
      <c r="U9175"/>
      <c r="V9175"/>
    </row>
    <row r="9176" spans="1:22">
      <c r="A9176"/>
      <c r="B9176"/>
      <c r="C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S9176"/>
      <c r="T9176"/>
      <c r="U9176"/>
      <c r="V9176"/>
    </row>
    <row r="9177" spans="1:22">
      <c r="A9177"/>
      <c r="B9177"/>
      <c r="C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S9177"/>
      <c r="T9177"/>
      <c r="U9177"/>
      <c r="V9177"/>
    </row>
    <row r="9178" spans="1:22">
      <c r="A9178"/>
      <c r="B9178"/>
      <c r="C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S9178"/>
      <c r="T9178"/>
      <c r="U9178"/>
      <c r="V9178"/>
    </row>
    <row r="9179" spans="1:22">
      <c r="A9179"/>
      <c r="B9179"/>
      <c r="C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S9179"/>
      <c r="T9179"/>
      <c r="U9179"/>
      <c r="V9179"/>
    </row>
    <row r="9180" spans="1:22">
      <c r="A9180"/>
      <c r="B9180"/>
      <c r="C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S9180"/>
      <c r="T9180"/>
      <c r="U9180"/>
      <c r="V9180"/>
    </row>
    <row r="9181" spans="1:22">
      <c r="A9181"/>
      <c r="B9181"/>
      <c r="C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S9181"/>
      <c r="T9181"/>
      <c r="U9181"/>
      <c r="V9181"/>
    </row>
    <row r="9182" spans="1:22">
      <c r="A9182"/>
      <c r="B9182"/>
      <c r="C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S9182"/>
      <c r="T9182"/>
      <c r="U9182"/>
      <c r="V9182"/>
    </row>
    <row r="9183" spans="1:22">
      <c r="A9183"/>
      <c r="B9183"/>
      <c r="C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S9183"/>
      <c r="T9183"/>
      <c r="U9183"/>
      <c r="V9183"/>
    </row>
    <row r="9184" spans="1:22">
      <c r="A9184"/>
      <c r="B9184"/>
      <c r="C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S9184"/>
      <c r="T9184"/>
      <c r="U9184"/>
      <c r="V9184"/>
    </row>
    <row r="9185" spans="1:22">
      <c r="A9185"/>
      <c r="B9185"/>
      <c r="C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S9185"/>
      <c r="T9185"/>
      <c r="U9185"/>
      <c r="V9185"/>
    </row>
    <row r="9186" spans="1:22">
      <c r="A9186"/>
      <c r="B9186"/>
      <c r="C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S9186"/>
      <c r="T9186"/>
      <c r="U9186"/>
      <c r="V9186"/>
    </row>
    <row r="9187" spans="1:22">
      <c r="A9187"/>
      <c r="B9187"/>
      <c r="C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S9187"/>
      <c r="T9187"/>
      <c r="U9187"/>
      <c r="V9187"/>
    </row>
    <row r="9188" spans="1:22">
      <c r="A9188"/>
      <c r="B9188"/>
      <c r="C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S9188"/>
      <c r="T9188"/>
      <c r="U9188"/>
      <c r="V9188"/>
    </row>
    <row r="9189" spans="1:22">
      <c r="A9189"/>
      <c r="B9189"/>
      <c r="C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S9189"/>
      <c r="T9189"/>
      <c r="U9189"/>
      <c r="V9189"/>
    </row>
    <row r="9190" spans="1:22">
      <c r="A9190"/>
      <c r="B9190"/>
      <c r="C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S9190"/>
      <c r="T9190"/>
      <c r="U9190"/>
      <c r="V9190"/>
    </row>
    <row r="9191" spans="1:22">
      <c r="A9191"/>
      <c r="B9191"/>
      <c r="C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S9191"/>
      <c r="T9191"/>
      <c r="U9191"/>
      <c r="V9191"/>
    </row>
    <row r="9192" spans="1:22">
      <c r="A9192"/>
      <c r="B9192"/>
      <c r="C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S9192"/>
      <c r="T9192"/>
      <c r="U9192"/>
      <c r="V9192"/>
    </row>
    <row r="9193" spans="1:22">
      <c r="A9193"/>
      <c r="B9193"/>
      <c r="C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S9193"/>
      <c r="T9193"/>
      <c r="U9193"/>
      <c r="V9193"/>
    </row>
    <row r="9194" spans="1:22">
      <c r="A9194"/>
      <c r="B9194"/>
      <c r="C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S9194"/>
      <c r="T9194"/>
      <c r="U9194"/>
      <c r="V9194"/>
    </row>
    <row r="9195" spans="1:22">
      <c r="A9195"/>
      <c r="B9195"/>
      <c r="C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S9195"/>
      <c r="T9195"/>
      <c r="U9195"/>
      <c r="V9195"/>
    </row>
    <row r="9196" spans="1:22">
      <c r="A9196"/>
      <c r="B9196"/>
      <c r="C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S9196"/>
      <c r="T9196"/>
      <c r="U9196"/>
      <c r="V9196"/>
    </row>
    <row r="9197" spans="1:22">
      <c r="A9197"/>
      <c r="B9197"/>
      <c r="C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S9197"/>
      <c r="T9197"/>
      <c r="U9197"/>
      <c r="V9197"/>
    </row>
    <row r="9198" spans="1:22">
      <c r="A9198"/>
      <c r="B9198"/>
      <c r="C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S9198"/>
      <c r="T9198"/>
      <c r="U9198"/>
      <c r="V9198"/>
    </row>
    <row r="9199" spans="1:22">
      <c r="A9199"/>
      <c r="B9199"/>
      <c r="C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S9199"/>
      <c r="T9199"/>
      <c r="U9199"/>
      <c r="V9199"/>
    </row>
    <row r="9200" spans="1:22">
      <c r="A9200"/>
      <c r="B9200"/>
      <c r="C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S9200"/>
      <c r="T9200"/>
      <c r="U9200"/>
      <c r="V9200"/>
    </row>
    <row r="9201" spans="1:22">
      <c r="A9201"/>
      <c r="B9201"/>
      <c r="C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S9201"/>
      <c r="T9201"/>
      <c r="U9201"/>
      <c r="V9201"/>
    </row>
    <row r="9202" spans="1:22">
      <c r="A9202"/>
      <c r="B9202"/>
      <c r="C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S9202"/>
      <c r="T9202"/>
      <c r="U9202"/>
      <c r="V9202"/>
    </row>
    <row r="9203" spans="1:22">
      <c r="A9203"/>
      <c r="B9203"/>
      <c r="C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S9203"/>
      <c r="T9203"/>
      <c r="U9203"/>
      <c r="V9203"/>
    </row>
    <row r="9204" spans="1:22">
      <c r="A9204"/>
      <c r="B9204"/>
      <c r="C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S9204"/>
      <c r="T9204"/>
      <c r="U9204"/>
      <c r="V9204"/>
    </row>
    <row r="9205" spans="1:22">
      <c r="A9205"/>
      <c r="B9205"/>
      <c r="C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S9205"/>
      <c r="T9205"/>
      <c r="U9205"/>
      <c r="V9205"/>
    </row>
    <row r="9206" spans="1:22">
      <c r="A9206"/>
      <c r="B9206"/>
      <c r="C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S9206"/>
      <c r="T9206"/>
      <c r="U9206"/>
      <c r="V9206"/>
    </row>
    <row r="9207" spans="1:22">
      <c r="A9207"/>
      <c r="B9207"/>
      <c r="C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S9207"/>
      <c r="T9207"/>
      <c r="U9207"/>
      <c r="V9207"/>
    </row>
    <row r="9208" spans="1:22">
      <c r="A9208"/>
      <c r="B9208"/>
      <c r="C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S9208"/>
      <c r="T9208"/>
      <c r="U9208"/>
      <c r="V9208"/>
    </row>
    <row r="9209" spans="1:22">
      <c r="A9209"/>
      <c r="B9209"/>
      <c r="C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S9209"/>
      <c r="T9209"/>
      <c r="U9209"/>
      <c r="V9209"/>
    </row>
    <row r="9210" spans="1:22">
      <c r="A9210"/>
      <c r="B9210"/>
      <c r="C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S9210"/>
      <c r="T9210"/>
      <c r="U9210"/>
      <c r="V9210"/>
    </row>
    <row r="9211" spans="1:22">
      <c r="A9211"/>
      <c r="B9211"/>
      <c r="C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S9211"/>
      <c r="T9211"/>
      <c r="U9211"/>
      <c r="V9211"/>
    </row>
    <row r="9212" spans="1:22">
      <c r="A9212"/>
      <c r="B9212"/>
      <c r="C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S9212"/>
      <c r="T9212"/>
      <c r="U9212"/>
      <c r="V9212"/>
    </row>
    <row r="9213" spans="1:22">
      <c r="A9213"/>
      <c r="B9213"/>
      <c r="C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S9213"/>
      <c r="T9213"/>
      <c r="U9213"/>
      <c r="V9213"/>
    </row>
    <row r="9214" spans="1:22">
      <c r="A9214"/>
      <c r="B9214"/>
      <c r="C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S9214"/>
      <c r="T9214"/>
      <c r="U9214"/>
      <c r="V9214"/>
    </row>
    <row r="9215" spans="1:22">
      <c r="A9215"/>
      <c r="B9215"/>
      <c r="C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S9215"/>
      <c r="T9215"/>
      <c r="U9215"/>
      <c r="V9215"/>
    </row>
    <row r="9216" spans="1:22">
      <c r="A9216"/>
      <c r="B9216"/>
      <c r="C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S9216"/>
      <c r="T9216"/>
      <c r="U9216"/>
      <c r="V9216"/>
    </row>
    <row r="9217" spans="1:22">
      <c r="A9217"/>
      <c r="B9217"/>
      <c r="C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S9217"/>
      <c r="T9217"/>
      <c r="U9217"/>
      <c r="V9217"/>
    </row>
    <row r="9218" spans="1:22">
      <c r="A9218"/>
      <c r="B9218"/>
      <c r="C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S9218"/>
      <c r="T9218"/>
      <c r="U9218"/>
      <c r="V9218"/>
    </row>
    <row r="9219" spans="1:22">
      <c r="A9219"/>
      <c r="B9219"/>
      <c r="C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S9219"/>
      <c r="T9219"/>
      <c r="U9219"/>
      <c r="V9219"/>
    </row>
    <row r="9220" spans="1:22">
      <c r="A9220"/>
      <c r="B9220"/>
      <c r="C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S9220"/>
      <c r="T9220"/>
      <c r="U9220"/>
      <c r="V9220"/>
    </row>
    <row r="9221" spans="1:22">
      <c r="A9221"/>
      <c r="B9221"/>
      <c r="C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S9221"/>
      <c r="T9221"/>
      <c r="U9221"/>
      <c r="V9221"/>
    </row>
    <row r="9222" spans="1:22">
      <c r="A9222"/>
      <c r="B9222"/>
      <c r="C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S9222"/>
      <c r="T9222"/>
      <c r="U9222"/>
      <c r="V9222"/>
    </row>
    <row r="9223" spans="1:22">
      <c r="A9223"/>
      <c r="B9223"/>
      <c r="C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S9223"/>
      <c r="T9223"/>
      <c r="U9223"/>
      <c r="V9223"/>
    </row>
    <row r="9224" spans="1:22">
      <c r="A9224"/>
      <c r="B9224"/>
      <c r="C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S9224"/>
      <c r="T9224"/>
      <c r="U9224"/>
      <c r="V9224"/>
    </row>
    <row r="9225" spans="1:22">
      <c r="A9225"/>
      <c r="B9225"/>
      <c r="C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S9225"/>
      <c r="T9225"/>
      <c r="U9225"/>
      <c r="V9225"/>
    </row>
    <row r="9226" spans="1:22">
      <c r="A9226"/>
      <c r="B9226"/>
      <c r="C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S9226"/>
      <c r="T9226"/>
      <c r="U9226"/>
      <c r="V9226"/>
    </row>
    <row r="9227" spans="1:22">
      <c r="A9227"/>
      <c r="B9227"/>
      <c r="C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S9227"/>
      <c r="T9227"/>
      <c r="U9227"/>
      <c r="V9227"/>
    </row>
    <row r="9228" spans="1:22">
      <c r="A9228"/>
      <c r="B9228"/>
      <c r="C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S9228"/>
      <c r="T9228"/>
      <c r="U9228"/>
      <c r="V9228"/>
    </row>
    <row r="9229" spans="1:22">
      <c r="A9229"/>
      <c r="B9229"/>
      <c r="C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S9229"/>
      <c r="T9229"/>
      <c r="U9229"/>
      <c r="V9229"/>
    </row>
    <row r="9230" spans="1:22">
      <c r="A9230"/>
      <c r="B9230"/>
      <c r="C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S9230"/>
      <c r="T9230"/>
      <c r="U9230"/>
      <c r="V9230"/>
    </row>
    <row r="9231" spans="1:22">
      <c r="A9231"/>
      <c r="B9231"/>
      <c r="C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S9231"/>
      <c r="T9231"/>
      <c r="U9231"/>
      <c r="V9231"/>
    </row>
    <row r="9232" spans="1:22">
      <c r="A9232"/>
      <c r="B9232"/>
      <c r="C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S9232"/>
      <c r="T9232"/>
      <c r="U9232"/>
      <c r="V9232"/>
    </row>
    <row r="9233" spans="1:22">
      <c r="A9233"/>
      <c r="B9233"/>
      <c r="C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S9233"/>
      <c r="T9233"/>
      <c r="U9233"/>
      <c r="V9233"/>
    </row>
    <row r="9234" spans="1:22">
      <c r="A9234"/>
      <c r="B9234"/>
      <c r="C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S9234"/>
      <c r="T9234"/>
      <c r="U9234"/>
      <c r="V9234"/>
    </row>
    <row r="9235" spans="1:22">
      <c r="A9235"/>
      <c r="B9235"/>
      <c r="C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S9235"/>
      <c r="T9235"/>
      <c r="U9235"/>
      <c r="V9235"/>
    </row>
    <row r="9236" spans="1:22">
      <c r="A9236"/>
      <c r="B9236"/>
      <c r="C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S9236"/>
      <c r="T9236"/>
      <c r="U9236"/>
      <c r="V9236"/>
    </row>
    <row r="9237" spans="1:22">
      <c r="A9237"/>
      <c r="B9237"/>
      <c r="C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S9237"/>
      <c r="T9237"/>
      <c r="U9237"/>
      <c r="V9237"/>
    </row>
    <row r="9238" spans="1:22">
      <c r="A9238"/>
      <c r="B9238"/>
      <c r="C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S9238"/>
      <c r="T9238"/>
      <c r="U9238"/>
      <c r="V9238"/>
    </row>
    <row r="9239" spans="1:22">
      <c r="A9239"/>
      <c r="B9239"/>
      <c r="C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S9239"/>
      <c r="T9239"/>
      <c r="U9239"/>
      <c r="V9239"/>
    </row>
    <row r="9240" spans="1:22">
      <c r="A9240"/>
      <c r="B9240"/>
      <c r="C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S9240"/>
      <c r="T9240"/>
      <c r="U9240"/>
      <c r="V9240"/>
    </row>
    <row r="9241" spans="1:22">
      <c r="A9241"/>
      <c r="B9241"/>
      <c r="C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S9241"/>
      <c r="T9241"/>
      <c r="U9241"/>
      <c r="V9241"/>
    </row>
    <row r="9242" spans="1:22">
      <c r="A9242"/>
      <c r="B9242"/>
      <c r="C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S9242"/>
      <c r="T9242"/>
      <c r="U9242"/>
      <c r="V9242"/>
    </row>
    <row r="9243" spans="1:22">
      <c r="A9243"/>
      <c r="B9243"/>
      <c r="C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S9243"/>
      <c r="T9243"/>
      <c r="U9243"/>
      <c r="V9243"/>
    </row>
    <row r="9244" spans="1:22">
      <c r="A9244"/>
      <c r="B9244"/>
      <c r="C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S9244"/>
      <c r="T9244"/>
      <c r="U9244"/>
      <c r="V9244"/>
    </row>
    <row r="9245" spans="1:22">
      <c r="A9245"/>
      <c r="B9245"/>
      <c r="C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S9245"/>
      <c r="T9245"/>
      <c r="U9245"/>
      <c r="V9245"/>
    </row>
    <row r="9246" spans="1:22">
      <c r="A9246"/>
      <c r="B9246"/>
      <c r="C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S9246"/>
      <c r="T9246"/>
      <c r="U9246"/>
      <c r="V9246"/>
    </row>
    <row r="9247" spans="1:22">
      <c r="A9247"/>
      <c r="B9247"/>
      <c r="C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S9247"/>
      <c r="T9247"/>
      <c r="U9247"/>
      <c r="V9247"/>
    </row>
    <row r="9248" spans="1:22">
      <c r="A9248"/>
      <c r="B9248"/>
      <c r="C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S9248"/>
      <c r="T9248"/>
      <c r="U9248"/>
      <c r="V9248"/>
    </row>
    <row r="9249" spans="1:22">
      <c r="A9249"/>
      <c r="B9249"/>
      <c r="C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S9249"/>
      <c r="T9249"/>
      <c r="U9249"/>
      <c r="V9249"/>
    </row>
    <row r="9250" spans="1:22">
      <c r="A9250"/>
      <c r="B9250"/>
      <c r="C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S9250"/>
      <c r="T9250"/>
      <c r="U9250"/>
      <c r="V9250"/>
    </row>
    <row r="9251" spans="1:22">
      <c r="A9251"/>
      <c r="B9251"/>
      <c r="C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S9251"/>
      <c r="T9251"/>
      <c r="U9251"/>
      <c r="V9251"/>
    </row>
    <row r="9252" spans="1:22">
      <c r="A9252"/>
      <c r="B9252"/>
      <c r="C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S9252"/>
      <c r="T9252"/>
      <c r="U9252"/>
      <c r="V9252"/>
    </row>
    <row r="9253" spans="1:22">
      <c r="A9253"/>
      <c r="B9253"/>
      <c r="C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S9253"/>
      <c r="T9253"/>
      <c r="U9253"/>
      <c r="V9253"/>
    </row>
    <row r="9254" spans="1:22">
      <c r="A9254"/>
      <c r="B9254"/>
      <c r="C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S9254"/>
      <c r="T9254"/>
      <c r="U9254"/>
      <c r="V9254"/>
    </row>
    <row r="9255" spans="1:22">
      <c r="A9255"/>
      <c r="B9255"/>
      <c r="C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S9255"/>
      <c r="T9255"/>
      <c r="U9255"/>
      <c r="V9255"/>
    </row>
    <row r="9256" spans="1:22">
      <c r="A9256"/>
      <c r="B9256"/>
      <c r="C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S9256"/>
      <c r="T9256"/>
      <c r="U9256"/>
      <c r="V9256"/>
    </row>
    <row r="9257" spans="1:22">
      <c r="A9257"/>
      <c r="B9257"/>
      <c r="C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S9257"/>
      <c r="T9257"/>
      <c r="U9257"/>
      <c r="V9257"/>
    </row>
    <row r="9258" spans="1:22">
      <c r="A9258"/>
      <c r="B9258"/>
      <c r="C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S9258"/>
      <c r="T9258"/>
      <c r="U9258"/>
      <c r="V9258"/>
    </row>
    <row r="9259" spans="1:22">
      <c r="A9259"/>
      <c r="B9259"/>
      <c r="C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S9259"/>
      <c r="T9259"/>
      <c r="U9259"/>
      <c r="V9259"/>
    </row>
    <row r="9260" spans="1:22">
      <c r="A9260"/>
      <c r="B9260"/>
      <c r="C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S9260"/>
      <c r="T9260"/>
      <c r="U9260"/>
      <c r="V9260"/>
    </row>
    <row r="9261" spans="1:22">
      <c r="A9261"/>
      <c r="B9261"/>
      <c r="C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S9261"/>
      <c r="T9261"/>
      <c r="U9261"/>
      <c r="V9261"/>
    </row>
    <row r="9262" spans="1:22">
      <c r="A9262"/>
      <c r="B9262"/>
      <c r="C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S9262"/>
      <c r="T9262"/>
      <c r="U9262"/>
      <c r="V9262"/>
    </row>
    <row r="9263" spans="1:22">
      <c r="A9263"/>
      <c r="B9263"/>
      <c r="C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S9263"/>
      <c r="T9263"/>
      <c r="U9263"/>
      <c r="V9263"/>
    </row>
    <row r="9264" spans="1:22">
      <c r="A9264"/>
      <c r="B9264"/>
      <c r="C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S9264"/>
      <c r="T9264"/>
      <c r="U9264"/>
      <c r="V9264"/>
    </row>
    <row r="9265" spans="1:22">
      <c r="A9265"/>
      <c r="B9265"/>
      <c r="C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S9265"/>
      <c r="T9265"/>
      <c r="U9265"/>
      <c r="V9265"/>
    </row>
    <row r="9266" spans="1:22">
      <c r="A9266"/>
      <c r="B9266"/>
      <c r="C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S9266"/>
      <c r="T9266"/>
      <c r="U9266"/>
      <c r="V9266"/>
    </row>
    <row r="9267" spans="1:22">
      <c r="A9267"/>
      <c r="B9267"/>
      <c r="C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S9267"/>
      <c r="T9267"/>
      <c r="U9267"/>
      <c r="V9267"/>
    </row>
    <row r="9268" spans="1:22">
      <c r="A9268"/>
      <c r="B9268"/>
      <c r="C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S9268"/>
      <c r="T9268"/>
      <c r="U9268"/>
      <c r="V9268"/>
    </row>
    <row r="9269" spans="1:22">
      <c r="A9269"/>
      <c r="B9269"/>
      <c r="C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S9269"/>
      <c r="T9269"/>
      <c r="U9269"/>
      <c r="V9269"/>
    </row>
    <row r="9270" spans="1:22">
      <c r="A9270"/>
      <c r="B9270"/>
      <c r="C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S9270"/>
      <c r="T9270"/>
      <c r="U9270"/>
      <c r="V9270"/>
    </row>
    <row r="9271" spans="1:22">
      <c r="A9271"/>
      <c r="B9271"/>
      <c r="C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S9271"/>
      <c r="T9271"/>
      <c r="U9271"/>
      <c r="V9271"/>
    </row>
    <row r="9272" spans="1:22">
      <c r="A9272"/>
      <c r="B9272"/>
      <c r="C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S9272"/>
      <c r="T9272"/>
      <c r="U9272"/>
      <c r="V9272"/>
    </row>
    <row r="9273" spans="1:22">
      <c r="A9273"/>
      <c r="B9273"/>
      <c r="C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S9273"/>
      <c r="T9273"/>
      <c r="U9273"/>
      <c r="V9273"/>
    </row>
    <row r="9274" spans="1:22">
      <c r="A9274"/>
      <c r="B9274"/>
      <c r="C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S9274"/>
      <c r="T9274"/>
      <c r="U9274"/>
      <c r="V9274"/>
    </row>
    <row r="9275" spans="1:22">
      <c r="A9275"/>
      <c r="B9275"/>
      <c r="C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S9275"/>
      <c r="T9275"/>
      <c r="U9275"/>
      <c r="V9275"/>
    </row>
    <row r="9276" spans="1:22">
      <c r="A9276"/>
      <c r="B9276"/>
      <c r="C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S9276"/>
      <c r="T9276"/>
      <c r="U9276"/>
      <c r="V9276"/>
    </row>
    <row r="9277" spans="1:22">
      <c r="A9277"/>
      <c r="B9277"/>
      <c r="C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S9277"/>
      <c r="T9277"/>
      <c r="U9277"/>
      <c r="V9277"/>
    </row>
    <row r="9278" spans="1:22">
      <c r="A9278"/>
      <c r="B9278"/>
      <c r="C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S9278"/>
      <c r="T9278"/>
      <c r="U9278"/>
      <c r="V9278"/>
    </row>
    <row r="9279" spans="1:22">
      <c r="A9279"/>
      <c r="B9279"/>
      <c r="C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S9279"/>
      <c r="T9279"/>
      <c r="U9279"/>
      <c r="V9279"/>
    </row>
    <row r="9280" spans="1:22">
      <c r="A9280"/>
      <c r="B9280"/>
      <c r="C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S9280"/>
      <c r="T9280"/>
      <c r="U9280"/>
      <c r="V9280"/>
    </row>
    <row r="9281" spans="1:22">
      <c r="A9281"/>
      <c r="B9281"/>
      <c r="C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S9281"/>
      <c r="T9281"/>
      <c r="U9281"/>
      <c r="V9281"/>
    </row>
    <row r="9282" spans="1:22">
      <c r="A9282"/>
      <c r="B9282"/>
      <c r="C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S9282"/>
      <c r="T9282"/>
      <c r="U9282"/>
      <c r="V9282"/>
    </row>
    <row r="9283" spans="1:22">
      <c r="A9283"/>
      <c r="B9283"/>
      <c r="C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S9283"/>
      <c r="T9283"/>
      <c r="U9283"/>
      <c r="V9283"/>
    </row>
    <row r="9284" spans="1:22">
      <c r="A9284"/>
      <c r="B9284"/>
      <c r="C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S9284"/>
      <c r="T9284"/>
      <c r="U9284"/>
      <c r="V9284"/>
    </row>
    <row r="9285" spans="1:22">
      <c r="A9285"/>
      <c r="B9285"/>
      <c r="C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S9285"/>
      <c r="T9285"/>
      <c r="U9285"/>
      <c r="V9285"/>
    </row>
    <row r="9286" spans="1:22">
      <c r="A9286"/>
      <c r="B9286"/>
      <c r="C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S9286"/>
      <c r="T9286"/>
      <c r="U9286"/>
      <c r="V9286"/>
    </row>
    <row r="9287" spans="1:22">
      <c r="A9287"/>
      <c r="B9287"/>
      <c r="C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S9287"/>
      <c r="T9287"/>
      <c r="U9287"/>
      <c r="V9287"/>
    </row>
    <row r="9288" spans="1:22">
      <c r="A9288"/>
      <c r="B9288"/>
      <c r="C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S9288"/>
      <c r="T9288"/>
      <c r="U9288"/>
      <c r="V9288"/>
    </row>
    <row r="9289" spans="1:22">
      <c r="A9289"/>
      <c r="B9289"/>
      <c r="C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S9289"/>
      <c r="T9289"/>
      <c r="U9289"/>
      <c r="V9289"/>
    </row>
    <row r="9290" spans="1:22">
      <c r="A9290"/>
      <c r="B9290"/>
      <c r="C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S9290"/>
      <c r="T9290"/>
      <c r="U9290"/>
      <c r="V9290"/>
    </row>
    <row r="9291" spans="1:22">
      <c r="A9291"/>
      <c r="B9291"/>
      <c r="C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S9291"/>
      <c r="T9291"/>
      <c r="U9291"/>
      <c r="V9291"/>
    </row>
    <row r="9292" spans="1:22">
      <c r="A9292"/>
      <c r="B9292"/>
      <c r="C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S9292"/>
      <c r="T9292"/>
      <c r="U9292"/>
      <c r="V9292"/>
    </row>
    <row r="9293" spans="1:22">
      <c r="A9293"/>
      <c r="B9293"/>
      <c r="C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S9293"/>
      <c r="T9293"/>
      <c r="U9293"/>
      <c r="V9293"/>
    </row>
    <row r="9294" spans="1:22">
      <c r="A9294"/>
      <c r="B9294"/>
      <c r="C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S9294"/>
      <c r="T9294"/>
      <c r="U9294"/>
      <c r="V9294"/>
    </row>
    <row r="9295" spans="1:22">
      <c r="A9295"/>
      <c r="B9295"/>
      <c r="C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S9295"/>
      <c r="T9295"/>
      <c r="U9295"/>
      <c r="V9295"/>
    </row>
    <row r="9296" spans="1:22">
      <c r="A9296"/>
      <c r="B9296"/>
      <c r="C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S9296"/>
      <c r="T9296"/>
      <c r="U9296"/>
      <c r="V9296"/>
    </row>
    <row r="9297" spans="1:22">
      <c r="A9297"/>
      <c r="B9297"/>
      <c r="C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S9297"/>
      <c r="T9297"/>
      <c r="U9297"/>
      <c r="V9297"/>
    </row>
    <row r="9298" spans="1:22">
      <c r="A9298"/>
      <c r="B9298"/>
      <c r="C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S9298"/>
      <c r="T9298"/>
      <c r="U9298"/>
      <c r="V9298"/>
    </row>
    <row r="9299" spans="1:22">
      <c r="A9299"/>
      <c r="B9299"/>
      <c r="C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S9299"/>
      <c r="T9299"/>
      <c r="U9299"/>
      <c r="V9299"/>
    </row>
    <row r="9300" spans="1:22">
      <c r="A9300"/>
      <c r="B9300"/>
      <c r="C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S9300"/>
      <c r="T9300"/>
      <c r="U9300"/>
      <c r="V9300"/>
    </row>
    <row r="9301" spans="1:22">
      <c r="A9301"/>
      <c r="B9301"/>
      <c r="C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S9301"/>
      <c r="T9301"/>
      <c r="U9301"/>
      <c r="V9301"/>
    </row>
    <row r="9302" spans="1:22">
      <c r="A9302"/>
      <c r="B9302"/>
      <c r="C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S9302"/>
      <c r="T9302"/>
      <c r="U9302"/>
      <c r="V9302"/>
    </row>
    <row r="9303" spans="1:22">
      <c r="A9303"/>
      <c r="B9303"/>
      <c r="C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S9303"/>
      <c r="T9303"/>
      <c r="U9303"/>
      <c r="V9303"/>
    </row>
    <row r="9304" spans="1:22">
      <c r="A9304"/>
      <c r="B9304"/>
      <c r="C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S9304"/>
      <c r="T9304"/>
      <c r="U9304"/>
      <c r="V9304"/>
    </row>
    <row r="9305" spans="1:22">
      <c r="A9305"/>
      <c r="B9305"/>
      <c r="C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S9305"/>
      <c r="T9305"/>
      <c r="U9305"/>
      <c r="V9305"/>
    </row>
    <row r="9306" spans="1:22">
      <c r="A9306"/>
      <c r="B9306"/>
      <c r="C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S9306"/>
      <c r="T9306"/>
      <c r="U9306"/>
      <c r="V9306"/>
    </row>
    <row r="9307" spans="1:22">
      <c r="A9307"/>
      <c r="B9307"/>
      <c r="C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S9307"/>
      <c r="T9307"/>
      <c r="U9307"/>
      <c r="V9307"/>
    </row>
    <row r="9308" spans="1:22">
      <c r="A9308"/>
      <c r="B9308"/>
      <c r="C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S9308"/>
      <c r="T9308"/>
      <c r="U9308"/>
      <c r="V9308"/>
    </row>
    <row r="9309" spans="1:22">
      <c r="A9309"/>
      <c r="B9309"/>
      <c r="C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S9309"/>
      <c r="T9309"/>
      <c r="U9309"/>
      <c r="V9309"/>
    </row>
    <row r="9310" spans="1:22">
      <c r="A9310"/>
      <c r="B9310"/>
      <c r="C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S9310"/>
      <c r="T9310"/>
      <c r="U9310"/>
      <c r="V9310"/>
    </row>
    <row r="9311" spans="1:22">
      <c r="A9311"/>
      <c r="B9311"/>
      <c r="C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S9311"/>
      <c r="T9311"/>
      <c r="U9311"/>
      <c r="V9311"/>
    </row>
    <row r="9312" spans="1:22">
      <c r="A9312"/>
      <c r="B9312"/>
      <c r="C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S9312"/>
      <c r="T9312"/>
      <c r="U9312"/>
      <c r="V9312"/>
    </row>
    <row r="9313" spans="1:22">
      <c r="A9313"/>
      <c r="B9313"/>
      <c r="C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S9313"/>
      <c r="T9313"/>
      <c r="U9313"/>
      <c r="V9313"/>
    </row>
    <row r="9314" spans="1:22">
      <c r="A9314"/>
      <c r="B9314"/>
      <c r="C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S9314"/>
      <c r="T9314"/>
      <c r="U9314"/>
      <c r="V9314"/>
    </row>
    <row r="9315" spans="1:22">
      <c r="A9315"/>
      <c r="B9315"/>
      <c r="C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S9315"/>
      <c r="T9315"/>
      <c r="U9315"/>
      <c r="V9315"/>
    </row>
    <row r="9316" spans="1:22">
      <c r="A9316"/>
      <c r="B9316"/>
      <c r="C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S9316"/>
      <c r="T9316"/>
      <c r="U9316"/>
      <c r="V9316"/>
    </row>
    <row r="9317" spans="1:22">
      <c r="A9317"/>
      <c r="B9317"/>
      <c r="C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S9317"/>
      <c r="T9317"/>
      <c r="U9317"/>
      <c r="V9317"/>
    </row>
    <row r="9318" spans="1:22">
      <c r="A9318"/>
      <c r="B9318"/>
      <c r="C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S9318"/>
      <c r="T9318"/>
      <c r="U9318"/>
      <c r="V9318"/>
    </row>
    <row r="9319" spans="1:22">
      <c r="A9319"/>
      <c r="B9319"/>
      <c r="C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S9319"/>
      <c r="T9319"/>
      <c r="U9319"/>
      <c r="V9319"/>
    </row>
    <row r="9320" spans="1:22">
      <c r="A9320"/>
      <c r="B9320"/>
      <c r="C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S9320"/>
      <c r="T9320"/>
      <c r="U9320"/>
      <c r="V9320"/>
    </row>
    <row r="9321" spans="1:22">
      <c r="A9321"/>
      <c r="B9321"/>
      <c r="C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S9321"/>
      <c r="T9321"/>
      <c r="U9321"/>
      <c r="V9321"/>
    </row>
    <row r="9322" spans="1:22">
      <c r="A9322"/>
      <c r="B9322"/>
      <c r="C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S9322"/>
      <c r="T9322"/>
      <c r="U9322"/>
      <c r="V9322"/>
    </row>
    <row r="9323" spans="1:22">
      <c r="A9323"/>
      <c r="B9323"/>
      <c r="C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S9323"/>
      <c r="T9323"/>
      <c r="U9323"/>
      <c r="V9323"/>
    </row>
    <row r="9324" spans="1:22">
      <c r="A9324"/>
      <c r="B9324"/>
      <c r="C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S9324"/>
      <c r="T9324"/>
      <c r="U9324"/>
      <c r="V9324"/>
    </row>
    <row r="9325" spans="1:22">
      <c r="A9325"/>
      <c r="B9325"/>
      <c r="C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S9325"/>
      <c r="T9325"/>
      <c r="U9325"/>
      <c r="V9325"/>
    </row>
    <row r="9326" spans="1:22">
      <c r="A9326"/>
      <c r="B9326"/>
      <c r="C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S9326"/>
      <c r="T9326"/>
      <c r="U9326"/>
      <c r="V9326"/>
    </row>
    <row r="9327" spans="1:22">
      <c r="A9327"/>
      <c r="B9327"/>
      <c r="C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S9327"/>
      <c r="T9327"/>
      <c r="U9327"/>
      <c r="V9327"/>
    </row>
    <row r="9328" spans="1:22">
      <c r="A9328"/>
      <c r="B9328"/>
      <c r="C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S9328"/>
      <c r="T9328"/>
      <c r="U9328"/>
      <c r="V9328"/>
    </row>
    <row r="9329" spans="1:22">
      <c r="A9329"/>
      <c r="B9329"/>
      <c r="C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S9329"/>
      <c r="T9329"/>
      <c r="U9329"/>
      <c r="V9329"/>
    </row>
    <row r="9330" spans="1:22">
      <c r="A9330"/>
      <c r="B9330"/>
      <c r="C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S9330"/>
      <c r="T9330"/>
      <c r="U9330"/>
      <c r="V9330"/>
    </row>
    <row r="9331" spans="1:22">
      <c r="A9331"/>
      <c r="B9331"/>
      <c r="C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S9331"/>
      <c r="T9331"/>
      <c r="U9331"/>
      <c r="V9331"/>
    </row>
    <row r="9332" spans="1:22">
      <c r="A9332"/>
      <c r="B9332"/>
      <c r="C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S9332"/>
      <c r="T9332"/>
      <c r="U9332"/>
      <c r="V9332"/>
    </row>
    <row r="9333" spans="1:22">
      <c r="A9333"/>
      <c r="B9333"/>
      <c r="C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S9333"/>
      <c r="T9333"/>
      <c r="U9333"/>
      <c r="V9333"/>
    </row>
    <row r="9334" spans="1:22">
      <c r="A9334"/>
      <c r="B9334"/>
      <c r="C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S9334"/>
      <c r="T9334"/>
      <c r="U9334"/>
      <c r="V9334"/>
    </row>
    <row r="9335" spans="1:22">
      <c r="A9335"/>
      <c r="B9335"/>
      <c r="C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S9335"/>
      <c r="T9335"/>
      <c r="U9335"/>
      <c r="V9335"/>
    </row>
    <row r="9336" spans="1:22">
      <c r="A9336"/>
      <c r="B9336"/>
      <c r="C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S9336"/>
      <c r="T9336"/>
      <c r="U9336"/>
      <c r="V9336"/>
    </row>
    <row r="9337" spans="1:22">
      <c r="A9337"/>
      <c r="B9337"/>
      <c r="C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S9337"/>
      <c r="T9337"/>
      <c r="U9337"/>
      <c r="V9337"/>
    </row>
    <row r="9338" spans="1:22">
      <c r="A9338"/>
      <c r="B9338"/>
      <c r="C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S9338"/>
      <c r="T9338"/>
      <c r="U9338"/>
      <c r="V9338"/>
    </row>
    <row r="9339" spans="1:22">
      <c r="A9339"/>
      <c r="B9339"/>
      <c r="C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S9339"/>
      <c r="T9339"/>
      <c r="U9339"/>
      <c r="V9339"/>
    </row>
    <row r="9340" spans="1:22">
      <c r="A9340"/>
      <c r="B9340"/>
      <c r="C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S9340"/>
      <c r="T9340"/>
      <c r="U9340"/>
      <c r="V9340"/>
    </row>
    <row r="9341" spans="1:22">
      <c r="A9341"/>
      <c r="B9341"/>
      <c r="C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S9341"/>
      <c r="T9341"/>
      <c r="U9341"/>
      <c r="V9341"/>
    </row>
    <row r="9342" spans="1:22">
      <c r="A9342"/>
      <c r="B9342"/>
      <c r="C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S9342"/>
      <c r="T9342"/>
      <c r="U9342"/>
      <c r="V9342"/>
    </row>
    <row r="9343" spans="1:22">
      <c r="A9343"/>
      <c r="B9343"/>
      <c r="C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S9343"/>
      <c r="T9343"/>
      <c r="U9343"/>
      <c r="V9343"/>
    </row>
    <row r="9344" spans="1:22">
      <c r="A9344"/>
      <c r="B9344"/>
      <c r="C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S9344"/>
      <c r="T9344"/>
      <c r="U9344"/>
      <c r="V9344"/>
    </row>
    <row r="9345" spans="1:22">
      <c r="A9345"/>
      <c r="B9345"/>
      <c r="C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S9345"/>
      <c r="T9345"/>
      <c r="U9345"/>
      <c r="V9345"/>
    </row>
    <row r="9346" spans="1:22">
      <c r="A9346"/>
      <c r="B9346"/>
      <c r="C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S9346"/>
      <c r="T9346"/>
      <c r="U9346"/>
      <c r="V9346"/>
    </row>
    <row r="9347" spans="1:22">
      <c r="A9347"/>
      <c r="B9347"/>
      <c r="C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S9347"/>
      <c r="T9347"/>
      <c r="U9347"/>
      <c r="V9347"/>
    </row>
    <row r="9348" spans="1:22">
      <c r="A9348"/>
      <c r="B9348"/>
      <c r="C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S9348"/>
      <c r="T9348"/>
      <c r="U9348"/>
      <c r="V9348"/>
    </row>
    <row r="9349" spans="1:22">
      <c r="A9349"/>
      <c r="B9349"/>
      <c r="C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S9349"/>
      <c r="T9349"/>
      <c r="U9349"/>
      <c r="V9349"/>
    </row>
    <row r="9350" spans="1:22">
      <c r="A9350"/>
      <c r="B9350"/>
      <c r="C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S9350"/>
      <c r="T9350"/>
      <c r="U9350"/>
      <c r="V9350"/>
    </row>
    <row r="9351" spans="1:22">
      <c r="A9351"/>
      <c r="B9351"/>
      <c r="C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S9351"/>
      <c r="T9351"/>
      <c r="U9351"/>
      <c r="V9351"/>
    </row>
    <row r="9352" spans="1:22">
      <c r="A9352"/>
      <c r="B9352"/>
      <c r="C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S9352"/>
      <c r="T9352"/>
      <c r="U9352"/>
      <c r="V9352"/>
    </row>
    <row r="9353" spans="1:22">
      <c r="A9353"/>
      <c r="B9353"/>
      <c r="C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S9353"/>
      <c r="T9353"/>
      <c r="U9353"/>
      <c r="V9353"/>
    </row>
    <row r="9354" spans="1:22">
      <c r="A9354"/>
      <c r="B9354"/>
      <c r="C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S9354"/>
      <c r="T9354"/>
      <c r="U9354"/>
      <c r="V9354"/>
    </row>
    <row r="9355" spans="1:22">
      <c r="A9355"/>
      <c r="B9355"/>
      <c r="C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S9355"/>
      <c r="T9355"/>
      <c r="U9355"/>
      <c r="V9355"/>
    </row>
    <row r="9356" spans="1:22">
      <c r="A9356"/>
      <c r="B9356"/>
      <c r="C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S9356"/>
      <c r="T9356"/>
      <c r="U9356"/>
      <c r="V9356"/>
    </row>
    <row r="9357" spans="1:22">
      <c r="A9357"/>
      <c r="B9357"/>
      <c r="C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S9357"/>
      <c r="T9357"/>
      <c r="U9357"/>
      <c r="V9357"/>
    </row>
    <row r="9358" spans="1:22">
      <c r="A9358"/>
      <c r="B9358"/>
      <c r="C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S9358"/>
      <c r="T9358"/>
      <c r="U9358"/>
      <c r="V9358"/>
    </row>
    <row r="9359" spans="1:22">
      <c r="A9359"/>
      <c r="B9359"/>
      <c r="C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S9359"/>
      <c r="T9359"/>
      <c r="U9359"/>
      <c r="V9359"/>
    </row>
    <row r="9360" spans="1:22">
      <c r="A9360"/>
      <c r="B9360"/>
      <c r="C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S9360"/>
      <c r="T9360"/>
      <c r="U9360"/>
      <c r="V9360"/>
    </row>
    <row r="9361" spans="1:22">
      <c r="A9361"/>
      <c r="B9361"/>
      <c r="C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S9361"/>
      <c r="T9361"/>
      <c r="U9361"/>
      <c r="V9361"/>
    </row>
    <row r="9362" spans="1:22">
      <c r="A9362"/>
      <c r="B9362"/>
      <c r="C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S9362"/>
      <c r="T9362"/>
      <c r="U9362"/>
      <c r="V9362"/>
    </row>
    <row r="9363" spans="1:22">
      <c r="A9363"/>
      <c r="B9363"/>
      <c r="C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S9363"/>
      <c r="T9363"/>
      <c r="U9363"/>
      <c r="V9363"/>
    </row>
    <row r="9364" spans="1:22">
      <c r="A9364"/>
      <c r="B9364"/>
      <c r="C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S9364"/>
      <c r="T9364"/>
      <c r="U9364"/>
      <c r="V9364"/>
    </row>
    <row r="9365" spans="1:22">
      <c r="A9365"/>
      <c r="B9365"/>
      <c r="C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S9365"/>
      <c r="T9365"/>
      <c r="U9365"/>
      <c r="V9365"/>
    </row>
    <row r="9366" spans="1:22">
      <c r="A9366"/>
      <c r="B9366"/>
      <c r="C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S9366"/>
      <c r="T9366"/>
      <c r="U9366"/>
      <c r="V9366"/>
    </row>
    <row r="9367" spans="1:22">
      <c r="A9367"/>
      <c r="B9367"/>
      <c r="C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S9367"/>
      <c r="T9367"/>
      <c r="U9367"/>
      <c r="V9367"/>
    </row>
    <row r="9368" spans="1:22">
      <c r="A9368"/>
      <c r="B9368"/>
      <c r="C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S9368"/>
      <c r="T9368"/>
      <c r="U9368"/>
      <c r="V9368"/>
    </row>
    <row r="9369" spans="1:22">
      <c r="A9369"/>
      <c r="B9369"/>
      <c r="C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S9369"/>
      <c r="T9369"/>
      <c r="U9369"/>
      <c r="V9369"/>
    </row>
    <row r="9370" spans="1:22">
      <c r="A9370"/>
      <c r="B9370"/>
      <c r="C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S9370"/>
      <c r="T9370"/>
      <c r="U9370"/>
      <c r="V9370"/>
    </row>
    <row r="9371" spans="1:22">
      <c r="A9371"/>
      <c r="B9371"/>
      <c r="C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S9371"/>
      <c r="T9371"/>
      <c r="U9371"/>
      <c r="V9371"/>
    </row>
    <row r="9372" spans="1:22">
      <c r="A9372"/>
      <c r="B9372"/>
      <c r="C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S9372"/>
      <c r="T9372"/>
      <c r="U9372"/>
      <c r="V9372"/>
    </row>
    <row r="9373" spans="1:22">
      <c r="A9373"/>
      <c r="B9373"/>
      <c r="C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S9373"/>
      <c r="T9373"/>
      <c r="U9373"/>
      <c r="V9373"/>
    </row>
    <row r="9374" spans="1:22">
      <c r="A9374"/>
      <c r="B9374"/>
      <c r="C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S9374"/>
      <c r="T9374"/>
      <c r="U9374"/>
      <c r="V9374"/>
    </row>
    <row r="9375" spans="1:22">
      <c r="A9375"/>
      <c r="B9375"/>
      <c r="C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S9375"/>
      <c r="T9375"/>
      <c r="U9375"/>
      <c r="V9375"/>
    </row>
    <row r="9376" spans="1:22">
      <c r="A9376"/>
      <c r="B9376"/>
      <c r="C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S9376"/>
      <c r="T9376"/>
      <c r="U9376"/>
      <c r="V9376"/>
    </row>
    <row r="9377" spans="1:22">
      <c r="A9377"/>
      <c r="B9377"/>
      <c r="C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S9377"/>
      <c r="T9377"/>
      <c r="U9377"/>
      <c r="V9377"/>
    </row>
    <row r="9378" spans="1:22">
      <c r="A9378"/>
      <c r="B9378"/>
      <c r="C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S9378"/>
      <c r="T9378"/>
      <c r="U9378"/>
      <c r="V9378"/>
    </row>
    <row r="9379" spans="1:22">
      <c r="A9379"/>
      <c r="B9379"/>
      <c r="C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S9379"/>
      <c r="T9379"/>
      <c r="U9379"/>
      <c r="V9379"/>
    </row>
    <row r="9380" spans="1:22">
      <c r="A9380"/>
      <c r="B9380"/>
      <c r="C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S9380"/>
      <c r="T9380"/>
      <c r="U9380"/>
      <c r="V9380"/>
    </row>
    <row r="9381" spans="1:22">
      <c r="A9381"/>
      <c r="B9381"/>
      <c r="C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S9381"/>
      <c r="T9381"/>
      <c r="U9381"/>
      <c r="V9381"/>
    </row>
    <row r="9382" spans="1:22">
      <c r="A9382"/>
      <c r="B9382"/>
      <c r="C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S9382"/>
      <c r="T9382"/>
      <c r="U9382"/>
      <c r="V9382"/>
    </row>
    <row r="9383" spans="1:22">
      <c r="A9383"/>
      <c r="B9383"/>
      <c r="C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S9383"/>
      <c r="T9383"/>
      <c r="U9383"/>
      <c r="V9383"/>
    </row>
    <row r="9384" spans="1:22">
      <c r="A9384"/>
      <c r="B9384"/>
      <c r="C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S9384"/>
      <c r="T9384"/>
      <c r="U9384"/>
      <c r="V9384"/>
    </row>
    <row r="9385" spans="1:22">
      <c r="A9385"/>
      <c r="B9385"/>
      <c r="C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S9385"/>
      <c r="T9385"/>
      <c r="U9385"/>
      <c r="V9385"/>
    </row>
    <row r="9386" spans="1:22">
      <c r="A9386"/>
      <c r="B9386"/>
      <c r="C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S9386"/>
      <c r="T9386"/>
      <c r="U9386"/>
      <c r="V9386"/>
    </row>
    <row r="9387" spans="1:22">
      <c r="A9387"/>
      <c r="B9387"/>
      <c r="C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S9387"/>
      <c r="T9387"/>
      <c r="U9387"/>
      <c r="V9387"/>
    </row>
    <row r="9388" spans="1:22">
      <c r="A9388"/>
      <c r="B9388"/>
      <c r="C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S9388"/>
      <c r="T9388"/>
      <c r="U9388"/>
      <c r="V9388"/>
    </row>
    <row r="9389" spans="1:22">
      <c r="A9389"/>
      <c r="B9389"/>
      <c r="C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S9389"/>
      <c r="T9389"/>
      <c r="U9389"/>
      <c r="V9389"/>
    </row>
    <row r="9390" spans="1:22">
      <c r="A9390"/>
      <c r="B9390"/>
      <c r="C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S9390"/>
      <c r="T9390"/>
      <c r="U9390"/>
      <c r="V9390"/>
    </row>
    <row r="9391" spans="1:22">
      <c r="A9391"/>
      <c r="B9391"/>
      <c r="C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S9391"/>
      <c r="T9391"/>
      <c r="U9391"/>
      <c r="V9391"/>
    </row>
    <row r="9392" spans="1:22">
      <c r="A9392"/>
      <c r="B9392"/>
      <c r="C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S9392"/>
      <c r="T9392"/>
      <c r="U9392"/>
      <c r="V9392"/>
    </row>
    <row r="9393" spans="1:22">
      <c r="A9393"/>
      <c r="B9393"/>
      <c r="C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S9393"/>
      <c r="T9393"/>
      <c r="U9393"/>
      <c r="V9393"/>
    </row>
    <row r="9394" spans="1:22">
      <c r="A9394"/>
      <c r="B9394"/>
      <c r="C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S9394"/>
      <c r="T9394"/>
      <c r="U9394"/>
      <c r="V9394"/>
    </row>
    <row r="9395" spans="1:22">
      <c r="A9395"/>
      <c r="B9395"/>
      <c r="C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S9395"/>
      <c r="T9395"/>
      <c r="U9395"/>
      <c r="V9395"/>
    </row>
    <row r="9396" spans="1:22">
      <c r="A9396"/>
      <c r="B9396"/>
      <c r="C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S9396"/>
      <c r="T9396"/>
      <c r="U9396"/>
      <c r="V9396"/>
    </row>
    <row r="9397" spans="1:22">
      <c r="A9397"/>
      <c r="B9397"/>
      <c r="C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S9397"/>
      <c r="T9397"/>
      <c r="U9397"/>
      <c r="V9397"/>
    </row>
    <row r="9398" spans="1:22">
      <c r="A9398"/>
      <c r="B9398"/>
      <c r="C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S9398"/>
      <c r="T9398"/>
      <c r="U9398"/>
      <c r="V9398"/>
    </row>
    <row r="9399" spans="1:22">
      <c r="A9399"/>
      <c r="B9399"/>
      <c r="C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S9399"/>
      <c r="T9399"/>
      <c r="U9399"/>
      <c r="V9399"/>
    </row>
    <row r="9400" spans="1:22">
      <c r="A9400"/>
      <c r="B9400"/>
      <c r="C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S9400"/>
      <c r="T9400"/>
      <c r="U9400"/>
      <c r="V9400"/>
    </row>
    <row r="9401" spans="1:22">
      <c r="A9401"/>
      <c r="B9401"/>
      <c r="C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S9401"/>
      <c r="T9401"/>
      <c r="U9401"/>
      <c r="V9401"/>
    </row>
    <row r="9402" spans="1:22">
      <c r="A9402"/>
      <c r="B9402"/>
      <c r="C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S9402"/>
      <c r="T9402"/>
      <c r="U9402"/>
      <c r="V9402"/>
    </row>
    <row r="9403" spans="1:22">
      <c r="A9403"/>
      <c r="B9403"/>
      <c r="C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S9403"/>
      <c r="T9403"/>
      <c r="U9403"/>
      <c r="V9403"/>
    </row>
    <row r="9404" spans="1:22">
      <c r="A9404"/>
      <c r="B9404"/>
      <c r="C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S9404"/>
      <c r="T9404"/>
      <c r="U9404"/>
      <c r="V9404"/>
    </row>
    <row r="9405" spans="1:22">
      <c r="A9405"/>
      <c r="B9405"/>
      <c r="C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S9405"/>
      <c r="T9405"/>
      <c r="U9405"/>
      <c r="V9405"/>
    </row>
    <row r="9406" spans="1:22">
      <c r="A9406"/>
      <c r="B9406"/>
      <c r="C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S9406"/>
      <c r="T9406"/>
      <c r="U9406"/>
      <c r="V9406"/>
    </row>
    <row r="9407" spans="1:22">
      <c r="A9407"/>
      <c r="B9407"/>
      <c r="C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S9407"/>
      <c r="T9407"/>
      <c r="U9407"/>
      <c r="V9407"/>
    </row>
    <row r="9408" spans="1:22">
      <c r="A9408"/>
      <c r="B9408"/>
      <c r="C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S9408"/>
      <c r="T9408"/>
      <c r="U9408"/>
      <c r="V9408"/>
    </row>
    <row r="9409" spans="1:22">
      <c r="A9409"/>
      <c r="B9409"/>
      <c r="C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S9409"/>
      <c r="T9409"/>
      <c r="U9409"/>
      <c r="V9409"/>
    </row>
    <row r="9410" spans="1:22">
      <c r="A9410"/>
      <c r="B9410"/>
      <c r="C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S9410"/>
      <c r="T9410"/>
      <c r="U9410"/>
      <c r="V9410"/>
    </row>
    <row r="9411" spans="1:22">
      <c r="A9411"/>
      <c r="B9411"/>
      <c r="C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S9411"/>
      <c r="T9411"/>
      <c r="U9411"/>
      <c r="V9411"/>
    </row>
    <row r="9412" spans="1:22">
      <c r="A9412"/>
      <c r="B9412"/>
      <c r="C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S9412"/>
      <c r="T9412"/>
      <c r="U9412"/>
      <c r="V9412"/>
    </row>
    <row r="9413" spans="1:22">
      <c r="A9413"/>
      <c r="B9413"/>
      <c r="C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S9413"/>
      <c r="T9413"/>
      <c r="U9413"/>
      <c r="V9413"/>
    </row>
    <row r="9414" spans="1:22">
      <c r="A9414"/>
      <c r="B9414"/>
      <c r="C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S9414"/>
      <c r="T9414"/>
      <c r="U9414"/>
      <c r="V9414"/>
    </row>
    <row r="9415" spans="1:22">
      <c r="A9415"/>
      <c r="B9415"/>
      <c r="C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S9415"/>
      <c r="T9415"/>
      <c r="U9415"/>
      <c r="V9415"/>
    </row>
    <row r="9416" spans="1:22">
      <c r="A9416"/>
      <c r="B9416"/>
      <c r="C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S9416"/>
      <c r="T9416"/>
      <c r="U9416"/>
      <c r="V9416"/>
    </row>
    <row r="9417" spans="1:22">
      <c r="A9417"/>
      <c r="B9417"/>
      <c r="C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S9417"/>
      <c r="T9417"/>
      <c r="U9417"/>
      <c r="V9417"/>
    </row>
    <row r="9418" spans="1:22">
      <c r="A9418"/>
      <c r="B9418"/>
      <c r="C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S9418"/>
      <c r="T9418"/>
      <c r="U9418"/>
      <c r="V9418"/>
    </row>
    <row r="9419" spans="1:22">
      <c r="A9419"/>
      <c r="B9419"/>
      <c r="C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S9419"/>
      <c r="T9419"/>
      <c r="U9419"/>
      <c r="V9419"/>
    </row>
    <row r="9420" spans="1:22">
      <c r="A9420"/>
      <c r="B9420"/>
      <c r="C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S9420"/>
      <c r="T9420"/>
      <c r="U9420"/>
      <c r="V9420"/>
    </row>
    <row r="9421" spans="1:22">
      <c r="A9421"/>
      <c r="B9421"/>
      <c r="C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S9421"/>
      <c r="T9421"/>
      <c r="U9421"/>
      <c r="V9421"/>
    </row>
    <row r="9422" spans="1:22">
      <c r="A9422"/>
      <c r="B9422"/>
      <c r="C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S9422"/>
      <c r="T9422"/>
      <c r="U9422"/>
      <c r="V9422"/>
    </row>
    <row r="9423" spans="1:22">
      <c r="A9423"/>
      <c r="B9423"/>
      <c r="C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S9423"/>
      <c r="T9423"/>
      <c r="U9423"/>
      <c r="V9423"/>
    </row>
    <row r="9424" spans="1:22">
      <c r="A9424"/>
      <c r="B9424"/>
      <c r="C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S9424"/>
      <c r="T9424"/>
      <c r="U9424"/>
      <c r="V9424"/>
    </row>
    <row r="9425" spans="1:22">
      <c r="A9425"/>
      <c r="B9425"/>
      <c r="C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S9425"/>
      <c r="T9425"/>
      <c r="U9425"/>
      <c r="V9425"/>
    </row>
    <row r="9426" spans="1:22">
      <c r="A9426"/>
      <c r="B9426"/>
      <c r="C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S9426"/>
      <c r="T9426"/>
      <c r="U9426"/>
      <c r="V9426"/>
    </row>
    <row r="9427" spans="1:22">
      <c r="A9427"/>
      <c r="B9427"/>
      <c r="C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S9427"/>
      <c r="T9427"/>
      <c r="U9427"/>
      <c r="V9427"/>
    </row>
    <row r="9428" spans="1:22">
      <c r="A9428"/>
      <c r="B9428"/>
      <c r="C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S9428"/>
      <c r="T9428"/>
      <c r="U9428"/>
      <c r="V9428"/>
    </row>
    <row r="9429" spans="1:22">
      <c r="A9429"/>
      <c r="B9429"/>
      <c r="C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S9429"/>
      <c r="T9429"/>
      <c r="U9429"/>
      <c r="V9429"/>
    </row>
    <row r="9430" spans="1:22">
      <c r="A9430"/>
      <c r="B9430"/>
      <c r="C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S9430"/>
      <c r="T9430"/>
      <c r="U9430"/>
      <c r="V9430"/>
    </row>
    <row r="9431" spans="1:22">
      <c r="A9431"/>
      <c r="B9431"/>
      <c r="C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S9431"/>
      <c r="T9431"/>
      <c r="U9431"/>
      <c r="V9431"/>
    </row>
    <row r="9432" spans="1:22">
      <c r="A9432"/>
      <c r="B9432"/>
      <c r="C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S9432"/>
      <c r="T9432"/>
      <c r="U9432"/>
      <c r="V9432"/>
    </row>
    <row r="9433" spans="1:22">
      <c r="A9433"/>
      <c r="B9433"/>
      <c r="C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S9433"/>
      <c r="T9433"/>
      <c r="U9433"/>
      <c r="V9433"/>
    </row>
    <row r="9434" spans="1:22">
      <c r="A9434"/>
      <c r="B9434"/>
      <c r="C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S9434"/>
      <c r="T9434"/>
      <c r="U9434"/>
      <c r="V9434"/>
    </row>
    <row r="9435" spans="1:22">
      <c r="A9435"/>
      <c r="B9435"/>
      <c r="C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S9435"/>
      <c r="T9435"/>
      <c r="U9435"/>
      <c r="V9435"/>
    </row>
    <row r="9436" spans="1:22">
      <c r="A9436"/>
      <c r="B9436"/>
      <c r="C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S9436"/>
      <c r="T9436"/>
      <c r="U9436"/>
      <c r="V9436"/>
    </row>
    <row r="9437" spans="1:22">
      <c r="A9437"/>
      <c r="B9437"/>
      <c r="C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S9437"/>
      <c r="T9437"/>
      <c r="U9437"/>
      <c r="V9437"/>
    </row>
    <row r="9438" spans="1:22">
      <c r="A9438"/>
      <c r="B9438"/>
      <c r="C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S9438"/>
      <c r="T9438"/>
      <c r="U9438"/>
      <c r="V9438"/>
    </row>
    <row r="9439" spans="1:22">
      <c r="A9439"/>
      <c r="B9439"/>
      <c r="C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S9439"/>
      <c r="T9439"/>
      <c r="U9439"/>
      <c r="V9439"/>
    </row>
    <row r="9440" spans="1:22">
      <c r="A9440"/>
      <c r="B9440"/>
      <c r="C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S9440"/>
      <c r="T9440"/>
      <c r="U9440"/>
      <c r="V9440"/>
    </row>
    <row r="9441" spans="1:22">
      <c r="A9441"/>
      <c r="B9441"/>
      <c r="C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S9441"/>
      <c r="T9441"/>
      <c r="U9441"/>
      <c r="V9441"/>
    </row>
    <row r="9442" spans="1:22">
      <c r="A9442"/>
      <c r="B9442"/>
      <c r="C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S9442"/>
      <c r="T9442"/>
      <c r="U9442"/>
      <c r="V9442"/>
    </row>
    <row r="9443" spans="1:22">
      <c r="A9443"/>
      <c r="B9443"/>
      <c r="C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S9443"/>
      <c r="T9443"/>
      <c r="U9443"/>
      <c r="V9443"/>
    </row>
    <row r="9444" spans="1:22">
      <c r="A9444"/>
      <c r="B9444"/>
      <c r="C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S9444"/>
      <c r="T9444"/>
      <c r="U9444"/>
      <c r="V9444"/>
    </row>
    <row r="9445" spans="1:22">
      <c r="A9445"/>
      <c r="B9445"/>
      <c r="C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S9445"/>
      <c r="T9445"/>
      <c r="U9445"/>
      <c r="V9445"/>
    </row>
    <row r="9446" spans="1:22">
      <c r="A9446"/>
      <c r="B9446"/>
      <c r="C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S9446"/>
      <c r="T9446"/>
      <c r="U9446"/>
      <c r="V9446"/>
    </row>
    <row r="9447" spans="1:22">
      <c r="A9447"/>
      <c r="B9447"/>
      <c r="C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S9447"/>
      <c r="T9447"/>
      <c r="U9447"/>
      <c r="V9447"/>
    </row>
    <row r="9448" spans="1:22">
      <c r="A9448"/>
      <c r="B9448"/>
      <c r="C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S9448"/>
      <c r="T9448"/>
      <c r="U9448"/>
      <c r="V9448"/>
    </row>
    <row r="9449" spans="1:22">
      <c r="A9449"/>
      <c r="B9449"/>
      <c r="C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S9449"/>
      <c r="T9449"/>
      <c r="U9449"/>
      <c r="V9449"/>
    </row>
    <row r="9450" spans="1:22">
      <c r="A9450"/>
      <c r="B9450"/>
      <c r="C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S9450"/>
      <c r="T9450"/>
      <c r="U9450"/>
      <c r="V9450"/>
    </row>
    <row r="9451" spans="1:22">
      <c r="A9451"/>
      <c r="B9451"/>
      <c r="C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S9451"/>
      <c r="T9451"/>
      <c r="U9451"/>
      <c r="V9451"/>
    </row>
    <row r="9452" spans="1:22">
      <c r="A9452"/>
      <c r="B9452"/>
      <c r="C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S9452"/>
      <c r="T9452"/>
      <c r="U9452"/>
      <c r="V9452"/>
    </row>
    <row r="9453" spans="1:22">
      <c r="A9453"/>
      <c r="B9453"/>
      <c r="C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S9453"/>
      <c r="T9453"/>
      <c r="U9453"/>
      <c r="V9453"/>
    </row>
    <row r="9454" spans="1:22">
      <c r="A9454"/>
      <c r="B9454"/>
      <c r="C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S9454"/>
      <c r="T9454"/>
      <c r="U9454"/>
      <c r="V9454"/>
    </row>
    <row r="9455" spans="1:22">
      <c r="A9455"/>
      <c r="B9455"/>
      <c r="C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S9455"/>
      <c r="T9455"/>
      <c r="U9455"/>
      <c r="V9455"/>
    </row>
    <row r="9456" spans="1:22">
      <c r="A9456"/>
      <c r="B9456"/>
      <c r="C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S9456"/>
      <c r="T9456"/>
      <c r="U9456"/>
      <c r="V9456"/>
    </row>
    <row r="9457" spans="1:22">
      <c r="A9457"/>
      <c r="B9457"/>
      <c r="C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S9457"/>
      <c r="T9457"/>
      <c r="U9457"/>
      <c r="V9457"/>
    </row>
    <row r="9458" spans="1:22">
      <c r="A9458"/>
      <c r="B9458"/>
      <c r="C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S9458"/>
      <c r="T9458"/>
      <c r="U9458"/>
      <c r="V9458"/>
    </row>
    <row r="9459" spans="1:22">
      <c r="A9459"/>
      <c r="B9459"/>
      <c r="C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S9459"/>
      <c r="T9459"/>
      <c r="U9459"/>
      <c r="V9459"/>
    </row>
    <row r="9460" spans="1:22">
      <c r="A9460"/>
      <c r="B9460"/>
      <c r="C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S9460"/>
      <c r="T9460"/>
      <c r="U9460"/>
      <c r="V9460"/>
    </row>
    <row r="9461" spans="1:22">
      <c r="A9461"/>
      <c r="B9461"/>
      <c r="C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S9461"/>
      <c r="T9461"/>
      <c r="U9461"/>
      <c r="V9461"/>
    </row>
    <row r="9462" spans="1:22">
      <c r="A9462"/>
      <c r="B9462"/>
      <c r="C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S9462"/>
      <c r="T9462"/>
      <c r="U9462"/>
      <c r="V9462"/>
    </row>
    <row r="9463" spans="1:22">
      <c r="A9463"/>
      <c r="B9463"/>
      <c r="C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S9463"/>
      <c r="T9463"/>
      <c r="U9463"/>
      <c r="V9463"/>
    </row>
    <row r="9464" spans="1:22">
      <c r="A9464"/>
      <c r="B9464"/>
      <c r="C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S9464"/>
      <c r="T9464"/>
      <c r="U9464"/>
      <c r="V9464"/>
    </row>
    <row r="9465" spans="1:22">
      <c r="A9465"/>
      <c r="B9465"/>
      <c r="C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S9465"/>
      <c r="T9465"/>
      <c r="U9465"/>
      <c r="V9465"/>
    </row>
    <row r="9466" spans="1:22">
      <c r="A9466"/>
      <c r="B9466"/>
      <c r="C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S9466"/>
      <c r="T9466"/>
      <c r="U9466"/>
      <c r="V9466"/>
    </row>
    <row r="9467" spans="1:22">
      <c r="A9467"/>
      <c r="B9467"/>
      <c r="C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S9467"/>
      <c r="T9467"/>
      <c r="U9467"/>
      <c r="V9467"/>
    </row>
    <row r="9468" spans="1:22">
      <c r="A9468"/>
      <c r="B9468"/>
      <c r="C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S9468"/>
      <c r="T9468"/>
      <c r="U9468"/>
      <c r="V9468"/>
    </row>
    <row r="9469" spans="1:22">
      <c r="A9469"/>
      <c r="B9469"/>
      <c r="C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S9469"/>
      <c r="T9469"/>
      <c r="U9469"/>
      <c r="V9469"/>
    </row>
    <row r="9470" spans="1:22">
      <c r="A9470"/>
      <c r="B9470"/>
      <c r="C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S9470"/>
      <c r="T9470"/>
      <c r="U9470"/>
      <c r="V9470"/>
    </row>
    <row r="9471" spans="1:22">
      <c r="A9471"/>
      <c r="B9471"/>
      <c r="C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S9471"/>
      <c r="T9471"/>
      <c r="U9471"/>
      <c r="V9471"/>
    </row>
    <row r="9472" spans="1:22">
      <c r="A9472"/>
      <c r="B9472"/>
      <c r="C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S9472"/>
      <c r="T9472"/>
      <c r="U9472"/>
      <c r="V9472"/>
    </row>
    <row r="9473" spans="1:22">
      <c r="A9473"/>
      <c r="B9473"/>
      <c r="C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S9473"/>
      <c r="T9473"/>
      <c r="U9473"/>
      <c r="V9473"/>
    </row>
    <row r="9474" spans="1:22">
      <c r="A9474"/>
      <c r="B9474"/>
      <c r="C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S9474"/>
      <c r="T9474"/>
      <c r="U9474"/>
      <c r="V9474"/>
    </row>
    <row r="9475" spans="1:22">
      <c r="A9475"/>
      <c r="B9475"/>
      <c r="C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S9475"/>
      <c r="T9475"/>
      <c r="U9475"/>
      <c r="V9475"/>
    </row>
    <row r="9476" spans="1:22">
      <c r="A9476"/>
      <c r="B9476"/>
      <c r="C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S9476"/>
      <c r="T9476"/>
      <c r="U9476"/>
      <c r="V9476"/>
    </row>
    <row r="9477" spans="1:22">
      <c r="A9477"/>
      <c r="B9477"/>
      <c r="C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S9477"/>
      <c r="T9477"/>
      <c r="U9477"/>
      <c r="V9477"/>
    </row>
    <row r="9478" spans="1:22">
      <c r="A9478"/>
      <c r="B9478"/>
      <c r="C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S9478"/>
      <c r="T9478"/>
      <c r="U9478"/>
      <c r="V9478"/>
    </row>
    <row r="9479" spans="1:22">
      <c r="A9479"/>
      <c r="B9479"/>
      <c r="C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S9479"/>
      <c r="T9479"/>
      <c r="U9479"/>
      <c r="V9479"/>
    </row>
    <row r="9480" spans="1:22">
      <c r="A9480"/>
      <c r="B9480"/>
      <c r="C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S9480"/>
      <c r="T9480"/>
      <c r="U9480"/>
      <c r="V9480"/>
    </row>
    <row r="9481" spans="1:22">
      <c r="A9481"/>
      <c r="B9481"/>
      <c r="C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S9481"/>
      <c r="T9481"/>
      <c r="U9481"/>
      <c r="V9481"/>
    </row>
    <row r="9482" spans="1:22">
      <c r="A9482"/>
      <c r="B9482"/>
      <c r="C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S9482"/>
      <c r="T9482"/>
      <c r="U9482"/>
      <c r="V9482"/>
    </row>
    <row r="9483" spans="1:22">
      <c r="A9483"/>
      <c r="B9483"/>
      <c r="C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S9483"/>
      <c r="T9483"/>
      <c r="U9483"/>
      <c r="V9483"/>
    </row>
    <row r="9484" spans="1:22">
      <c r="A9484"/>
      <c r="B9484"/>
      <c r="C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S9484"/>
      <c r="T9484"/>
      <c r="U9484"/>
      <c r="V9484"/>
    </row>
    <row r="9485" spans="1:22">
      <c r="A9485"/>
      <c r="B9485"/>
      <c r="C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S9485"/>
      <c r="T9485"/>
      <c r="U9485"/>
      <c r="V9485"/>
    </row>
    <row r="9486" spans="1:22">
      <c r="A9486"/>
      <c r="B9486"/>
      <c r="C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S9486"/>
      <c r="T9486"/>
      <c r="U9486"/>
      <c r="V9486"/>
    </row>
    <row r="9487" spans="1:22">
      <c r="A9487"/>
      <c r="B9487"/>
      <c r="C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S9487"/>
      <c r="T9487"/>
      <c r="U9487"/>
      <c r="V9487"/>
    </row>
    <row r="9488" spans="1:22">
      <c r="A9488"/>
      <c r="B9488"/>
      <c r="C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S9488"/>
      <c r="T9488"/>
      <c r="U9488"/>
      <c r="V9488"/>
    </row>
    <row r="9489" spans="1:22">
      <c r="A9489"/>
      <c r="B9489"/>
      <c r="C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S9489"/>
      <c r="T9489"/>
      <c r="U9489"/>
      <c r="V9489"/>
    </row>
    <row r="9490" spans="1:22">
      <c r="A9490"/>
      <c r="B9490"/>
      <c r="C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S9490"/>
      <c r="T9490"/>
      <c r="U9490"/>
      <c r="V9490"/>
    </row>
    <row r="9491" spans="1:22">
      <c r="A9491"/>
      <c r="B9491"/>
      <c r="C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S9491"/>
      <c r="T9491"/>
      <c r="U9491"/>
      <c r="V9491"/>
    </row>
    <row r="9492" spans="1:22">
      <c r="A9492"/>
      <c r="B9492"/>
      <c r="C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S9492"/>
      <c r="T9492"/>
      <c r="U9492"/>
      <c r="V9492"/>
    </row>
    <row r="9493" spans="1:22">
      <c r="A9493"/>
      <c r="B9493"/>
      <c r="C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S9493"/>
      <c r="T9493"/>
      <c r="U9493"/>
      <c r="V9493"/>
    </row>
    <row r="9494" spans="1:22">
      <c r="A9494"/>
      <c r="B9494"/>
      <c r="C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S9494"/>
      <c r="T9494"/>
      <c r="U9494"/>
      <c r="V9494"/>
    </row>
    <row r="9495" spans="1:22">
      <c r="A9495"/>
      <c r="B9495"/>
      <c r="C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S9495"/>
      <c r="T9495"/>
      <c r="U9495"/>
      <c r="V9495"/>
    </row>
    <row r="9496" spans="1:22">
      <c r="A9496"/>
      <c r="B9496"/>
      <c r="C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S9496"/>
      <c r="T9496"/>
      <c r="U9496"/>
      <c r="V9496"/>
    </row>
    <row r="9497" spans="1:22">
      <c r="A9497"/>
      <c r="B9497"/>
      <c r="C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S9497"/>
      <c r="T9497"/>
      <c r="U9497"/>
      <c r="V9497"/>
    </row>
    <row r="9498" spans="1:22">
      <c r="A9498"/>
      <c r="B9498"/>
      <c r="C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S9498"/>
      <c r="T9498"/>
      <c r="U9498"/>
      <c r="V9498"/>
    </row>
    <row r="9499" spans="1:22">
      <c r="A9499"/>
      <c r="B9499"/>
      <c r="C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S9499"/>
      <c r="T9499"/>
      <c r="U9499"/>
      <c r="V9499"/>
    </row>
    <row r="9500" spans="1:22">
      <c r="A9500"/>
      <c r="B9500"/>
      <c r="C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S9500"/>
      <c r="T9500"/>
      <c r="U9500"/>
      <c r="V9500"/>
    </row>
    <row r="9501" spans="1:22">
      <c r="A9501"/>
      <c r="B9501"/>
      <c r="C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S9501"/>
      <c r="T9501"/>
      <c r="U9501"/>
      <c r="V9501"/>
    </row>
    <row r="9502" spans="1:22">
      <c r="A9502"/>
      <c r="B9502"/>
      <c r="C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S9502"/>
      <c r="T9502"/>
      <c r="U9502"/>
      <c r="V9502"/>
    </row>
    <row r="9503" spans="1:22">
      <c r="A9503"/>
      <c r="B9503"/>
      <c r="C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S9503"/>
      <c r="T9503"/>
      <c r="U9503"/>
      <c r="V9503"/>
    </row>
    <row r="9504" spans="1:22">
      <c r="A9504"/>
      <c r="B9504"/>
      <c r="C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S9504"/>
      <c r="T9504"/>
      <c r="U9504"/>
      <c r="V9504"/>
    </row>
    <row r="9505" spans="1:22">
      <c r="A9505"/>
      <c r="B9505"/>
      <c r="C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S9505"/>
      <c r="T9505"/>
      <c r="U9505"/>
      <c r="V9505"/>
    </row>
    <row r="9506" spans="1:22">
      <c r="A9506"/>
      <c r="B9506"/>
      <c r="C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S9506"/>
      <c r="T9506"/>
      <c r="U9506"/>
      <c r="V9506"/>
    </row>
    <row r="9507" spans="1:22">
      <c r="A9507"/>
      <c r="B9507"/>
      <c r="C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S9507"/>
      <c r="T9507"/>
      <c r="U9507"/>
      <c r="V9507"/>
    </row>
    <row r="9508" spans="1:22">
      <c r="A9508"/>
      <c r="B9508"/>
      <c r="C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S9508"/>
      <c r="T9508"/>
      <c r="U9508"/>
      <c r="V9508"/>
    </row>
    <row r="9509" spans="1:22">
      <c r="A9509"/>
      <c r="B9509"/>
      <c r="C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S9509"/>
      <c r="T9509"/>
      <c r="U9509"/>
      <c r="V9509"/>
    </row>
    <row r="9510" spans="1:22">
      <c r="A9510"/>
      <c r="B9510"/>
      <c r="C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S9510"/>
      <c r="T9510"/>
      <c r="U9510"/>
      <c r="V9510"/>
    </row>
    <row r="9511" spans="1:22">
      <c r="A9511"/>
      <c r="B9511"/>
      <c r="C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S9511"/>
      <c r="T9511"/>
      <c r="U9511"/>
      <c r="V9511"/>
    </row>
    <row r="9512" spans="1:22">
      <c r="A9512"/>
      <c r="B9512"/>
      <c r="C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S9512"/>
      <c r="T9512"/>
      <c r="U9512"/>
      <c r="V9512"/>
    </row>
    <row r="9513" spans="1:22">
      <c r="A9513"/>
      <c r="B9513"/>
      <c r="C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S9513"/>
      <c r="T9513"/>
      <c r="U9513"/>
      <c r="V9513"/>
    </row>
    <row r="9514" spans="1:22">
      <c r="A9514"/>
      <c r="B9514"/>
      <c r="C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S9514"/>
      <c r="T9514"/>
      <c r="U9514"/>
      <c r="V9514"/>
    </row>
    <row r="9515" spans="1:22">
      <c r="A9515"/>
      <c r="B9515"/>
      <c r="C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S9515"/>
      <c r="T9515"/>
      <c r="U9515"/>
      <c r="V9515"/>
    </row>
    <row r="9516" spans="1:22">
      <c r="A9516"/>
      <c r="B9516"/>
      <c r="C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S9516"/>
      <c r="T9516"/>
      <c r="U9516"/>
      <c r="V9516"/>
    </row>
    <row r="9517" spans="1:22">
      <c r="A9517"/>
      <c r="B9517"/>
      <c r="C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S9517"/>
      <c r="T9517"/>
      <c r="U9517"/>
      <c r="V9517"/>
    </row>
    <row r="9518" spans="1:22">
      <c r="A9518"/>
      <c r="B9518"/>
      <c r="C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S9518"/>
      <c r="T9518"/>
      <c r="U9518"/>
      <c r="V9518"/>
    </row>
    <row r="9519" spans="1:22">
      <c r="A9519"/>
      <c r="B9519"/>
      <c r="C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S9519"/>
      <c r="T9519"/>
      <c r="U9519"/>
      <c r="V9519"/>
    </row>
    <row r="9520" spans="1:22">
      <c r="A9520"/>
      <c r="B9520"/>
      <c r="C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S9520"/>
      <c r="T9520"/>
      <c r="U9520"/>
      <c r="V9520"/>
    </row>
    <row r="9521" spans="1:22">
      <c r="A9521"/>
      <c r="B9521"/>
      <c r="C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S9521"/>
      <c r="T9521"/>
      <c r="U9521"/>
      <c r="V9521"/>
    </row>
    <row r="9522" spans="1:22">
      <c r="A9522"/>
      <c r="B9522"/>
      <c r="C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S9522"/>
      <c r="T9522"/>
      <c r="U9522"/>
      <c r="V9522"/>
    </row>
    <row r="9523" spans="1:22">
      <c r="A9523"/>
      <c r="B9523"/>
      <c r="C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S9523"/>
      <c r="T9523"/>
      <c r="U9523"/>
      <c r="V9523"/>
    </row>
    <row r="9524" spans="1:22">
      <c r="A9524"/>
      <c r="B9524"/>
      <c r="C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S9524"/>
      <c r="T9524"/>
      <c r="U9524"/>
      <c r="V9524"/>
    </row>
    <row r="9525" spans="1:22">
      <c r="A9525"/>
      <c r="B9525"/>
      <c r="C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S9525"/>
      <c r="T9525"/>
      <c r="U9525"/>
      <c r="V9525"/>
    </row>
    <row r="9526" spans="1:22">
      <c r="A9526"/>
      <c r="B9526"/>
      <c r="C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S9526"/>
      <c r="T9526"/>
      <c r="U9526"/>
      <c r="V9526"/>
    </row>
    <row r="9527" spans="1:22">
      <c r="A9527"/>
      <c r="B9527"/>
      <c r="C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S9527"/>
      <c r="T9527"/>
      <c r="U9527"/>
      <c r="V9527"/>
    </row>
    <row r="9528" spans="1:22">
      <c r="A9528"/>
      <c r="B9528"/>
      <c r="C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S9528"/>
      <c r="T9528"/>
      <c r="U9528"/>
      <c r="V9528"/>
    </row>
    <row r="9529" spans="1:22">
      <c r="A9529"/>
      <c r="B9529"/>
      <c r="C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S9529"/>
      <c r="T9529"/>
      <c r="U9529"/>
      <c r="V9529"/>
    </row>
    <row r="9530" spans="1:22">
      <c r="A9530"/>
      <c r="B9530"/>
      <c r="C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S9530"/>
      <c r="T9530"/>
      <c r="U9530"/>
      <c r="V9530"/>
    </row>
    <row r="9531" spans="1:22">
      <c r="A9531"/>
      <c r="B9531"/>
      <c r="C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S9531"/>
      <c r="T9531"/>
      <c r="U9531"/>
      <c r="V9531"/>
    </row>
    <row r="9532" spans="1:22">
      <c r="A9532"/>
      <c r="B9532"/>
      <c r="C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S9532"/>
      <c r="T9532"/>
      <c r="U9532"/>
      <c r="V9532"/>
    </row>
    <row r="9533" spans="1:22">
      <c r="A9533"/>
      <c r="B9533"/>
      <c r="C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S9533"/>
      <c r="T9533"/>
      <c r="U9533"/>
      <c r="V9533"/>
    </row>
    <row r="9534" spans="1:22">
      <c r="A9534"/>
      <c r="B9534"/>
      <c r="C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S9534"/>
      <c r="T9534"/>
      <c r="U9534"/>
      <c r="V9534"/>
    </row>
    <row r="9535" spans="1:22">
      <c r="A9535"/>
      <c r="B9535"/>
      <c r="C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S9535"/>
      <c r="T9535"/>
      <c r="U9535"/>
      <c r="V9535"/>
    </row>
    <row r="9536" spans="1:22">
      <c r="A9536"/>
      <c r="B9536"/>
      <c r="C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S9536"/>
      <c r="T9536"/>
      <c r="U9536"/>
      <c r="V9536"/>
    </row>
    <row r="9537" spans="1:22">
      <c r="A9537"/>
      <c r="B9537"/>
      <c r="C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S9537"/>
      <c r="T9537"/>
      <c r="U9537"/>
      <c r="V9537"/>
    </row>
    <row r="9538" spans="1:22">
      <c r="A9538"/>
      <c r="B9538"/>
      <c r="C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S9538"/>
      <c r="T9538"/>
      <c r="U9538"/>
      <c r="V9538"/>
    </row>
    <row r="9539" spans="1:22">
      <c r="A9539"/>
      <c r="B9539"/>
      <c r="C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S9539"/>
      <c r="T9539"/>
      <c r="U9539"/>
      <c r="V9539"/>
    </row>
    <row r="9540" spans="1:22">
      <c r="A9540"/>
      <c r="B9540"/>
      <c r="C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S9540"/>
      <c r="T9540"/>
      <c r="U9540"/>
      <c r="V9540"/>
    </row>
    <row r="9541" spans="1:22">
      <c r="A9541"/>
      <c r="B9541"/>
      <c r="C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S9541"/>
      <c r="T9541"/>
      <c r="U9541"/>
      <c r="V9541"/>
    </row>
    <row r="9542" spans="1:22">
      <c r="A9542"/>
      <c r="B9542"/>
      <c r="C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S9542"/>
      <c r="T9542"/>
      <c r="U9542"/>
      <c r="V9542"/>
    </row>
    <row r="9543" spans="1:22">
      <c r="A9543"/>
      <c r="B9543"/>
      <c r="C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S9543"/>
      <c r="T9543"/>
      <c r="U9543"/>
      <c r="V9543"/>
    </row>
    <row r="9544" spans="1:22">
      <c r="A9544"/>
      <c r="B9544"/>
      <c r="C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S9544"/>
      <c r="T9544"/>
      <c r="U9544"/>
      <c r="V9544"/>
    </row>
    <row r="9545" spans="1:22">
      <c r="A9545"/>
      <c r="B9545"/>
      <c r="C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S9545"/>
      <c r="T9545"/>
      <c r="U9545"/>
      <c r="V9545"/>
    </row>
    <row r="9546" spans="1:22">
      <c r="A9546"/>
      <c r="B9546"/>
      <c r="C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S9546"/>
      <c r="T9546"/>
      <c r="U9546"/>
      <c r="V9546"/>
    </row>
    <row r="9547" spans="1:22">
      <c r="A9547"/>
      <c r="B9547"/>
      <c r="C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S9547"/>
      <c r="T9547"/>
      <c r="U9547"/>
      <c r="V9547"/>
    </row>
    <row r="9548" spans="1:22">
      <c r="A9548"/>
      <c r="B9548"/>
      <c r="C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S9548"/>
      <c r="T9548"/>
      <c r="U9548"/>
      <c r="V9548"/>
    </row>
    <row r="9549" spans="1:22">
      <c r="A9549"/>
      <c r="B9549"/>
      <c r="C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S9549"/>
      <c r="T9549"/>
      <c r="U9549"/>
      <c r="V9549"/>
    </row>
    <row r="9550" spans="1:22">
      <c r="A9550"/>
      <c r="B9550"/>
      <c r="C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S9550"/>
      <c r="T9550"/>
      <c r="U9550"/>
      <c r="V9550"/>
    </row>
    <row r="9551" spans="1:22">
      <c r="A9551"/>
      <c r="B9551"/>
      <c r="C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S9551"/>
      <c r="T9551"/>
      <c r="U9551"/>
      <c r="V9551"/>
    </row>
    <row r="9552" spans="1:22">
      <c r="A9552"/>
      <c r="B9552"/>
      <c r="C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S9552"/>
      <c r="T9552"/>
      <c r="U9552"/>
      <c r="V9552"/>
    </row>
    <row r="9553" spans="1:22">
      <c r="A9553"/>
      <c r="B9553"/>
      <c r="C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S9553"/>
      <c r="T9553"/>
      <c r="U9553"/>
      <c r="V9553"/>
    </row>
    <row r="9554" spans="1:22">
      <c r="A9554"/>
      <c r="B9554"/>
      <c r="C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S9554"/>
      <c r="T9554"/>
      <c r="U9554"/>
      <c r="V9554"/>
    </row>
    <row r="9555" spans="1:22">
      <c r="A9555"/>
      <c r="B9555"/>
      <c r="C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S9555"/>
      <c r="T9555"/>
      <c r="U9555"/>
      <c r="V9555"/>
    </row>
    <row r="9556" spans="1:22">
      <c r="A9556"/>
      <c r="B9556"/>
      <c r="C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S9556"/>
      <c r="T9556"/>
      <c r="U9556"/>
      <c r="V9556"/>
    </row>
    <row r="9557" spans="1:22">
      <c r="A9557"/>
      <c r="B9557"/>
      <c r="C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S9557"/>
      <c r="T9557"/>
      <c r="U9557"/>
      <c r="V9557"/>
    </row>
    <row r="9558" spans="1:22">
      <c r="A9558"/>
      <c r="B9558"/>
      <c r="C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S9558"/>
      <c r="T9558"/>
      <c r="U9558"/>
      <c r="V9558"/>
    </row>
    <row r="9559" spans="1:22">
      <c r="A9559"/>
      <c r="B9559"/>
      <c r="C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S9559"/>
      <c r="T9559"/>
      <c r="U9559"/>
      <c r="V9559"/>
    </row>
    <row r="9560" spans="1:22">
      <c r="A9560"/>
      <c r="B9560"/>
      <c r="C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S9560"/>
      <c r="T9560"/>
      <c r="U9560"/>
      <c r="V9560"/>
    </row>
    <row r="9561" spans="1:22">
      <c r="A9561"/>
      <c r="B9561"/>
      <c r="C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S9561"/>
      <c r="T9561"/>
      <c r="U9561"/>
      <c r="V9561"/>
    </row>
    <row r="9562" spans="1:22">
      <c r="A9562"/>
      <c r="B9562"/>
      <c r="C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S9562"/>
      <c r="T9562"/>
      <c r="U9562"/>
      <c r="V9562"/>
    </row>
    <row r="9563" spans="1:22">
      <c r="A9563"/>
      <c r="B9563"/>
      <c r="C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S9563"/>
      <c r="T9563"/>
      <c r="U9563"/>
      <c r="V9563"/>
    </row>
    <row r="9564" spans="1:22">
      <c r="A9564"/>
      <c r="B9564"/>
      <c r="C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S9564"/>
      <c r="T9564"/>
      <c r="U9564"/>
      <c r="V9564"/>
    </row>
    <row r="9565" spans="1:22">
      <c r="A9565"/>
      <c r="B9565"/>
      <c r="C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S9565"/>
      <c r="T9565"/>
      <c r="U9565"/>
      <c r="V9565"/>
    </row>
    <row r="9566" spans="1:22">
      <c r="A9566"/>
      <c r="B9566"/>
      <c r="C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S9566"/>
      <c r="T9566"/>
      <c r="U9566"/>
      <c r="V9566"/>
    </row>
    <row r="9567" spans="1:22">
      <c r="A9567"/>
      <c r="B9567"/>
      <c r="C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S9567"/>
      <c r="T9567"/>
      <c r="U9567"/>
      <c r="V9567"/>
    </row>
    <row r="9568" spans="1:22">
      <c r="A9568"/>
      <c r="B9568"/>
      <c r="C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S9568"/>
      <c r="T9568"/>
      <c r="U9568"/>
      <c r="V9568"/>
    </row>
    <row r="9569" spans="1:22">
      <c r="A9569"/>
      <c r="B9569"/>
      <c r="C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S9569"/>
      <c r="T9569"/>
      <c r="U9569"/>
      <c r="V9569"/>
    </row>
    <row r="9570" spans="1:22">
      <c r="A9570"/>
      <c r="B9570"/>
      <c r="C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S9570"/>
      <c r="T9570"/>
      <c r="U9570"/>
      <c r="V9570"/>
    </row>
    <row r="9571" spans="1:22">
      <c r="A9571"/>
      <c r="B9571"/>
      <c r="C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S9571"/>
      <c r="T9571"/>
      <c r="U9571"/>
      <c r="V9571"/>
    </row>
    <row r="9572" spans="1:22">
      <c r="A9572"/>
      <c r="B9572"/>
      <c r="C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S9572"/>
      <c r="T9572"/>
      <c r="U9572"/>
      <c r="V9572"/>
    </row>
    <row r="9573" spans="1:22">
      <c r="A9573"/>
      <c r="B9573"/>
      <c r="C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S9573"/>
      <c r="T9573"/>
      <c r="U9573"/>
      <c r="V9573"/>
    </row>
    <row r="9574" spans="1:22">
      <c r="A9574"/>
      <c r="B9574"/>
      <c r="C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S9574"/>
      <c r="T9574"/>
      <c r="U9574"/>
      <c r="V9574"/>
    </row>
    <row r="9575" spans="1:22">
      <c r="A9575"/>
      <c r="B9575"/>
      <c r="C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S9575"/>
      <c r="T9575"/>
      <c r="U9575"/>
      <c r="V9575"/>
    </row>
    <row r="9576" spans="1:22">
      <c r="A9576"/>
      <c r="B9576"/>
      <c r="C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S9576"/>
      <c r="T9576"/>
      <c r="U9576"/>
      <c r="V9576"/>
    </row>
    <row r="9577" spans="1:22">
      <c r="A9577"/>
      <c r="B9577"/>
      <c r="C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S9577"/>
      <c r="T9577"/>
      <c r="U9577"/>
      <c r="V9577"/>
    </row>
    <row r="9578" spans="1:22">
      <c r="A9578"/>
      <c r="B9578"/>
      <c r="C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S9578"/>
      <c r="T9578"/>
      <c r="U9578"/>
      <c r="V9578"/>
    </row>
    <row r="9579" spans="1:22">
      <c r="A9579"/>
      <c r="B9579"/>
      <c r="C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S9579"/>
      <c r="T9579"/>
      <c r="U9579"/>
      <c r="V9579"/>
    </row>
    <row r="9580" spans="1:22">
      <c r="A9580"/>
      <c r="B9580"/>
      <c r="C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S9580"/>
      <c r="T9580"/>
      <c r="U9580"/>
      <c r="V9580"/>
    </row>
    <row r="9581" spans="1:22">
      <c r="A9581"/>
      <c r="B9581"/>
      <c r="C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S9581"/>
      <c r="T9581"/>
      <c r="U9581"/>
      <c r="V9581"/>
    </row>
    <row r="9582" spans="1:22">
      <c r="A9582"/>
      <c r="B9582"/>
      <c r="C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S9582"/>
      <c r="T9582"/>
      <c r="U9582"/>
      <c r="V9582"/>
    </row>
    <row r="9583" spans="1:22">
      <c r="A9583"/>
      <c r="B9583"/>
      <c r="C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S9583"/>
      <c r="T9583"/>
      <c r="U9583"/>
      <c r="V9583"/>
    </row>
    <row r="9584" spans="1:22">
      <c r="A9584"/>
      <c r="B9584"/>
      <c r="C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S9584"/>
      <c r="T9584"/>
      <c r="U9584"/>
      <c r="V9584"/>
    </row>
    <row r="9585" spans="1:22">
      <c r="A9585"/>
      <c r="B9585"/>
      <c r="C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S9585"/>
      <c r="T9585"/>
      <c r="U9585"/>
      <c r="V9585"/>
    </row>
    <row r="9586" spans="1:22">
      <c r="A9586"/>
      <c r="B9586"/>
      <c r="C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S9586"/>
      <c r="T9586"/>
      <c r="U9586"/>
      <c r="V9586"/>
    </row>
    <row r="9587" spans="1:22">
      <c r="A9587"/>
      <c r="B9587"/>
      <c r="C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S9587"/>
      <c r="T9587"/>
      <c r="U9587"/>
      <c r="V9587"/>
    </row>
    <row r="9588" spans="1:22">
      <c r="A9588"/>
      <c r="B9588"/>
      <c r="C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S9588"/>
      <c r="T9588"/>
      <c r="U9588"/>
      <c r="V9588"/>
    </row>
    <row r="9589" spans="1:22">
      <c r="A9589"/>
      <c r="B9589"/>
      <c r="C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S9589"/>
      <c r="T9589"/>
      <c r="U9589"/>
      <c r="V9589"/>
    </row>
    <row r="9590" spans="1:22">
      <c r="A9590"/>
      <c r="B9590"/>
      <c r="C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S9590"/>
      <c r="T9590"/>
      <c r="U9590"/>
      <c r="V9590"/>
    </row>
    <row r="9591" spans="1:22">
      <c r="A9591"/>
      <c r="B9591"/>
      <c r="C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S9591"/>
      <c r="T9591"/>
      <c r="U9591"/>
      <c r="V9591"/>
    </row>
    <row r="9592" spans="1:22">
      <c r="A9592"/>
      <c r="B9592"/>
      <c r="C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S9592"/>
      <c r="T9592"/>
      <c r="U9592"/>
      <c r="V9592"/>
    </row>
    <row r="9593" spans="1:22">
      <c r="A9593"/>
      <c r="B9593"/>
      <c r="C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S9593"/>
      <c r="T9593"/>
      <c r="U9593"/>
      <c r="V9593"/>
    </row>
    <row r="9594" spans="1:22">
      <c r="A9594"/>
      <c r="B9594"/>
      <c r="C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S9594"/>
      <c r="T9594"/>
      <c r="U9594"/>
      <c r="V9594"/>
    </row>
    <row r="9595" spans="1:22">
      <c r="A9595"/>
      <c r="B9595"/>
      <c r="C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S9595"/>
      <c r="T9595"/>
      <c r="U9595"/>
      <c r="V9595"/>
    </row>
    <row r="9596" spans="1:22">
      <c r="A9596"/>
      <c r="B9596"/>
      <c r="C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S9596"/>
      <c r="T9596"/>
      <c r="U9596"/>
      <c r="V9596"/>
    </row>
    <row r="9597" spans="1:22">
      <c r="A9597"/>
      <c r="B9597"/>
      <c r="C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S9597"/>
      <c r="T9597"/>
      <c r="U9597"/>
      <c r="V9597"/>
    </row>
    <row r="9598" spans="1:22">
      <c r="A9598"/>
      <c r="B9598"/>
      <c r="C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S9598"/>
      <c r="T9598"/>
      <c r="U9598"/>
      <c r="V9598"/>
    </row>
    <row r="9599" spans="1:22">
      <c r="A9599"/>
      <c r="B9599"/>
      <c r="C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S9599"/>
      <c r="T9599"/>
      <c r="U9599"/>
      <c r="V9599"/>
    </row>
    <row r="9600" spans="1:22">
      <c r="A9600"/>
      <c r="B9600"/>
      <c r="C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S9600"/>
      <c r="T9600"/>
      <c r="U9600"/>
      <c r="V9600"/>
    </row>
    <row r="9601" spans="1:22">
      <c r="A9601"/>
      <c r="B9601"/>
      <c r="C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S9601"/>
      <c r="T9601"/>
      <c r="U9601"/>
      <c r="V9601"/>
    </row>
    <row r="9602" spans="1:22">
      <c r="A9602"/>
      <c r="B9602"/>
      <c r="C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S9602"/>
      <c r="T9602"/>
      <c r="U9602"/>
      <c r="V9602"/>
    </row>
    <row r="9603" spans="1:22">
      <c r="A9603"/>
      <c r="B9603"/>
      <c r="C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S9603"/>
      <c r="T9603"/>
      <c r="U9603"/>
      <c r="V9603"/>
    </row>
    <row r="9604" spans="1:22">
      <c r="A9604"/>
      <c r="B9604"/>
      <c r="C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S9604"/>
      <c r="T9604"/>
      <c r="U9604"/>
      <c r="V9604"/>
    </row>
    <row r="9605" spans="1:22">
      <c r="A9605"/>
      <c r="B9605"/>
      <c r="C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S9605"/>
      <c r="T9605"/>
      <c r="U9605"/>
      <c r="V9605"/>
    </row>
    <row r="9606" spans="1:22">
      <c r="A9606"/>
      <c r="B9606"/>
      <c r="C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S9606"/>
      <c r="T9606"/>
      <c r="U9606"/>
      <c r="V9606"/>
    </row>
    <row r="9607" spans="1:22">
      <c r="A9607"/>
      <c r="B9607"/>
      <c r="C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S9607"/>
      <c r="T9607"/>
      <c r="U9607"/>
      <c r="V9607"/>
    </row>
    <row r="9608" spans="1:22">
      <c r="A9608"/>
      <c r="B9608"/>
      <c r="C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S9608"/>
      <c r="T9608"/>
      <c r="U9608"/>
      <c r="V9608"/>
    </row>
    <row r="9609" spans="1:22">
      <c r="A9609"/>
      <c r="B9609"/>
      <c r="C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S9609"/>
      <c r="T9609"/>
      <c r="U9609"/>
      <c r="V9609"/>
    </row>
    <row r="9610" spans="1:22">
      <c r="A9610"/>
      <c r="B9610"/>
      <c r="C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S9610"/>
      <c r="T9610"/>
      <c r="U9610"/>
      <c r="V9610"/>
    </row>
    <row r="9611" spans="1:22">
      <c r="A9611"/>
      <c r="B9611"/>
      <c r="C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S9611"/>
      <c r="T9611"/>
      <c r="U9611"/>
      <c r="V9611"/>
    </row>
    <row r="9612" spans="1:22">
      <c r="A9612"/>
      <c r="B9612"/>
      <c r="C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S9612"/>
      <c r="T9612"/>
      <c r="U9612"/>
      <c r="V9612"/>
    </row>
    <row r="9613" spans="1:22">
      <c r="A9613"/>
      <c r="B9613"/>
      <c r="C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S9613"/>
      <c r="T9613"/>
      <c r="U9613"/>
      <c r="V9613"/>
    </row>
    <row r="9614" spans="1:22">
      <c r="A9614"/>
      <c r="B9614"/>
      <c r="C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S9614"/>
      <c r="T9614"/>
      <c r="U9614"/>
      <c r="V9614"/>
    </row>
    <row r="9615" spans="1:22">
      <c r="A9615"/>
      <c r="B9615"/>
      <c r="C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S9615"/>
      <c r="T9615"/>
      <c r="U9615"/>
      <c r="V9615"/>
    </row>
    <row r="9616" spans="1:22">
      <c r="A9616"/>
      <c r="B9616"/>
      <c r="C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S9616"/>
      <c r="T9616"/>
      <c r="U9616"/>
      <c r="V9616"/>
    </row>
    <row r="9617" spans="1:22">
      <c r="A9617"/>
      <c r="B9617"/>
      <c r="C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S9617"/>
      <c r="T9617"/>
      <c r="U9617"/>
      <c r="V9617"/>
    </row>
    <row r="9618" spans="1:22">
      <c r="A9618"/>
      <c r="B9618"/>
      <c r="C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S9618"/>
      <c r="T9618"/>
      <c r="U9618"/>
      <c r="V9618"/>
    </row>
    <row r="9619" spans="1:22">
      <c r="A9619"/>
      <c r="B9619"/>
      <c r="C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S9619"/>
      <c r="T9619"/>
      <c r="U9619"/>
      <c r="V9619"/>
    </row>
    <row r="9620" spans="1:22">
      <c r="A9620"/>
      <c r="B9620"/>
      <c r="C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S9620"/>
      <c r="T9620"/>
      <c r="U9620"/>
      <c r="V9620"/>
    </row>
    <row r="9621" spans="1:22">
      <c r="A9621"/>
      <c r="B9621"/>
      <c r="C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S9621"/>
      <c r="T9621"/>
      <c r="U9621"/>
      <c r="V9621"/>
    </row>
    <row r="9622" spans="1:22">
      <c r="A9622"/>
      <c r="B9622"/>
      <c r="C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S9622"/>
      <c r="T9622"/>
      <c r="U9622"/>
      <c r="V9622"/>
    </row>
    <row r="9623" spans="1:22">
      <c r="A9623"/>
      <c r="B9623"/>
      <c r="C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S9623"/>
      <c r="T9623"/>
      <c r="U9623"/>
      <c r="V9623"/>
    </row>
    <row r="9624" spans="1:22">
      <c r="A9624"/>
      <c r="B9624"/>
      <c r="C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S9624"/>
      <c r="T9624"/>
      <c r="U9624"/>
      <c r="V9624"/>
    </row>
    <row r="9625" spans="1:22">
      <c r="A9625"/>
      <c r="B9625"/>
      <c r="C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S9625"/>
      <c r="T9625"/>
      <c r="U9625"/>
      <c r="V9625"/>
    </row>
    <row r="9626" spans="1:22">
      <c r="A9626"/>
      <c r="B9626"/>
      <c r="C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S9626"/>
      <c r="T9626"/>
      <c r="U9626"/>
      <c r="V9626"/>
    </row>
    <row r="9627" spans="1:22">
      <c r="A9627"/>
      <c r="B9627"/>
      <c r="C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S9627"/>
      <c r="T9627"/>
      <c r="U9627"/>
      <c r="V9627"/>
    </row>
    <row r="9628" spans="1:22">
      <c r="A9628"/>
      <c r="B9628"/>
      <c r="C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S9628"/>
      <c r="T9628"/>
      <c r="U9628"/>
      <c r="V9628"/>
    </row>
    <row r="9629" spans="1:22">
      <c r="A9629"/>
      <c r="B9629"/>
      <c r="C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S9629"/>
      <c r="T9629"/>
      <c r="U9629"/>
      <c r="V9629"/>
    </row>
    <row r="9630" spans="1:22">
      <c r="A9630"/>
      <c r="B9630"/>
      <c r="C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S9630"/>
      <c r="T9630"/>
      <c r="U9630"/>
      <c r="V9630"/>
    </row>
    <row r="9631" spans="1:22">
      <c r="A9631"/>
      <c r="B9631"/>
      <c r="C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S9631"/>
      <c r="T9631"/>
      <c r="U9631"/>
      <c r="V9631"/>
    </row>
    <row r="9632" spans="1:22">
      <c r="A9632"/>
      <c r="B9632"/>
      <c r="C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S9632"/>
      <c r="T9632"/>
      <c r="U9632"/>
      <c r="V9632"/>
    </row>
    <row r="9633" spans="1:22">
      <c r="A9633"/>
      <c r="B9633"/>
      <c r="C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S9633"/>
      <c r="T9633"/>
      <c r="U9633"/>
      <c r="V9633"/>
    </row>
    <row r="9634" spans="1:22">
      <c r="A9634"/>
      <c r="B9634"/>
      <c r="C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S9634"/>
      <c r="T9634"/>
      <c r="U9634"/>
      <c r="V9634"/>
    </row>
    <row r="9635" spans="1:22">
      <c r="A9635"/>
      <c r="B9635"/>
      <c r="C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S9635"/>
      <c r="T9635"/>
      <c r="U9635"/>
      <c r="V9635"/>
    </row>
    <row r="9636" spans="1:22">
      <c r="A9636"/>
      <c r="B9636"/>
      <c r="C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S9636"/>
      <c r="T9636"/>
      <c r="U9636"/>
      <c r="V9636"/>
    </row>
    <row r="9637" spans="1:22">
      <c r="A9637"/>
      <c r="B9637"/>
      <c r="C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S9637"/>
      <c r="T9637"/>
      <c r="U9637"/>
      <c r="V9637"/>
    </row>
    <row r="9638" spans="1:22">
      <c r="A9638"/>
      <c r="B9638"/>
      <c r="C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S9638"/>
      <c r="T9638"/>
      <c r="U9638"/>
      <c r="V9638"/>
    </row>
    <row r="9639" spans="1:22">
      <c r="A9639"/>
      <c r="B9639"/>
      <c r="C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S9639"/>
      <c r="T9639"/>
      <c r="U9639"/>
      <c r="V9639"/>
    </row>
    <row r="9640" spans="1:22">
      <c r="A9640"/>
      <c r="B9640"/>
      <c r="C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S9640"/>
      <c r="T9640"/>
      <c r="U9640"/>
      <c r="V9640"/>
    </row>
    <row r="9641" spans="1:22">
      <c r="A9641"/>
      <c r="B9641"/>
      <c r="C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S9641"/>
      <c r="T9641"/>
      <c r="U9641"/>
      <c r="V9641"/>
    </row>
    <row r="9642" spans="1:22">
      <c r="A9642"/>
      <c r="B9642"/>
      <c r="C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S9642"/>
      <c r="T9642"/>
      <c r="U9642"/>
      <c r="V9642"/>
    </row>
    <row r="9643" spans="1:22">
      <c r="A9643"/>
      <c r="B9643"/>
      <c r="C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S9643"/>
      <c r="T9643"/>
      <c r="U9643"/>
      <c r="V9643"/>
    </row>
    <row r="9644" spans="1:22">
      <c r="A9644"/>
      <c r="B9644"/>
      <c r="C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S9644"/>
      <c r="T9644"/>
      <c r="U9644"/>
      <c r="V9644"/>
    </row>
    <row r="9645" spans="1:22">
      <c r="A9645"/>
      <c r="B9645"/>
      <c r="C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S9645"/>
      <c r="T9645"/>
      <c r="U9645"/>
      <c r="V9645"/>
    </row>
    <row r="9646" spans="1:22">
      <c r="A9646"/>
      <c r="B9646"/>
      <c r="C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S9646"/>
      <c r="T9646"/>
      <c r="U9646"/>
      <c r="V9646"/>
    </row>
    <row r="9647" spans="1:22">
      <c r="A9647"/>
      <c r="B9647"/>
      <c r="C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S9647"/>
      <c r="T9647"/>
      <c r="U9647"/>
      <c r="V9647"/>
    </row>
    <row r="9648" spans="1:22">
      <c r="A9648"/>
      <c r="B9648"/>
      <c r="C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S9648"/>
      <c r="T9648"/>
      <c r="U9648"/>
      <c r="V9648"/>
    </row>
    <row r="9649" spans="1:22">
      <c r="A9649"/>
      <c r="B9649"/>
      <c r="C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S9649"/>
      <c r="T9649"/>
      <c r="U9649"/>
      <c r="V9649"/>
    </row>
    <row r="9650" spans="1:22">
      <c r="A9650"/>
      <c r="B9650"/>
      <c r="C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S9650"/>
      <c r="T9650"/>
      <c r="U9650"/>
      <c r="V9650"/>
    </row>
    <row r="9651" spans="1:22">
      <c r="A9651"/>
      <c r="B9651"/>
      <c r="C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S9651"/>
      <c r="T9651"/>
      <c r="U9651"/>
      <c r="V9651"/>
    </row>
    <row r="9652" spans="1:22">
      <c r="A9652"/>
      <c r="B9652"/>
      <c r="C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S9652"/>
      <c r="T9652"/>
      <c r="U9652"/>
      <c r="V9652"/>
    </row>
    <row r="9653" spans="1:22">
      <c r="A9653"/>
      <c r="B9653"/>
      <c r="C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S9653"/>
      <c r="T9653"/>
      <c r="U9653"/>
      <c r="V9653"/>
    </row>
    <row r="9654" spans="1:22">
      <c r="A9654"/>
      <c r="B9654"/>
      <c r="C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S9654"/>
      <c r="T9654"/>
      <c r="U9654"/>
      <c r="V9654"/>
    </row>
    <row r="9655" spans="1:22">
      <c r="A9655"/>
      <c r="B9655"/>
      <c r="C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S9655"/>
      <c r="T9655"/>
      <c r="U9655"/>
      <c r="V9655"/>
    </row>
    <row r="9656" spans="1:22">
      <c r="A9656"/>
      <c r="B9656"/>
      <c r="C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S9656"/>
      <c r="T9656"/>
      <c r="U9656"/>
      <c r="V9656"/>
    </row>
    <row r="9657" spans="1:22">
      <c r="A9657"/>
      <c r="B9657"/>
      <c r="C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S9657"/>
      <c r="T9657"/>
      <c r="U9657"/>
      <c r="V9657"/>
    </row>
    <row r="9658" spans="1:22">
      <c r="A9658"/>
      <c r="B9658"/>
      <c r="C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S9658"/>
      <c r="T9658"/>
      <c r="U9658"/>
      <c r="V9658"/>
    </row>
    <row r="9659" spans="1:22">
      <c r="A9659"/>
      <c r="B9659"/>
      <c r="C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S9659"/>
      <c r="T9659"/>
      <c r="U9659"/>
      <c r="V9659"/>
    </row>
    <row r="9660" spans="1:22">
      <c r="A9660"/>
      <c r="B9660"/>
      <c r="C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S9660"/>
      <c r="T9660"/>
      <c r="U9660"/>
      <c r="V9660"/>
    </row>
    <row r="9661" spans="1:22">
      <c r="A9661"/>
      <c r="B9661"/>
      <c r="C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S9661"/>
      <c r="T9661"/>
      <c r="U9661"/>
      <c r="V9661"/>
    </row>
    <row r="9662" spans="1:22">
      <c r="A9662"/>
      <c r="B9662"/>
      <c r="C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S9662"/>
      <c r="T9662"/>
      <c r="U9662"/>
      <c r="V9662"/>
    </row>
    <row r="9663" spans="1:22">
      <c r="A9663"/>
      <c r="B9663"/>
      <c r="C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S9663"/>
      <c r="T9663"/>
      <c r="U9663"/>
      <c r="V9663"/>
    </row>
    <row r="9664" spans="1:22">
      <c r="A9664"/>
      <c r="B9664"/>
      <c r="C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S9664"/>
      <c r="T9664"/>
      <c r="U9664"/>
      <c r="V9664"/>
    </row>
    <row r="9665" spans="1:22">
      <c r="A9665"/>
      <c r="B9665"/>
      <c r="C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S9665"/>
      <c r="T9665"/>
      <c r="U9665"/>
      <c r="V9665"/>
    </row>
    <row r="9666" spans="1:22">
      <c r="A9666"/>
      <c r="B9666"/>
      <c r="C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S9666"/>
      <c r="T9666"/>
      <c r="U9666"/>
      <c r="V9666"/>
    </row>
    <row r="9667" spans="1:22">
      <c r="A9667"/>
      <c r="B9667"/>
      <c r="C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S9667"/>
      <c r="T9667"/>
      <c r="U9667"/>
      <c r="V9667"/>
    </row>
    <row r="9668" spans="1:22">
      <c r="A9668"/>
      <c r="B9668"/>
      <c r="C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S9668"/>
      <c r="T9668"/>
      <c r="U9668"/>
      <c r="V9668"/>
    </row>
    <row r="9669" spans="1:22">
      <c r="A9669"/>
      <c r="B9669"/>
      <c r="C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S9669"/>
      <c r="T9669"/>
      <c r="U9669"/>
      <c r="V9669"/>
    </row>
    <row r="9670" spans="1:22">
      <c r="A9670"/>
      <c r="B9670"/>
      <c r="C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S9670"/>
      <c r="T9670"/>
      <c r="U9670"/>
      <c r="V9670"/>
    </row>
    <row r="9671" spans="1:22">
      <c r="A9671"/>
      <c r="B9671"/>
      <c r="C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S9671"/>
      <c r="T9671"/>
      <c r="U9671"/>
      <c r="V9671"/>
    </row>
    <row r="9672" spans="1:22">
      <c r="A9672"/>
      <c r="B9672"/>
      <c r="C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S9672"/>
      <c r="T9672"/>
      <c r="U9672"/>
      <c r="V9672"/>
    </row>
    <row r="9673" spans="1:22">
      <c r="A9673"/>
      <c r="B9673"/>
      <c r="C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S9673"/>
      <c r="T9673"/>
      <c r="U9673"/>
      <c r="V9673"/>
    </row>
    <row r="9674" spans="1:22">
      <c r="A9674"/>
      <c r="B9674"/>
      <c r="C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S9674"/>
      <c r="T9674"/>
      <c r="U9674"/>
      <c r="V9674"/>
    </row>
    <row r="9675" spans="1:22">
      <c r="A9675"/>
      <c r="B9675"/>
      <c r="C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S9675"/>
      <c r="T9675"/>
      <c r="U9675"/>
      <c r="V9675"/>
    </row>
    <row r="9676" spans="1:22">
      <c r="A9676"/>
      <c r="B9676"/>
      <c r="C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S9676"/>
      <c r="T9676"/>
      <c r="U9676"/>
      <c r="V9676"/>
    </row>
    <row r="9677" spans="1:22">
      <c r="A9677"/>
      <c r="B9677"/>
      <c r="C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S9677"/>
      <c r="T9677"/>
      <c r="U9677"/>
      <c r="V9677"/>
    </row>
    <row r="9678" spans="1:22">
      <c r="A9678"/>
      <c r="B9678"/>
      <c r="C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S9678"/>
      <c r="T9678"/>
      <c r="U9678"/>
      <c r="V9678"/>
    </row>
    <row r="9679" spans="1:22">
      <c r="A9679"/>
      <c r="B9679"/>
      <c r="C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S9679"/>
      <c r="T9679"/>
      <c r="U9679"/>
      <c r="V9679"/>
    </row>
    <row r="9680" spans="1:22">
      <c r="A9680"/>
      <c r="B9680"/>
      <c r="C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S9680"/>
      <c r="T9680"/>
      <c r="U9680"/>
      <c r="V9680"/>
    </row>
    <row r="9681" spans="1:22">
      <c r="A9681"/>
      <c r="B9681"/>
      <c r="C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S9681"/>
      <c r="T9681"/>
      <c r="U9681"/>
      <c r="V9681"/>
    </row>
    <row r="9682" spans="1:22">
      <c r="A9682"/>
      <c r="B9682"/>
      <c r="C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S9682"/>
      <c r="T9682"/>
      <c r="U9682"/>
      <c r="V9682"/>
    </row>
    <row r="9683" spans="1:22">
      <c r="A9683"/>
      <c r="B9683"/>
      <c r="C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S9683"/>
      <c r="T9683"/>
      <c r="U9683"/>
      <c r="V9683"/>
    </row>
    <row r="9684" spans="1:22">
      <c r="A9684"/>
      <c r="B9684"/>
      <c r="C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S9684"/>
      <c r="T9684"/>
      <c r="U9684"/>
      <c r="V9684"/>
    </row>
    <row r="9685" spans="1:22">
      <c r="A9685"/>
      <c r="B9685"/>
      <c r="C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S9685"/>
      <c r="T9685"/>
      <c r="U9685"/>
      <c r="V9685"/>
    </row>
    <row r="9686" spans="1:22">
      <c r="A9686"/>
      <c r="B9686"/>
      <c r="C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S9686"/>
      <c r="T9686"/>
      <c r="U9686"/>
      <c r="V9686"/>
    </row>
    <row r="9687" spans="1:22">
      <c r="A9687"/>
      <c r="B9687"/>
      <c r="C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S9687"/>
      <c r="T9687"/>
      <c r="U9687"/>
      <c r="V9687"/>
    </row>
    <row r="9688" spans="1:22">
      <c r="A9688"/>
      <c r="B9688"/>
      <c r="C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S9688"/>
      <c r="T9688"/>
      <c r="U9688"/>
      <c r="V9688"/>
    </row>
    <row r="9689" spans="1:22">
      <c r="A9689"/>
      <c r="B9689"/>
      <c r="C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S9689"/>
      <c r="T9689"/>
      <c r="U9689"/>
      <c r="V9689"/>
    </row>
    <row r="9690" spans="1:22">
      <c r="A9690"/>
      <c r="B9690"/>
      <c r="C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S9690"/>
      <c r="T9690"/>
      <c r="U9690"/>
      <c r="V9690"/>
    </row>
    <row r="9691" spans="1:22">
      <c r="A9691"/>
      <c r="B9691"/>
      <c r="C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S9691"/>
      <c r="T9691"/>
      <c r="U9691"/>
      <c r="V9691"/>
    </row>
    <row r="9692" spans="1:22">
      <c r="A9692"/>
      <c r="B9692"/>
      <c r="C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S9692"/>
      <c r="T9692"/>
      <c r="U9692"/>
      <c r="V9692"/>
    </row>
    <row r="9693" spans="1:22">
      <c r="A9693"/>
      <c r="B9693"/>
      <c r="C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S9693"/>
      <c r="T9693"/>
      <c r="U9693"/>
      <c r="V9693"/>
    </row>
    <row r="9694" spans="1:22">
      <c r="A9694"/>
      <c r="B9694"/>
      <c r="C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S9694"/>
      <c r="T9694"/>
      <c r="U9694"/>
      <c r="V9694"/>
    </row>
    <row r="9695" spans="1:22">
      <c r="A9695"/>
      <c r="B9695"/>
      <c r="C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S9695"/>
      <c r="T9695"/>
      <c r="U9695"/>
      <c r="V9695"/>
    </row>
    <row r="9696" spans="1:22">
      <c r="A9696"/>
      <c r="B9696"/>
      <c r="C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S9696"/>
      <c r="T9696"/>
      <c r="U9696"/>
      <c r="V9696"/>
    </row>
    <row r="9697" spans="1:22">
      <c r="A9697"/>
      <c r="B9697"/>
      <c r="C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S9697"/>
      <c r="T9697"/>
      <c r="U9697"/>
      <c r="V9697"/>
    </row>
    <row r="9698" spans="1:22">
      <c r="A9698"/>
      <c r="B9698"/>
      <c r="C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S9698"/>
      <c r="T9698"/>
      <c r="U9698"/>
      <c r="V9698"/>
    </row>
    <row r="9699" spans="1:22">
      <c r="A9699"/>
      <c r="B9699"/>
      <c r="C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S9699"/>
      <c r="T9699"/>
      <c r="U9699"/>
      <c r="V9699"/>
    </row>
    <row r="9700" spans="1:22">
      <c r="A9700"/>
      <c r="B9700"/>
      <c r="C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S9700"/>
      <c r="T9700"/>
      <c r="U9700"/>
      <c r="V9700"/>
    </row>
    <row r="9701" spans="1:22">
      <c r="A9701"/>
      <c r="B9701"/>
      <c r="C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S9701"/>
      <c r="T9701"/>
      <c r="U9701"/>
      <c r="V9701"/>
    </row>
    <row r="9702" spans="1:22">
      <c r="A9702"/>
      <c r="B9702"/>
      <c r="C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S9702"/>
      <c r="T9702"/>
      <c r="U9702"/>
      <c r="V9702"/>
    </row>
    <row r="9703" spans="1:22">
      <c r="A9703"/>
      <c r="B9703"/>
      <c r="C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S9703"/>
      <c r="T9703"/>
      <c r="U9703"/>
      <c r="V9703"/>
    </row>
    <row r="9704" spans="1:22">
      <c r="A9704"/>
      <c r="B9704"/>
      <c r="C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S9704"/>
      <c r="T9704"/>
      <c r="U9704"/>
      <c r="V9704"/>
    </row>
    <row r="9705" spans="1:22">
      <c r="A9705"/>
      <c r="B9705"/>
      <c r="C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S9705"/>
      <c r="T9705"/>
      <c r="U9705"/>
      <c r="V9705"/>
    </row>
    <row r="9706" spans="1:22">
      <c r="A9706"/>
      <c r="B9706"/>
      <c r="C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S9706"/>
      <c r="T9706"/>
      <c r="U9706"/>
      <c r="V9706"/>
    </row>
    <row r="9707" spans="1:22">
      <c r="A9707"/>
      <c r="B9707"/>
      <c r="C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S9707"/>
      <c r="T9707"/>
      <c r="U9707"/>
      <c r="V9707"/>
    </row>
    <row r="9708" spans="1:22">
      <c r="A9708"/>
      <c r="B9708"/>
      <c r="C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S9708"/>
      <c r="T9708"/>
      <c r="U9708"/>
      <c r="V9708"/>
    </row>
    <row r="9709" spans="1:22">
      <c r="A9709"/>
      <c r="B9709"/>
      <c r="C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S9709"/>
      <c r="T9709"/>
      <c r="U9709"/>
      <c r="V9709"/>
    </row>
    <row r="9710" spans="1:22">
      <c r="A9710"/>
      <c r="B9710"/>
      <c r="C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S9710"/>
      <c r="T9710"/>
      <c r="U9710"/>
      <c r="V9710"/>
    </row>
    <row r="9711" spans="1:22">
      <c r="A9711"/>
      <c r="B9711"/>
      <c r="C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S9711"/>
      <c r="T9711"/>
      <c r="U9711"/>
      <c r="V9711"/>
    </row>
    <row r="9712" spans="1:22">
      <c r="A9712"/>
      <c r="B9712"/>
      <c r="C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S9712"/>
      <c r="T9712"/>
      <c r="U9712"/>
      <c r="V9712"/>
    </row>
    <row r="9713" spans="1:22">
      <c r="A9713"/>
      <c r="B9713"/>
      <c r="C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S9713"/>
      <c r="T9713"/>
      <c r="U9713"/>
      <c r="V9713"/>
    </row>
    <row r="9714" spans="1:22">
      <c r="A9714"/>
      <c r="B9714"/>
      <c r="C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S9714"/>
      <c r="T9714"/>
      <c r="U9714"/>
      <c r="V9714"/>
    </row>
    <row r="9715" spans="1:22">
      <c r="A9715"/>
      <c r="B9715"/>
      <c r="C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S9715"/>
      <c r="T9715"/>
      <c r="U9715"/>
      <c r="V9715"/>
    </row>
    <row r="9716" spans="1:22">
      <c r="A9716"/>
      <c r="B9716"/>
      <c r="C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S9716"/>
      <c r="T9716"/>
      <c r="U9716"/>
      <c r="V9716"/>
    </row>
    <row r="9717" spans="1:22">
      <c r="A9717"/>
      <c r="B9717"/>
      <c r="C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S9717"/>
      <c r="T9717"/>
      <c r="U9717"/>
      <c r="V9717"/>
    </row>
    <row r="9718" spans="1:22">
      <c r="A9718"/>
      <c r="B9718"/>
      <c r="C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S9718"/>
      <c r="T9718"/>
      <c r="U9718"/>
      <c r="V9718"/>
    </row>
    <row r="9719" spans="1:22">
      <c r="A9719"/>
      <c r="B9719"/>
      <c r="C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S9719"/>
      <c r="T9719"/>
      <c r="U9719"/>
      <c r="V9719"/>
    </row>
    <row r="9720" spans="1:22">
      <c r="A9720"/>
      <c r="B9720"/>
      <c r="C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S9720"/>
      <c r="T9720"/>
      <c r="U9720"/>
      <c r="V9720"/>
    </row>
    <row r="9721" spans="1:22">
      <c r="A9721"/>
      <c r="B9721"/>
      <c r="C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S9721"/>
      <c r="T9721"/>
      <c r="U9721"/>
      <c r="V9721"/>
    </row>
    <row r="9722" spans="1:22">
      <c r="A9722"/>
      <c r="B9722"/>
      <c r="C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S9722"/>
      <c r="T9722"/>
      <c r="U9722"/>
      <c r="V9722"/>
    </row>
    <row r="9723" spans="1:22">
      <c r="A9723"/>
      <c r="B9723"/>
      <c r="C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S9723"/>
      <c r="T9723"/>
      <c r="U9723"/>
      <c r="V9723"/>
    </row>
    <row r="9724" spans="1:22">
      <c r="A9724"/>
      <c r="B9724"/>
      <c r="C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S9724"/>
      <c r="T9724"/>
      <c r="U9724"/>
      <c r="V9724"/>
    </row>
    <row r="9725" spans="1:22">
      <c r="A9725"/>
      <c r="B9725"/>
      <c r="C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S9725"/>
      <c r="T9725"/>
      <c r="U9725"/>
      <c r="V9725"/>
    </row>
    <row r="9726" spans="1:22">
      <c r="A9726"/>
      <c r="B9726"/>
      <c r="C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S9726"/>
      <c r="T9726"/>
      <c r="U9726"/>
      <c r="V9726"/>
    </row>
    <row r="9727" spans="1:22">
      <c r="A9727"/>
      <c r="B9727"/>
      <c r="C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S9727"/>
      <c r="T9727"/>
      <c r="U9727"/>
      <c r="V9727"/>
    </row>
    <row r="9728" spans="1:22">
      <c r="A9728"/>
      <c r="B9728"/>
      <c r="C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S9728"/>
      <c r="T9728"/>
      <c r="U9728"/>
      <c r="V9728"/>
    </row>
    <row r="9729" spans="1:22">
      <c r="A9729"/>
      <c r="B9729"/>
      <c r="C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S9729"/>
      <c r="T9729"/>
      <c r="U9729"/>
      <c r="V9729"/>
    </row>
    <row r="9730" spans="1:22">
      <c r="A9730"/>
      <c r="B9730"/>
      <c r="C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S9730"/>
      <c r="T9730"/>
      <c r="U9730"/>
      <c r="V9730"/>
    </row>
    <row r="9731" spans="1:22">
      <c r="A9731"/>
      <c r="B9731"/>
      <c r="C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S9731"/>
      <c r="T9731"/>
      <c r="U9731"/>
      <c r="V9731"/>
    </row>
    <row r="9732" spans="1:22">
      <c r="A9732"/>
      <c r="B9732"/>
      <c r="C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S9732"/>
      <c r="T9732"/>
      <c r="U9732"/>
      <c r="V9732"/>
    </row>
    <row r="9733" spans="1:22">
      <c r="A9733"/>
      <c r="B9733"/>
      <c r="C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S9733"/>
      <c r="T9733"/>
      <c r="U9733"/>
      <c r="V9733"/>
    </row>
    <row r="9734" spans="1:22">
      <c r="A9734"/>
      <c r="B9734"/>
      <c r="C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S9734"/>
      <c r="T9734"/>
      <c r="U9734"/>
      <c r="V9734"/>
    </row>
    <row r="9735" spans="1:22">
      <c r="A9735"/>
      <c r="B9735"/>
      <c r="C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S9735"/>
      <c r="T9735"/>
      <c r="U9735"/>
      <c r="V9735"/>
    </row>
    <row r="9736" spans="1:22">
      <c r="A9736"/>
      <c r="B9736"/>
      <c r="C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S9736"/>
      <c r="T9736"/>
      <c r="U9736"/>
      <c r="V9736"/>
    </row>
    <row r="9737" spans="1:22">
      <c r="A9737"/>
      <c r="B9737"/>
      <c r="C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S9737"/>
      <c r="T9737"/>
      <c r="U9737"/>
      <c r="V9737"/>
    </row>
    <row r="9738" spans="1:22">
      <c r="A9738"/>
      <c r="B9738"/>
      <c r="C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S9738"/>
      <c r="T9738"/>
      <c r="U9738"/>
      <c r="V9738"/>
    </row>
    <row r="9739" spans="1:22">
      <c r="A9739"/>
      <c r="B9739"/>
      <c r="C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S9739"/>
      <c r="T9739"/>
      <c r="U9739"/>
      <c r="V9739"/>
    </row>
    <row r="9740" spans="1:22">
      <c r="A9740"/>
      <c r="B9740"/>
      <c r="C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S9740"/>
      <c r="T9740"/>
      <c r="U9740"/>
      <c r="V9740"/>
    </row>
    <row r="9741" spans="1:22">
      <c r="A9741"/>
      <c r="B9741"/>
      <c r="C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S9741"/>
      <c r="T9741"/>
      <c r="U9741"/>
      <c r="V9741"/>
    </row>
    <row r="9742" spans="1:22">
      <c r="A9742"/>
      <c r="B9742"/>
      <c r="C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S9742"/>
      <c r="T9742"/>
      <c r="U9742"/>
      <c r="V9742"/>
    </row>
    <row r="9743" spans="1:22">
      <c r="A9743"/>
      <c r="B9743"/>
      <c r="C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S9743"/>
      <c r="T9743"/>
      <c r="U9743"/>
      <c r="V9743"/>
    </row>
    <row r="9744" spans="1:22">
      <c r="A9744"/>
      <c r="B9744"/>
      <c r="C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S9744"/>
      <c r="T9744"/>
      <c r="U9744"/>
      <c r="V9744"/>
    </row>
    <row r="9745" spans="1:22">
      <c r="A9745"/>
      <c r="B9745"/>
      <c r="C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S9745"/>
      <c r="T9745"/>
      <c r="U9745"/>
      <c r="V9745"/>
    </row>
    <row r="9746" spans="1:22">
      <c r="A9746"/>
      <c r="B9746"/>
      <c r="C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S9746"/>
      <c r="T9746"/>
      <c r="U9746"/>
      <c r="V9746"/>
    </row>
    <row r="9747" spans="1:22">
      <c r="A9747"/>
      <c r="B9747"/>
      <c r="C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S9747"/>
      <c r="T9747"/>
      <c r="U9747"/>
      <c r="V9747"/>
    </row>
    <row r="9748" spans="1:22">
      <c r="A9748"/>
      <c r="B9748"/>
      <c r="C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S9748"/>
      <c r="T9748"/>
      <c r="U9748"/>
      <c r="V9748"/>
    </row>
    <row r="9749" spans="1:22">
      <c r="A9749"/>
      <c r="B9749"/>
      <c r="C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S9749"/>
      <c r="T9749"/>
      <c r="U9749"/>
      <c r="V9749"/>
    </row>
    <row r="9750" spans="1:22">
      <c r="A9750"/>
      <c r="B9750"/>
      <c r="C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S9750"/>
      <c r="T9750"/>
      <c r="U9750"/>
      <c r="V9750"/>
    </row>
    <row r="9751" spans="1:22">
      <c r="A9751"/>
      <c r="B9751"/>
      <c r="C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S9751"/>
      <c r="T9751"/>
      <c r="U9751"/>
      <c r="V9751"/>
    </row>
    <row r="9752" spans="1:22">
      <c r="A9752"/>
      <c r="B9752"/>
      <c r="C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S9752"/>
      <c r="T9752"/>
      <c r="U9752"/>
      <c r="V9752"/>
    </row>
    <row r="9753" spans="1:22">
      <c r="A9753"/>
      <c r="B9753"/>
      <c r="C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S9753"/>
      <c r="T9753"/>
      <c r="U9753"/>
      <c r="V9753"/>
    </row>
    <row r="9754" spans="1:22">
      <c r="A9754"/>
      <c r="B9754"/>
      <c r="C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S9754"/>
      <c r="T9754"/>
      <c r="U9754"/>
      <c r="V9754"/>
    </row>
    <row r="9755" spans="1:22">
      <c r="A9755"/>
      <c r="B9755"/>
      <c r="C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S9755"/>
      <c r="T9755"/>
      <c r="U9755"/>
      <c r="V9755"/>
    </row>
    <row r="9756" spans="1:22">
      <c r="A9756"/>
      <c r="B9756"/>
      <c r="C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S9756"/>
      <c r="T9756"/>
      <c r="U9756"/>
      <c r="V9756"/>
    </row>
    <row r="9757" spans="1:22">
      <c r="A9757"/>
      <c r="B9757"/>
      <c r="C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S9757"/>
      <c r="T9757"/>
      <c r="U9757"/>
      <c r="V9757"/>
    </row>
    <row r="9758" spans="1:22">
      <c r="A9758"/>
      <c r="B9758"/>
      <c r="C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S9758"/>
      <c r="T9758"/>
      <c r="U9758"/>
      <c r="V9758"/>
    </row>
    <row r="9759" spans="1:22">
      <c r="A9759"/>
      <c r="B9759"/>
      <c r="C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S9759"/>
      <c r="T9759"/>
      <c r="U9759"/>
      <c r="V9759"/>
    </row>
    <row r="9760" spans="1:22">
      <c r="A9760"/>
      <c r="B9760"/>
      <c r="C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S9760"/>
      <c r="T9760"/>
      <c r="U9760"/>
      <c r="V9760"/>
    </row>
    <row r="9761" spans="1:22">
      <c r="A9761"/>
      <c r="B9761"/>
      <c r="C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S9761"/>
      <c r="T9761"/>
      <c r="U9761"/>
      <c r="V9761"/>
    </row>
    <row r="9762" spans="1:22">
      <c r="A9762"/>
      <c r="B9762"/>
      <c r="C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S9762"/>
      <c r="T9762"/>
      <c r="U9762"/>
      <c r="V9762"/>
    </row>
    <row r="9763" spans="1:22">
      <c r="A9763"/>
      <c r="B9763"/>
      <c r="C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S9763"/>
      <c r="T9763"/>
      <c r="U9763"/>
      <c r="V9763"/>
    </row>
    <row r="9764" spans="1:22">
      <c r="A9764"/>
      <c r="B9764"/>
      <c r="C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S9764"/>
      <c r="T9764"/>
      <c r="U9764"/>
      <c r="V9764"/>
    </row>
    <row r="9765" spans="1:22">
      <c r="A9765"/>
      <c r="B9765"/>
      <c r="C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S9765"/>
      <c r="T9765"/>
      <c r="U9765"/>
      <c r="V9765"/>
    </row>
    <row r="9766" spans="1:22">
      <c r="A9766"/>
      <c r="B9766"/>
      <c r="C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S9766"/>
      <c r="T9766"/>
      <c r="U9766"/>
      <c r="V9766"/>
    </row>
    <row r="9767" spans="1:22">
      <c r="A9767"/>
      <c r="B9767"/>
      <c r="C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S9767"/>
      <c r="T9767"/>
      <c r="U9767"/>
      <c r="V9767"/>
    </row>
    <row r="9768" spans="1:22">
      <c r="A9768"/>
      <c r="B9768"/>
      <c r="C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S9768"/>
      <c r="T9768"/>
      <c r="U9768"/>
      <c r="V9768"/>
    </row>
    <row r="9769" spans="1:22">
      <c r="A9769"/>
      <c r="B9769"/>
      <c r="C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S9769"/>
      <c r="T9769"/>
      <c r="U9769"/>
      <c r="V9769"/>
    </row>
    <row r="9770" spans="1:22">
      <c r="A9770"/>
      <c r="B9770"/>
      <c r="C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S9770"/>
      <c r="T9770"/>
      <c r="U9770"/>
      <c r="V9770"/>
    </row>
    <row r="9771" spans="1:22">
      <c r="A9771"/>
      <c r="B9771"/>
      <c r="C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S9771"/>
      <c r="T9771"/>
      <c r="U9771"/>
      <c r="V9771"/>
    </row>
    <row r="9772" spans="1:22">
      <c r="A9772"/>
      <c r="B9772"/>
      <c r="C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S9772"/>
      <c r="T9772"/>
      <c r="U9772"/>
      <c r="V9772"/>
    </row>
    <row r="9773" spans="1:22">
      <c r="A9773"/>
      <c r="B9773"/>
      <c r="C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S9773"/>
      <c r="T9773"/>
      <c r="U9773"/>
      <c r="V9773"/>
    </row>
    <row r="9774" spans="1:22">
      <c r="A9774"/>
      <c r="B9774"/>
      <c r="C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S9774"/>
      <c r="T9774"/>
      <c r="U9774"/>
      <c r="V9774"/>
    </row>
    <row r="9775" spans="1:22">
      <c r="A9775"/>
      <c r="B9775"/>
      <c r="C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S9775"/>
      <c r="T9775"/>
      <c r="U9775"/>
      <c r="V9775"/>
    </row>
    <row r="9776" spans="1:22">
      <c r="A9776"/>
      <c r="B9776"/>
      <c r="C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S9776"/>
      <c r="T9776"/>
      <c r="U9776"/>
      <c r="V9776"/>
    </row>
    <row r="9777" spans="1:22">
      <c r="A9777"/>
      <c r="B9777"/>
      <c r="C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S9777"/>
      <c r="T9777"/>
      <c r="U9777"/>
      <c r="V9777"/>
    </row>
    <row r="9778" spans="1:22">
      <c r="A9778"/>
      <c r="B9778"/>
      <c r="C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S9778"/>
      <c r="T9778"/>
      <c r="U9778"/>
      <c r="V9778"/>
    </row>
    <row r="9779" spans="1:22">
      <c r="A9779"/>
      <c r="B9779"/>
      <c r="C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S9779"/>
      <c r="T9779"/>
      <c r="U9779"/>
      <c r="V9779"/>
    </row>
    <row r="9780" spans="1:22">
      <c r="A9780"/>
      <c r="B9780"/>
      <c r="C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S9780"/>
      <c r="T9780"/>
      <c r="U9780"/>
      <c r="V9780"/>
    </row>
    <row r="9781" spans="1:22">
      <c r="A9781"/>
      <c r="B9781"/>
      <c r="C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S9781"/>
      <c r="T9781"/>
      <c r="U9781"/>
      <c r="V9781"/>
    </row>
    <row r="9782" spans="1:22">
      <c r="A9782"/>
      <c r="B9782"/>
      <c r="C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S9782"/>
      <c r="T9782"/>
      <c r="U9782"/>
      <c r="V9782"/>
    </row>
    <row r="9783" spans="1:22">
      <c r="A9783"/>
      <c r="B9783"/>
      <c r="C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S9783"/>
      <c r="T9783"/>
      <c r="U9783"/>
      <c r="V9783"/>
    </row>
    <row r="9784" spans="1:22">
      <c r="A9784"/>
      <c r="B9784"/>
      <c r="C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S9784"/>
      <c r="T9784"/>
      <c r="U9784"/>
      <c r="V9784"/>
    </row>
    <row r="9785" spans="1:22">
      <c r="A9785"/>
      <c r="B9785"/>
      <c r="C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S9785"/>
      <c r="T9785"/>
      <c r="U9785"/>
      <c r="V9785"/>
    </row>
    <row r="9786" spans="1:22">
      <c r="A9786"/>
      <c r="B9786"/>
      <c r="C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S9786"/>
      <c r="T9786"/>
      <c r="U9786"/>
      <c r="V9786"/>
    </row>
    <row r="9787" spans="1:22">
      <c r="A9787"/>
      <c r="B9787"/>
      <c r="C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S9787"/>
      <c r="T9787"/>
      <c r="U9787"/>
      <c r="V9787"/>
    </row>
    <row r="9788" spans="1:22">
      <c r="A9788"/>
      <c r="B9788"/>
      <c r="C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S9788"/>
      <c r="T9788"/>
      <c r="U9788"/>
      <c r="V9788"/>
    </row>
    <row r="9789" spans="1:22">
      <c r="A9789"/>
      <c r="B9789"/>
      <c r="C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S9789"/>
      <c r="T9789"/>
      <c r="U9789"/>
      <c r="V9789"/>
    </row>
    <row r="9790" spans="1:22">
      <c r="A9790"/>
      <c r="B9790"/>
      <c r="C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S9790"/>
      <c r="T9790"/>
      <c r="U9790"/>
      <c r="V9790"/>
    </row>
    <row r="9791" spans="1:22">
      <c r="A9791"/>
      <c r="B9791"/>
      <c r="C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S9791"/>
      <c r="T9791"/>
      <c r="U9791"/>
      <c r="V9791"/>
    </row>
    <row r="9792" spans="1:22">
      <c r="A9792"/>
      <c r="B9792"/>
      <c r="C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S9792"/>
      <c r="T9792"/>
      <c r="U9792"/>
      <c r="V9792"/>
    </row>
    <row r="9793" spans="1:22">
      <c r="A9793"/>
      <c r="B9793"/>
      <c r="C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S9793"/>
      <c r="T9793"/>
      <c r="U9793"/>
      <c r="V9793"/>
    </row>
    <row r="9794" spans="1:22">
      <c r="A9794"/>
      <c r="B9794"/>
      <c r="C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S9794"/>
      <c r="T9794"/>
      <c r="U9794"/>
      <c r="V9794"/>
    </row>
    <row r="9795" spans="1:22">
      <c r="A9795"/>
      <c r="B9795"/>
      <c r="C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S9795"/>
      <c r="T9795"/>
      <c r="U9795"/>
      <c r="V9795"/>
    </row>
    <row r="9796" spans="1:22">
      <c r="A9796"/>
      <c r="B9796"/>
      <c r="C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S9796"/>
      <c r="T9796"/>
      <c r="U9796"/>
      <c r="V9796"/>
    </row>
    <row r="9797" spans="1:22">
      <c r="A9797"/>
      <c r="B9797"/>
      <c r="C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S9797"/>
      <c r="T9797"/>
      <c r="U9797"/>
      <c r="V9797"/>
    </row>
    <row r="9798" spans="1:22">
      <c r="A9798"/>
      <c r="B9798"/>
      <c r="C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S9798"/>
      <c r="T9798"/>
      <c r="U9798"/>
      <c r="V9798"/>
    </row>
    <row r="9799" spans="1:22">
      <c r="A9799"/>
      <c r="B9799"/>
      <c r="C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S9799"/>
      <c r="T9799"/>
      <c r="U9799"/>
      <c r="V9799"/>
    </row>
    <row r="9800" spans="1:22">
      <c r="A9800"/>
      <c r="B9800"/>
      <c r="C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S9800"/>
      <c r="T9800"/>
      <c r="U9800"/>
      <c r="V9800"/>
    </row>
    <row r="9801" spans="1:22">
      <c r="A9801"/>
      <c r="B9801"/>
      <c r="C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S9801"/>
      <c r="T9801"/>
      <c r="U9801"/>
      <c r="V9801"/>
    </row>
    <row r="9802" spans="1:22">
      <c r="A9802"/>
      <c r="B9802"/>
      <c r="C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S9802"/>
      <c r="T9802"/>
      <c r="U9802"/>
      <c r="V9802"/>
    </row>
    <row r="9803" spans="1:22">
      <c r="A9803"/>
      <c r="B9803"/>
      <c r="C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S9803"/>
      <c r="T9803"/>
      <c r="U9803"/>
      <c r="V9803"/>
    </row>
    <row r="9804" spans="1:22">
      <c r="A9804"/>
      <c r="B9804"/>
      <c r="C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S9804"/>
      <c r="T9804"/>
      <c r="U9804"/>
      <c r="V9804"/>
    </row>
    <row r="9805" spans="1:22">
      <c r="A9805"/>
      <c r="B9805"/>
      <c r="C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S9805"/>
      <c r="T9805"/>
      <c r="U9805"/>
      <c r="V9805"/>
    </row>
    <row r="9806" spans="1:22">
      <c r="A9806"/>
      <c r="B9806"/>
      <c r="C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S9806"/>
      <c r="T9806"/>
      <c r="U9806"/>
      <c r="V9806"/>
    </row>
    <row r="9807" spans="1:22">
      <c r="A9807"/>
      <c r="B9807"/>
      <c r="C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S9807"/>
      <c r="T9807"/>
      <c r="U9807"/>
      <c r="V9807"/>
    </row>
    <row r="9808" spans="1:22">
      <c r="A9808"/>
      <c r="B9808"/>
      <c r="C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S9808"/>
      <c r="T9808"/>
      <c r="U9808"/>
      <c r="V9808"/>
    </row>
    <row r="9809" spans="1:22">
      <c r="A9809"/>
      <c r="B9809"/>
      <c r="C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S9809"/>
      <c r="T9809"/>
      <c r="U9809"/>
      <c r="V9809"/>
    </row>
    <row r="9810" spans="1:22">
      <c r="A9810"/>
      <c r="B9810"/>
      <c r="C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S9810"/>
      <c r="T9810"/>
      <c r="U9810"/>
      <c r="V9810"/>
    </row>
    <row r="9811" spans="1:22">
      <c r="A9811"/>
      <c r="B9811"/>
      <c r="C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S9811"/>
      <c r="T9811"/>
      <c r="U9811"/>
      <c r="V9811"/>
    </row>
    <row r="9812" spans="1:22">
      <c r="A9812"/>
      <c r="B9812"/>
      <c r="C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S9812"/>
      <c r="T9812"/>
      <c r="U9812"/>
      <c r="V9812"/>
    </row>
    <row r="9813" spans="1:22">
      <c r="A9813"/>
      <c r="B9813"/>
      <c r="C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S9813"/>
      <c r="T9813"/>
      <c r="U9813"/>
      <c r="V9813"/>
    </row>
    <row r="9814" spans="1:22">
      <c r="A9814"/>
      <c r="B9814"/>
      <c r="C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S9814"/>
      <c r="T9814"/>
      <c r="U9814"/>
      <c r="V9814"/>
    </row>
    <row r="9815" spans="1:22">
      <c r="A9815"/>
      <c r="B9815"/>
      <c r="C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S9815"/>
      <c r="T9815"/>
      <c r="U9815"/>
      <c r="V9815"/>
    </row>
    <row r="9816" spans="1:22">
      <c r="A9816"/>
      <c r="B9816"/>
      <c r="C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S9816"/>
      <c r="T9816"/>
      <c r="U9816"/>
      <c r="V9816"/>
    </row>
    <row r="9817" spans="1:22">
      <c r="A9817"/>
      <c r="B9817"/>
      <c r="C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S9817"/>
      <c r="T9817"/>
      <c r="U9817"/>
      <c r="V9817"/>
    </row>
    <row r="9818" spans="1:22">
      <c r="A9818"/>
      <c r="B9818"/>
      <c r="C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S9818"/>
      <c r="T9818"/>
      <c r="U9818"/>
      <c r="V9818"/>
    </row>
    <row r="9819" spans="1:22">
      <c r="A9819"/>
      <c r="B9819"/>
      <c r="C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S9819"/>
      <c r="T9819"/>
      <c r="U9819"/>
      <c r="V9819"/>
    </row>
    <row r="9820" spans="1:22">
      <c r="A9820"/>
      <c r="B9820"/>
      <c r="C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S9820"/>
      <c r="T9820"/>
      <c r="U9820"/>
      <c r="V9820"/>
    </row>
    <row r="9821" spans="1:22">
      <c r="A9821"/>
      <c r="B9821"/>
      <c r="C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S9821"/>
      <c r="T9821"/>
      <c r="U9821"/>
      <c r="V9821"/>
    </row>
    <row r="9822" spans="1:22">
      <c r="A9822"/>
      <c r="B9822"/>
      <c r="C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S9822"/>
      <c r="T9822"/>
      <c r="U9822"/>
      <c r="V9822"/>
    </row>
    <row r="9823" spans="1:22">
      <c r="A9823"/>
      <c r="B9823"/>
      <c r="C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S9823"/>
      <c r="T9823"/>
      <c r="U9823"/>
      <c r="V9823"/>
    </row>
    <row r="9824" spans="1:22">
      <c r="A9824"/>
      <c r="B9824"/>
      <c r="C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S9824"/>
      <c r="T9824"/>
      <c r="U9824"/>
      <c r="V9824"/>
    </row>
    <row r="9825" spans="1:22">
      <c r="A9825"/>
      <c r="B9825"/>
      <c r="C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S9825"/>
      <c r="T9825"/>
      <c r="U9825"/>
      <c r="V9825"/>
    </row>
    <row r="9826" spans="1:22">
      <c r="A9826"/>
      <c r="B9826"/>
      <c r="C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S9826"/>
      <c r="T9826"/>
      <c r="U9826"/>
      <c r="V9826"/>
    </row>
    <row r="9827" spans="1:22">
      <c r="A9827"/>
      <c r="B9827"/>
      <c r="C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S9827"/>
      <c r="T9827"/>
      <c r="U9827"/>
      <c r="V9827"/>
    </row>
    <row r="9828" spans="1:22">
      <c r="A9828"/>
      <c r="B9828"/>
      <c r="C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S9828"/>
      <c r="T9828"/>
      <c r="U9828"/>
      <c r="V9828"/>
    </row>
    <row r="9829" spans="1:22">
      <c r="A9829"/>
      <c r="B9829"/>
      <c r="C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S9829"/>
      <c r="T9829"/>
      <c r="U9829"/>
      <c r="V9829"/>
    </row>
    <row r="9830" spans="1:22">
      <c r="A9830"/>
      <c r="B9830"/>
      <c r="C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S9830"/>
      <c r="T9830"/>
      <c r="U9830"/>
      <c r="V9830"/>
    </row>
    <row r="9831" spans="1:22">
      <c r="A9831"/>
      <c r="B9831"/>
      <c r="C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S9831"/>
      <c r="T9831"/>
      <c r="U9831"/>
      <c r="V9831"/>
    </row>
    <row r="9832" spans="1:22">
      <c r="A9832"/>
      <c r="B9832"/>
      <c r="C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S9832"/>
      <c r="T9832"/>
      <c r="U9832"/>
      <c r="V9832"/>
    </row>
    <row r="9833" spans="1:22">
      <c r="A9833"/>
      <c r="B9833"/>
      <c r="C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S9833"/>
      <c r="T9833"/>
      <c r="U9833"/>
      <c r="V9833"/>
    </row>
    <row r="9834" spans="1:22">
      <c r="A9834"/>
      <c r="B9834"/>
      <c r="C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S9834"/>
      <c r="T9834"/>
      <c r="U9834"/>
      <c r="V9834"/>
    </row>
    <row r="9835" spans="1:22">
      <c r="A9835"/>
      <c r="B9835"/>
      <c r="C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S9835"/>
      <c r="T9835"/>
      <c r="U9835"/>
      <c r="V9835"/>
    </row>
    <row r="9836" spans="1:22">
      <c r="A9836"/>
      <c r="B9836"/>
      <c r="C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S9836"/>
      <c r="T9836"/>
      <c r="U9836"/>
      <c r="V9836"/>
    </row>
    <row r="9837" spans="1:22">
      <c r="A9837"/>
      <c r="B9837"/>
      <c r="C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S9837"/>
      <c r="T9837"/>
      <c r="U9837"/>
      <c r="V9837"/>
    </row>
    <row r="9838" spans="1:22">
      <c r="A9838"/>
      <c r="B9838"/>
      <c r="C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S9838"/>
      <c r="T9838"/>
      <c r="U9838"/>
      <c r="V9838"/>
    </row>
    <row r="9839" spans="1:22">
      <c r="A9839"/>
      <c r="B9839"/>
      <c r="C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S9839"/>
      <c r="T9839"/>
      <c r="U9839"/>
      <c r="V9839"/>
    </row>
    <row r="9840" spans="1:22">
      <c r="A9840"/>
      <c r="B9840"/>
      <c r="C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S9840"/>
      <c r="T9840"/>
      <c r="U9840"/>
      <c r="V9840"/>
    </row>
    <row r="9841" spans="1:22">
      <c r="A9841"/>
      <c r="B9841"/>
      <c r="C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S9841"/>
      <c r="T9841"/>
      <c r="U9841"/>
      <c r="V9841"/>
    </row>
    <row r="9842" spans="1:22">
      <c r="A9842"/>
      <c r="B9842"/>
      <c r="C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S9842"/>
      <c r="T9842"/>
      <c r="U9842"/>
      <c r="V9842"/>
    </row>
    <row r="9843" spans="1:22">
      <c r="A9843"/>
      <c r="B9843"/>
      <c r="C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S9843"/>
      <c r="T9843"/>
      <c r="U9843"/>
      <c r="V9843"/>
    </row>
    <row r="9844" spans="1:22">
      <c r="A9844"/>
      <c r="B9844"/>
      <c r="C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S9844"/>
      <c r="T9844"/>
      <c r="U9844"/>
      <c r="V9844"/>
    </row>
    <row r="9845" spans="1:22">
      <c r="A9845"/>
      <c r="B9845"/>
      <c r="C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S9845"/>
      <c r="T9845"/>
      <c r="U9845"/>
      <c r="V9845"/>
    </row>
    <row r="9846" spans="1:22">
      <c r="A9846"/>
      <c r="B9846"/>
      <c r="C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S9846"/>
      <c r="T9846"/>
      <c r="U9846"/>
      <c r="V9846"/>
    </row>
    <row r="9847" spans="1:22">
      <c r="A9847"/>
      <c r="B9847"/>
      <c r="C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S9847"/>
      <c r="T9847"/>
      <c r="U9847"/>
      <c r="V9847"/>
    </row>
    <row r="9848" spans="1:22">
      <c r="A9848"/>
      <c r="B9848"/>
      <c r="C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S9848"/>
      <c r="T9848"/>
      <c r="U9848"/>
      <c r="V9848"/>
    </row>
    <row r="9849" spans="1:22">
      <c r="A9849"/>
      <c r="B9849"/>
      <c r="C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S9849"/>
      <c r="T9849"/>
      <c r="U9849"/>
      <c r="V9849"/>
    </row>
    <row r="9850" spans="1:22">
      <c r="A9850"/>
      <c r="B9850"/>
      <c r="C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S9850"/>
      <c r="T9850"/>
      <c r="U9850"/>
      <c r="V9850"/>
    </row>
    <row r="9851" spans="1:22">
      <c r="A9851"/>
      <c r="B9851"/>
      <c r="C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S9851"/>
      <c r="T9851"/>
      <c r="U9851"/>
      <c r="V9851"/>
    </row>
    <row r="9852" spans="1:22">
      <c r="A9852"/>
      <c r="B9852"/>
      <c r="C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S9852"/>
      <c r="T9852"/>
      <c r="U9852"/>
      <c r="V9852"/>
    </row>
    <row r="9853" spans="1:22">
      <c r="A9853"/>
      <c r="B9853"/>
      <c r="C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S9853"/>
      <c r="T9853"/>
      <c r="U9853"/>
      <c r="V9853"/>
    </row>
    <row r="9854" spans="1:22">
      <c r="A9854"/>
      <c r="B9854"/>
      <c r="C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S9854"/>
      <c r="T9854"/>
      <c r="U9854"/>
      <c r="V9854"/>
    </row>
    <row r="9855" spans="1:22">
      <c r="A9855"/>
      <c r="B9855"/>
      <c r="C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S9855"/>
      <c r="T9855"/>
      <c r="U9855"/>
      <c r="V9855"/>
    </row>
    <row r="9856" spans="1:22">
      <c r="A9856"/>
      <c r="B9856"/>
      <c r="C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S9856"/>
      <c r="T9856"/>
      <c r="U9856"/>
      <c r="V9856"/>
    </row>
    <row r="9857" spans="1:22">
      <c r="A9857"/>
      <c r="B9857"/>
      <c r="C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S9857"/>
      <c r="T9857"/>
      <c r="U9857"/>
      <c r="V9857"/>
    </row>
    <row r="9858" spans="1:22">
      <c r="A9858"/>
      <c r="B9858"/>
      <c r="C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S9858"/>
      <c r="T9858"/>
      <c r="U9858"/>
      <c r="V9858"/>
    </row>
    <row r="9859" spans="1:22">
      <c r="A9859"/>
      <c r="B9859"/>
      <c r="C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S9859"/>
      <c r="T9859"/>
      <c r="U9859"/>
      <c r="V9859"/>
    </row>
    <row r="9860" spans="1:22">
      <c r="A9860"/>
      <c r="B9860"/>
      <c r="C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S9860"/>
      <c r="T9860"/>
      <c r="U9860"/>
      <c r="V9860"/>
    </row>
    <row r="9861" spans="1:22">
      <c r="A9861"/>
      <c r="B9861"/>
      <c r="C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S9861"/>
      <c r="T9861"/>
      <c r="U9861"/>
      <c r="V9861"/>
    </row>
    <row r="9862" spans="1:22">
      <c r="A9862"/>
      <c r="B9862"/>
      <c r="C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S9862"/>
      <c r="T9862"/>
      <c r="U9862"/>
      <c r="V9862"/>
    </row>
    <row r="9863" spans="1:22">
      <c r="A9863"/>
      <c r="B9863"/>
      <c r="C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S9863"/>
      <c r="T9863"/>
      <c r="U9863"/>
      <c r="V9863"/>
    </row>
    <row r="9864" spans="1:22">
      <c r="A9864"/>
      <c r="B9864"/>
      <c r="C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S9864"/>
      <c r="T9864"/>
      <c r="U9864"/>
      <c r="V9864"/>
    </row>
    <row r="9865" spans="1:22">
      <c r="A9865"/>
      <c r="B9865"/>
      <c r="C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S9865"/>
      <c r="T9865"/>
      <c r="U9865"/>
      <c r="V9865"/>
    </row>
    <row r="9866" spans="1:22">
      <c r="A9866"/>
      <c r="B9866"/>
      <c r="C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S9866"/>
      <c r="T9866"/>
      <c r="U9866"/>
      <c r="V9866"/>
    </row>
    <row r="9867" spans="1:22">
      <c r="A9867"/>
      <c r="B9867"/>
      <c r="C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S9867"/>
      <c r="T9867"/>
      <c r="U9867"/>
      <c r="V9867"/>
    </row>
    <row r="9868" spans="1:22">
      <c r="A9868"/>
      <c r="B9868"/>
      <c r="C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S9868"/>
      <c r="T9868"/>
      <c r="U9868"/>
      <c r="V9868"/>
    </row>
    <row r="9869" spans="1:22">
      <c r="A9869"/>
      <c r="B9869"/>
      <c r="C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S9869"/>
      <c r="T9869"/>
      <c r="U9869"/>
      <c r="V9869"/>
    </row>
    <row r="9870" spans="1:22">
      <c r="A9870"/>
      <c r="B9870"/>
      <c r="C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S9870"/>
      <c r="T9870"/>
      <c r="U9870"/>
      <c r="V9870"/>
    </row>
    <row r="9871" spans="1:22">
      <c r="A9871"/>
      <c r="B9871"/>
      <c r="C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S9871"/>
      <c r="T9871"/>
      <c r="U9871"/>
      <c r="V9871"/>
    </row>
    <row r="9872" spans="1:22">
      <c r="A9872"/>
      <c r="B9872"/>
      <c r="C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S9872"/>
      <c r="T9872"/>
      <c r="U9872"/>
      <c r="V9872"/>
    </row>
    <row r="9873" spans="1:22">
      <c r="A9873"/>
      <c r="B9873"/>
      <c r="C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S9873"/>
      <c r="T9873"/>
      <c r="U9873"/>
      <c r="V9873"/>
    </row>
    <row r="9874" spans="1:22">
      <c r="A9874"/>
      <c r="B9874"/>
      <c r="C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S9874"/>
      <c r="T9874"/>
      <c r="U9874"/>
      <c r="V9874"/>
    </row>
    <row r="9875" spans="1:22">
      <c r="A9875"/>
      <c r="B9875"/>
      <c r="C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S9875"/>
      <c r="T9875"/>
      <c r="U9875"/>
      <c r="V9875"/>
    </row>
    <row r="9876" spans="1:22">
      <c r="A9876"/>
      <c r="B9876"/>
      <c r="C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S9876"/>
      <c r="T9876"/>
      <c r="U9876"/>
      <c r="V9876"/>
    </row>
    <row r="9877" spans="1:22">
      <c r="A9877"/>
      <c r="B9877"/>
      <c r="C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S9877"/>
      <c r="T9877"/>
      <c r="U9877"/>
      <c r="V9877"/>
    </row>
    <row r="9878" spans="1:22">
      <c r="A9878"/>
      <c r="B9878"/>
      <c r="C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S9878"/>
      <c r="T9878"/>
      <c r="U9878"/>
      <c r="V9878"/>
    </row>
    <row r="9879" spans="1:22">
      <c r="A9879"/>
      <c r="B9879"/>
      <c r="C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S9879"/>
      <c r="T9879"/>
      <c r="U9879"/>
      <c r="V9879"/>
    </row>
    <row r="9880" spans="1:22">
      <c r="A9880"/>
      <c r="B9880"/>
      <c r="C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S9880"/>
      <c r="T9880"/>
      <c r="U9880"/>
      <c r="V9880"/>
    </row>
    <row r="9881" spans="1:22">
      <c r="A9881"/>
      <c r="B9881"/>
      <c r="C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S9881"/>
      <c r="T9881"/>
      <c r="U9881"/>
      <c r="V9881"/>
    </row>
    <row r="9882" spans="1:22">
      <c r="A9882"/>
      <c r="B9882"/>
      <c r="C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S9882"/>
      <c r="T9882"/>
      <c r="U9882"/>
      <c r="V9882"/>
    </row>
    <row r="9883" spans="1:22">
      <c r="A9883"/>
      <c r="B9883"/>
      <c r="C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S9883"/>
      <c r="T9883"/>
      <c r="U9883"/>
      <c r="V9883"/>
    </row>
    <row r="9884" spans="1:22">
      <c r="A9884"/>
      <c r="B9884"/>
      <c r="C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S9884"/>
      <c r="T9884"/>
      <c r="U9884"/>
      <c r="V9884"/>
    </row>
    <row r="9885" spans="1:22">
      <c r="A9885"/>
      <c r="B9885"/>
      <c r="C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S9885"/>
      <c r="T9885"/>
      <c r="U9885"/>
      <c r="V9885"/>
    </row>
    <row r="9886" spans="1:22">
      <c r="A9886"/>
      <c r="B9886"/>
      <c r="C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S9886"/>
      <c r="T9886"/>
      <c r="U9886"/>
      <c r="V9886"/>
    </row>
    <row r="9887" spans="1:22">
      <c r="A9887"/>
      <c r="B9887"/>
      <c r="C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S9887"/>
      <c r="T9887"/>
      <c r="U9887"/>
      <c r="V9887"/>
    </row>
    <row r="9888" spans="1:22">
      <c r="A9888"/>
      <c r="B9888"/>
      <c r="C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S9888"/>
      <c r="T9888"/>
      <c r="U9888"/>
      <c r="V9888"/>
    </row>
    <row r="9889" spans="1:22">
      <c r="A9889"/>
      <c r="B9889"/>
      <c r="C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S9889"/>
      <c r="T9889"/>
      <c r="U9889"/>
      <c r="V9889"/>
    </row>
    <row r="9890" spans="1:22">
      <c r="A9890"/>
      <c r="B9890"/>
      <c r="C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S9890"/>
      <c r="T9890"/>
      <c r="U9890"/>
      <c r="V9890"/>
    </row>
    <row r="9891" spans="1:22">
      <c r="A9891"/>
      <c r="B9891"/>
      <c r="C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S9891"/>
      <c r="T9891"/>
      <c r="U9891"/>
      <c r="V9891"/>
    </row>
    <row r="9892" spans="1:22">
      <c r="A9892"/>
      <c r="B9892"/>
      <c r="C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S9892"/>
      <c r="T9892"/>
      <c r="U9892"/>
      <c r="V9892"/>
    </row>
    <row r="9893" spans="1:22">
      <c r="A9893"/>
      <c r="B9893"/>
      <c r="C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S9893"/>
      <c r="T9893"/>
      <c r="U9893"/>
      <c r="V9893"/>
    </row>
    <row r="9894" spans="1:22">
      <c r="A9894"/>
      <c r="B9894"/>
      <c r="C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S9894"/>
      <c r="T9894"/>
      <c r="U9894"/>
      <c r="V9894"/>
    </row>
    <row r="9895" spans="1:22">
      <c r="A9895"/>
      <c r="B9895"/>
      <c r="C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S9895"/>
      <c r="T9895"/>
      <c r="U9895"/>
      <c r="V9895"/>
    </row>
    <row r="9896" spans="1:22">
      <c r="A9896"/>
      <c r="B9896"/>
      <c r="C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S9896"/>
      <c r="T9896"/>
      <c r="U9896"/>
      <c r="V9896"/>
    </row>
    <row r="9897" spans="1:22">
      <c r="A9897"/>
      <c r="B9897"/>
      <c r="C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S9897"/>
      <c r="T9897"/>
      <c r="U9897"/>
      <c r="V9897"/>
    </row>
    <row r="9898" spans="1:22">
      <c r="A9898"/>
      <c r="B9898"/>
      <c r="C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S9898"/>
      <c r="T9898"/>
      <c r="U9898"/>
      <c r="V9898"/>
    </row>
    <row r="9899" spans="1:22">
      <c r="A9899"/>
      <c r="B9899"/>
      <c r="C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S9899"/>
      <c r="T9899"/>
      <c r="U9899"/>
      <c r="V9899"/>
    </row>
    <row r="9900" spans="1:22">
      <c r="A9900"/>
      <c r="B9900"/>
      <c r="C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S9900"/>
      <c r="T9900"/>
      <c r="U9900"/>
      <c r="V9900"/>
    </row>
    <row r="9901" spans="1:22">
      <c r="A9901"/>
      <c r="B9901"/>
      <c r="C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S9901"/>
      <c r="T9901"/>
      <c r="U9901"/>
      <c r="V9901"/>
    </row>
    <row r="9902" spans="1:22">
      <c r="A9902"/>
      <c r="B9902"/>
      <c r="C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S9902"/>
      <c r="T9902"/>
      <c r="U9902"/>
      <c r="V9902"/>
    </row>
    <row r="9903" spans="1:22">
      <c r="A9903"/>
      <c r="B9903"/>
      <c r="C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S9903"/>
      <c r="T9903"/>
      <c r="U9903"/>
      <c r="V9903"/>
    </row>
    <row r="9904" spans="1:22">
      <c r="A9904"/>
      <c r="B9904"/>
      <c r="C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S9904"/>
      <c r="T9904"/>
      <c r="U9904"/>
      <c r="V9904"/>
    </row>
    <row r="9905" spans="1:22">
      <c r="A9905"/>
      <c r="B9905"/>
      <c r="C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S9905"/>
      <c r="T9905"/>
      <c r="U9905"/>
      <c r="V9905"/>
    </row>
    <row r="9906" spans="1:22">
      <c r="A9906"/>
      <c r="B9906"/>
      <c r="C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S9906"/>
      <c r="T9906"/>
      <c r="U9906"/>
      <c r="V9906"/>
    </row>
    <row r="9907" spans="1:22">
      <c r="A9907"/>
      <c r="B9907"/>
      <c r="C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S9907"/>
      <c r="T9907"/>
      <c r="U9907"/>
      <c r="V9907"/>
    </row>
    <row r="9908" spans="1:22">
      <c r="A9908"/>
      <c r="B9908"/>
      <c r="C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S9908"/>
      <c r="T9908"/>
      <c r="U9908"/>
      <c r="V9908"/>
    </row>
    <row r="9909" spans="1:22">
      <c r="A9909"/>
      <c r="B9909"/>
      <c r="C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S9909"/>
      <c r="T9909"/>
      <c r="U9909"/>
      <c r="V9909"/>
    </row>
    <row r="9910" spans="1:22">
      <c r="A9910"/>
      <c r="B9910"/>
      <c r="C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S9910"/>
      <c r="T9910"/>
      <c r="U9910"/>
      <c r="V9910"/>
    </row>
    <row r="9911" spans="1:22">
      <c r="A9911"/>
      <c r="B9911"/>
      <c r="C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S9911"/>
      <c r="T9911"/>
      <c r="U9911"/>
      <c r="V9911"/>
    </row>
    <row r="9912" spans="1:22">
      <c r="A9912"/>
      <c r="B9912"/>
      <c r="C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S9912"/>
      <c r="T9912"/>
      <c r="U9912"/>
      <c r="V9912"/>
    </row>
    <row r="9913" spans="1:22">
      <c r="A9913"/>
      <c r="B9913"/>
      <c r="C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S9913"/>
      <c r="T9913"/>
      <c r="U9913"/>
      <c r="V9913"/>
    </row>
    <row r="9914" spans="1:22">
      <c r="A9914"/>
      <c r="B9914"/>
      <c r="C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S9914"/>
      <c r="T9914"/>
      <c r="U9914"/>
      <c r="V9914"/>
    </row>
    <row r="9915" spans="1:22">
      <c r="A9915"/>
      <c r="B9915"/>
      <c r="C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S9915"/>
      <c r="T9915"/>
      <c r="U9915"/>
      <c r="V9915"/>
    </row>
    <row r="9916" spans="1:22">
      <c r="A9916"/>
      <c r="B9916"/>
      <c r="C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S9916"/>
      <c r="T9916"/>
      <c r="U9916"/>
      <c r="V9916"/>
    </row>
    <row r="9917" spans="1:22">
      <c r="A9917"/>
      <c r="B9917"/>
      <c r="C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S9917"/>
      <c r="T9917"/>
      <c r="U9917"/>
      <c r="V9917"/>
    </row>
    <row r="9918" spans="1:22">
      <c r="A9918"/>
      <c r="B9918"/>
      <c r="C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S9918"/>
      <c r="T9918"/>
      <c r="U9918"/>
      <c r="V9918"/>
    </row>
    <row r="9919" spans="1:22">
      <c r="A9919"/>
      <c r="B9919"/>
      <c r="C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S9919"/>
      <c r="T9919"/>
      <c r="U9919"/>
      <c r="V9919"/>
    </row>
    <row r="9920" spans="1:22">
      <c r="A9920"/>
      <c r="B9920"/>
      <c r="C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S9920"/>
      <c r="T9920"/>
      <c r="U9920"/>
      <c r="V9920"/>
    </row>
    <row r="9921" spans="1:22">
      <c r="A9921"/>
      <c r="B9921"/>
      <c r="C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S9921"/>
      <c r="T9921"/>
      <c r="U9921"/>
      <c r="V9921"/>
    </row>
    <row r="9922" spans="1:22">
      <c r="A9922"/>
      <c r="B9922"/>
      <c r="C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S9922"/>
      <c r="T9922"/>
      <c r="U9922"/>
      <c r="V9922"/>
    </row>
    <row r="9923" spans="1:22">
      <c r="A9923"/>
      <c r="B9923"/>
      <c r="C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S9923"/>
      <c r="T9923"/>
      <c r="U9923"/>
      <c r="V9923"/>
    </row>
    <row r="9924" spans="1:22">
      <c r="A9924"/>
      <c r="B9924"/>
      <c r="C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S9924"/>
      <c r="T9924"/>
      <c r="U9924"/>
      <c r="V9924"/>
    </row>
    <row r="9925" spans="1:22">
      <c r="A9925"/>
      <c r="B9925"/>
      <c r="C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S9925"/>
      <c r="T9925"/>
      <c r="U9925"/>
      <c r="V9925"/>
    </row>
    <row r="9926" spans="1:22">
      <c r="A9926"/>
      <c r="B9926"/>
      <c r="C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S9926"/>
      <c r="T9926"/>
      <c r="U9926"/>
      <c r="V9926"/>
    </row>
    <row r="9927" spans="1:22">
      <c r="A9927"/>
      <c r="B9927"/>
      <c r="C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S9927"/>
      <c r="T9927"/>
      <c r="U9927"/>
      <c r="V9927"/>
    </row>
    <row r="9928" spans="1:22">
      <c r="A9928"/>
      <c r="B9928"/>
      <c r="C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S9928"/>
      <c r="T9928"/>
      <c r="U9928"/>
      <c r="V9928"/>
    </row>
    <row r="9929" spans="1:22">
      <c r="A9929"/>
      <c r="B9929"/>
      <c r="C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S9929"/>
      <c r="T9929"/>
      <c r="U9929"/>
      <c r="V9929"/>
    </row>
    <row r="9930" spans="1:22">
      <c r="A9930"/>
      <c r="B9930"/>
      <c r="C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S9930"/>
      <c r="T9930"/>
      <c r="U9930"/>
      <c r="V9930"/>
    </row>
    <row r="9931" spans="1:22">
      <c r="A9931"/>
      <c r="B9931"/>
      <c r="C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S9931"/>
      <c r="T9931"/>
      <c r="U9931"/>
      <c r="V9931"/>
    </row>
    <row r="9932" spans="1:22">
      <c r="A9932"/>
      <c r="B9932"/>
      <c r="C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S9932"/>
      <c r="T9932"/>
      <c r="U9932"/>
      <c r="V9932"/>
    </row>
    <row r="9933" spans="1:22">
      <c r="A9933"/>
      <c r="B9933"/>
      <c r="C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S9933"/>
      <c r="T9933"/>
      <c r="U9933"/>
      <c r="V9933"/>
    </row>
    <row r="9934" spans="1:22">
      <c r="A9934"/>
      <c r="B9934"/>
      <c r="C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S9934"/>
      <c r="T9934"/>
      <c r="U9934"/>
      <c r="V9934"/>
    </row>
    <row r="9935" spans="1:22">
      <c r="A9935"/>
      <c r="B9935"/>
      <c r="C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S9935"/>
      <c r="T9935"/>
      <c r="U9935"/>
      <c r="V9935"/>
    </row>
    <row r="9936" spans="1:22">
      <c r="A9936"/>
      <c r="B9936"/>
      <c r="C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S9936"/>
      <c r="T9936"/>
      <c r="U9936"/>
      <c r="V9936"/>
    </row>
    <row r="9937" spans="1:22">
      <c r="A9937"/>
      <c r="B9937"/>
      <c r="C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S9937"/>
      <c r="T9937"/>
      <c r="U9937"/>
      <c r="V9937"/>
    </row>
    <row r="9938" spans="1:22">
      <c r="A9938"/>
      <c r="B9938"/>
      <c r="C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S9938"/>
      <c r="T9938"/>
      <c r="U9938"/>
      <c r="V9938"/>
    </row>
    <row r="9939" spans="1:22">
      <c r="A9939"/>
      <c r="B9939"/>
      <c r="C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S9939"/>
      <c r="T9939"/>
      <c r="U9939"/>
      <c r="V9939"/>
    </row>
    <row r="9940" spans="1:22">
      <c r="A9940"/>
      <c r="B9940"/>
      <c r="C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S9940"/>
      <c r="T9940"/>
      <c r="U9940"/>
      <c r="V9940"/>
    </row>
    <row r="9941" spans="1:22">
      <c r="A9941"/>
      <c r="B9941"/>
      <c r="C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S9941"/>
      <c r="T9941"/>
      <c r="U9941"/>
      <c r="V9941"/>
    </row>
    <row r="9942" spans="1:22">
      <c r="A9942"/>
      <c r="B9942"/>
      <c r="C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S9942"/>
      <c r="T9942"/>
      <c r="U9942"/>
      <c r="V9942"/>
    </row>
    <row r="9943" spans="1:22">
      <c r="A9943"/>
      <c r="B9943"/>
      <c r="C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S9943"/>
      <c r="T9943"/>
      <c r="U9943"/>
      <c r="V9943"/>
    </row>
    <row r="9944" spans="1:22">
      <c r="A9944"/>
      <c r="B9944"/>
      <c r="C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S9944"/>
      <c r="T9944"/>
      <c r="U9944"/>
      <c r="V9944"/>
    </row>
    <row r="9945" spans="1:22">
      <c r="A9945"/>
      <c r="B9945"/>
      <c r="C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S9945"/>
      <c r="T9945"/>
      <c r="U9945"/>
      <c r="V9945"/>
    </row>
    <row r="9946" spans="1:22">
      <c r="A9946"/>
      <c r="B9946"/>
      <c r="C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S9946"/>
      <c r="T9946"/>
      <c r="U9946"/>
      <c r="V9946"/>
    </row>
    <row r="9947" spans="1:22">
      <c r="A9947"/>
      <c r="B9947"/>
      <c r="C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S9947"/>
      <c r="T9947"/>
      <c r="U9947"/>
      <c r="V9947"/>
    </row>
    <row r="9948" spans="1:22">
      <c r="A9948"/>
      <c r="B9948"/>
      <c r="C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S9948"/>
      <c r="T9948"/>
      <c r="U9948"/>
      <c r="V9948"/>
    </row>
    <row r="9949" spans="1:22">
      <c r="A9949"/>
      <c r="B9949"/>
      <c r="C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S9949"/>
      <c r="T9949"/>
      <c r="U9949"/>
      <c r="V9949"/>
    </row>
    <row r="9950" spans="1:22">
      <c r="A9950"/>
      <c r="B9950"/>
      <c r="C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S9950"/>
      <c r="T9950"/>
      <c r="U9950"/>
      <c r="V9950"/>
    </row>
    <row r="9951" spans="1:22">
      <c r="A9951"/>
      <c r="B9951"/>
      <c r="C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S9951"/>
      <c r="T9951"/>
      <c r="U9951"/>
      <c r="V9951"/>
    </row>
    <row r="9952" spans="1:22">
      <c r="A9952"/>
      <c r="B9952"/>
      <c r="C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S9952"/>
      <c r="T9952"/>
      <c r="U9952"/>
      <c r="V9952"/>
    </row>
    <row r="9953" spans="1:22">
      <c r="A9953"/>
      <c r="B9953"/>
      <c r="C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S9953"/>
      <c r="T9953"/>
      <c r="U9953"/>
      <c r="V9953"/>
    </row>
    <row r="9954" spans="1:22">
      <c r="A9954"/>
      <c r="B9954"/>
      <c r="C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S9954"/>
      <c r="T9954"/>
      <c r="U9954"/>
      <c r="V9954"/>
    </row>
    <row r="9955" spans="1:22">
      <c r="A9955"/>
      <c r="B9955"/>
      <c r="C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S9955"/>
      <c r="T9955"/>
      <c r="U9955"/>
      <c r="V9955"/>
    </row>
    <row r="9956" spans="1:22">
      <c r="A9956"/>
      <c r="B9956"/>
      <c r="C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S9956"/>
      <c r="T9956"/>
      <c r="U9956"/>
      <c r="V9956"/>
    </row>
    <row r="9957" spans="1:22">
      <c r="A9957"/>
      <c r="B9957"/>
      <c r="C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S9957"/>
      <c r="T9957"/>
      <c r="U9957"/>
      <c r="V9957"/>
    </row>
    <row r="9958" spans="1:22">
      <c r="A9958"/>
      <c r="B9958"/>
      <c r="C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S9958"/>
      <c r="T9958"/>
      <c r="U9958"/>
      <c r="V9958"/>
    </row>
    <row r="9959" spans="1:22">
      <c r="A9959"/>
      <c r="B9959"/>
      <c r="C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S9959"/>
      <c r="T9959"/>
      <c r="U9959"/>
      <c r="V9959"/>
    </row>
    <row r="9960" spans="1:22">
      <c r="A9960"/>
      <c r="B9960"/>
      <c r="C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S9960"/>
      <c r="T9960"/>
      <c r="U9960"/>
      <c r="V9960"/>
    </row>
    <row r="9961" spans="1:22">
      <c r="A9961"/>
      <c r="B9961"/>
      <c r="C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S9961"/>
      <c r="T9961"/>
      <c r="U9961"/>
      <c r="V9961"/>
    </row>
    <row r="9962" spans="1:22">
      <c r="A9962"/>
      <c r="B9962"/>
      <c r="C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S9962"/>
      <c r="T9962"/>
      <c r="U9962"/>
      <c r="V9962"/>
    </row>
    <row r="9963" spans="1:22">
      <c r="A9963"/>
      <c r="B9963"/>
      <c r="C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S9963"/>
      <c r="T9963"/>
      <c r="U9963"/>
      <c r="V9963"/>
    </row>
    <row r="9964" spans="1:22">
      <c r="A9964"/>
      <c r="B9964"/>
      <c r="C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S9964"/>
      <c r="T9964"/>
      <c r="U9964"/>
      <c r="V9964"/>
    </row>
    <row r="9965" spans="1:22">
      <c r="A9965"/>
      <c r="B9965"/>
      <c r="C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S9965"/>
      <c r="T9965"/>
      <c r="U9965"/>
      <c r="V9965"/>
    </row>
    <row r="9966" spans="1:22">
      <c r="A9966"/>
      <c r="B9966"/>
      <c r="C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S9966"/>
      <c r="T9966"/>
      <c r="U9966"/>
      <c r="V9966"/>
    </row>
    <row r="9967" spans="1:22">
      <c r="A9967"/>
      <c r="B9967"/>
      <c r="C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S9967"/>
      <c r="T9967"/>
      <c r="U9967"/>
      <c r="V9967"/>
    </row>
    <row r="9968" spans="1:22">
      <c r="A9968"/>
      <c r="B9968"/>
      <c r="C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S9968"/>
      <c r="T9968"/>
      <c r="U9968"/>
      <c r="V9968"/>
    </row>
    <row r="9969" spans="1:22">
      <c r="A9969"/>
      <c r="B9969"/>
      <c r="C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S9969"/>
      <c r="T9969"/>
      <c r="U9969"/>
      <c r="V9969"/>
    </row>
    <row r="9970" spans="1:22">
      <c r="A9970"/>
      <c r="B9970"/>
      <c r="C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S9970"/>
      <c r="T9970"/>
      <c r="U9970"/>
      <c r="V9970"/>
    </row>
    <row r="9971" spans="1:22">
      <c r="A9971"/>
      <c r="B9971"/>
      <c r="C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S9971"/>
      <c r="T9971"/>
      <c r="U9971"/>
      <c r="V9971"/>
    </row>
    <row r="9972" spans="1:22">
      <c r="A9972"/>
      <c r="B9972"/>
      <c r="C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S9972"/>
      <c r="T9972"/>
      <c r="U9972"/>
      <c r="V9972"/>
    </row>
    <row r="9973" spans="1:22">
      <c r="A9973"/>
      <c r="B9973"/>
      <c r="C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S9973"/>
      <c r="T9973"/>
      <c r="U9973"/>
      <c r="V9973"/>
    </row>
    <row r="9974" spans="1:22">
      <c r="A9974"/>
      <c r="B9974"/>
      <c r="C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S9974"/>
      <c r="T9974"/>
      <c r="U9974"/>
      <c r="V9974"/>
    </row>
    <row r="9975" spans="1:22">
      <c r="A9975"/>
      <c r="B9975"/>
      <c r="C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S9975"/>
      <c r="T9975"/>
      <c r="U9975"/>
      <c r="V9975"/>
    </row>
    <row r="9976" spans="1:22">
      <c r="A9976"/>
      <c r="B9976"/>
      <c r="C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S9976"/>
      <c r="T9976"/>
      <c r="U9976"/>
      <c r="V9976"/>
    </row>
    <row r="9977" spans="1:22">
      <c r="A9977"/>
      <c r="B9977"/>
      <c r="C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S9977"/>
      <c r="T9977"/>
      <c r="U9977"/>
      <c r="V9977"/>
    </row>
    <row r="9978" spans="1:22">
      <c r="A9978"/>
      <c r="B9978"/>
      <c r="C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S9978"/>
      <c r="T9978"/>
      <c r="U9978"/>
      <c r="V9978"/>
    </row>
    <row r="9979" spans="1:22">
      <c r="A9979"/>
      <c r="B9979"/>
      <c r="C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S9979"/>
      <c r="T9979"/>
      <c r="U9979"/>
      <c r="V9979"/>
    </row>
    <row r="9980" spans="1:22">
      <c r="A9980"/>
      <c r="B9980"/>
      <c r="C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S9980"/>
      <c r="T9980"/>
      <c r="U9980"/>
      <c r="V9980"/>
    </row>
    <row r="9981" spans="1:22">
      <c r="A9981"/>
      <c r="B9981"/>
      <c r="C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S9981"/>
      <c r="T9981"/>
      <c r="U9981"/>
      <c r="V9981"/>
    </row>
    <row r="9982" spans="1:22">
      <c r="A9982"/>
      <c r="B9982"/>
      <c r="C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S9982"/>
      <c r="T9982"/>
      <c r="U9982"/>
      <c r="V9982"/>
    </row>
    <row r="9983" spans="1:22">
      <c r="A9983"/>
      <c r="B9983"/>
      <c r="C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S9983"/>
      <c r="T9983"/>
      <c r="U9983"/>
      <c r="V9983"/>
    </row>
    <row r="9984" spans="1:22">
      <c r="A9984"/>
      <c r="B9984"/>
      <c r="C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S9984"/>
      <c r="T9984"/>
      <c r="U9984"/>
      <c r="V9984"/>
    </row>
    <row r="9985" spans="1:22">
      <c r="A9985"/>
      <c r="B9985"/>
      <c r="C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S9985"/>
      <c r="T9985"/>
      <c r="U9985"/>
      <c r="V9985"/>
    </row>
    <row r="9986" spans="1:22">
      <c r="A9986"/>
      <c r="B9986"/>
      <c r="C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S9986"/>
      <c r="T9986"/>
      <c r="U9986"/>
      <c r="V9986"/>
    </row>
    <row r="9987" spans="1:22">
      <c r="A9987"/>
      <c r="B9987"/>
      <c r="C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S9987"/>
      <c r="T9987"/>
      <c r="U9987"/>
      <c r="V9987"/>
    </row>
    <row r="9988" spans="1:22">
      <c r="A9988"/>
      <c r="B9988"/>
      <c r="C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S9988"/>
      <c r="T9988"/>
      <c r="U9988"/>
      <c r="V9988"/>
    </row>
    <row r="9989" spans="1:22">
      <c r="A9989"/>
      <c r="B9989"/>
      <c r="C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S9989"/>
      <c r="T9989"/>
      <c r="U9989"/>
      <c r="V9989"/>
    </row>
    <row r="9990" spans="1:22">
      <c r="A9990"/>
      <c r="B9990"/>
      <c r="C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S9990"/>
      <c r="T9990"/>
      <c r="U9990"/>
      <c r="V9990"/>
    </row>
    <row r="9991" spans="1:22">
      <c r="A9991"/>
      <c r="B9991"/>
      <c r="C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S9991"/>
      <c r="T9991"/>
      <c r="U9991"/>
      <c r="V9991"/>
    </row>
    <row r="9992" spans="1:22">
      <c r="A9992"/>
      <c r="B9992"/>
      <c r="C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S9992"/>
      <c r="T9992"/>
      <c r="U9992"/>
      <c r="V9992"/>
    </row>
    <row r="9993" spans="1:22">
      <c r="A9993"/>
      <c r="B9993"/>
      <c r="C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S9993"/>
      <c r="T9993"/>
      <c r="U9993"/>
      <c r="V9993"/>
    </row>
    <row r="9994" spans="1:22">
      <c r="A9994"/>
      <c r="B9994"/>
      <c r="C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S9994"/>
      <c r="T9994"/>
      <c r="U9994"/>
      <c r="V9994"/>
    </row>
    <row r="9995" spans="1:22">
      <c r="A9995"/>
      <c r="B9995"/>
      <c r="C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S9995"/>
      <c r="T9995"/>
      <c r="U9995"/>
      <c r="V9995"/>
    </row>
    <row r="9996" spans="1:22">
      <c r="A9996"/>
      <c r="B9996"/>
      <c r="C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S9996"/>
      <c r="T9996"/>
      <c r="U9996"/>
      <c r="V9996"/>
    </row>
    <row r="9997" spans="1:22">
      <c r="A9997"/>
      <c r="B9997"/>
      <c r="C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S9997"/>
      <c r="T9997"/>
      <c r="U9997"/>
      <c r="V9997"/>
    </row>
    <row r="9998" spans="1:22">
      <c r="A9998"/>
      <c r="B9998"/>
      <c r="C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S9998"/>
      <c r="T9998"/>
      <c r="U9998"/>
      <c r="V9998"/>
    </row>
    <row r="9999" spans="1:22">
      <c r="A9999"/>
      <c r="B9999"/>
      <c r="C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S9999"/>
      <c r="T9999"/>
      <c r="U9999"/>
      <c r="V9999"/>
    </row>
    <row r="10000" spans="1:22">
      <c r="A10000"/>
      <c r="B10000"/>
      <c r="C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S10000"/>
      <c r="T10000"/>
      <c r="U10000"/>
      <c r="V10000"/>
    </row>
    <row r="10001" spans="1:22">
      <c r="A10001"/>
      <c r="B10001"/>
      <c r="C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S10001"/>
      <c r="T10001"/>
      <c r="U10001"/>
      <c r="V10001"/>
    </row>
    <row r="10002" spans="1:22">
      <c r="A10002"/>
      <c r="B10002"/>
      <c r="C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S10002"/>
      <c r="T10002"/>
      <c r="U10002"/>
      <c r="V10002"/>
    </row>
    <row r="10003" spans="1:22">
      <c r="A10003"/>
      <c r="B10003"/>
      <c r="C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S10003"/>
      <c r="T10003"/>
      <c r="U10003"/>
      <c r="V10003"/>
    </row>
    <row r="10004" spans="1:22">
      <c r="A10004"/>
      <c r="B10004"/>
      <c r="C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S10004"/>
      <c r="T10004"/>
      <c r="U10004"/>
      <c r="V10004"/>
    </row>
    <row r="10005" spans="1:22">
      <c r="A10005"/>
      <c r="B10005"/>
      <c r="C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S10005"/>
      <c r="T10005"/>
      <c r="U10005"/>
      <c r="V10005"/>
    </row>
    <row r="10006" spans="1:22">
      <c r="A10006"/>
      <c r="B10006"/>
      <c r="C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S10006"/>
      <c r="T10006"/>
      <c r="U10006"/>
      <c r="V10006"/>
    </row>
    <row r="10007" spans="1:22">
      <c r="A10007"/>
      <c r="B10007"/>
      <c r="C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S10007"/>
      <c r="T10007"/>
      <c r="U10007"/>
      <c r="V10007"/>
    </row>
    <row r="10008" spans="1:22">
      <c r="A10008"/>
      <c r="B10008"/>
      <c r="C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S10008"/>
      <c r="T10008"/>
      <c r="U10008"/>
      <c r="V10008"/>
    </row>
    <row r="10009" spans="1:22">
      <c r="A10009"/>
      <c r="B10009"/>
      <c r="C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S10009"/>
      <c r="T10009"/>
      <c r="U10009"/>
      <c r="V10009"/>
    </row>
    <row r="10010" spans="1:22">
      <c r="A10010"/>
      <c r="B10010"/>
      <c r="C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S10010"/>
      <c r="T10010"/>
      <c r="U10010"/>
      <c r="V10010"/>
    </row>
    <row r="10011" spans="1:22">
      <c r="A10011"/>
      <c r="B10011"/>
      <c r="C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S10011"/>
      <c r="T10011"/>
      <c r="U10011"/>
      <c r="V10011"/>
    </row>
    <row r="10012" spans="1:22">
      <c r="A10012"/>
      <c r="B10012"/>
      <c r="C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S10012"/>
      <c r="T10012"/>
      <c r="U10012"/>
      <c r="V10012"/>
    </row>
    <row r="10013" spans="1:22">
      <c r="A10013"/>
      <c r="B10013"/>
      <c r="C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S10013"/>
      <c r="T10013"/>
      <c r="U10013"/>
      <c r="V10013"/>
    </row>
    <row r="10014" spans="1:22">
      <c r="A10014"/>
      <c r="B10014"/>
      <c r="C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S10014"/>
      <c r="T10014"/>
      <c r="U10014"/>
      <c r="V10014"/>
    </row>
    <row r="10015" spans="1:22">
      <c r="A10015"/>
      <c r="B10015"/>
      <c r="C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S10015"/>
      <c r="T10015"/>
      <c r="U10015"/>
      <c r="V10015"/>
    </row>
    <row r="10016" spans="1:22">
      <c r="A10016"/>
      <c r="B10016"/>
      <c r="C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S10016"/>
      <c r="T10016"/>
      <c r="U10016"/>
      <c r="V10016"/>
    </row>
    <row r="10017" spans="1:22">
      <c r="A10017"/>
      <c r="B10017"/>
      <c r="C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S10017"/>
      <c r="T10017"/>
      <c r="U10017"/>
      <c r="V10017"/>
    </row>
    <row r="10018" spans="1:22">
      <c r="A10018"/>
      <c r="B10018"/>
      <c r="C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S10018"/>
      <c r="T10018"/>
      <c r="U10018"/>
      <c r="V10018"/>
    </row>
    <row r="10019" spans="1:22">
      <c r="A10019"/>
      <c r="B10019"/>
      <c r="C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S10019"/>
      <c r="T10019"/>
      <c r="U10019"/>
      <c r="V10019"/>
    </row>
    <row r="10020" spans="1:22">
      <c r="A10020"/>
      <c r="B10020"/>
      <c r="C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S10020"/>
      <c r="T10020"/>
      <c r="U10020"/>
      <c r="V10020"/>
    </row>
    <row r="10021" spans="1:22">
      <c r="A10021"/>
      <c r="B10021"/>
      <c r="C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S10021"/>
      <c r="T10021"/>
      <c r="U10021"/>
      <c r="V10021"/>
    </row>
    <row r="10022" spans="1:22">
      <c r="A10022"/>
      <c r="B10022"/>
      <c r="C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S10022"/>
      <c r="T10022"/>
      <c r="U10022"/>
      <c r="V10022"/>
    </row>
    <row r="10023" spans="1:22">
      <c r="A10023"/>
      <c r="B10023"/>
      <c r="C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S10023"/>
      <c r="T10023"/>
      <c r="U10023"/>
      <c r="V10023"/>
    </row>
    <row r="10024" spans="1:22">
      <c r="A10024"/>
      <c r="B10024"/>
      <c r="C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S10024"/>
      <c r="T10024"/>
      <c r="U10024"/>
      <c r="V10024"/>
    </row>
    <row r="10025" spans="1:22">
      <c r="A10025"/>
      <c r="B10025"/>
      <c r="C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S10025"/>
      <c r="T10025"/>
      <c r="U10025"/>
      <c r="V10025"/>
    </row>
    <row r="10026" spans="1:22">
      <c r="A10026"/>
      <c r="B10026"/>
      <c r="C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S10026"/>
      <c r="T10026"/>
      <c r="U10026"/>
      <c r="V10026"/>
    </row>
    <row r="10027" spans="1:22">
      <c r="A10027"/>
      <c r="B10027"/>
      <c r="C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S10027"/>
      <c r="T10027"/>
      <c r="U10027"/>
      <c r="V10027"/>
    </row>
    <row r="10028" spans="1:22">
      <c r="A10028"/>
      <c r="B10028"/>
      <c r="C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S10028"/>
      <c r="T10028"/>
      <c r="U10028"/>
      <c r="V10028"/>
    </row>
    <row r="10029" spans="1:22">
      <c r="A10029"/>
      <c r="B10029"/>
      <c r="C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S10029"/>
      <c r="T10029"/>
      <c r="U10029"/>
      <c r="V10029"/>
    </row>
    <row r="10030" spans="1:22">
      <c r="A10030"/>
      <c r="B10030"/>
      <c r="C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S10030"/>
      <c r="T10030"/>
      <c r="U10030"/>
      <c r="V10030"/>
    </row>
    <row r="10031" spans="1:22">
      <c r="A10031"/>
      <c r="B10031"/>
      <c r="C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S10031"/>
      <c r="T10031"/>
      <c r="U10031"/>
      <c r="V10031"/>
    </row>
    <row r="10032" spans="1:22">
      <c r="A10032"/>
      <c r="B10032"/>
      <c r="C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S10032"/>
      <c r="T10032"/>
      <c r="U10032"/>
      <c r="V10032"/>
    </row>
    <row r="10033" spans="1:22">
      <c r="A10033"/>
      <c r="B10033"/>
      <c r="C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S10033"/>
      <c r="T10033"/>
      <c r="U10033"/>
      <c r="V10033"/>
    </row>
    <row r="10034" spans="1:22">
      <c r="A10034"/>
      <c r="B10034"/>
      <c r="C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S10034"/>
      <c r="T10034"/>
      <c r="U10034"/>
      <c r="V10034"/>
    </row>
    <row r="10035" spans="1:22">
      <c r="A10035"/>
      <c r="B10035"/>
      <c r="C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S10035"/>
      <c r="T10035"/>
      <c r="U10035"/>
      <c r="V10035"/>
    </row>
    <row r="10036" spans="1:22">
      <c r="A10036"/>
      <c r="B10036"/>
      <c r="C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S10036"/>
      <c r="T10036"/>
      <c r="U10036"/>
      <c r="V10036"/>
    </row>
    <row r="10037" spans="1:22">
      <c r="A10037"/>
      <c r="B10037"/>
      <c r="C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S10037"/>
      <c r="T10037"/>
      <c r="U10037"/>
      <c r="V10037"/>
    </row>
    <row r="10038" spans="1:22">
      <c r="A10038"/>
      <c r="B10038"/>
      <c r="C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S10038"/>
      <c r="T10038"/>
      <c r="U10038"/>
      <c r="V10038"/>
    </row>
    <row r="10039" spans="1:22">
      <c r="A10039"/>
      <c r="B10039"/>
      <c r="C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S10039"/>
      <c r="T10039"/>
      <c r="U10039"/>
      <c r="V10039"/>
    </row>
    <row r="10040" spans="1:22">
      <c r="A10040"/>
      <c r="B10040"/>
      <c r="C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S10040"/>
      <c r="T10040"/>
      <c r="U10040"/>
      <c r="V10040"/>
    </row>
    <row r="10041" spans="1:22">
      <c r="A10041"/>
      <c r="B10041"/>
      <c r="C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S10041"/>
      <c r="T10041"/>
      <c r="U10041"/>
      <c r="V10041"/>
    </row>
    <row r="10042" spans="1:22">
      <c r="A10042"/>
      <c r="B10042"/>
      <c r="C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S10042"/>
      <c r="T10042"/>
      <c r="U10042"/>
      <c r="V10042"/>
    </row>
    <row r="10043" spans="1:22">
      <c r="A10043"/>
      <c r="B10043"/>
      <c r="C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S10043"/>
      <c r="T10043"/>
      <c r="U10043"/>
      <c r="V10043"/>
    </row>
    <row r="10044" spans="1:22">
      <c r="A10044"/>
      <c r="B10044"/>
      <c r="C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S10044"/>
      <c r="T10044"/>
      <c r="U10044"/>
      <c r="V10044"/>
    </row>
    <row r="10045" spans="1:22">
      <c r="A10045"/>
      <c r="B10045"/>
      <c r="C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S10045"/>
      <c r="T10045"/>
      <c r="U10045"/>
      <c r="V10045"/>
    </row>
    <row r="10046" spans="1:22">
      <c r="A10046"/>
      <c r="B10046"/>
      <c r="C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S10046"/>
      <c r="T10046"/>
      <c r="U10046"/>
      <c r="V10046"/>
    </row>
    <row r="10047" spans="1:22">
      <c r="A10047"/>
      <c r="B10047"/>
      <c r="C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S10047"/>
      <c r="T10047"/>
      <c r="U10047"/>
      <c r="V10047"/>
    </row>
    <row r="10048" spans="1:22">
      <c r="A10048"/>
      <c r="B10048"/>
      <c r="C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S10048"/>
      <c r="T10048"/>
      <c r="U10048"/>
      <c r="V10048"/>
    </row>
    <row r="10049" spans="1:22">
      <c r="A10049"/>
      <c r="B10049"/>
      <c r="C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S10049"/>
      <c r="T10049"/>
      <c r="U10049"/>
      <c r="V10049"/>
    </row>
    <row r="10050" spans="1:22">
      <c r="A10050"/>
      <c r="B10050"/>
      <c r="C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S10050"/>
      <c r="T10050"/>
      <c r="U10050"/>
      <c r="V10050"/>
    </row>
    <row r="10051" spans="1:22">
      <c r="A10051"/>
      <c r="B10051"/>
      <c r="C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S10051"/>
      <c r="T10051"/>
      <c r="U10051"/>
      <c r="V10051"/>
    </row>
    <row r="10052" spans="1:22">
      <c r="A10052"/>
      <c r="B10052"/>
      <c r="C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S10052"/>
      <c r="T10052"/>
      <c r="U10052"/>
      <c r="V10052"/>
    </row>
    <row r="10053" spans="1:22">
      <c r="A10053"/>
      <c r="B10053"/>
      <c r="C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S10053"/>
      <c r="T10053"/>
      <c r="U10053"/>
      <c r="V10053"/>
    </row>
    <row r="10054" spans="1:22">
      <c r="A10054"/>
      <c r="B10054"/>
      <c r="C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S10054"/>
      <c r="T10054"/>
      <c r="U10054"/>
      <c r="V10054"/>
    </row>
    <row r="10055" spans="1:22">
      <c r="A10055"/>
      <c r="B10055"/>
      <c r="C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S10055"/>
      <c r="T10055"/>
      <c r="U10055"/>
      <c r="V10055"/>
    </row>
    <row r="10056" spans="1:22">
      <c r="A10056"/>
      <c r="B10056"/>
      <c r="C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S10056"/>
      <c r="T10056"/>
      <c r="U10056"/>
      <c r="V10056"/>
    </row>
    <row r="10057" spans="1:22">
      <c r="A10057"/>
      <c r="B10057"/>
      <c r="C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S10057"/>
      <c r="T10057"/>
      <c r="U10057"/>
      <c r="V10057"/>
    </row>
    <row r="10058" spans="1:22">
      <c r="A10058"/>
      <c r="B10058"/>
      <c r="C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S10058"/>
      <c r="T10058"/>
      <c r="U10058"/>
      <c r="V10058"/>
    </row>
    <row r="10059" spans="1:22">
      <c r="A10059"/>
      <c r="B10059"/>
      <c r="C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S10059"/>
      <c r="T10059"/>
      <c r="U10059"/>
      <c r="V10059"/>
    </row>
    <row r="10060" spans="1:22">
      <c r="A10060"/>
      <c r="B10060"/>
      <c r="C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S10060"/>
      <c r="T10060"/>
      <c r="U10060"/>
      <c r="V10060"/>
    </row>
    <row r="10061" spans="1:22">
      <c r="A10061"/>
      <c r="B10061"/>
      <c r="C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S10061"/>
      <c r="T10061"/>
      <c r="U10061"/>
      <c r="V10061"/>
    </row>
    <row r="10062" spans="1:22">
      <c r="A10062"/>
      <c r="B10062"/>
      <c r="C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S10062"/>
      <c r="T10062"/>
      <c r="U10062"/>
      <c r="V10062"/>
    </row>
    <row r="10063" spans="1:22">
      <c r="A10063"/>
      <c r="B10063"/>
      <c r="C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S10063"/>
      <c r="T10063"/>
      <c r="U10063"/>
      <c r="V10063"/>
    </row>
    <row r="10064" spans="1:22">
      <c r="A10064"/>
      <c r="B10064"/>
      <c r="C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S10064"/>
      <c r="T10064"/>
      <c r="U10064"/>
      <c r="V10064"/>
    </row>
    <row r="10065" spans="1:22">
      <c r="A10065"/>
      <c r="B10065"/>
      <c r="C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S10065"/>
      <c r="T10065"/>
      <c r="U10065"/>
      <c r="V10065"/>
    </row>
    <row r="10066" spans="1:22">
      <c r="A10066"/>
      <c r="B10066"/>
      <c r="C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S10066"/>
      <c r="T10066"/>
      <c r="U10066"/>
      <c r="V10066"/>
    </row>
    <row r="10067" spans="1:22">
      <c r="A10067"/>
      <c r="B10067"/>
      <c r="C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S10067"/>
      <c r="T10067"/>
      <c r="U10067"/>
      <c r="V10067"/>
    </row>
    <row r="10068" spans="1:22">
      <c r="A10068"/>
      <c r="B10068"/>
      <c r="C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S10068"/>
      <c r="T10068"/>
      <c r="U10068"/>
      <c r="V10068"/>
    </row>
    <row r="10069" spans="1:22">
      <c r="A10069"/>
      <c r="B10069"/>
      <c r="C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S10069"/>
      <c r="T10069"/>
      <c r="U10069"/>
      <c r="V10069"/>
    </row>
    <row r="10070" spans="1:22">
      <c r="A10070"/>
      <c r="B10070"/>
      <c r="C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S10070"/>
      <c r="T10070"/>
      <c r="U10070"/>
      <c r="V10070"/>
    </row>
    <row r="10071" spans="1:22">
      <c r="A10071"/>
      <c r="B10071"/>
      <c r="C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S10071"/>
      <c r="T10071"/>
      <c r="U10071"/>
      <c r="V10071"/>
    </row>
    <row r="10072" spans="1:22">
      <c r="A10072"/>
      <c r="B10072"/>
      <c r="C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S10072"/>
      <c r="T10072"/>
      <c r="U10072"/>
      <c r="V10072"/>
    </row>
    <row r="10073" spans="1:22">
      <c r="A10073"/>
      <c r="B10073"/>
      <c r="C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S10073"/>
      <c r="T10073"/>
      <c r="U10073"/>
      <c r="V10073"/>
    </row>
    <row r="10074" spans="1:22">
      <c r="A10074"/>
      <c r="B10074"/>
      <c r="C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S10074"/>
      <c r="T10074"/>
      <c r="U10074"/>
      <c r="V10074"/>
    </row>
    <row r="10075" spans="1:22">
      <c r="A10075"/>
      <c r="B10075"/>
      <c r="C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S10075"/>
      <c r="T10075"/>
      <c r="U10075"/>
      <c r="V10075"/>
    </row>
    <row r="10076" spans="1:22">
      <c r="A10076"/>
      <c r="B10076"/>
      <c r="C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S10076"/>
      <c r="T10076"/>
      <c r="U10076"/>
      <c r="V10076"/>
    </row>
    <row r="10077" spans="1:22">
      <c r="A10077"/>
      <c r="B10077"/>
      <c r="C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S10077"/>
      <c r="T10077"/>
      <c r="U10077"/>
      <c r="V10077"/>
    </row>
    <row r="10078" spans="1:22">
      <c r="A10078"/>
      <c r="B10078"/>
      <c r="C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S10078"/>
      <c r="T10078"/>
      <c r="U10078"/>
      <c r="V10078"/>
    </row>
    <row r="10079" spans="1:22">
      <c r="A10079"/>
      <c r="B10079"/>
      <c r="C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S10079"/>
      <c r="T10079"/>
      <c r="U10079"/>
      <c r="V10079"/>
    </row>
    <row r="10080" spans="1:22">
      <c r="A10080"/>
      <c r="B10080"/>
      <c r="C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S10080"/>
      <c r="T10080"/>
      <c r="U10080"/>
      <c r="V10080"/>
    </row>
    <row r="10081" spans="1:22">
      <c r="A10081"/>
      <c r="B10081"/>
      <c r="C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S10081"/>
      <c r="T10081"/>
      <c r="U10081"/>
      <c r="V10081"/>
    </row>
    <row r="10082" spans="1:22">
      <c r="A10082"/>
      <c r="B10082"/>
      <c r="C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S10082"/>
      <c r="T10082"/>
      <c r="U10082"/>
      <c r="V10082"/>
    </row>
    <row r="10083" spans="1:22">
      <c r="A10083"/>
      <c r="B10083"/>
      <c r="C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S10083"/>
      <c r="T10083"/>
      <c r="U10083"/>
      <c r="V10083"/>
    </row>
    <row r="10084" spans="1:22">
      <c r="A10084"/>
      <c r="B10084"/>
      <c r="C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S10084"/>
      <c r="T10084"/>
      <c r="U10084"/>
      <c r="V10084"/>
    </row>
    <row r="10085" spans="1:22">
      <c r="A10085"/>
      <c r="B10085"/>
      <c r="C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S10085"/>
      <c r="T10085"/>
      <c r="U10085"/>
      <c r="V10085"/>
    </row>
    <row r="10086" spans="1:22">
      <c r="A10086"/>
      <c r="B10086"/>
      <c r="C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S10086"/>
      <c r="T10086"/>
      <c r="U10086"/>
      <c r="V10086"/>
    </row>
    <row r="10087" spans="1:22">
      <c r="A10087"/>
      <c r="B10087"/>
      <c r="C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S10087"/>
      <c r="T10087"/>
      <c r="U10087"/>
      <c r="V10087"/>
    </row>
    <row r="10088" spans="1:22">
      <c r="A10088"/>
      <c r="B10088"/>
      <c r="C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S10088"/>
      <c r="T10088"/>
      <c r="U10088"/>
      <c r="V10088"/>
    </row>
    <row r="10089" spans="1:22">
      <c r="A10089"/>
      <c r="B10089"/>
      <c r="C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S10089"/>
      <c r="T10089"/>
      <c r="U10089"/>
      <c r="V10089"/>
    </row>
    <row r="10090" spans="1:22">
      <c r="A10090"/>
      <c r="B10090"/>
      <c r="C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S10090"/>
      <c r="T10090"/>
      <c r="U10090"/>
      <c r="V10090"/>
    </row>
    <row r="10091" spans="1:22">
      <c r="A10091"/>
      <c r="B10091"/>
      <c r="C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S10091"/>
      <c r="T10091"/>
      <c r="U10091"/>
      <c r="V10091"/>
    </row>
    <row r="10092" spans="1:22">
      <c r="A10092"/>
      <c r="B10092"/>
      <c r="C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S10092"/>
      <c r="T10092"/>
      <c r="U10092"/>
      <c r="V10092"/>
    </row>
    <row r="10093" spans="1:22">
      <c r="A10093"/>
      <c r="B10093"/>
      <c r="C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S10093"/>
      <c r="T10093"/>
      <c r="U10093"/>
      <c r="V10093"/>
    </row>
    <row r="10094" spans="1:22">
      <c r="A10094"/>
      <c r="B10094"/>
      <c r="C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S10094"/>
      <c r="T10094"/>
      <c r="U10094"/>
      <c r="V10094"/>
    </row>
    <row r="10095" spans="1:22">
      <c r="A10095"/>
      <c r="B10095"/>
      <c r="C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S10095"/>
      <c r="T10095"/>
      <c r="U10095"/>
      <c r="V10095"/>
    </row>
    <row r="10096" spans="1:22">
      <c r="A10096"/>
      <c r="B10096"/>
      <c r="C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S10096"/>
      <c r="T10096"/>
      <c r="U10096"/>
      <c r="V10096"/>
    </row>
    <row r="10097" spans="1:22">
      <c r="A10097"/>
      <c r="B10097"/>
      <c r="C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S10097"/>
      <c r="T10097"/>
      <c r="U10097"/>
      <c r="V10097"/>
    </row>
    <row r="10098" spans="1:22">
      <c r="A10098"/>
      <c r="B10098"/>
      <c r="C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S10098"/>
      <c r="T10098"/>
      <c r="U10098"/>
      <c r="V10098"/>
    </row>
    <row r="10099" spans="1:22">
      <c r="A10099"/>
      <c r="B10099"/>
      <c r="C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S10099"/>
      <c r="T10099"/>
      <c r="U10099"/>
      <c r="V10099"/>
    </row>
    <row r="10100" spans="1:22">
      <c r="A10100"/>
      <c r="B10100"/>
      <c r="C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S10100"/>
      <c r="T10100"/>
      <c r="U10100"/>
      <c r="V10100"/>
    </row>
    <row r="10101" spans="1:22">
      <c r="A10101"/>
      <c r="B10101"/>
      <c r="C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S10101"/>
      <c r="T10101"/>
      <c r="U10101"/>
      <c r="V10101"/>
    </row>
    <row r="10102" spans="1:22">
      <c r="A10102"/>
      <c r="B10102"/>
      <c r="C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S10102"/>
      <c r="T10102"/>
      <c r="U10102"/>
      <c r="V10102"/>
    </row>
    <row r="10103" spans="1:22">
      <c r="A10103"/>
      <c r="B10103"/>
      <c r="C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S10103"/>
      <c r="T10103"/>
      <c r="U10103"/>
      <c r="V10103"/>
    </row>
    <row r="10104" spans="1:22">
      <c r="A10104"/>
      <c r="B10104"/>
      <c r="C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S10104"/>
      <c r="T10104"/>
      <c r="U10104"/>
      <c r="V10104"/>
    </row>
    <row r="10105" spans="1:22">
      <c r="A10105"/>
      <c r="B10105"/>
      <c r="C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S10105"/>
      <c r="T10105"/>
      <c r="U10105"/>
      <c r="V10105"/>
    </row>
    <row r="10106" spans="1:22">
      <c r="A10106"/>
      <c r="B10106"/>
      <c r="C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S10106"/>
      <c r="T10106"/>
      <c r="U10106"/>
      <c r="V10106"/>
    </row>
    <row r="10107" spans="1:22">
      <c r="A10107"/>
      <c r="B10107"/>
      <c r="C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S10107"/>
      <c r="T10107"/>
      <c r="U10107"/>
      <c r="V10107"/>
    </row>
    <row r="10108" spans="1:22">
      <c r="A10108"/>
      <c r="B10108"/>
      <c r="C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S10108"/>
      <c r="T10108"/>
      <c r="U10108"/>
      <c r="V10108"/>
    </row>
    <row r="10109" spans="1:22">
      <c r="A10109"/>
      <c r="B10109"/>
      <c r="C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S10109"/>
      <c r="T10109"/>
      <c r="U10109"/>
      <c r="V10109"/>
    </row>
    <row r="10110" spans="1:22">
      <c r="A10110"/>
      <c r="B10110"/>
      <c r="C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S10110"/>
      <c r="T10110"/>
      <c r="U10110"/>
      <c r="V10110"/>
    </row>
    <row r="10111" spans="1:22">
      <c r="A10111"/>
      <c r="B10111"/>
      <c r="C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S10111"/>
      <c r="T10111"/>
      <c r="U10111"/>
      <c r="V10111"/>
    </row>
    <row r="10112" spans="1:22">
      <c r="A10112"/>
      <c r="B10112"/>
      <c r="C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S10112"/>
      <c r="T10112"/>
      <c r="U10112"/>
      <c r="V10112"/>
    </row>
    <row r="10113" spans="1:22">
      <c r="A10113"/>
      <c r="B10113"/>
      <c r="C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S10113"/>
      <c r="T10113"/>
      <c r="U10113"/>
      <c r="V10113"/>
    </row>
    <row r="10114" spans="1:22">
      <c r="A10114"/>
      <c r="B10114"/>
      <c r="C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S10114"/>
      <c r="T10114"/>
      <c r="U10114"/>
      <c r="V10114"/>
    </row>
    <row r="10115" spans="1:22">
      <c r="A10115"/>
      <c r="B10115"/>
      <c r="C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S10115"/>
      <c r="T10115"/>
      <c r="U10115"/>
      <c r="V10115"/>
    </row>
    <row r="10116" spans="1:22">
      <c r="A10116"/>
      <c r="B10116"/>
      <c r="C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S10116"/>
      <c r="T10116"/>
      <c r="U10116"/>
      <c r="V10116"/>
    </row>
    <row r="10117" spans="1:22">
      <c r="A10117"/>
      <c r="B10117"/>
      <c r="C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S10117"/>
      <c r="T10117"/>
      <c r="U10117"/>
      <c r="V10117"/>
    </row>
    <row r="10118" spans="1:22">
      <c r="A10118"/>
      <c r="B10118"/>
      <c r="C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S10118"/>
      <c r="T10118"/>
      <c r="U10118"/>
      <c r="V10118"/>
    </row>
    <row r="10119" spans="1:22">
      <c r="A10119"/>
      <c r="B10119"/>
      <c r="C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S10119"/>
      <c r="T10119"/>
      <c r="U10119"/>
      <c r="V10119"/>
    </row>
    <row r="10120" spans="1:22">
      <c r="A10120"/>
      <c r="B10120"/>
      <c r="C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S10120"/>
      <c r="T10120"/>
      <c r="U10120"/>
      <c r="V10120"/>
    </row>
    <row r="10121" spans="1:22">
      <c r="A10121"/>
      <c r="B10121"/>
      <c r="C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S10121"/>
      <c r="T10121"/>
      <c r="U10121"/>
      <c r="V10121"/>
    </row>
    <row r="10122" spans="1:22">
      <c r="A10122"/>
      <c r="B10122"/>
      <c r="C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S10122"/>
      <c r="T10122"/>
      <c r="U10122"/>
      <c r="V10122"/>
    </row>
    <row r="10123" spans="1:22">
      <c r="A10123"/>
      <c r="B10123"/>
      <c r="C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S10123"/>
      <c r="T10123"/>
      <c r="U10123"/>
      <c r="V10123"/>
    </row>
    <row r="10124" spans="1:22">
      <c r="A10124"/>
      <c r="B10124"/>
      <c r="C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S10124"/>
      <c r="T10124"/>
      <c r="U10124"/>
      <c r="V10124"/>
    </row>
    <row r="10125" spans="1:22">
      <c r="A10125"/>
      <c r="B10125"/>
      <c r="C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S10125"/>
      <c r="T10125"/>
      <c r="U10125"/>
      <c r="V10125"/>
    </row>
    <row r="10126" spans="1:22">
      <c r="A10126"/>
      <c r="B10126"/>
      <c r="C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S10126"/>
      <c r="T10126"/>
      <c r="U10126"/>
      <c r="V10126"/>
    </row>
    <row r="10127" spans="1:22">
      <c r="A10127"/>
      <c r="B10127"/>
      <c r="C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S10127"/>
      <c r="T10127"/>
      <c r="U10127"/>
      <c r="V10127"/>
    </row>
    <row r="10128" spans="1:22">
      <c r="A10128"/>
      <c r="B10128"/>
      <c r="C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S10128"/>
      <c r="T10128"/>
      <c r="U10128"/>
      <c r="V10128"/>
    </row>
    <row r="10129" spans="1:22">
      <c r="A10129"/>
      <c r="B10129"/>
      <c r="C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S10129"/>
      <c r="T10129"/>
      <c r="U10129"/>
      <c r="V10129"/>
    </row>
    <row r="10130" spans="1:22">
      <c r="A10130"/>
      <c r="B10130"/>
      <c r="C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S10130"/>
      <c r="T10130"/>
      <c r="U10130"/>
      <c r="V10130"/>
    </row>
    <row r="10131" spans="1:22">
      <c r="A10131"/>
      <c r="B10131"/>
      <c r="C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S10131"/>
      <c r="T10131"/>
      <c r="U10131"/>
      <c r="V10131"/>
    </row>
    <row r="10132" spans="1:22">
      <c r="A10132"/>
      <c r="B10132"/>
      <c r="C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S10132"/>
      <c r="T10132"/>
      <c r="U10132"/>
      <c r="V10132"/>
    </row>
    <row r="10133" spans="1:22">
      <c r="A10133"/>
      <c r="B10133"/>
      <c r="C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S10133"/>
      <c r="T10133"/>
      <c r="U10133"/>
      <c r="V10133"/>
    </row>
    <row r="10134" spans="1:22">
      <c r="A10134"/>
      <c r="B10134"/>
      <c r="C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S10134"/>
      <c r="T10134"/>
      <c r="U10134"/>
      <c r="V10134"/>
    </row>
    <row r="10135" spans="1:22">
      <c r="A10135"/>
      <c r="B10135"/>
      <c r="C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S10135"/>
      <c r="T10135"/>
      <c r="U10135"/>
      <c r="V10135"/>
    </row>
    <row r="10136" spans="1:22">
      <c r="A10136"/>
      <c r="B10136"/>
      <c r="C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S10136"/>
      <c r="T10136"/>
      <c r="U10136"/>
      <c r="V10136"/>
    </row>
    <row r="10137" spans="1:22">
      <c r="A10137"/>
      <c r="B10137"/>
      <c r="C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S10137"/>
      <c r="T10137"/>
      <c r="U10137"/>
      <c r="V10137"/>
    </row>
    <row r="10138" spans="1:22">
      <c r="A10138"/>
      <c r="B10138"/>
      <c r="C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S10138"/>
      <c r="T10138"/>
      <c r="U10138"/>
      <c r="V10138"/>
    </row>
    <row r="10139" spans="1:22">
      <c r="A10139"/>
      <c r="B10139"/>
      <c r="C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S10139"/>
      <c r="T10139"/>
      <c r="U10139"/>
      <c r="V10139"/>
    </row>
    <row r="10140" spans="1:22">
      <c r="A10140"/>
      <c r="B10140"/>
      <c r="C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S10140"/>
      <c r="T10140"/>
      <c r="U10140"/>
      <c r="V10140"/>
    </row>
    <row r="10141" spans="1:22">
      <c r="A10141"/>
      <c r="B10141"/>
      <c r="C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S10141"/>
      <c r="T10141"/>
      <c r="U10141"/>
      <c r="V10141"/>
    </row>
    <row r="10142" spans="1:22">
      <c r="A10142"/>
      <c r="B10142"/>
      <c r="C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S10142"/>
      <c r="T10142"/>
      <c r="U10142"/>
      <c r="V10142"/>
    </row>
    <row r="10143" spans="1:22">
      <c r="A10143"/>
      <c r="B10143"/>
      <c r="C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S10143"/>
      <c r="T10143"/>
      <c r="U10143"/>
      <c r="V10143"/>
    </row>
    <row r="10144" spans="1:22">
      <c r="A10144"/>
      <c r="B10144"/>
      <c r="C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S10144"/>
      <c r="T10144"/>
      <c r="U10144"/>
      <c r="V10144"/>
    </row>
    <row r="10145" spans="1:22">
      <c r="A10145"/>
      <c r="B10145"/>
      <c r="C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S10145"/>
      <c r="T10145"/>
      <c r="U10145"/>
      <c r="V10145"/>
    </row>
    <row r="10146" spans="1:22">
      <c r="A10146"/>
      <c r="B10146"/>
      <c r="C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S10146"/>
      <c r="T10146"/>
      <c r="U10146"/>
      <c r="V10146"/>
    </row>
    <row r="10147" spans="1:22">
      <c r="A10147"/>
      <c r="B10147"/>
      <c r="C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S10147"/>
      <c r="T10147"/>
      <c r="U10147"/>
      <c r="V10147"/>
    </row>
    <row r="10148" spans="1:22">
      <c r="A10148"/>
      <c r="B10148"/>
      <c r="C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S10148"/>
      <c r="T10148"/>
      <c r="U10148"/>
      <c r="V10148"/>
    </row>
    <row r="10149" spans="1:22">
      <c r="A10149"/>
      <c r="B10149"/>
      <c r="C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S10149"/>
      <c r="T10149"/>
      <c r="U10149"/>
      <c r="V10149"/>
    </row>
    <row r="10150" spans="1:22">
      <c r="A10150"/>
      <c r="B10150"/>
      <c r="C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S10150"/>
      <c r="T10150"/>
      <c r="U10150"/>
      <c r="V10150"/>
    </row>
    <row r="10151" spans="1:22">
      <c r="A10151"/>
      <c r="B10151"/>
      <c r="C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S10151"/>
      <c r="T10151"/>
      <c r="U10151"/>
      <c r="V10151"/>
    </row>
    <row r="10152" spans="1:22">
      <c r="A10152"/>
      <c r="B10152"/>
      <c r="C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S10152"/>
      <c r="T10152"/>
      <c r="U10152"/>
      <c r="V10152"/>
    </row>
    <row r="10153" spans="1:22">
      <c r="A10153"/>
      <c r="B10153"/>
      <c r="C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S10153"/>
      <c r="T10153"/>
      <c r="U10153"/>
      <c r="V10153"/>
    </row>
    <row r="10154" spans="1:22">
      <c r="A10154"/>
      <c r="B10154"/>
      <c r="C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S10154"/>
      <c r="T10154"/>
      <c r="U10154"/>
      <c r="V10154"/>
    </row>
    <row r="10155" spans="1:22">
      <c r="A10155"/>
      <c r="B10155"/>
      <c r="C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S10155"/>
      <c r="T10155"/>
      <c r="U10155"/>
      <c r="V10155"/>
    </row>
    <row r="10156" spans="1:22">
      <c r="A10156"/>
      <c r="B10156"/>
      <c r="C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S10156"/>
      <c r="T10156"/>
      <c r="U10156"/>
      <c r="V10156"/>
    </row>
    <row r="10157" spans="1:22">
      <c r="A10157"/>
      <c r="B10157"/>
      <c r="C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S10157"/>
      <c r="T10157"/>
      <c r="U10157"/>
      <c r="V10157"/>
    </row>
    <row r="10158" spans="1:22">
      <c r="A10158"/>
      <c r="B10158"/>
      <c r="C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S10158"/>
      <c r="T10158"/>
      <c r="U10158"/>
      <c r="V10158"/>
    </row>
    <row r="10159" spans="1:22">
      <c r="A10159"/>
      <c r="B10159"/>
      <c r="C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S10159"/>
      <c r="T10159"/>
      <c r="U10159"/>
      <c r="V10159"/>
    </row>
    <row r="10160" spans="1:22">
      <c r="A10160"/>
      <c r="B10160"/>
      <c r="C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S10160"/>
      <c r="T10160"/>
      <c r="U10160"/>
      <c r="V10160"/>
    </row>
    <row r="10161" spans="1:22">
      <c r="A10161"/>
      <c r="B10161"/>
      <c r="C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S10161"/>
      <c r="T10161"/>
      <c r="U10161"/>
      <c r="V10161"/>
    </row>
    <row r="10162" spans="1:22">
      <c r="A10162"/>
      <c r="B10162"/>
      <c r="C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S10162"/>
      <c r="T10162"/>
      <c r="U10162"/>
      <c r="V10162"/>
    </row>
    <row r="10163" spans="1:22">
      <c r="A10163"/>
      <c r="B10163"/>
      <c r="C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S10163"/>
      <c r="T10163"/>
      <c r="U10163"/>
      <c r="V10163"/>
    </row>
    <row r="10164" spans="1:22">
      <c r="A10164"/>
      <c r="B10164"/>
      <c r="C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S10164"/>
      <c r="T10164"/>
      <c r="U10164"/>
      <c r="V10164"/>
    </row>
    <row r="10165" spans="1:22">
      <c r="A10165"/>
      <c r="B10165"/>
      <c r="C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S10165"/>
      <c r="T10165"/>
      <c r="U10165"/>
      <c r="V10165"/>
    </row>
    <row r="10166" spans="1:22">
      <c r="A10166"/>
      <c r="B10166"/>
      <c r="C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S10166"/>
      <c r="T10166"/>
      <c r="U10166"/>
      <c r="V10166"/>
    </row>
    <row r="10167" spans="1:22">
      <c r="A10167"/>
      <c r="B10167"/>
      <c r="C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S10167"/>
      <c r="T10167"/>
      <c r="U10167"/>
      <c r="V10167"/>
    </row>
    <row r="10168" spans="1:22">
      <c r="A10168"/>
      <c r="B10168"/>
      <c r="C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S10168"/>
      <c r="T10168"/>
      <c r="U10168"/>
      <c r="V10168"/>
    </row>
    <row r="10169" spans="1:22">
      <c r="A10169"/>
      <c r="B10169"/>
      <c r="C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S10169"/>
      <c r="T10169"/>
      <c r="U10169"/>
      <c r="V10169"/>
    </row>
    <row r="10170" spans="1:22">
      <c r="A10170"/>
      <c r="B10170"/>
      <c r="C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S10170"/>
      <c r="T10170"/>
      <c r="U10170"/>
      <c r="V10170"/>
    </row>
    <row r="10171" spans="1:22">
      <c r="A10171"/>
      <c r="B10171"/>
      <c r="C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S10171"/>
      <c r="T10171"/>
      <c r="U10171"/>
      <c r="V10171"/>
    </row>
    <row r="10172" spans="1:22">
      <c r="A10172"/>
      <c r="B10172"/>
      <c r="C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S10172"/>
      <c r="T10172"/>
      <c r="U10172"/>
      <c r="V10172"/>
    </row>
    <row r="10173" spans="1:22">
      <c r="A10173"/>
      <c r="B10173"/>
      <c r="C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S10173"/>
      <c r="T10173"/>
      <c r="U10173"/>
      <c r="V10173"/>
    </row>
    <row r="10174" spans="1:22">
      <c r="A10174"/>
      <c r="B10174"/>
      <c r="C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S10174"/>
      <c r="T10174"/>
      <c r="U10174"/>
      <c r="V10174"/>
    </row>
    <row r="10175" spans="1:22">
      <c r="A10175"/>
      <c r="B10175"/>
      <c r="C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S10175"/>
      <c r="T10175"/>
      <c r="U10175"/>
      <c r="V10175"/>
    </row>
    <row r="10176" spans="1:22">
      <c r="A10176"/>
      <c r="B10176"/>
      <c r="C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S10176"/>
      <c r="T10176"/>
      <c r="U10176"/>
      <c r="V10176"/>
    </row>
    <row r="10177" spans="1:22">
      <c r="A10177"/>
      <c r="B10177"/>
      <c r="C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S10177"/>
      <c r="T10177"/>
      <c r="U10177"/>
      <c r="V10177"/>
    </row>
    <row r="10178" spans="1:22">
      <c r="A10178"/>
      <c r="B10178"/>
      <c r="C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S10178"/>
      <c r="T10178"/>
      <c r="U10178"/>
      <c r="V10178"/>
    </row>
    <row r="10179" spans="1:22">
      <c r="A10179"/>
      <c r="B10179"/>
      <c r="C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S10179"/>
      <c r="T10179"/>
      <c r="U10179"/>
      <c r="V10179"/>
    </row>
    <row r="10180" spans="1:22">
      <c r="A10180"/>
      <c r="B10180"/>
      <c r="C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S10180"/>
      <c r="T10180"/>
      <c r="U10180"/>
      <c r="V10180"/>
    </row>
    <row r="10181" spans="1:22">
      <c r="A10181"/>
      <c r="B10181"/>
      <c r="C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S10181"/>
      <c r="T10181"/>
      <c r="U10181"/>
      <c r="V10181"/>
    </row>
    <row r="10182" spans="1:22">
      <c r="A10182"/>
      <c r="B10182"/>
      <c r="C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S10182"/>
      <c r="T10182"/>
      <c r="U10182"/>
      <c r="V10182"/>
    </row>
    <row r="10183" spans="1:22">
      <c r="A10183"/>
      <c r="B10183"/>
      <c r="C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S10183"/>
      <c r="T10183"/>
      <c r="U10183"/>
      <c r="V10183"/>
    </row>
    <row r="10184" spans="1:22">
      <c r="A10184"/>
      <c r="B10184"/>
      <c r="C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S10184"/>
      <c r="T10184"/>
      <c r="U10184"/>
      <c r="V10184"/>
    </row>
    <row r="10185" spans="1:22">
      <c r="A10185"/>
      <c r="B10185"/>
      <c r="C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S10185"/>
      <c r="T10185"/>
      <c r="U10185"/>
      <c r="V10185"/>
    </row>
    <row r="10186" spans="1:22">
      <c r="A10186"/>
      <c r="B10186"/>
      <c r="C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S10186"/>
      <c r="T10186"/>
      <c r="U10186"/>
      <c r="V10186"/>
    </row>
    <row r="10187" spans="1:22">
      <c r="A10187"/>
      <c r="B10187"/>
      <c r="C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S10187"/>
      <c r="T10187"/>
      <c r="U10187"/>
      <c r="V10187"/>
    </row>
    <row r="10188" spans="1:22">
      <c r="A10188"/>
      <c r="B10188"/>
      <c r="C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S10188"/>
      <c r="T10188"/>
      <c r="U10188"/>
      <c r="V10188"/>
    </row>
    <row r="10189" spans="1:22">
      <c r="A10189"/>
      <c r="B10189"/>
      <c r="C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S10189"/>
      <c r="T10189"/>
      <c r="U10189"/>
      <c r="V10189"/>
    </row>
    <row r="10190" spans="1:22">
      <c r="A10190"/>
      <c r="B10190"/>
      <c r="C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S10190"/>
      <c r="T10190"/>
      <c r="U10190"/>
      <c r="V10190"/>
    </row>
    <row r="10191" spans="1:22">
      <c r="A10191"/>
      <c r="B10191"/>
      <c r="C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S10191"/>
      <c r="T10191"/>
      <c r="U10191"/>
      <c r="V10191"/>
    </row>
    <row r="10192" spans="1:22">
      <c r="A10192"/>
      <c r="B10192"/>
      <c r="C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S10192"/>
      <c r="T10192"/>
      <c r="U10192"/>
      <c r="V10192"/>
    </row>
    <row r="10193" spans="1:22">
      <c r="A10193"/>
      <c r="B10193"/>
      <c r="C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S10193"/>
      <c r="T10193"/>
      <c r="U10193"/>
      <c r="V10193"/>
    </row>
    <row r="10194" spans="1:22">
      <c r="A10194"/>
      <c r="B10194"/>
      <c r="C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S10194"/>
      <c r="T10194"/>
      <c r="U10194"/>
      <c r="V10194"/>
    </row>
    <row r="10195" spans="1:22">
      <c r="A10195"/>
      <c r="B10195"/>
      <c r="C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S10195"/>
      <c r="T10195"/>
      <c r="U10195"/>
      <c r="V10195"/>
    </row>
    <row r="10196" spans="1:22">
      <c r="A10196"/>
      <c r="B10196"/>
      <c r="C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S10196"/>
      <c r="T10196"/>
      <c r="U10196"/>
      <c r="V10196"/>
    </row>
    <row r="10197" spans="1:22">
      <c r="A10197"/>
      <c r="B10197"/>
      <c r="C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S10197"/>
      <c r="T10197"/>
      <c r="U10197"/>
      <c r="V10197"/>
    </row>
    <row r="10198" spans="1:22">
      <c r="A10198"/>
      <c r="B10198"/>
      <c r="C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S10198"/>
      <c r="T10198"/>
      <c r="U10198"/>
      <c r="V10198"/>
    </row>
    <row r="10199" spans="1:22">
      <c r="A10199"/>
      <c r="B10199"/>
      <c r="C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S10199"/>
      <c r="T10199"/>
      <c r="U10199"/>
      <c r="V10199"/>
    </row>
    <row r="10200" spans="1:22">
      <c r="A10200"/>
      <c r="B10200"/>
      <c r="C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S10200"/>
      <c r="T10200"/>
      <c r="U10200"/>
      <c r="V10200"/>
    </row>
    <row r="10201" spans="1:22">
      <c r="A10201"/>
      <c r="B10201"/>
      <c r="C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S10201"/>
      <c r="T10201"/>
      <c r="U10201"/>
      <c r="V10201"/>
    </row>
    <row r="10202" spans="1:22">
      <c r="A10202"/>
      <c r="B10202"/>
      <c r="C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S10202"/>
      <c r="T10202"/>
      <c r="U10202"/>
      <c r="V10202"/>
    </row>
    <row r="10203" spans="1:22">
      <c r="A10203"/>
      <c r="B10203"/>
      <c r="C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S10203"/>
      <c r="T10203"/>
      <c r="U10203"/>
      <c r="V10203"/>
    </row>
    <row r="10204" spans="1:22">
      <c r="A10204"/>
      <c r="B10204"/>
      <c r="C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S10204"/>
      <c r="T10204"/>
      <c r="U10204"/>
      <c r="V10204"/>
    </row>
    <row r="10205" spans="1:22">
      <c r="A10205"/>
      <c r="B10205"/>
      <c r="C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S10205"/>
      <c r="T10205"/>
      <c r="U10205"/>
      <c r="V10205"/>
    </row>
    <row r="10206" spans="1:22">
      <c r="A10206"/>
      <c r="B10206"/>
      <c r="C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S10206"/>
      <c r="T10206"/>
      <c r="U10206"/>
      <c r="V10206"/>
    </row>
    <row r="10207" spans="1:22">
      <c r="A10207"/>
      <c r="B10207"/>
      <c r="C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S10207"/>
      <c r="T10207"/>
      <c r="U10207"/>
      <c r="V10207"/>
    </row>
    <row r="10208" spans="1:22">
      <c r="A10208"/>
      <c r="B10208"/>
      <c r="C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S10208"/>
      <c r="T10208"/>
      <c r="U10208"/>
      <c r="V10208"/>
    </row>
    <row r="10209" spans="1:22">
      <c r="A10209"/>
      <c r="B10209"/>
      <c r="C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S10209"/>
      <c r="T10209"/>
      <c r="U10209"/>
      <c r="V10209"/>
    </row>
    <row r="10210" spans="1:22">
      <c r="A10210"/>
      <c r="B10210"/>
      <c r="C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S10210"/>
      <c r="T10210"/>
      <c r="U10210"/>
      <c r="V10210"/>
    </row>
    <row r="10211" spans="1:22">
      <c r="A10211"/>
      <c r="B10211"/>
      <c r="C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S10211"/>
      <c r="T10211"/>
      <c r="U10211"/>
      <c r="V10211"/>
    </row>
    <row r="10212" spans="1:22">
      <c r="A10212"/>
      <c r="B10212"/>
      <c r="C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S10212"/>
      <c r="T10212"/>
      <c r="U10212"/>
      <c r="V10212"/>
    </row>
    <row r="10213" spans="1:22">
      <c r="A10213"/>
      <c r="B10213"/>
      <c r="C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S10213"/>
      <c r="T10213"/>
      <c r="U10213"/>
      <c r="V10213"/>
    </row>
    <row r="10214" spans="1:22">
      <c r="A10214"/>
      <c r="B10214"/>
      <c r="C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S10214"/>
      <c r="T10214"/>
      <c r="U10214"/>
      <c r="V10214"/>
    </row>
    <row r="10215" spans="1:22">
      <c r="A10215"/>
      <c r="B10215"/>
      <c r="C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S10215"/>
      <c r="T10215"/>
      <c r="U10215"/>
      <c r="V10215"/>
    </row>
    <row r="10216" spans="1:22">
      <c r="A10216"/>
      <c r="B10216"/>
      <c r="C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S10216"/>
      <c r="T10216"/>
      <c r="U10216"/>
      <c r="V10216"/>
    </row>
    <row r="10217" spans="1:22">
      <c r="A10217"/>
      <c r="B10217"/>
      <c r="C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S10217"/>
      <c r="T10217"/>
      <c r="U10217"/>
      <c r="V10217"/>
    </row>
    <row r="10218" spans="1:22">
      <c r="A10218"/>
      <c r="B10218"/>
      <c r="C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S10218"/>
      <c r="T10218"/>
      <c r="U10218"/>
      <c r="V10218"/>
    </row>
    <row r="10219" spans="1:22">
      <c r="A10219"/>
      <c r="B10219"/>
      <c r="C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S10219"/>
      <c r="T10219"/>
      <c r="U10219"/>
      <c r="V10219"/>
    </row>
    <row r="10220" spans="1:22">
      <c r="A10220"/>
      <c r="B10220"/>
      <c r="C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S10220"/>
      <c r="T10220"/>
      <c r="U10220"/>
      <c r="V10220"/>
    </row>
    <row r="10221" spans="1:22">
      <c r="A10221"/>
      <c r="B10221"/>
      <c r="C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S10221"/>
      <c r="T10221"/>
      <c r="U10221"/>
      <c r="V10221"/>
    </row>
    <row r="10222" spans="1:22">
      <c r="A10222"/>
      <c r="B10222"/>
      <c r="C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S10222"/>
      <c r="T10222"/>
      <c r="U10222"/>
      <c r="V10222"/>
    </row>
    <row r="10223" spans="1:22">
      <c r="A10223"/>
      <c r="B10223"/>
      <c r="C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S10223"/>
      <c r="T10223"/>
      <c r="U10223"/>
      <c r="V10223"/>
    </row>
    <row r="10224" spans="1:22">
      <c r="A10224"/>
      <c r="B10224"/>
      <c r="C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S10224"/>
      <c r="T10224"/>
      <c r="U10224"/>
      <c r="V10224"/>
    </row>
    <row r="10225" spans="1:22">
      <c r="A10225"/>
      <c r="B10225"/>
      <c r="C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S10225"/>
      <c r="T10225"/>
      <c r="U10225"/>
      <c r="V10225"/>
    </row>
    <row r="10226" spans="1:22">
      <c r="A10226"/>
      <c r="B10226"/>
      <c r="C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S10226"/>
      <c r="T10226"/>
      <c r="U10226"/>
      <c r="V10226"/>
    </row>
    <row r="10227" spans="1:22">
      <c r="A10227"/>
      <c r="B10227"/>
      <c r="C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S10227"/>
      <c r="T10227"/>
      <c r="U10227"/>
      <c r="V10227"/>
    </row>
    <row r="10228" spans="1:22">
      <c r="A10228"/>
      <c r="B10228"/>
      <c r="C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S10228"/>
      <c r="T10228"/>
      <c r="U10228"/>
      <c r="V10228"/>
    </row>
    <row r="10229" spans="1:22">
      <c r="A10229"/>
      <c r="B10229"/>
      <c r="C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S10229"/>
      <c r="T10229"/>
      <c r="U10229"/>
      <c r="V10229"/>
    </row>
    <row r="10230" spans="1:22">
      <c r="A10230"/>
      <c r="B10230"/>
      <c r="C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S10230"/>
      <c r="T10230"/>
      <c r="U10230"/>
      <c r="V10230"/>
    </row>
    <row r="10231" spans="1:22">
      <c r="A10231"/>
      <c r="B10231"/>
      <c r="C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S10231"/>
      <c r="T10231"/>
      <c r="U10231"/>
      <c r="V10231"/>
    </row>
    <row r="10232" spans="1:22">
      <c r="A10232"/>
      <c r="B10232"/>
      <c r="C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S10232"/>
      <c r="T10232"/>
      <c r="U10232"/>
      <c r="V10232"/>
    </row>
    <row r="10233" spans="1:22">
      <c r="A10233"/>
      <c r="B10233"/>
      <c r="C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S10233"/>
      <c r="T10233"/>
      <c r="U10233"/>
      <c r="V10233"/>
    </row>
    <row r="10234" spans="1:22">
      <c r="A10234"/>
      <c r="B10234"/>
      <c r="C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S10234"/>
      <c r="T10234"/>
      <c r="U10234"/>
      <c r="V10234"/>
    </row>
    <row r="10235" spans="1:22">
      <c r="A10235"/>
      <c r="B10235"/>
      <c r="C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S10235"/>
      <c r="T10235"/>
      <c r="U10235"/>
      <c r="V10235"/>
    </row>
    <row r="10236" spans="1:22">
      <c r="A10236"/>
      <c r="B10236"/>
      <c r="C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S10236"/>
      <c r="T10236"/>
      <c r="U10236"/>
      <c r="V10236"/>
    </row>
    <row r="10237" spans="1:22">
      <c r="A10237"/>
      <c r="B10237"/>
      <c r="C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S10237"/>
      <c r="T10237"/>
      <c r="U10237"/>
      <c r="V10237"/>
    </row>
    <row r="10238" spans="1:22">
      <c r="A10238"/>
      <c r="B10238"/>
      <c r="C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S10238"/>
      <c r="T10238"/>
      <c r="U10238"/>
      <c r="V10238"/>
    </row>
    <row r="10239" spans="1:22">
      <c r="A10239"/>
      <c r="B10239"/>
      <c r="C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S10239"/>
      <c r="T10239"/>
      <c r="U10239"/>
      <c r="V10239"/>
    </row>
    <row r="10240" spans="1:22">
      <c r="A10240"/>
      <c r="B10240"/>
      <c r="C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S10240"/>
      <c r="T10240"/>
      <c r="U10240"/>
      <c r="V10240"/>
    </row>
    <row r="10241" spans="1:22">
      <c r="A10241"/>
      <c r="B10241"/>
      <c r="C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S10241"/>
      <c r="T10241"/>
      <c r="U10241"/>
      <c r="V10241"/>
    </row>
    <row r="10242" spans="1:22">
      <c r="A10242"/>
      <c r="B10242"/>
      <c r="C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S10242"/>
      <c r="T10242"/>
      <c r="U10242"/>
      <c r="V10242"/>
    </row>
    <row r="10243" spans="1:22">
      <c r="A10243"/>
      <c r="B10243"/>
      <c r="C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S10243"/>
      <c r="T10243"/>
      <c r="U10243"/>
      <c r="V10243"/>
    </row>
    <row r="10244" spans="1:22">
      <c r="A10244"/>
      <c r="B10244"/>
      <c r="C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S10244"/>
      <c r="T10244"/>
      <c r="U10244"/>
      <c r="V10244"/>
    </row>
    <row r="10245" spans="1:22">
      <c r="A10245"/>
      <c r="B10245"/>
      <c r="C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S10245"/>
      <c r="T10245"/>
      <c r="U10245"/>
      <c r="V10245"/>
    </row>
    <row r="10246" spans="1:22">
      <c r="A10246"/>
      <c r="B10246"/>
      <c r="C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S10246"/>
      <c r="T10246"/>
      <c r="U10246"/>
      <c r="V10246"/>
    </row>
    <row r="10247" spans="1:22">
      <c r="A10247"/>
      <c r="B10247"/>
      <c r="C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S10247"/>
      <c r="T10247"/>
      <c r="U10247"/>
      <c r="V10247"/>
    </row>
    <row r="10248" spans="1:22">
      <c r="A10248"/>
      <c r="B10248"/>
      <c r="C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S10248"/>
      <c r="T10248"/>
      <c r="U10248"/>
      <c r="V10248"/>
    </row>
    <row r="10249" spans="1:22">
      <c r="A10249"/>
      <c r="B10249"/>
      <c r="C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S10249"/>
      <c r="T10249"/>
      <c r="U10249"/>
      <c r="V10249"/>
    </row>
    <row r="10250" spans="1:22">
      <c r="A10250"/>
      <c r="B10250"/>
      <c r="C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S10250"/>
      <c r="T10250"/>
      <c r="U10250"/>
      <c r="V10250"/>
    </row>
    <row r="10251" spans="1:22">
      <c r="A10251"/>
      <c r="B10251"/>
      <c r="C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S10251"/>
      <c r="T10251"/>
      <c r="U10251"/>
      <c r="V10251"/>
    </row>
    <row r="10252" spans="1:22">
      <c r="A10252"/>
      <c r="B10252"/>
      <c r="C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S10252"/>
      <c r="T10252"/>
      <c r="U10252"/>
      <c r="V10252"/>
    </row>
    <row r="10253" spans="1:22">
      <c r="A10253"/>
      <c r="B10253"/>
      <c r="C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S10253"/>
      <c r="T10253"/>
      <c r="U10253"/>
      <c r="V10253"/>
    </row>
    <row r="10254" spans="1:22">
      <c r="A10254"/>
      <c r="B10254"/>
      <c r="C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S10254"/>
      <c r="T10254"/>
      <c r="U10254"/>
      <c r="V10254"/>
    </row>
    <row r="10255" spans="1:22">
      <c r="A10255"/>
      <c r="B10255"/>
      <c r="C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S10255"/>
      <c r="T10255"/>
      <c r="U10255"/>
      <c r="V10255"/>
    </row>
    <row r="10256" spans="1:22">
      <c r="A10256"/>
      <c r="B10256"/>
      <c r="C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S10256"/>
      <c r="T10256"/>
      <c r="U10256"/>
      <c r="V10256"/>
    </row>
    <row r="10257" spans="1:22">
      <c r="A10257"/>
      <c r="B10257"/>
      <c r="C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S10257"/>
      <c r="T10257"/>
      <c r="U10257"/>
      <c r="V10257"/>
    </row>
    <row r="10258" spans="1:22">
      <c r="A10258"/>
      <c r="B10258"/>
      <c r="C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S10258"/>
      <c r="T10258"/>
      <c r="U10258"/>
      <c r="V10258"/>
    </row>
    <row r="10259" spans="1:22">
      <c r="A10259"/>
      <c r="B10259"/>
      <c r="C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S10259"/>
      <c r="T10259"/>
      <c r="U10259"/>
      <c r="V10259"/>
    </row>
    <row r="10260" spans="1:22">
      <c r="A10260"/>
      <c r="B10260"/>
      <c r="C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S10260"/>
      <c r="T10260"/>
      <c r="U10260"/>
      <c r="V10260"/>
    </row>
    <row r="10261" spans="1:22">
      <c r="A10261"/>
      <c r="B10261"/>
      <c r="C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S10261"/>
      <c r="T10261"/>
      <c r="U10261"/>
      <c r="V10261"/>
    </row>
    <row r="10262" spans="1:22">
      <c r="A10262"/>
      <c r="B10262"/>
      <c r="C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S10262"/>
      <c r="T10262"/>
      <c r="U10262"/>
      <c r="V10262"/>
    </row>
    <row r="10263" spans="1:22">
      <c r="A10263"/>
      <c r="B10263"/>
      <c r="C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S10263"/>
      <c r="T10263"/>
      <c r="U10263"/>
      <c r="V10263"/>
    </row>
    <row r="10264" spans="1:22">
      <c r="A10264"/>
      <c r="B10264"/>
      <c r="C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S10264"/>
      <c r="T10264"/>
      <c r="U10264"/>
      <c r="V10264"/>
    </row>
    <row r="10265" spans="1:22">
      <c r="A10265"/>
      <c r="B10265"/>
      <c r="C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S10265"/>
      <c r="T10265"/>
      <c r="U10265"/>
      <c r="V10265"/>
    </row>
    <row r="10266" spans="1:22">
      <c r="A10266"/>
      <c r="B10266"/>
      <c r="C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S10266"/>
      <c r="T10266"/>
      <c r="U10266"/>
      <c r="V10266"/>
    </row>
    <row r="10267" spans="1:22">
      <c r="A10267"/>
      <c r="B10267"/>
      <c r="C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S10267"/>
      <c r="T10267"/>
      <c r="U10267"/>
      <c r="V10267"/>
    </row>
    <row r="10268" spans="1:22">
      <c r="A10268"/>
      <c r="B10268"/>
      <c r="C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S10268"/>
      <c r="T10268"/>
      <c r="U10268"/>
      <c r="V10268"/>
    </row>
    <row r="10269" spans="1:22">
      <c r="A10269"/>
      <c r="B10269"/>
      <c r="C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S10269"/>
      <c r="T10269"/>
      <c r="U10269"/>
      <c r="V10269"/>
    </row>
    <row r="10270" spans="1:22">
      <c r="A10270"/>
      <c r="B10270"/>
      <c r="C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S10270"/>
      <c r="T10270"/>
      <c r="U10270"/>
      <c r="V10270"/>
    </row>
    <row r="10271" spans="1:22">
      <c r="A10271"/>
      <c r="B10271"/>
      <c r="C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S10271"/>
      <c r="T10271"/>
      <c r="U10271"/>
      <c r="V10271"/>
    </row>
    <row r="10272" spans="1:22">
      <c r="A10272"/>
      <c r="B10272"/>
      <c r="C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S10272"/>
      <c r="T10272"/>
      <c r="U10272"/>
      <c r="V10272"/>
    </row>
    <row r="10273" spans="1:22">
      <c r="A10273"/>
      <c r="B10273"/>
      <c r="C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S10273"/>
      <c r="T10273"/>
      <c r="U10273"/>
      <c r="V10273"/>
    </row>
    <row r="10274" spans="1:22">
      <c r="A10274"/>
      <c r="B10274"/>
      <c r="C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S10274"/>
      <c r="T10274"/>
      <c r="U10274"/>
      <c r="V10274"/>
    </row>
    <row r="10275" spans="1:22">
      <c r="A10275"/>
      <c r="B10275"/>
      <c r="C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S10275"/>
      <c r="T10275"/>
      <c r="U10275"/>
      <c r="V10275"/>
    </row>
    <row r="10276" spans="1:22">
      <c r="A10276"/>
      <c r="B10276"/>
      <c r="C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S10276"/>
      <c r="T10276"/>
      <c r="U10276"/>
      <c r="V10276"/>
    </row>
    <row r="10277" spans="1:22">
      <c r="A10277"/>
      <c r="B10277"/>
      <c r="C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S10277"/>
      <c r="T10277"/>
      <c r="U10277"/>
      <c r="V10277"/>
    </row>
    <row r="10278" spans="1:22">
      <c r="A10278"/>
      <c r="B10278"/>
      <c r="C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S10278"/>
      <c r="T10278"/>
      <c r="U10278"/>
      <c r="V10278"/>
    </row>
    <row r="10279" spans="1:22">
      <c r="A10279"/>
      <c r="B10279"/>
      <c r="C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S10279"/>
      <c r="T10279"/>
      <c r="U10279"/>
      <c r="V10279"/>
    </row>
    <row r="10280" spans="1:22">
      <c r="A10280"/>
      <c r="B10280"/>
      <c r="C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S10280"/>
      <c r="T10280"/>
      <c r="U10280"/>
      <c r="V10280"/>
    </row>
    <row r="10281" spans="1:22">
      <c r="A10281"/>
      <c r="B10281"/>
      <c r="C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S10281"/>
      <c r="T10281"/>
      <c r="U10281"/>
      <c r="V10281"/>
    </row>
    <row r="10282" spans="1:22">
      <c r="A10282"/>
      <c r="B10282"/>
      <c r="C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S10282"/>
      <c r="T10282"/>
      <c r="U10282"/>
      <c r="V10282"/>
    </row>
    <row r="10283" spans="1:22">
      <c r="A10283"/>
      <c r="B10283"/>
      <c r="C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S10283"/>
      <c r="T10283"/>
      <c r="U10283"/>
      <c r="V10283"/>
    </row>
    <row r="10284" spans="1:22">
      <c r="A10284"/>
      <c r="B10284"/>
      <c r="C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S10284"/>
      <c r="T10284"/>
      <c r="U10284"/>
      <c r="V10284"/>
    </row>
    <row r="10285" spans="1:22">
      <c r="A10285"/>
      <c r="B10285"/>
      <c r="C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S10285"/>
      <c r="T10285"/>
      <c r="U10285"/>
      <c r="V10285"/>
    </row>
    <row r="10286" spans="1:22">
      <c r="A10286"/>
      <c r="B10286"/>
      <c r="C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S10286"/>
      <c r="T10286"/>
      <c r="U10286"/>
      <c r="V10286"/>
    </row>
    <row r="10287" spans="1:22">
      <c r="A10287"/>
      <c r="B10287"/>
      <c r="C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S10287"/>
      <c r="T10287"/>
      <c r="U10287"/>
      <c r="V10287"/>
    </row>
    <row r="10288" spans="1:22">
      <c r="A10288"/>
      <c r="B10288"/>
      <c r="C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S10288"/>
      <c r="T10288"/>
      <c r="U10288"/>
      <c r="V10288"/>
    </row>
    <row r="10289" spans="1:22">
      <c r="A10289"/>
      <c r="B10289"/>
      <c r="C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S10289"/>
      <c r="T10289"/>
      <c r="U10289"/>
      <c r="V10289"/>
    </row>
    <row r="10290" spans="1:22">
      <c r="A10290"/>
      <c r="B10290"/>
      <c r="C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S10290"/>
      <c r="T10290"/>
      <c r="U10290"/>
      <c r="V10290"/>
    </row>
    <row r="10291" spans="1:22">
      <c r="A10291"/>
      <c r="B10291"/>
      <c r="C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S10291"/>
      <c r="T10291"/>
      <c r="U10291"/>
      <c r="V10291"/>
    </row>
    <row r="10292" spans="1:22">
      <c r="A10292"/>
      <c r="B10292"/>
      <c r="C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S10292"/>
      <c r="T10292"/>
      <c r="U10292"/>
      <c r="V10292"/>
    </row>
    <row r="10293" spans="1:22">
      <c r="A10293"/>
      <c r="B10293"/>
      <c r="C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S10293"/>
      <c r="T10293"/>
      <c r="U10293"/>
      <c r="V10293"/>
    </row>
    <row r="10294" spans="1:22">
      <c r="A10294"/>
      <c r="B10294"/>
      <c r="C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S10294"/>
      <c r="T10294"/>
      <c r="U10294"/>
      <c r="V10294"/>
    </row>
    <row r="10295" spans="1:22">
      <c r="A10295"/>
      <c r="B10295"/>
      <c r="C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S10295"/>
      <c r="T10295"/>
      <c r="U10295"/>
      <c r="V10295"/>
    </row>
    <row r="10296" spans="1:22">
      <c r="A10296"/>
      <c r="B10296"/>
      <c r="C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S10296"/>
      <c r="T10296"/>
      <c r="U10296"/>
      <c r="V10296"/>
    </row>
    <row r="10297" spans="1:22">
      <c r="A10297"/>
      <c r="B10297"/>
      <c r="C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S10297"/>
      <c r="T10297"/>
      <c r="U10297"/>
      <c r="V10297"/>
    </row>
    <row r="10298" spans="1:22">
      <c r="A10298"/>
      <c r="B10298"/>
      <c r="C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S10298"/>
      <c r="T10298"/>
      <c r="U10298"/>
      <c r="V10298"/>
    </row>
    <row r="10299" spans="1:22">
      <c r="A10299"/>
      <c r="B10299"/>
      <c r="C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S10299"/>
      <c r="T10299"/>
      <c r="U10299"/>
      <c r="V10299"/>
    </row>
    <row r="10300" spans="1:22">
      <c r="A10300"/>
      <c r="B10300"/>
      <c r="C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S10300"/>
      <c r="T10300"/>
      <c r="U10300"/>
      <c r="V10300"/>
    </row>
    <row r="10301" spans="1:22">
      <c r="A10301"/>
      <c r="B10301"/>
      <c r="C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S10301"/>
      <c r="T10301"/>
      <c r="U10301"/>
      <c r="V10301"/>
    </row>
    <row r="10302" spans="1:22">
      <c r="A10302"/>
      <c r="B10302"/>
      <c r="C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S10302"/>
      <c r="T10302"/>
      <c r="U10302"/>
      <c r="V10302"/>
    </row>
    <row r="10303" spans="1:22">
      <c r="A10303"/>
      <c r="B10303"/>
      <c r="C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S10303"/>
      <c r="T10303"/>
      <c r="U10303"/>
      <c r="V10303"/>
    </row>
    <row r="10304" spans="1:22">
      <c r="A10304"/>
      <c r="B10304"/>
      <c r="C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S10304"/>
      <c r="T10304"/>
      <c r="U10304"/>
      <c r="V10304"/>
    </row>
    <row r="10305" spans="1:22">
      <c r="A10305"/>
      <c r="B10305"/>
      <c r="C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S10305"/>
      <c r="T10305"/>
      <c r="U10305"/>
      <c r="V10305"/>
    </row>
    <row r="10306" spans="1:22">
      <c r="A10306"/>
      <c r="B10306"/>
      <c r="C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S10306"/>
      <c r="T10306"/>
      <c r="U10306"/>
      <c r="V10306"/>
    </row>
    <row r="10307" spans="1:22">
      <c r="A10307"/>
      <c r="B10307"/>
      <c r="C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S10307"/>
      <c r="T10307"/>
      <c r="U10307"/>
      <c r="V10307"/>
    </row>
    <row r="10308" spans="1:22">
      <c r="A10308"/>
      <c r="B10308"/>
      <c r="C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S10308"/>
      <c r="T10308"/>
      <c r="U10308"/>
      <c r="V10308"/>
    </row>
    <row r="10309" spans="1:22">
      <c r="A10309"/>
      <c r="B10309"/>
      <c r="C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S10309"/>
      <c r="T10309"/>
      <c r="U10309"/>
      <c r="V10309"/>
    </row>
    <row r="10310" spans="1:22">
      <c r="A10310"/>
      <c r="B10310"/>
      <c r="C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S10310"/>
      <c r="T10310"/>
      <c r="U10310"/>
      <c r="V10310"/>
    </row>
    <row r="10311" spans="1:22">
      <c r="A10311"/>
      <c r="B10311"/>
      <c r="C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S10311"/>
      <c r="T10311"/>
      <c r="U10311"/>
      <c r="V10311"/>
    </row>
    <row r="10312" spans="1:22">
      <c r="A10312"/>
      <c r="B10312"/>
      <c r="C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S10312"/>
      <c r="T10312"/>
      <c r="U10312"/>
      <c r="V10312"/>
    </row>
    <row r="10313" spans="1:22">
      <c r="A10313"/>
      <c r="B10313"/>
      <c r="C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S10313"/>
      <c r="T10313"/>
      <c r="U10313"/>
      <c r="V10313"/>
    </row>
    <row r="10314" spans="1:22">
      <c r="A10314"/>
      <c r="B10314"/>
      <c r="C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S10314"/>
      <c r="T10314"/>
      <c r="U10314"/>
      <c r="V10314"/>
    </row>
    <row r="10315" spans="1:22">
      <c r="A10315"/>
      <c r="B10315"/>
      <c r="C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S10315"/>
      <c r="T10315"/>
      <c r="U10315"/>
      <c r="V10315"/>
    </row>
    <row r="10316" spans="1:22">
      <c r="A10316"/>
      <c r="B10316"/>
      <c r="C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S10316"/>
      <c r="T10316"/>
      <c r="U10316"/>
      <c r="V10316"/>
    </row>
    <row r="10317" spans="1:22">
      <c r="A10317"/>
      <c r="B10317"/>
      <c r="C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S10317"/>
      <c r="T10317"/>
      <c r="U10317"/>
      <c r="V10317"/>
    </row>
    <row r="10318" spans="1:22">
      <c r="A10318"/>
      <c r="B10318"/>
      <c r="C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S10318"/>
      <c r="T10318"/>
      <c r="U10318"/>
      <c r="V10318"/>
    </row>
    <row r="10319" spans="1:22">
      <c r="A10319"/>
      <c r="B10319"/>
      <c r="C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S10319"/>
      <c r="T10319"/>
      <c r="U10319"/>
      <c r="V10319"/>
    </row>
    <row r="10320" spans="1:22">
      <c r="A10320"/>
      <c r="B10320"/>
      <c r="C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S10320"/>
      <c r="T10320"/>
      <c r="U10320"/>
      <c r="V10320"/>
    </row>
    <row r="10321" spans="1:22">
      <c r="A10321"/>
      <c r="B10321"/>
      <c r="C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S10321"/>
      <c r="T10321"/>
      <c r="U10321"/>
      <c r="V10321"/>
    </row>
    <row r="10322" spans="1:22">
      <c r="A10322"/>
      <c r="B10322"/>
      <c r="C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S10322"/>
      <c r="T10322"/>
      <c r="U10322"/>
      <c r="V10322"/>
    </row>
    <row r="10323" spans="1:22">
      <c r="A10323"/>
      <c r="B10323"/>
      <c r="C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S10323"/>
      <c r="T10323"/>
      <c r="U10323"/>
      <c r="V10323"/>
    </row>
    <row r="10324" spans="1:22">
      <c r="A10324"/>
      <c r="B10324"/>
      <c r="C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S10324"/>
      <c r="T10324"/>
      <c r="U10324"/>
      <c r="V10324"/>
    </row>
    <row r="10325" spans="1:22">
      <c r="A10325"/>
      <c r="B10325"/>
      <c r="C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S10325"/>
      <c r="T10325"/>
      <c r="U10325"/>
      <c r="V10325"/>
    </row>
    <row r="10326" spans="1:22">
      <c r="A10326"/>
      <c r="B10326"/>
      <c r="C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S10326"/>
      <c r="T10326"/>
      <c r="U10326"/>
      <c r="V10326"/>
    </row>
    <row r="10327" spans="1:22">
      <c r="A10327"/>
      <c r="B10327"/>
      <c r="C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S10327"/>
      <c r="T10327"/>
      <c r="U10327"/>
      <c r="V10327"/>
    </row>
    <row r="10328" spans="1:22">
      <c r="A10328"/>
      <c r="B10328"/>
      <c r="C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S10328"/>
      <c r="T10328"/>
      <c r="U10328"/>
      <c r="V10328"/>
    </row>
    <row r="10329" spans="1:22">
      <c r="A10329"/>
      <c r="B10329"/>
      <c r="C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S10329"/>
      <c r="T10329"/>
      <c r="U10329"/>
      <c r="V10329"/>
    </row>
    <row r="10330" spans="1:22">
      <c r="A10330"/>
      <c r="B10330"/>
      <c r="C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S10330"/>
      <c r="T10330"/>
      <c r="U10330"/>
      <c r="V10330"/>
    </row>
    <row r="10331" spans="1:22">
      <c r="A10331"/>
      <c r="B10331"/>
      <c r="C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S10331"/>
      <c r="T10331"/>
      <c r="U10331"/>
      <c r="V10331"/>
    </row>
    <row r="10332" spans="1:22">
      <c r="A10332"/>
      <c r="B10332"/>
      <c r="C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S10332"/>
      <c r="T10332"/>
      <c r="U10332"/>
      <c r="V10332"/>
    </row>
    <row r="10333" spans="1:22">
      <c r="A10333"/>
      <c r="B10333"/>
      <c r="C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S10333"/>
      <c r="T10333"/>
      <c r="U10333"/>
      <c r="V10333"/>
    </row>
    <row r="10334" spans="1:22">
      <c r="A10334"/>
      <c r="B10334"/>
      <c r="C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S10334"/>
      <c r="T10334"/>
      <c r="U10334"/>
      <c r="V10334"/>
    </row>
    <row r="10335" spans="1:22">
      <c r="A10335"/>
      <c r="B10335"/>
      <c r="C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S10335"/>
      <c r="T10335"/>
      <c r="U10335"/>
      <c r="V10335"/>
    </row>
    <row r="10336" spans="1:22">
      <c r="A10336"/>
      <c r="B10336"/>
      <c r="C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S10336"/>
      <c r="T10336"/>
      <c r="U10336"/>
      <c r="V10336"/>
    </row>
    <row r="10337" spans="1:22">
      <c r="A10337"/>
      <c r="B10337"/>
      <c r="C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S10337"/>
      <c r="T10337"/>
      <c r="U10337"/>
      <c r="V10337"/>
    </row>
    <row r="10338" spans="1:22">
      <c r="A10338"/>
      <c r="B10338"/>
      <c r="C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S10338"/>
      <c r="T10338"/>
      <c r="U10338"/>
      <c r="V10338"/>
    </row>
    <row r="10339" spans="1:22">
      <c r="A10339"/>
      <c r="B10339"/>
      <c r="C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S10339"/>
      <c r="T10339"/>
      <c r="U10339"/>
      <c r="V10339"/>
    </row>
    <row r="10340" spans="1:22">
      <c r="A10340"/>
      <c r="B10340"/>
      <c r="C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S10340"/>
      <c r="T10340"/>
      <c r="U10340"/>
      <c r="V10340"/>
    </row>
    <row r="10341" spans="1:22">
      <c r="A10341"/>
      <c r="B10341"/>
      <c r="C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S10341"/>
      <c r="T10341"/>
      <c r="U10341"/>
      <c r="V10341"/>
    </row>
    <row r="10342" spans="1:22">
      <c r="A10342"/>
      <c r="B10342"/>
      <c r="C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S10342"/>
      <c r="T10342"/>
      <c r="U10342"/>
      <c r="V10342"/>
    </row>
    <row r="10343" spans="1:22">
      <c r="A10343"/>
      <c r="B10343"/>
      <c r="C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S10343"/>
      <c r="T10343"/>
      <c r="U10343"/>
      <c r="V10343"/>
    </row>
    <row r="10344" spans="1:22">
      <c r="A10344"/>
      <c r="B10344"/>
      <c r="C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S10344"/>
      <c r="T10344"/>
      <c r="U10344"/>
      <c r="V10344"/>
    </row>
    <row r="10345" spans="1:22">
      <c r="A10345"/>
      <c r="B10345"/>
      <c r="C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S10345"/>
      <c r="T10345"/>
      <c r="U10345"/>
      <c r="V10345"/>
    </row>
    <row r="10346" spans="1:22">
      <c r="A10346"/>
      <c r="B10346"/>
      <c r="C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S10346"/>
      <c r="T10346"/>
      <c r="U10346"/>
      <c r="V10346"/>
    </row>
    <row r="10347" spans="1:22">
      <c r="A10347"/>
      <c r="B10347"/>
      <c r="C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S10347"/>
      <c r="T10347"/>
      <c r="U10347"/>
      <c r="V10347"/>
    </row>
    <row r="10348" spans="1:22">
      <c r="A10348"/>
      <c r="B10348"/>
      <c r="C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S10348"/>
      <c r="T10348"/>
      <c r="U10348"/>
      <c r="V10348"/>
    </row>
    <row r="10349" spans="1:22">
      <c r="A10349"/>
      <c r="B10349"/>
      <c r="C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S10349"/>
      <c r="T10349"/>
      <c r="U10349"/>
      <c r="V10349"/>
    </row>
    <row r="10350" spans="1:22">
      <c r="A10350"/>
      <c r="B10350"/>
      <c r="C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S10350"/>
      <c r="T10350"/>
      <c r="U10350"/>
      <c r="V10350"/>
    </row>
    <row r="10351" spans="1:22">
      <c r="A10351"/>
      <c r="B10351"/>
      <c r="C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S10351"/>
      <c r="T10351"/>
      <c r="U10351"/>
      <c r="V10351"/>
    </row>
    <row r="10352" spans="1:22">
      <c r="A10352"/>
      <c r="B10352"/>
      <c r="C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S10352"/>
      <c r="T10352"/>
      <c r="U10352"/>
      <c r="V10352"/>
    </row>
    <row r="10353" spans="1:22">
      <c r="A10353"/>
      <c r="B10353"/>
      <c r="C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S10353"/>
      <c r="T10353"/>
      <c r="U10353"/>
      <c r="V10353"/>
    </row>
    <row r="10354" spans="1:22">
      <c r="A10354"/>
      <c r="B10354"/>
      <c r="C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S10354"/>
      <c r="T10354"/>
      <c r="U10354"/>
      <c r="V10354"/>
    </row>
    <row r="10355" spans="1:22">
      <c r="A10355"/>
      <c r="B10355"/>
      <c r="C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S10355"/>
      <c r="T10355"/>
      <c r="U10355"/>
      <c r="V10355"/>
    </row>
    <row r="10356" spans="1:22">
      <c r="A10356"/>
      <c r="B10356"/>
      <c r="C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S10356"/>
      <c r="T10356"/>
      <c r="U10356"/>
      <c r="V10356"/>
    </row>
    <row r="10357" spans="1:22">
      <c r="A10357"/>
      <c r="B10357"/>
      <c r="C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S10357"/>
      <c r="T10357"/>
      <c r="U10357"/>
      <c r="V10357"/>
    </row>
    <row r="10358" spans="1:22">
      <c r="A10358"/>
      <c r="B10358"/>
      <c r="C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S10358"/>
      <c r="T10358"/>
      <c r="U10358"/>
      <c r="V10358"/>
    </row>
    <row r="10359" spans="1:22">
      <c r="A10359"/>
      <c r="B10359"/>
      <c r="C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S10359"/>
      <c r="T10359"/>
      <c r="U10359"/>
      <c r="V10359"/>
    </row>
    <row r="10360" spans="1:22">
      <c r="A10360"/>
      <c r="B10360"/>
      <c r="C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S10360"/>
      <c r="T10360"/>
      <c r="U10360"/>
      <c r="V10360"/>
    </row>
    <row r="10361" spans="1:22">
      <c r="A10361"/>
      <c r="B10361"/>
      <c r="C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S10361"/>
      <c r="T10361"/>
      <c r="U10361"/>
      <c r="V10361"/>
    </row>
    <row r="10362" spans="1:22">
      <c r="A10362"/>
      <c r="B10362"/>
      <c r="C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S10362"/>
      <c r="T10362"/>
      <c r="U10362"/>
      <c r="V10362"/>
    </row>
    <row r="10363" spans="1:22">
      <c r="A10363"/>
      <c r="B10363"/>
      <c r="C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S10363"/>
      <c r="T10363"/>
      <c r="U10363"/>
      <c r="V10363"/>
    </row>
    <row r="10364" spans="1:22">
      <c r="A10364"/>
      <c r="B10364"/>
      <c r="C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S10364"/>
      <c r="T10364"/>
      <c r="U10364"/>
      <c r="V10364"/>
    </row>
    <row r="10365" spans="1:22">
      <c r="A10365"/>
      <c r="B10365"/>
      <c r="C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S10365"/>
      <c r="T10365"/>
      <c r="U10365"/>
      <c r="V10365"/>
    </row>
    <row r="10366" spans="1:22">
      <c r="A10366"/>
      <c r="B10366"/>
      <c r="C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S10366"/>
      <c r="T10366"/>
      <c r="U10366"/>
      <c r="V10366"/>
    </row>
    <row r="10367" spans="1:22">
      <c r="A10367"/>
      <c r="B10367"/>
      <c r="C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S10367"/>
      <c r="T10367"/>
      <c r="U10367"/>
      <c r="V10367"/>
    </row>
    <row r="10368" spans="1:22">
      <c r="A10368"/>
      <c r="B10368"/>
      <c r="C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S10368"/>
      <c r="T10368"/>
      <c r="U10368"/>
      <c r="V10368"/>
    </row>
    <row r="10369" spans="1:22">
      <c r="A10369"/>
      <c r="B10369"/>
      <c r="C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S10369"/>
      <c r="T10369"/>
      <c r="U10369"/>
      <c r="V10369"/>
    </row>
    <row r="10370" spans="1:22">
      <c r="A10370"/>
      <c r="B10370"/>
      <c r="C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S10370"/>
      <c r="T10370"/>
      <c r="U10370"/>
      <c r="V10370"/>
    </row>
    <row r="10371" spans="1:22">
      <c r="A10371"/>
      <c r="B10371"/>
      <c r="C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S10371"/>
      <c r="T10371"/>
      <c r="U10371"/>
      <c r="V10371"/>
    </row>
    <row r="10372" spans="1:22">
      <c r="A10372"/>
      <c r="B10372"/>
      <c r="C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S10372"/>
      <c r="T10372"/>
      <c r="U10372"/>
      <c r="V10372"/>
    </row>
    <row r="10373" spans="1:22">
      <c r="A10373"/>
      <c r="B10373"/>
      <c r="C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S10373"/>
      <c r="T10373"/>
      <c r="U10373"/>
      <c r="V10373"/>
    </row>
    <row r="10374" spans="1:22">
      <c r="A10374"/>
      <c r="B10374"/>
      <c r="C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S10374"/>
      <c r="T10374"/>
      <c r="U10374"/>
      <c r="V10374"/>
    </row>
    <row r="10375" spans="1:22">
      <c r="A10375"/>
      <c r="B10375"/>
      <c r="C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S10375"/>
      <c r="T10375"/>
      <c r="U10375"/>
      <c r="V10375"/>
    </row>
    <row r="10376" spans="1:22">
      <c r="A10376"/>
      <c r="B10376"/>
      <c r="C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S10376"/>
      <c r="T10376"/>
      <c r="U10376"/>
      <c r="V10376"/>
    </row>
    <row r="10377" spans="1:22">
      <c r="A10377"/>
      <c r="B10377"/>
      <c r="C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S10377"/>
      <c r="T10377"/>
      <c r="U10377"/>
      <c r="V10377"/>
    </row>
    <row r="10378" spans="1:22">
      <c r="A10378"/>
      <c r="B10378"/>
      <c r="C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S10378"/>
      <c r="T10378"/>
      <c r="U10378"/>
      <c r="V10378"/>
    </row>
    <row r="10379" spans="1:22">
      <c r="A10379"/>
      <c r="B10379"/>
      <c r="C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S10379"/>
      <c r="T10379"/>
      <c r="U10379"/>
      <c r="V10379"/>
    </row>
    <row r="10380" spans="1:22">
      <c r="A10380"/>
      <c r="B10380"/>
      <c r="C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S10380"/>
      <c r="T10380"/>
      <c r="U10380"/>
      <c r="V10380"/>
    </row>
    <row r="10381" spans="1:22">
      <c r="A10381"/>
      <c r="B10381"/>
      <c r="C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S10381"/>
      <c r="T10381"/>
      <c r="U10381"/>
      <c r="V10381"/>
    </row>
    <row r="10382" spans="1:22">
      <c r="A10382"/>
      <c r="B10382"/>
      <c r="C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S10382"/>
      <c r="T10382"/>
      <c r="U10382"/>
      <c r="V10382"/>
    </row>
    <row r="10383" spans="1:22">
      <c r="A10383"/>
      <c r="B10383"/>
      <c r="C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S10383"/>
      <c r="T10383"/>
      <c r="U10383"/>
      <c r="V10383"/>
    </row>
    <row r="10384" spans="1:22">
      <c r="A10384"/>
      <c r="B10384"/>
      <c r="C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S10384"/>
      <c r="T10384"/>
      <c r="U10384"/>
      <c r="V10384"/>
    </row>
    <row r="10385" spans="1:22">
      <c r="A10385"/>
      <c r="B10385"/>
      <c r="C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S10385"/>
      <c r="T10385"/>
      <c r="U10385"/>
      <c r="V10385"/>
    </row>
    <row r="10386" spans="1:22">
      <c r="A10386"/>
      <c r="B10386"/>
      <c r="C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S10386"/>
      <c r="T10386"/>
      <c r="U10386"/>
      <c r="V10386"/>
    </row>
    <row r="10387" spans="1:22">
      <c r="A10387"/>
      <c r="B10387"/>
      <c r="C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S10387"/>
      <c r="T10387"/>
      <c r="U10387"/>
      <c r="V10387"/>
    </row>
    <row r="10388" spans="1:22">
      <c r="A10388"/>
      <c r="B10388"/>
      <c r="C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S10388"/>
      <c r="T10388"/>
      <c r="U10388"/>
      <c r="V10388"/>
    </row>
    <row r="10389" spans="1:22">
      <c r="A10389"/>
      <c r="B10389"/>
      <c r="C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S10389"/>
      <c r="T10389"/>
      <c r="U10389"/>
      <c r="V10389"/>
    </row>
    <row r="10390" spans="1:22">
      <c r="A10390"/>
      <c r="B10390"/>
      <c r="C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S10390"/>
      <c r="T10390"/>
      <c r="U10390"/>
      <c r="V10390"/>
    </row>
    <row r="10391" spans="1:22">
      <c r="A10391"/>
      <c r="B10391"/>
      <c r="C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S10391"/>
      <c r="T10391"/>
      <c r="U10391"/>
      <c r="V10391"/>
    </row>
    <row r="10392" spans="1:22">
      <c r="A10392"/>
      <c r="B10392"/>
      <c r="C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S10392"/>
      <c r="T10392"/>
      <c r="U10392"/>
      <c r="V10392"/>
    </row>
    <row r="10393" spans="1:22">
      <c r="A10393"/>
      <c r="B10393"/>
      <c r="C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S10393"/>
      <c r="T10393"/>
      <c r="U10393"/>
      <c r="V10393"/>
    </row>
    <row r="10394" spans="1:22">
      <c r="A10394"/>
      <c r="B10394"/>
      <c r="C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S10394"/>
      <c r="T10394"/>
      <c r="U10394"/>
      <c r="V10394"/>
    </row>
    <row r="10395" spans="1:22">
      <c r="A10395"/>
      <c r="B10395"/>
      <c r="C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S10395"/>
      <c r="T10395"/>
      <c r="U10395"/>
      <c r="V10395"/>
    </row>
    <row r="10396" spans="1:22">
      <c r="A10396"/>
      <c r="B10396"/>
      <c r="C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S10396"/>
      <c r="T10396"/>
      <c r="U10396"/>
      <c r="V10396"/>
    </row>
    <row r="10397" spans="1:22">
      <c r="A10397"/>
      <c r="B10397"/>
      <c r="C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S10397"/>
      <c r="T10397"/>
      <c r="U10397"/>
      <c r="V10397"/>
    </row>
    <row r="10398" spans="1:22">
      <c r="A10398"/>
      <c r="B10398"/>
      <c r="C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S10398"/>
      <c r="T10398"/>
      <c r="U10398"/>
      <c r="V10398"/>
    </row>
    <row r="10399" spans="1:22">
      <c r="A10399"/>
      <c r="B10399"/>
      <c r="C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S10399"/>
      <c r="T10399"/>
      <c r="U10399"/>
      <c r="V10399"/>
    </row>
    <row r="10400" spans="1:22">
      <c r="A10400"/>
      <c r="B10400"/>
      <c r="C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S10400"/>
      <c r="T10400"/>
      <c r="U10400"/>
      <c r="V10400"/>
    </row>
    <row r="10401" spans="1:22">
      <c r="A10401"/>
      <c r="B10401"/>
      <c r="C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S10401"/>
      <c r="T10401"/>
      <c r="U10401"/>
      <c r="V10401"/>
    </row>
    <row r="10402" spans="1:22">
      <c r="A10402"/>
      <c r="B10402"/>
      <c r="C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S10402"/>
      <c r="T10402"/>
      <c r="U10402"/>
      <c r="V10402"/>
    </row>
    <row r="10403" spans="1:22">
      <c r="A10403"/>
      <c r="B10403"/>
      <c r="C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S10403"/>
      <c r="T10403"/>
      <c r="U10403"/>
      <c r="V10403"/>
    </row>
    <row r="10404" spans="1:22">
      <c r="A10404"/>
      <c r="B10404"/>
      <c r="C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S10404"/>
      <c r="T10404"/>
      <c r="U10404"/>
      <c r="V10404"/>
    </row>
    <row r="10405" spans="1:22">
      <c r="A10405"/>
      <c r="B10405"/>
      <c r="C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S10405"/>
      <c r="T10405"/>
      <c r="U10405"/>
      <c r="V10405"/>
    </row>
    <row r="10406" spans="1:22">
      <c r="A10406"/>
      <c r="B10406"/>
      <c r="C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S10406"/>
      <c r="T10406"/>
      <c r="U10406"/>
      <c r="V10406"/>
    </row>
    <row r="10407" spans="1:22">
      <c r="A10407"/>
      <c r="B10407"/>
      <c r="C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S10407"/>
      <c r="T10407"/>
      <c r="U10407"/>
      <c r="V10407"/>
    </row>
    <row r="10408" spans="1:22">
      <c r="A10408"/>
      <c r="B10408"/>
      <c r="C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S10408"/>
      <c r="T10408"/>
      <c r="U10408"/>
      <c r="V10408"/>
    </row>
    <row r="10409" spans="1:22">
      <c r="A10409"/>
      <c r="B10409"/>
      <c r="C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S10409"/>
      <c r="T10409"/>
      <c r="U10409"/>
      <c r="V10409"/>
    </row>
    <row r="10410" spans="1:22">
      <c r="A10410"/>
      <c r="B10410"/>
      <c r="C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S10410"/>
      <c r="T10410"/>
      <c r="U10410"/>
      <c r="V10410"/>
    </row>
    <row r="10411" spans="1:22">
      <c r="A10411"/>
      <c r="B10411"/>
      <c r="C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S10411"/>
      <c r="T10411"/>
      <c r="U10411"/>
      <c r="V10411"/>
    </row>
    <row r="10412" spans="1:22">
      <c r="A10412"/>
      <c r="B10412"/>
      <c r="C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S10412"/>
      <c r="T10412"/>
      <c r="U10412"/>
      <c r="V10412"/>
    </row>
    <row r="10413" spans="1:22">
      <c r="A10413"/>
      <c r="B10413"/>
      <c r="C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S10413"/>
      <c r="T10413"/>
      <c r="U10413"/>
      <c r="V10413"/>
    </row>
    <row r="10414" spans="1:22">
      <c r="A10414"/>
      <c r="B10414"/>
      <c r="C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S10414"/>
      <c r="T10414"/>
      <c r="U10414"/>
      <c r="V10414"/>
    </row>
    <row r="10415" spans="1:22">
      <c r="A10415"/>
      <c r="B10415"/>
      <c r="C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S10415"/>
      <c r="T10415"/>
      <c r="U10415"/>
      <c r="V10415"/>
    </row>
    <row r="10416" spans="1:22">
      <c r="A10416"/>
      <c r="B10416"/>
      <c r="C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S10416"/>
      <c r="T10416"/>
      <c r="U10416"/>
      <c r="V10416"/>
    </row>
    <row r="10417" spans="1:22">
      <c r="A10417"/>
      <c r="B10417"/>
      <c r="C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S10417"/>
      <c r="T10417"/>
      <c r="U10417"/>
      <c r="V10417"/>
    </row>
    <row r="10418" spans="1:22">
      <c r="A10418"/>
      <c r="B10418"/>
      <c r="C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S10418"/>
      <c r="T10418"/>
      <c r="U10418"/>
      <c r="V10418"/>
    </row>
    <row r="10419" spans="1:22">
      <c r="A10419"/>
      <c r="B10419"/>
      <c r="C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S10419"/>
      <c r="T10419"/>
      <c r="U10419"/>
      <c r="V10419"/>
    </row>
    <row r="10420" spans="1:22">
      <c r="A10420"/>
      <c r="B10420"/>
      <c r="C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S10420"/>
      <c r="T10420"/>
      <c r="U10420"/>
      <c r="V10420"/>
    </row>
    <row r="10421" spans="1:22">
      <c r="A10421"/>
      <c r="B10421"/>
      <c r="C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S10421"/>
      <c r="T10421"/>
      <c r="U10421"/>
      <c r="V10421"/>
    </row>
    <row r="10422" spans="1:22">
      <c r="A10422"/>
      <c r="B10422"/>
      <c r="C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S10422"/>
      <c r="T10422"/>
      <c r="U10422"/>
      <c r="V10422"/>
    </row>
    <row r="10423" spans="1:22">
      <c r="A10423"/>
      <c r="B10423"/>
      <c r="C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S10423"/>
      <c r="T10423"/>
      <c r="U10423"/>
      <c r="V10423"/>
    </row>
    <row r="10424" spans="1:22">
      <c r="A10424"/>
      <c r="B10424"/>
      <c r="C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S10424"/>
      <c r="T10424"/>
      <c r="U10424"/>
      <c r="V10424"/>
    </row>
    <row r="10425" spans="1:22">
      <c r="A10425"/>
      <c r="B10425"/>
      <c r="C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S10425"/>
      <c r="T10425"/>
      <c r="U10425"/>
      <c r="V10425"/>
    </row>
    <row r="10426" spans="1:22">
      <c r="A10426"/>
      <c r="B10426"/>
      <c r="C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S10426"/>
      <c r="T10426"/>
      <c r="U10426"/>
      <c r="V10426"/>
    </row>
    <row r="10427" spans="1:22">
      <c r="A10427"/>
      <c r="B10427"/>
      <c r="C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S10427"/>
      <c r="T10427"/>
      <c r="U10427"/>
      <c r="V10427"/>
    </row>
    <row r="10428" spans="1:22">
      <c r="A10428"/>
      <c r="B10428"/>
      <c r="C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S10428"/>
      <c r="T10428"/>
      <c r="U10428"/>
      <c r="V10428"/>
    </row>
    <row r="10429" spans="1:22">
      <c r="A10429"/>
      <c r="B10429"/>
      <c r="C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S10429"/>
      <c r="T10429"/>
      <c r="U10429"/>
      <c r="V10429"/>
    </row>
    <row r="10430" spans="1:22">
      <c r="A10430"/>
      <c r="B10430"/>
      <c r="C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S10430"/>
      <c r="T10430"/>
      <c r="U10430"/>
      <c r="V10430"/>
    </row>
    <row r="10431" spans="1:22">
      <c r="A10431"/>
      <c r="B10431"/>
      <c r="C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S10431"/>
      <c r="T10431"/>
      <c r="U10431"/>
      <c r="V10431"/>
    </row>
    <row r="10432" spans="1:22">
      <c r="A10432"/>
      <c r="B10432"/>
      <c r="C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S10432"/>
      <c r="T10432"/>
      <c r="U10432"/>
      <c r="V10432"/>
    </row>
    <row r="10433" spans="1:22">
      <c r="A10433"/>
      <c r="B10433"/>
      <c r="C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S10433"/>
      <c r="T10433"/>
      <c r="U10433"/>
      <c r="V10433"/>
    </row>
    <row r="10434" spans="1:22">
      <c r="A10434"/>
      <c r="B10434"/>
      <c r="C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S10434"/>
      <c r="T10434"/>
      <c r="U10434"/>
      <c r="V10434"/>
    </row>
    <row r="10435" spans="1:22">
      <c r="A10435"/>
      <c r="B10435"/>
      <c r="C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S10435"/>
      <c r="T10435"/>
      <c r="U10435"/>
      <c r="V10435"/>
    </row>
    <row r="10436" spans="1:22">
      <c r="A10436"/>
      <c r="B10436"/>
      <c r="C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S10436"/>
      <c r="T10436"/>
      <c r="U10436"/>
      <c r="V10436"/>
    </row>
    <row r="10437" spans="1:22">
      <c r="A10437"/>
      <c r="B10437"/>
      <c r="C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S10437"/>
      <c r="T10437"/>
      <c r="U10437"/>
      <c r="V10437"/>
    </row>
    <row r="10438" spans="1:22">
      <c r="A10438"/>
      <c r="B10438"/>
      <c r="C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S10438"/>
      <c r="T10438"/>
      <c r="U10438"/>
      <c r="V10438"/>
    </row>
    <row r="10439" spans="1:22">
      <c r="A10439"/>
      <c r="B10439"/>
      <c r="C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S10439"/>
      <c r="T10439"/>
      <c r="U10439"/>
      <c r="V10439"/>
    </row>
    <row r="10440" spans="1:22">
      <c r="A10440"/>
      <c r="B10440"/>
      <c r="C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S10440"/>
      <c r="T10440"/>
      <c r="U10440"/>
      <c r="V10440"/>
    </row>
    <row r="10441" spans="1:22">
      <c r="A10441"/>
      <c r="B10441"/>
      <c r="C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S10441"/>
      <c r="T10441"/>
      <c r="U10441"/>
      <c r="V10441"/>
    </row>
    <row r="10442" spans="1:22">
      <c r="A10442"/>
      <c r="B10442"/>
      <c r="C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S10442"/>
      <c r="T10442"/>
      <c r="U10442"/>
      <c r="V10442"/>
    </row>
    <row r="10443" spans="1:22">
      <c r="A10443"/>
      <c r="B10443"/>
      <c r="C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S10443"/>
      <c r="T10443"/>
      <c r="U10443"/>
      <c r="V10443"/>
    </row>
    <row r="10444" spans="1:22">
      <c r="A10444"/>
      <c r="B10444"/>
      <c r="C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S10444"/>
      <c r="T10444"/>
      <c r="U10444"/>
      <c r="V10444"/>
    </row>
    <row r="10445" spans="1:22">
      <c r="A10445"/>
      <c r="B10445"/>
      <c r="C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S10445"/>
      <c r="T10445"/>
      <c r="U10445"/>
      <c r="V10445"/>
    </row>
    <row r="10446" spans="1:22">
      <c r="A10446"/>
      <c r="B10446"/>
      <c r="C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S10446"/>
      <c r="T10446"/>
      <c r="U10446"/>
      <c r="V10446"/>
    </row>
    <row r="10447" spans="1:22">
      <c r="A10447"/>
      <c r="B10447"/>
      <c r="C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S10447"/>
      <c r="T10447"/>
      <c r="U10447"/>
      <c r="V10447"/>
    </row>
    <row r="10448" spans="1:22">
      <c r="A10448"/>
      <c r="B10448"/>
      <c r="C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S10448"/>
      <c r="T10448"/>
      <c r="U10448"/>
      <c r="V10448"/>
    </row>
    <row r="10449" spans="1:22">
      <c r="A10449"/>
      <c r="B10449"/>
      <c r="C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S10449"/>
      <c r="T10449"/>
      <c r="U10449"/>
      <c r="V10449"/>
    </row>
    <row r="10450" spans="1:22">
      <c r="A10450"/>
      <c r="B10450"/>
      <c r="C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S10450"/>
      <c r="T10450"/>
      <c r="U10450"/>
      <c r="V10450"/>
    </row>
    <row r="10451" spans="1:22">
      <c r="A10451"/>
      <c r="B10451"/>
      <c r="C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S10451"/>
      <c r="T10451"/>
      <c r="U10451"/>
      <c r="V10451"/>
    </row>
    <row r="10452" spans="1:22">
      <c r="A10452"/>
      <c r="B10452"/>
      <c r="C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S10452"/>
      <c r="T10452"/>
      <c r="U10452"/>
      <c r="V10452"/>
    </row>
    <row r="10453" spans="1:22">
      <c r="A10453"/>
      <c r="B10453"/>
      <c r="C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S10453"/>
      <c r="T10453"/>
      <c r="U10453"/>
      <c r="V10453"/>
    </row>
    <row r="10454" spans="1:22">
      <c r="A10454"/>
      <c r="B10454"/>
      <c r="C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S10454"/>
      <c r="T10454"/>
      <c r="U10454"/>
      <c r="V10454"/>
    </row>
    <row r="10455" spans="1:22">
      <c r="A10455"/>
      <c r="B10455"/>
      <c r="C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S10455"/>
      <c r="T10455"/>
      <c r="U10455"/>
      <c r="V10455"/>
    </row>
    <row r="10456" spans="1:22">
      <c r="A10456"/>
      <c r="B10456"/>
      <c r="C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S10456"/>
      <c r="T10456"/>
      <c r="U10456"/>
      <c r="V10456"/>
    </row>
    <row r="10457" spans="1:22">
      <c r="A10457"/>
      <c r="B10457"/>
      <c r="C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S10457"/>
      <c r="T10457"/>
      <c r="U10457"/>
      <c r="V10457"/>
    </row>
    <row r="10458" spans="1:22">
      <c r="A10458"/>
      <c r="B10458"/>
      <c r="C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S10458"/>
      <c r="T10458"/>
      <c r="U10458"/>
      <c r="V10458"/>
    </row>
    <row r="10459" spans="1:22">
      <c r="A10459"/>
      <c r="B10459"/>
      <c r="C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S10459"/>
      <c r="T10459"/>
      <c r="U10459"/>
      <c r="V10459"/>
    </row>
    <row r="10460" spans="1:22">
      <c r="A10460"/>
      <c r="B10460"/>
      <c r="C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S10460"/>
      <c r="T10460"/>
      <c r="U10460"/>
      <c r="V10460"/>
    </row>
    <row r="10461" spans="1:22">
      <c r="A10461"/>
      <c r="B10461"/>
      <c r="C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S10461"/>
      <c r="T10461"/>
      <c r="U10461"/>
      <c r="V10461"/>
    </row>
    <row r="10462" spans="1:22">
      <c r="A10462"/>
      <c r="B10462"/>
      <c r="C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S10462"/>
      <c r="T10462"/>
      <c r="U10462"/>
      <c r="V10462"/>
    </row>
    <row r="10463" spans="1:22">
      <c r="A10463"/>
      <c r="B10463"/>
      <c r="C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S10463"/>
      <c r="T10463"/>
      <c r="U10463"/>
      <c r="V10463"/>
    </row>
    <row r="10464" spans="1:22">
      <c r="A10464"/>
      <c r="B10464"/>
      <c r="C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S10464"/>
      <c r="T10464"/>
      <c r="U10464"/>
      <c r="V10464"/>
    </row>
    <row r="10465" spans="1:22">
      <c r="A10465"/>
      <c r="B10465"/>
      <c r="C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S10465"/>
      <c r="T10465"/>
      <c r="U10465"/>
      <c r="V10465"/>
    </row>
    <row r="10466" spans="1:22">
      <c r="A10466"/>
      <c r="B10466"/>
      <c r="C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S10466"/>
      <c r="T10466"/>
      <c r="U10466"/>
      <c r="V10466"/>
    </row>
    <row r="10467" spans="1:22">
      <c r="A10467"/>
      <c r="B10467"/>
      <c r="C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S10467"/>
      <c r="T10467"/>
      <c r="U10467"/>
      <c r="V10467"/>
    </row>
    <row r="10468" spans="1:22">
      <c r="A10468"/>
      <c r="B10468"/>
      <c r="C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S10468"/>
      <c r="T10468"/>
      <c r="U10468"/>
      <c r="V10468"/>
    </row>
    <row r="10469" spans="1:22">
      <c r="A10469"/>
      <c r="B10469"/>
      <c r="C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S10469"/>
      <c r="T10469"/>
      <c r="U10469"/>
      <c r="V10469"/>
    </row>
    <row r="10470" spans="1:22">
      <c r="A10470"/>
      <c r="B10470"/>
      <c r="C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S10470"/>
      <c r="T10470"/>
      <c r="U10470"/>
      <c r="V10470"/>
    </row>
    <row r="10471" spans="1:22">
      <c r="A10471"/>
      <c r="B10471"/>
      <c r="C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S10471"/>
      <c r="T10471"/>
      <c r="U10471"/>
      <c r="V10471"/>
    </row>
    <row r="10472" spans="1:22">
      <c r="A10472"/>
      <c r="B10472"/>
      <c r="C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S10472"/>
      <c r="T10472"/>
      <c r="U10472"/>
      <c r="V10472"/>
    </row>
    <row r="10473" spans="1:22">
      <c r="A10473"/>
      <c r="B10473"/>
      <c r="C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S10473"/>
      <c r="T10473"/>
      <c r="U10473"/>
      <c r="V10473"/>
    </row>
    <row r="10474" spans="1:22">
      <c r="A10474"/>
      <c r="B10474"/>
      <c r="C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S10474"/>
      <c r="T10474"/>
      <c r="U10474"/>
      <c r="V10474"/>
    </row>
    <row r="10475" spans="1:22">
      <c r="A10475"/>
      <c r="B10475"/>
      <c r="C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S10475"/>
      <c r="T10475"/>
      <c r="U10475"/>
      <c r="V10475"/>
    </row>
    <row r="10476" spans="1:22">
      <c r="A10476"/>
      <c r="B10476"/>
      <c r="C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S10476"/>
      <c r="T10476"/>
      <c r="U10476"/>
      <c r="V10476"/>
    </row>
    <row r="10477" spans="1:22">
      <c r="A10477"/>
      <c r="B10477"/>
      <c r="C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S10477"/>
      <c r="T10477"/>
      <c r="U10477"/>
      <c r="V10477"/>
    </row>
    <row r="10478" spans="1:22">
      <c r="A10478"/>
      <c r="B10478"/>
      <c r="C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S10478"/>
      <c r="T10478"/>
      <c r="U10478"/>
      <c r="V10478"/>
    </row>
    <row r="10479" spans="1:22">
      <c r="A10479"/>
      <c r="B10479"/>
      <c r="C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S10479"/>
      <c r="T10479"/>
      <c r="U10479"/>
      <c r="V10479"/>
    </row>
    <row r="10480" spans="1:22">
      <c r="A10480"/>
      <c r="B10480"/>
      <c r="C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S10480"/>
      <c r="T10480"/>
      <c r="U10480"/>
      <c r="V10480"/>
    </row>
    <row r="10481" spans="1:22">
      <c r="A10481"/>
      <c r="B10481"/>
      <c r="C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S10481"/>
      <c r="T10481"/>
      <c r="U10481"/>
      <c r="V10481"/>
    </row>
    <row r="10482" spans="1:22">
      <c r="A10482"/>
      <c r="B10482"/>
      <c r="C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S10482"/>
      <c r="T10482"/>
      <c r="U10482"/>
      <c r="V10482"/>
    </row>
    <row r="10483" spans="1:22">
      <c r="A10483"/>
      <c r="B10483"/>
      <c r="C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S10483"/>
      <c r="T10483"/>
      <c r="U10483"/>
      <c r="V10483"/>
    </row>
    <row r="10484" spans="1:22">
      <c r="A10484"/>
      <c r="B10484"/>
      <c r="C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S10484"/>
      <c r="T10484"/>
      <c r="U10484"/>
      <c r="V10484"/>
    </row>
    <row r="10485" spans="1:22">
      <c r="A10485"/>
      <c r="B10485"/>
      <c r="C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S10485"/>
      <c r="T10485"/>
      <c r="U10485"/>
      <c r="V10485"/>
    </row>
    <row r="10486" spans="1:22">
      <c r="A10486"/>
      <c r="B10486"/>
      <c r="C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S10486"/>
      <c r="T10486"/>
      <c r="U10486"/>
      <c r="V10486"/>
    </row>
    <row r="10487" spans="1:22">
      <c r="A10487"/>
      <c r="B10487"/>
      <c r="C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S10487"/>
      <c r="T10487"/>
      <c r="U10487"/>
      <c r="V10487"/>
    </row>
    <row r="10488" spans="1:22">
      <c r="A10488"/>
      <c r="B10488"/>
      <c r="C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S10488"/>
      <c r="T10488"/>
      <c r="U10488"/>
      <c r="V10488"/>
    </row>
    <row r="10489" spans="1:22">
      <c r="A10489"/>
      <c r="B10489"/>
      <c r="C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S10489"/>
      <c r="T10489"/>
      <c r="U10489"/>
      <c r="V10489"/>
    </row>
    <row r="10490" spans="1:22">
      <c r="A10490"/>
      <c r="B10490"/>
      <c r="C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S10490"/>
      <c r="T10490"/>
      <c r="U10490"/>
      <c r="V10490"/>
    </row>
    <row r="10491" spans="1:22">
      <c r="A10491"/>
      <c r="B10491"/>
      <c r="C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S10491"/>
      <c r="T10491"/>
      <c r="U10491"/>
      <c r="V10491"/>
    </row>
    <row r="10492" spans="1:22">
      <c r="A10492"/>
      <c r="B10492"/>
      <c r="C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S10492"/>
      <c r="T10492"/>
      <c r="U10492"/>
      <c r="V10492"/>
    </row>
    <row r="10493" spans="1:22">
      <c r="A10493"/>
      <c r="B10493"/>
      <c r="C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S10493"/>
      <c r="T10493"/>
      <c r="U10493"/>
      <c r="V10493"/>
    </row>
    <row r="10494" spans="1:22">
      <c r="A10494"/>
      <c r="B10494"/>
      <c r="C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S10494"/>
      <c r="T10494"/>
      <c r="U10494"/>
      <c r="V10494"/>
    </row>
    <row r="10495" spans="1:22">
      <c r="A10495"/>
      <c r="B10495"/>
      <c r="C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S10495"/>
      <c r="T10495"/>
      <c r="U10495"/>
      <c r="V10495"/>
    </row>
    <row r="10496" spans="1:22">
      <c r="A10496"/>
      <c r="B10496"/>
      <c r="C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S10496"/>
      <c r="T10496"/>
      <c r="U10496"/>
      <c r="V10496"/>
    </row>
    <row r="10497" spans="1:22">
      <c r="A10497"/>
      <c r="B10497"/>
      <c r="C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S10497"/>
      <c r="T10497"/>
      <c r="U10497"/>
      <c r="V10497"/>
    </row>
    <row r="10498" spans="1:22">
      <c r="A10498"/>
      <c r="B10498"/>
      <c r="C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S10498"/>
      <c r="T10498"/>
      <c r="U10498"/>
      <c r="V10498"/>
    </row>
    <row r="10499" spans="1:22">
      <c r="A10499"/>
      <c r="B10499"/>
      <c r="C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S10499"/>
      <c r="T10499"/>
      <c r="U10499"/>
      <c r="V10499"/>
    </row>
    <row r="10500" spans="1:22">
      <c r="A10500"/>
      <c r="B10500"/>
      <c r="C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S10500"/>
      <c r="T10500"/>
      <c r="U10500"/>
      <c r="V10500"/>
    </row>
    <row r="10501" spans="1:22">
      <c r="A10501"/>
      <c r="B10501"/>
      <c r="C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S10501"/>
      <c r="T10501"/>
      <c r="U10501"/>
      <c r="V10501"/>
    </row>
    <row r="10502" spans="1:22">
      <c r="A10502"/>
      <c r="B10502"/>
      <c r="C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S10502"/>
      <c r="T10502"/>
      <c r="U10502"/>
      <c r="V10502"/>
    </row>
    <row r="10503" spans="1:22">
      <c r="A10503"/>
      <c r="B10503"/>
      <c r="C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S10503"/>
      <c r="T10503"/>
      <c r="U10503"/>
      <c r="V10503"/>
    </row>
    <row r="10504" spans="1:22">
      <c r="A10504"/>
      <c r="B10504"/>
      <c r="C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S10504"/>
      <c r="T10504"/>
      <c r="U10504"/>
      <c r="V10504"/>
    </row>
    <row r="10505" spans="1:22">
      <c r="A10505"/>
      <c r="B10505"/>
      <c r="C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S10505"/>
      <c r="T10505"/>
      <c r="U10505"/>
      <c r="V10505"/>
    </row>
    <row r="10506" spans="1:22">
      <c r="A10506"/>
      <c r="B10506"/>
      <c r="C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S10506"/>
      <c r="T10506"/>
      <c r="U10506"/>
      <c r="V10506"/>
    </row>
    <row r="10507" spans="1:22">
      <c r="A10507"/>
      <c r="B10507"/>
      <c r="C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S10507"/>
      <c r="T10507"/>
      <c r="U10507"/>
      <c r="V10507"/>
    </row>
    <row r="10508" spans="1:22">
      <c r="A10508"/>
      <c r="B10508"/>
      <c r="C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S10508"/>
      <c r="T10508"/>
      <c r="U10508"/>
      <c r="V10508"/>
    </row>
    <row r="10509" spans="1:22">
      <c r="A10509"/>
      <c r="B10509"/>
      <c r="C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S10509"/>
      <c r="T10509"/>
      <c r="U10509"/>
      <c r="V10509"/>
    </row>
    <row r="10510" spans="1:22">
      <c r="A10510"/>
      <c r="B10510"/>
      <c r="C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S10510"/>
      <c r="T10510"/>
      <c r="U10510"/>
      <c r="V10510"/>
    </row>
    <row r="10511" spans="1:22">
      <c r="A10511"/>
      <c r="B10511"/>
      <c r="C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S10511"/>
      <c r="T10511"/>
      <c r="U10511"/>
      <c r="V10511"/>
    </row>
    <row r="10512" spans="1:22">
      <c r="A10512"/>
      <c r="B10512"/>
      <c r="C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S10512"/>
      <c r="T10512"/>
      <c r="U10512"/>
      <c r="V10512"/>
    </row>
    <row r="10513" spans="1:22">
      <c r="A10513"/>
      <c r="B10513"/>
      <c r="C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S10513"/>
      <c r="T10513"/>
      <c r="U10513"/>
      <c r="V10513"/>
    </row>
    <row r="10514" spans="1:22">
      <c r="A10514"/>
      <c r="B10514"/>
      <c r="C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S10514"/>
      <c r="T10514"/>
      <c r="U10514"/>
      <c r="V10514"/>
    </row>
    <row r="10515" spans="1:22">
      <c r="A10515"/>
      <c r="B10515"/>
      <c r="C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S10515"/>
      <c r="T10515"/>
      <c r="U10515"/>
      <c r="V10515"/>
    </row>
    <row r="10516" spans="1:22">
      <c r="A10516"/>
      <c r="B10516"/>
      <c r="C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S10516"/>
      <c r="T10516"/>
      <c r="U10516"/>
      <c r="V10516"/>
    </row>
    <row r="10517" spans="1:22">
      <c r="A10517"/>
      <c r="B10517"/>
      <c r="C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S10517"/>
      <c r="T10517"/>
      <c r="U10517"/>
      <c r="V10517"/>
    </row>
    <row r="10518" spans="1:22">
      <c r="A10518"/>
      <c r="B10518"/>
      <c r="C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S10518"/>
      <c r="T10518"/>
      <c r="U10518"/>
      <c r="V10518"/>
    </row>
    <row r="10519" spans="1:22">
      <c r="A10519"/>
      <c r="B10519"/>
      <c r="C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S10519"/>
      <c r="T10519"/>
      <c r="U10519"/>
      <c r="V10519"/>
    </row>
    <row r="10520" spans="1:22">
      <c r="A10520"/>
      <c r="B10520"/>
      <c r="C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S10520"/>
      <c r="T10520"/>
      <c r="U10520"/>
      <c r="V10520"/>
    </row>
    <row r="10521" spans="1:22">
      <c r="A10521"/>
      <c r="B10521"/>
      <c r="C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S10521"/>
      <c r="T10521"/>
      <c r="U10521"/>
      <c r="V10521"/>
    </row>
    <row r="10522" spans="1:22">
      <c r="A10522"/>
      <c r="B10522"/>
      <c r="C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S10522"/>
      <c r="T10522"/>
      <c r="U10522"/>
      <c r="V10522"/>
    </row>
    <row r="10523" spans="1:22">
      <c r="A10523"/>
      <c r="B10523"/>
      <c r="C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S10523"/>
      <c r="T10523"/>
      <c r="U10523"/>
      <c r="V10523"/>
    </row>
    <row r="10524" spans="1:22">
      <c r="A10524"/>
      <c r="B10524"/>
      <c r="C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S10524"/>
      <c r="T10524"/>
      <c r="U10524"/>
      <c r="V10524"/>
    </row>
    <row r="10525" spans="1:22">
      <c r="A10525"/>
      <c r="B10525"/>
      <c r="C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S10525"/>
      <c r="T10525"/>
      <c r="U10525"/>
      <c r="V10525"/>
    </row>
    <row r="10526" spans="1:22">
      <c r="A10526"/>
      <c r="B10526"/>
      <c r="C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S10526"/>
      <c r="T10526"/>
      <c r="U10526"/>
      <c r="V10526"/>
    </row>
    <row r="10527" spans="1:22">
      <c r="A10527"/>
      <c r="B10527"/>
      <c r="C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S10527"/>
      <c r="T10527"/>
      <c r="U10527"/>
      <c r="V10527"/>
    </row>
    <row r="10528" spans="1:22">
      <c r="A10528"/>
      <c r="B10528"/>
      <c r="C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S10528"/>
      <c r="T10528"/>
      <c r="U10528"/>
      <c r="V10528"/>
    </row>
    <row r="10529" spans="1:22">
      <c r="A10529"/>
      <c r="B10529"/>
      <c r="C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S10529"/>
      <c r="T10529"/>
      <c r="U10529"/>
      <c r="V10529"/>
    </row>
    <row r="10530" spans="1:22">
      <c r="A10530"/>
      <c r="B10530"/>
      <c r="C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S10530"/>
      <c r="T10530"/>
      <c r="U10530"/>
      <c r="V10530"/>
    </row>
    <row r="10531" spans="1:22">
      <c r="A10531"/>
      <c r="B10531"/>
      <c r="C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S10531"/>
      <c r="T10531"/>
      <c r="U10531"/>
      <c r="V10531"/>
    </row>
    <row r="10532" spans="1:22">
      <c r="A10532"/>
      <c r="B10532"/>
      <c r="C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S10532"/>
      <c r="T10532"/>
      <c r="U10532"/>
      <c r="V10532"/>
    </row>
    <row r="10533" spans="1:22">
      <c r="A10533"/>
      <c r="B10533"/>
      <c r="C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S10533"/>
      <c r="T10533"/>
      <c r="U10533"/>
      <c r="V10533"/>
    </row>
    <row r="10534" spans="1:22">
      <c r="A10534"/>
      <c r="B10534"/>
      <c r="C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S10534"/>
      <c r="T10534"/>
      <c r="U10534"/>
      <c r="V10534"/>
    </row>
    <row r="10535" spans="1:22">
      <c r="A10535"/>
      <c r="B10535"/>
      <c r="C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S10535"/>
      <c r="T10535"/>
      <c r="U10535"/>
      <c r="V10535"/>
    </row>
    <row r="10536" spans="1:22">
      <c r="A10536"/>
      <c r="B10536"/>
      <c r="C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S10536"/>
      <c r="T10536"/>
      <c r="U10536"/>
      <c r="V10536"/>
    </row>
    <row r="10537" spans="1:22">
      <c r="A10537"/>
      <c r="B10537"/>
      <c r="C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S10537"/>
      <c r="T10537"/>
      <c r="U10537"/>
      <c r="V10537"/>
    </row>
    <row r="10538" spans="1:22">
      <c r="A10538"/>
      <c r="B10538"/>
      <c r="C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S10538"/>
      <c r="T10538"/>
      <c r="U10538"/>
      <c r="V10538"/>
    </row>
    <row r="10539" spans="1:22">
      <c r="A10539"/>
      <c r="B10539"/>
      <c r="C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S10539"/>
      <c r="T10539"/>
      <c r="U10539"/>
      <c r="V10539"/>
    </row>
    <row r="10540" spans="1:22">
      <c r="A10540"/>
      <c r="B10540"/>
      <c r="C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S10540"/>
      <c r="T10540"/>
      <c r="U10540"/>
      <c r="V10540"/>
    </row>
    <row r="10541" spans="1:22">
      <c r="A10541"/>
      <c r="B10541"/>
      <c r="C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S10541"/>
      <c r="T10541"/>
      <c r="U10541"/>
      <c r="V10541"/>
    </row>
    <row r="10542" spans="1:22">
      <c r="A10542"/>
      <c r="B10542"/>
      <c r="C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S10542"/>
      <c r="T10542"/>
      <c r="U10542"/>
      <c r="V10542"/>
    </row>
    <row r="10543" spans="1:22">
      <c r="A10543"/>
      <c r="B10543"/>
      <c r="C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S10543"/>
      <c r="T10543"/>
      <c r="U10543"/>
      <c r="V10543"/>
    </row>
    <row r="10544" spans="1:22">
      <c r="A10544"/>
      <c r="B10544"/>
      <c r="C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S10544"/>
      <c r="T10544"/>
      <c r="U10544"/>
      <c r="V10544"/>
    </row>
    <row r="10545" spans="1:22">
      <c r="A10545"/>
      <c r="B10545"/>
      <c r="C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S10545"/>
      <c r="T10545"/>
      <c r="U10545"/>
      <c r="V10545"/>
    </row>
    <row r="10546" spans="1:22">
      <c r="A10546"/>
      <c r="B10546"/>
      <c r="C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S10546"/>
      <c r="T10546"/>
      <c r="U10546"/>
      <c r="V10546"/>
    </row>
    <row r="10547" spans="1:22">
      <c r="A10547"/>
      <c r="B10547"/>
      <c r="C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S10547"/>
      <c r="T10547"/>
      <c r="U10547"/>
      <c r="V10547"/>
    </row>
    <row r="10548" spans="1:22">
      <c r="A10548"/>
      <c r="B10548"/>
      <c r="C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S10548"/>
      <c r="T10548"/>
      <c r="U10548"/>
      <c r="V10548"/>
    </row>
    <row r="10549" spans="1:22">
      <c r="A10549"/>
      <c r="B10549"/>
      <c r="C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S10549"/>
      <c r="T10549"/>
      <c r="U10549"/>
      <c r="V10549"/>
    </row>
    <row r="10550" spans="1:22">
      <c r="A10550"/>
      <c r="B10550"/>
      <c r="C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S10550"/>
      <c r="T10550"/>
      <c r="U10550"/>
      <c r="V10550"/>
    </row>
    <row r="10551" spans="1:22">
      <c r="A10551"/>
      <c r="B10551"/>
      <c r="C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S10551"/>
      <c r="T10551"/>
      <c r="U10551"/>
      <c r="V10551"/>
    </row>
    <row r="10552" spans="1:22">
      <c r="A10552"/>
      <c r="B10552"/>
      <c r="C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S10552"/>
      <c r="T10552"/>
      <c r="U10552"/>
      <c r="V10552"/>
    </row>
    <row r="10553" spans="1:22">
      <c r="A10553"/>
      <c r="B10553"/>
      <c r="C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S10553"/>
      <c r="T10553"/>
      <c r="U10553"/>
      <c r="V10553"/>
    </row>
    <row r="10554" spans="1:22">
      <c r="A10554"/>
      <c r="B10554"/>
      <c r="C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S10554"/>
      <c r="T10554"/>
      <c r="U10554"/>
      <c r="V10554"/>
    </row>
    <row r="10555" spans="1:22">
      <c r="A10555"/>
      <c r="B10555"/>
      <c r="C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S10555"/>
      <c r="T10555"/>
      <c r="U10555"/>
      <c r="V10555"/>
    </row>
    <row r="10556" spans="1:22">
      <c r="A10556"/>
      <c r="B10556"/>
      <c r="C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S10556"/>
      <c r="T10556"/>
      <c r="U10556"/>
      <c r="V10556"/>
    </row>
    <row r="10557" spans="1:22">
      <c r="A10557"/>
      <c r="B10557"/>
      <c r="C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S10557"/>
      <c r="T10557"/>
      <c r="U10557"/>
      <c r="V10557"/>
    </row>
    <row r="10558" spans="1:22">
      <c r="A10558"/>
      <c r="B10558"/>
      <c r="C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S10558"/>
      <c r="T10558"/>
      <c r="U10558"/>
      <c r="V10558"/>
    </row>
    <row r="10559" spans="1:22">
      <c r="A10559"/>
      <c r="B10559"/>
      <c r="C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S10559"/>
      <c r="T10559"/>
      <c r="U10559"/>
      <c r="V10559"/>
    </row>
    <row r="10560" spans="1:22">
      <c r="A10560"/>
      <c r="B10560"/>
      <c r="C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S10560"/>
      <c r="T10560"/>
      <c r="U10560"/>
      <c r="V10560"/>
    </row>
    <row r="10561" spans="1:22">
      <c r="A10561"/>
      <c r="B10561"/>
      <c r="C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S10561"/>
      <c r="T10561"/>
      <c r="U10561"/>
      <c r="V10561"/>
    </row>
    <row r="10562" spans="1:22">
      <c r="A10562"/>
      <c r="B10562"/>
      <c r="C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S10562"/>
      <c r="T10562"/>
      <c r="U10562"/>
      <c r="V10562"/>
    </row>
    <row r="10563" spans="1:22">
      <c r="A10563"/>
      <c r="B10563"/>
      <c r="C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S10563"/>
      <c r="T10563"/>
      <c r="U10563"/>
      <c r="V10563"/>
    </row>
    <row r="10564" spans="1:22">
      <c r="A10564"/>
      <c r="B10564"/>
      <c r="C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S10564"/>
      <c r="T10564"/>
      <c r="U10564"/>
      <c r="V10564"/>
    </row>
    <row r="10565" spans="1:22">
      <c r="A10565"/>
      <c r="B10565"/>
      <c r="C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S10565"/>
      <c r="T10565"/>
      <c r="U10565"/>
      <c r="V10565"/>
    </row>
    <row r="10566" spans="1:22">
      <c r="A10566"/>
      <c r="B10566"/>
      <c r="C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S10566"/>
      <c r="T10566"/>
      <c r="U10566"/>
      <c r="V10566"/>
    </row>
    <row r="10567" spans="1:22">
      <c r="A10567"/>
      <c r="B10567"/>
      <c r="C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S10567"/>
      <c r="T10567"/>
      <c r="U10567"/>
      <c r="V10567"/>
    </row>
    <row r="10568" spans="1:22">
      <c r="A10568"/>
      <c r="B10568"/>
      <c r="C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S10568"/>
      <c r="T10568"/>
      <c r="U10568"/>
      <c r="V10568"/>
    </row>
    <row r="10569" spans="1:22">
      <c r="A10569"/>
      <c r="B10569"/>
      <c r="C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S10569"/>
      <c r="T10569"/>
      <c r="U10569"/>
      <c r="V10569"/>
    </row>
    <row r="10570" spans="1:22">
      <c r="A10570"/>
      <c r="B10570"/>
      <c r="C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S10570"/>
      <c r="T10570"/>
      <c r="U10570"/>
      <c r="V10570"/>
    </row>
    <row r="10571" spans="1:22">
      <c r="A10571"/>
      <c r="B10571"/>
      <c r="C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S10571"/>
      <c r="T10571"/>
      <c r="U10571"/>
      <c r="V10571"/>
    </row>
    <row r="10572" spans="1:22">
      <c r="A10572"/>
      <c r="B10572"/>
      <c r="C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S10572"/>
      <c r="T10572"/>
      <c r="U10572"/>
      <c r="V10572"/>
    </row>
    <row r="10573" spans="1:22">
      <c r="A10573"/>
      <c r="B10573"/>
      <c r="C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S10573"/>
      <c r="T10573"/>
      <c r="U10573"/>
      <c r="V10573"/>
    </row>
    <row r="10574" spans="1:22">
      <c r="A10574"/>
      <c r="B10574"/>
      <c r="C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S10574"/>
      <c r="T10574"/>
      <c r="U10574"/>
      <c r="V10574"/>
    </row>
    <row r="10575" spans="1:22">
      <c r="A10575"/>
      <c r="B10575"/>
      <c r="C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S10575"/>
      <c r="T10575"/>
      <c r="U10575"/>
      <c r="V10575"/>
    </row>
    <row r="10576" spans="1:22">
      <c r="A10576"/>
      <c r="B10576"/>
      <c r="C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S10576"/>
      <c r="T10576"/>
      <c r="U10576"/>
      <c r="V10576"/>
    </row>
    <row r="10577" spans="1:22">
      <c r="A10577"/>
      <c r="B10577"/>
      <c r="C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S10577"/>
      <c r="T10577"/>
      <c r="U10577"/>
      <c r="V10577"/>
    </row>
    <row r="10578" spans="1:22">
      <c r="A10578"/>
      <c r="B10578"/>
      <c r="C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S10578"/>
      <c r="T10578"/>
      <c r="U10578"/>
      <c r="V10578"/>
    </row>
    <row r="10579" spans="1:22">
      <c r="A10579"/>
      <c r="B10579"/>
      <c r="C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S10579"/>
      <c r="T10579"/>
      <c r="U10579"/>
      <c r="V10579"/>
    </row>
    <row r="10580" spans="1:22">
      <c r="A10580"/>
      <c r="B10580"/>
      <c r="C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S10580"/>
      <c r="T10580"/>
      <c r="U10580"/>
      <c r="V10580"/>
    </row>
    <row r="10581" spans="1:22">
      <c r="A10581"/>
      <c r="B10581"/>
      <c r="C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S10581"/>
      <c r="T10581"/>
      <c r="U10581"/>
      <c r="V10581"/>
    </row>
    <row r="10582" spans="1:22">
      <c r="A10582"/>
      <c r="B10582"/>
      <c r="C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S10582"/>
      <c r="T10582"/>
      <c r="U10582"/>
      <c r="V10582"/>
    </row>
    <row r="10583" spans="1:22">
      <c r="A10583"/>
      <c r="B10583"/>
      <c r="C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S10583"/>
      <c r="T10583"/>
      <c r="U10583"/>
      <c r="V10583"/>
    </row>
    <row r="10584" spans="1:22">
      <c r="A10584"/>
      <c r="B10584"/>
      <c r="C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S10584"/>
      <c r="T10584"/>
      <c r="U10584"/>
      <c r="V10584"/>
    </row>
    <row r="10585" spans="1:22">
      <c r="A10585"/>
      <c r="B10585"/>
      <c r="C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S10585"/>
      <c r="T10585"/>
      <c r="U10585"/>
      <c r="V10585"/>
    </row>
    <row r="10586" spans="1:22">
      <c r="A10586"/>
      <c r="B10586"/>
      <c r="C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S10586"/>
      <c r="T10586"/>
      <c r="U10586"/>
      <c r="V10586"/>
    </row>
    <row r="10587" spans="1:22">
      <c r="A10587"/>
      <c r="B10587"/>
      <c r="C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S10587"/>
      <c r="T10587"/>
      <c r="U10587"/>
      <c r="V10587"/>
    </row>
    <row r="10588" spans="1:22">
      <c r="A10588"/>
      <c r="B10588"/>
      <c r="C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S10588"/>
      <c r="T10588"/>
      <c r="U10588"/>
      <c r="V10588"/>
    </row>
    <row r="10589" spans="1:22">
      <c r="A10589"/>
      <c r="B10589"/>
      <c r="C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S10589"/>
      <c r="T10589"/>
      <c r="U10589"/>
      <c r="V10589"/>
    </row>
    <row r="10590" spans="1:22">
      <c r="A10590"/>
      <c r="B10590"/>
      <c r="C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S10590"/>
      <c r="T10590"/>
      <c r="U10590"/>
      <c r="V10590"/>
    </row>
    <row r="10591" spans="1:22">
      <c r="A10591"/>
      <c r="B10591"/>
      <c r="C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S10591"/>
      <c r="T10591"/>
      <c r="U10591"/>
      <c r="V10591"/>
    </row>
    <row r="10592" spans="1:22">
      <c r="A10592"/>
      <c r="B10592"/>
      <c r="C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S10592"/>
      <c r="T10592"/>
      <c r="U10592"/>
      <c r="V10592"/>
    </row>
    <row r="10593" spans="1:22">
      <c r="A10593"/>
      <c r="B10593"/>
      <c r="C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S10593"/>
      <c r="T10593"/>
      <c r="U10593"/>
      <c r="V10593"/>
    </row>
    <row r="10594" spans="1:22">
      <c r="A10594"/>
      <c r="B10594"/>
      <c r="C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S10594"/>
      <c r="T10594"/>
      <c r="U10594"/>
      <c r="V10594"/>
    </row>
    <row r="10595" spans="1:22">
      <c r="A10595"/>
      <c r="B10595"/>
      <c r="C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S10595"/>
      <c r="T10595"/>
      <c r="U10595"/>
      <c r="V10595"/>
    </row>
    <row r="10596" spans="1:22">
      <c r="A10596"/>
      <c r="B10596"/>
      <c r="C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S10596"/>
      <c r="T10596"/>
      <c r="U10596"/>
      <c r="V10596"/>
    </row>
    <row r="10597" spans="1:22">
      <c r="A10597"/>
      <c r="B10597"/>
      <c r="C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S10597"/>
      <c r="T10597"/>
      <c r="U10597"/>
      <c r="V10597"/>
    </row>
    <row r="10598" spans="1:22">
      <c r="A10598"/>
      <c r="B10598"/>
      <c r="C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S10598"/>
      <c r="T10598"/>
      <c r="U10598"/>
      <c r="V10598"/>
    </row>
    <row r="10599" spans="1:22">
      <c r="A10599"/>
      <c r="B10599"/>
      <c r="C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S10599"/>
      <c r="T10599"/>
      <c r="U10599"/>
      <c r="V10599"/>
    </row>
    <row r="10600" spans="1:22">
      <c r="A10600"/>
      <c r="B10600"/>
      <c r="C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S10600"/>
      <c r="T10600"/>
      <c r="U10600"/>
      <c r="V10600"/>
    </row>
    <row r="10601" spans="1:22">
      <c r="A10601"/>
      <c r="B10601"/>
      <c r="C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S10601"/>
      <c r="T10601"/>
      <c r="U10601"/>
      <c r="V10601"/>
    </row>
    <row r="10602" spans="1:22">
      <c r="A10602"/>
      <c r="B10602"/>
      <c r="C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S10602"/>
      <c r="T10602"/>
      <c r="U10602"/>
      <c r="V10602"/>
    </row>
    <row r="10603" spans="1:22">
      <c r="A10603"/>
      <c r="B10603"/>
      <c r="C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S10603"/>
      <c r="T10603"/>
      <c r="U10603"/>
      <c r="V10603"/>
    </row>
    <row r="10604" spans="1:22">
      <c r="A10604"/>
      <c r="B10604"/>
      <c r="C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S10604"/>
      <c r="T10604"/>
      <c r="U10604"/>
      <c r="V10604"/>
    </row>
    <row r="10605" spans="1:22">
      <c r="A10605"/>
      <c r="B10605"/>
      <c r="C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S10605"/>
      <c r="T10605"/>
      <c r="U10605"/>
      <c r="V10605"/>
    </row>
    <row r="10606" spans="1:22">
      <c r="A10606"/>
      <c r="B10606"/>
      <c r="C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S10606"/>
      <c r="T10606"/>
      <c r="U10606"/>
      <c r="V10606"/>
    </row>
    <row r="10607" spans="1:22">
      <c r="A10607"/>
      <c r="B10607"/>
      <c r="C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S10607"/>
      <c r="T10607"/>
      <c r="U10607"/>
      <c r="V10607"/>
    </row>
    <row r="10608" spans="1:22">
      <c r="A10608"/>
      <c r="B10608"/>
      <c r="C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S10608"/>
      <c r="T10608"/>
      <c r="U10608"/>
      <c r="V10608"/>
    </row>
    <row r="10609" spans="1:22">
      <c r="A10609"/>
      <c r="B10609"/>
      <c r="C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S10609"/>
      <c r="T10609"/>
      <c r="U10609"/>
      <c r="V10609"/>
    </row>
    <row r="10610" spans="1:22">
      <c r="A10610"/>
      <c r="B10610"/>
      <c r="C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S10610"/>
      <c r="T10610"/>
      <c r="U10610"/>
      <c r="V10610"/>
    </row>
    <row r="10611" spans="1:22">
      <c r="A10611"/>
      <c r="B10611"/>
      <c r="C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S10611"/>
      <c r="T10611"/>
      <c r="U10611"/>
      <c r="V10611"/>
    </row>
    <row r="10612" spans="1:22">
      <c r="A10612"/>
      <c r="B10612"/>
      <c r="C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S10612"/>
      <c r="T10612"/>
      <c r="U10612"/>
      <c r="V10612"/>
    </row>
    <row r="10613" spans="1:22">
      <c r="A10613"/>
      <c r="B10613"/>
      <c r="C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S10613"/>
      <c r="T10613"/>
      <c r="U10613"/>
      <c r="V10613"/>
    </row>
    <row r="10614" spans="1:22">
      <c r="A10614"/>
      <c r="B10614"/>
      <c r="C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S10614"/>
      <c r="T10614"/>
      <c r="U10614"/>
      <c r="V10614"/>
    </row>
    <row r="10615" spans="1:22">
      <c r="A10615"/>
      <c r="B10615"/>
      <c r="C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S10615"/>
      <c r="T10615"/>
      <c r="U10615"/>
      <c r="V10615"/>
    </row>
    <row r="10616" spans="1:22">
      <c r="A10616"/>
      <c r="B10616"/>
      <c r="C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S10616"/>
      <c r="T10616"/>
      <c r="U10616"/>
      <c r="V10616"/>
    </row>
    <row r="10617" spans="1:22">
      <c r="A10617"/>
      <c r="B10617"/>
      <c r="C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S10617"/>
      <c r="T10617"/>
      <c r="U10617"/>
      <c r="V10617"/>
    </row>
    <row r="10618" spans="1:22">
      <c r="A10618"/>
      <c r="B10618"/>
      <c r="C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S10618"/>
      <c r="T10618"/>
      <c r="U10618"/>
      <c r="V10618"/>
    </row>
    <row r="10619" spans="1:22">
      <c r="A10619"/>
      <c r="B10619"/>
      <c r="C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S10619"/>
      <c r="T10619"/>
      <c r="U10619"/>
      <c r="V10619"/>
    </row>
    <row r="10620" spans="1:22">
      <c r="A10620"/>
      <c r="B10620"/>
      <c r="C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S10620"/>
      <c r="T10620"/>
      <c r="U10620"/>
      <c r="V10620"/>
    </row>
    <row r="10621" spans="1:22">
      <c r="A10621"/>
      <c r="B10621"/>
      <c r="C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S10621"/>
      <c r="T10621"/>
      <c r="U10621"/>
      <c r="V10621"/>
    </row>
    <row r="10622" spans="1:22">
      <c r="A10622"/>
      <c r="B10622"/>
      <c r="C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S10622"/>
      <c r="T10622"/>
      <c r="U10622"/>
      <c r="V10622"/>
    </row>
    <row r="10623" spans="1:22">
      <c r="A10623"/>
      <c r="B10623"/>
      <c r="C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S10623"/>
      <c r="T10623"/>
      <c r="U10623"/>
      <c r="V10623"/>
    </row>
    <row r="10624" spans="1:22">
      <c r="A10624"/>
      <c r="B10624"/>
      <c r="C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S10624"/>
      <c r="T10624"/>
      <c r="U10624"/>
      <c r="V10624"/>
    </row>
    <row r="10625" spans="1:22">
      <c r="A10625"/>
      <c r="B10625"/>
      <c r="C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S10625"/>
      <c r="T10625"/>
      <c r="U10625"/>
      <c r="V10625"/>
    </row>
    <row r="10626" spans="1:22">
      <c r="A10626"/>
      <c r="B10626"/>
      <c r="C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S10626"/>
      <c r="T10626"/>
      <c r="U10626"/>
      <c r="V10626"/>
    </row>
    <row r="10627" spans="1:22">
      <c r="A10627"/>
      <c r="B10627"/>
      <c r="C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S10627"/>
      <c r="T10627"/>
      <c r="U10627"/>
      <c r="V10627"/>
    </row>
    <row r="10628" spans="1:22">
      <c r="A10628"/>
      <c r="B10628"/>
      <c r="C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S10628"/>
      <c r="T10628"/>
      <c r="U10628"/>
      <c r="V10628"/>
    </row>
    <row r="10629" spans="1:22">
      <c r="A10629"/>
      <c r="B10629"/>
      <c r="C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S10629"/>
      <c r="T10629"/>
      <c r="U10629"/>
      <c r="V10629"/>
    </row>
    <row r="10630" spans="1:22">
      <c r="A10630"/>
      <c r="B10630"/>
      <c r="C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S10630"/>
      <c r="T10630"/>
      <c r="U10630"/>
      <c r="V10630"/>
    </row>
    <row r="10631" spans="1:22">
      <c r="A10631"/>
      <c r="B10631"/>
      <c r="C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S10631"/>
      <c r="T10631"/>
      <c r="U10631"/>
      <c r="V10631"/>
    </row>
    <row r="10632" spans="1:22">
      <c r="A10632"/>
      <c r="B10632"/>
      <c r="C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S10632"/>
      <c r="T10632"/>
      <c r="U10632"/>
      <c r="V10632"/>
    </row>
    <row r="10633" spans="1:22">
      <c r="A10633"/>
      <c r="B10633"/>
      <c r="C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S10633"/>
      <c r="T10633"/>
      <c r="U10633"/>
      <c r="V10633"/>
    </row>
    <row r="10634" spans="1:22">
      <c r="A10634"/>
      <c r="B10634"/>
      <c r="C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S10634"/>
      <c r="T10634"/>
      <c r="U10634"/>
      <c r="V10634"/>
    </row>
    <row r="10635" spans="1:22">
      <c r="A10635"/>
      <c r="B10635"/>
      <c r="C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S10635"/>
      <c r="T10635"/>
      <c r="U10635"/>
      <c r="V10635"/>
    </row>
    <row r="10636" spans="1:22">
      <c r="A10636"/>
      <c r="B10636"/>
      <c r="C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S10636"/>
      <c r="T10636"/>
      <c r="U10636"/>
      <c r="V10636"/>
    </row>
    <row r="10637" spans="1:22">
      <c r="A10637"/>
      <c r="B10637"/>
      <c r="C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S10637"/>
      <c r="T10637"/>
      <c r="U10637"/>
      <c r="V10637"/>
    </row>
    <row r="10638" spans="1:22">
      <c r="A10638"/>
      <c r="B10638"/>
      <c r="C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S10638"/>
      <c r="T10638"/>
      <c r="U10638"/>
      <c r="V10638"/>
    </row>
    <row r="10639" spans="1:22">
      <c r="A10639"/>
      <c r="B10639"/>
      <c r="C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S10639"/>
      <c r="T10639"/>
      <c r="U10639"/>
      <c r="V10639"/>
    </row>
    <row r="10640" spans="1:22">
      <c r="A10640"/>
      <c r="B10640"/>
      <c r="C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S10640"/>
      <c r="T10640"/>
      <c r="U10640"/>
      <c r="V10640"/>
    </row>
    <row r="10641" spans="1:22">
      <c r="A10641"/>
      <c r="B10641"/>
      <c r="C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S10641"/>
      <c r="T10641"/>
      <c r="U10641"/>
      <c r="V10641"/>
    </row>
    <row r="10642" spans="1:22">
      <c r="A10642"/>
      <c r="B10642"/>
      <c r="C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S10642"/>
      <c r="T10642"/>
      <c r="U10642"/>
      <c r="V10642"/>
    </row>
    <row r="10643" spans="1:22">
      <c r="A10643"/>
      <c r="B10643"/>
      <c r="C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S10643"/>
      <c r="T10643"/>
      <c r="U10643"/>
      <c r="V10643"/>
    </row>
    <row r="10644" spans="1:22">
      <c r="A10644"/>
      <c r="B10644"/>
      <c r="C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S10644"/>
      <c r="T10644"/>
      <c r="U10644"/>
      <c r="V10644"/>
    </row>
    <row r="10645" spans="1:22">
      <c r="A10645"/>
      <c r="B10645"/>
      <c r="C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S10645"/>
      <c r="T10645"/>
      <c r="U10645"/>
      <c r="V10645"/>
    </row>
    <row r="10646" spans="1:22">
      <c r="A10646"/>
      <c r="B10646"/>
      <c r="C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S10646"/>
      <c r="T10646"/>
      <c r="U10646"/>
      <c r="V10646"/>
    </row>
    <row r="10647" spans="1:22">
      <c r="A10647"/>
      <c r="B10647"/>
      <c r="C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S10647"/>
      <c r="T10647"/>
      <c r="U10647"/>
      <c r="V10647"/>
    </row>
    <row r="10648" spans="1:22">
      <c r="A10648"/>
      <c r="B10648"/>
      <c r="C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S10648"/>
      <c r="T10648"/>
      <c r="U10648"/>
      <c r="V10648"/>
    </row>
    <row r="10649" spans="1:22">
      <c r="A10649"/>
      <c r="B10649"/>
      <c r="C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S10649"/>
      <c r="T10649"/>
      <c r="U10649"/>
      <c r="V10649"/>
    </row>
    <row r="10650" spans="1:22">
      <c r="A10650"/>
      <c r="B10650"/>
      <c r="C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S10650"/>
      <c r="T10650"/>
      <c r="U10650"/>
      <c r="V10650"/>
    </row>
    <row r="10651" spans="1:22">
      <c r="A10651"/>
      <c r="B10651"/>
      <c r="C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S10651"/>
      <c r="T10651"/>
      <c r="U10651"/>
      <c r="V10651"/>
    </row>
    <row r="10652" spans="1:22">
      <c r="A10652"/>
      <c r="B10652"/>
      <c r="C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S10652"/>
      <c r="T10652"/>
      <c r="U10652"/>
      <c r="V10652"/>
    </row>
    <row r="10653" spans="1:22">
      <c r="A10653"/>
      <c r="B10653"/>
      <c r="C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S10653"/>
      <c r="T10653"/>
      <c r="U10653"/>
      <c r="V10653"/>
    </row>
    <row r="10654" spans="1:22">
      <c r="A10654"/>
      <c r="B10654"/>
      <c r="C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S10654"/>
      <c r="T10654"/>
      <c r="U10654"/>
      <c r="V10654"/>
    </row>
    <row r="10655" spans="1:22">
      <c r="A10655"/>
      <c r="B10655"/>
      <c r="C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S10655"/>
      <c r="T10655"/>
      <c r="U10655"/>
      <c r="V10655"/>
    </row>
    <row r="10656" spans="1:22">
      <c r="A10656"/>
      <c r="B10656"/>
      <c r="C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S10656"/>
      <c r="T10656"/>
      <c r="U10656"/>
      <c r="V10656"/>
    </row>
    <row r="10657" spans="1:22">
      <c r="A10657"/>
      <c r="B10657"/>
      <c r="C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S10657"/>
      <c r="T10657"/>
      <c r="U10657"/>
      <c r="V10657"/>
    </row>
    <row r="10658" spans="1:22">
      <c r="A10658"/>
      <c r="B10658"/>
      <c r="C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S10658"/>
      <c r="T10658"/>
      <c r="U10658"/>
      <c r="V10658"/>
    </row>
    <row r="10659" spans="1:22">
      <c r="A10659"/>
      <c r="B10659"/>
      <c r="C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S10659"/>
      <c r="T10659"/>
      <c r="U10659"/>
      <c r="V10659"/>
    </row>
    <row r="10660" spans="1:22">
      <c r="A10660"/>
      <c r="B10660"/>
      <c r="C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S10660"/>
      <c r="T10660"/>
      <c r="U10660"/>
      <c r="V10660"/>
    </row>
    <row r="10661" spans="1:22">
      <c r="A10661"/>
      <c r="B10661"/>
      <c r="C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S10661"/>
      <c r="T10661"/>
      <c r="U10661"/>
      <c r="V10661"/>
    </row>
    <row r="10662" spans="1:22">
      <c r="A10662"/>
      <c r="B10662"/>
      <c r="C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S10662"/>
      <c r="T10662"/>
      <c r="U10662"/>
      <c r="V10662"/>
    </row>
    <row r="10663" spans="1:22">
      <c r="A10663"/>
      <c r="B10663"/>
      <c r="C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S10663"/>
      <c r="T10663"/>
      <c r="U10663"/>
      <c r="V10663"/>
    </row>
    <row r="10664" spans="1:22">
      <c r="A10664"/>
      <c r="B10664"/>
      <c r="C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S10664"/>
      <c r="T10664"/>
      <c r="U10664"/>
      <c r="V10664"/>
    </row>
    <row r="10665" spans="1:22">
      <c r="A10665"/>
      <c r="B10665"/>
      <c r="C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S10665"/>
      <c r="T10665"/>
      <c r="U10665"/>
      <c r="V10665"/>
    </row>
    <row r="10666" spans="1:22">
      <c r="A10666"/>
      <c r="B10666"/>
      <c r="C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S10666"/>
      <c r="T10666"/>
      <c r="U10666"/>
      <c r="V10666"/>
    </row>
    <row r="10667" spans="1:22">
      <c r="A10667"/>
      <c r="B10667"/>
      <c r="C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S10667"/>
      <c r="T10667"/>
      <c r="U10667"/>
      <c r="V10667"/>
    </row>
    <row r="10668" spans="1:22">
      <c r="A10668"/>
      <c r="B10668"/>
      <c r="C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S10668"/>
      <c r="T10668"/>
      <c r="U10668"/>
      <c r="V10668"/>
    </row>
    <row r="10669" spans="1:22">
      <c r="A10669"/>
      <c r="B10669"/>
      <c r="C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S10669"/>
      <c r="T10669"/>
      <c r="U10669"/>
      <c r="V10669"/>
    </row>
    <row r="10670" spans="1:22">
      <c r="A10670"/>
      <c r="B10670"/>
      <c r="C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S10670"/>
      <c r="T10670"/>
      <c r="U10670"/>
      <c r="V10670"/>
    </row>
    <row r="10671" spans="1:22">
      <c r="A10671"/>
      <c r="B10671"/>
      <c r="C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S10671"/>
      <c r="T10671"/>
      <c r="U10671"/>
      <c r="V10671"/>
    </row>
    <row r="10672" spans="1:22">
      <c r="A10672"/>
      <c r="B10672"/>
      <c r="C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S10672"/>
      <c r="T10672"/>
      <c r="U10672"/>
      <c r="V10672"/>
    </row>
    <row r="10673" spans="1:22">
      <c r="A10673"/>
      <c r="B10673"/>
      <c r="C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S10673"/>
      <c r="T10673"/>
      <c r="U10673"/>
      <c r="V10673"/>
    </row>
    <row r="10674" spans="1:22">
      <c r="A10674"/>
      <c r="B10674"/>
      <c r="C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S10674"/>
      <c r="T10674"/>
      <c r="U10674"/>
      <c r="V10674"/>
    </row>
    <row r="10675" spans="1:22">
      <c r="A10675"/>
      <c r="B10675"/>
      <c r="C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S10675"/>
      <c r="T10675"/>
      <c r="U10675"/>
      <c r="V10675"/>
    </row>
    <row r="10676" spans="1:22">
      <c r="A10676"/>
      <c r="B10676"/>
      <c r="C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S10676"/>
      <c r="T10676"/>
      <c r="U10676"/>
      <c r="V10676"/>
    </row>
    <row r="10677" spans="1:22">
      <c r="A10677"/>
      <c r="B10677"/>
      <c r="C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S10677"/>
      <c r="T10677"/>
      <c r="U10677"/>
      <c r="V10677"/>
    </row>
    <row r="10678" spans="1:22">
      <c r="A10678"/>
      <c r="B10678"/>
      <c r="C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S10678"/>
      <c r="T10678"/>
      <c r="U10678"/>
      <c r="V10678"/>
    </row>
    <row r="10679" spans="1:22">
      <c r="A10679"/>
      <c r="B10679"/>
      <c r="C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S10679"/>
      <c r="T10679"/>
      <c r="U10679"/>
      <c r="V10679"/>
    </row>
    <row r="10680" spans="1:22">
      <c r="A10680"/>
      <c r="B10680"/>
      <c r="C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S10680"/>
      <c r="T10680"/>
      <c r="U10680"/>
      <c r="V10680"/>
    </row>
    <row r="10681" spans="1:22">
      <c r="A10681"/>
      <c r="B10681"/>
      <c r="C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S10681"/>
      <c r="T10681"/>
      <c r="U10681"/>
      <c r="V10681"/>
    </row>
    <row r="10682" spans="1:22">
      <c r="A10682"/>
      <c r="B10682"/>
      <c r="C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S10682"/>
      <c r="T10682"/>
      <c r="U10682"/>
      <c r="V10682"/>
    </row>
    <row r="10683" spans="1:22">
      <c r="A10683"/>
      <c r="B10683"/>
      <c r="C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S10683"/>
      <c r="T10683"/>
      <c r="U10683"/>
      <c r="V10683"/>
    </row>
    <row r="10684" spans="1:22">
      <c r="A10684"/>
      <c r="B10684"/>
      <c r="C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S10684"/>
      <c r="T10684"/>
      <c r="U10684"/>
      <c r="V10684"/>
    </row>
    <row r="10685" spans="1:22">
      <c r="A10685"/>
      <c r="B10685"/>
      <c r="C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S10685"/>
      <c r="T10685"/>
      <c r="U10685"/>
      <c r="V10685"/>
    </row>
    <row r="10686" spans="1:22">
      <c r="A10686"/>
      <c r="B10686"/>
      <c r="C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S10686"/>
      <c r="T10686"/>
      <c r="U10686"/>
      <c r="V10686"/>
    </row>
    <row r="10687" spans="1:22">
      <c r="A10687"/>
      <c r="B10687"/>
      <c r="C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S10687"/>
      <c r="T10687"/>
      <c r="U10687"/>
      <c r="V10687"/>
    </row>
    <row r="10688" spans="1:22">
      <c r="A10688"/>
      <c r="B10688"/>
      <c r="C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S10688"/>
      <c r="T10688"/>
      <c r="U10688"/>
      <c r="V10688"/>
    </row>
    <row r="10689" spans="1:22">
      <c r="A10689"/>
      <c r="B10689"/>
      <c r="C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S10689"/>
      <c r="T10689"/>
      <c r="U10689"/>
      <c r="V10689"/>
    </row>
    <row r="10690" spans="1:22">
      <c r="A10690"/>
      <c r="B10690"/>
      <c r="C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S10690"/>
      <c r="T10690"/>
      <c r="U10690"/>
      <c r="V10690"/>
    </row>
    <row r="10691" spans="1:22">
      <c r="A10691"/>
      <c r="B10691"/>
      <c r="C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S10691"/>
      <c r="T10691"/>
      <c r="U10691"/>
      <c r="V10691"/>
    </row>
    <row r="10692" spans="1:22">
      <c r="A10692"/>
      <c r="B10692"/>
      <c r="C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S10692"/>
      <c r="T10692"/>
      <c r="U10692"/>
      <c r="V10692"/>
    </row>
    <row r="10693" spans="1:22">
      <c r="A10693"/>
      <c r="B10693"/>
      <c r="C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S10693"/>
      <c r="T10693"/>
      <c r="U10693"/>
      <c r="V10693"/>
    </row>
    <row r="10694" spans="1:22">
      <c r="A10694"/>
      <c r="B10694"/>
      <c r="C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S10694"/>
      <c r="T10694"/>
      <c r="U10694"/>
      <c r="V10694"/>
    </row>
    <row r="10695" spans="1:22">
      <c r="A10695"/>
      <c r="B10695"/>
      <c r="C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S10695"/>
      <c r="T10695"/>
      <c r="U10695"/>
      <c r="V10695"/>
    </row>
    <row r="10696" spans="1:22">
      <c r="A10696"/>
      <c r="B10696"/>
      <c r="C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S10696"/>
      <c r="T10696"/>
      <c r="U10696"/>
      <c r="V10696"/>
    </row>
    <row r="10697" spans="1:22">
      <c r="A10697"/>
      <c r="B10697"/>
      <c r="C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S10697"/>
      <c r="T10697"/>
      <c r="U10697"/>
      <c r="V10697"/>
    </row>
    <row r="10698" spans="1:22">
      <c r="A10698"/>
      <c r="B10698"/>
      <c r="C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S10698"/>
      <c r="T10698"/>
      <c r="U10698"/>
      <c r="V10698"/>
    </row>
    <row r="10699" spans="1:22">
      <c r="A10699"/>
      <c r="B10699"/>
      <c r="C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S10699"/>
      <c r="T10699"/>
      <c r="U10699"/>
      <c r="V10699"/>
    </row>
    <row r="10700" spans="1:22">
      <c r="A10700"/>
      <c r="B10700"/>
      <c r="C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S10700"/>
      <c r="T10700"/>
      <c r="U10700"/>
      <c r="V10700"/>
    </row>
    <row r="10701" spans="1:22">
      <c r="A10701"/>
      <c r="B10701"/>
      <c r="C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S10701"/>
      <c r="T10701"/>
      <c r="U10701"/>
      <c r="V10701"/>
    </row>
    <row r="10702" spans="1:22">
      <c r="A10702"/>
      <c r="B10702"/>
      <c r="C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S10702"/>
      <c r="T10702"/>
      <c r="U10702"/>
      <c r="V10702"/>
    </row>
    <row r="10703" spans="1:22">
      <c r="A10703"/>
      <c r="B10703"/>
      <c r="C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S10703"/>
      <c r="T10703"/>
      <c r="U10703"/>
      <c r="V10703"/>
    </row>
    <row r="10704" spans="1:22">
      <c r="A10704"/>
      <c r="B10704"/>
      <c r="C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S10704"/>
      <c r="T10704"/>
      <c r="U10704"/>
      <c r="V10704"/>
    </row>
    <row r="10705" spans="1:22">
      <c r="A10705"/>
      <c r="B10705"/>
      <c r="C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S10705"/>
      <c r="T10705"/>
      <c r="U10705"/>
      <c r="V10705"/>
    </row>
    <row r="10706" spans="1:22">
      <c r="A10706"/>
      <c r="B10706"/>
      <c r="C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S10706"/>
      <c r="T10706"/>
      <c r="U10706"/>
      <c r="V10706"/>
    </row>
    <row r="10707" spans="1:22">
      <c r="A10707"/>
      <c r="B10707"/>
      <c r="C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S10707"/>
      <c r="T10707"/>
      <c r="U10707"/>
      <c r="V10707"/>
    </row>
    <row r="10708" spans="1:22">
      <c r="A10708"/>
      <c r="B10708"/>
      <c r="C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S10708"/>
      <c r="T10708"/>
      <c r="U10708"/>
      <c r="V10708"/>
    </row>
    <row r="10709" spans="1:22">
      <c r="A10709"/>
      <c r="B10709"/>
      <c r="C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S10709"/>
      <c r="T10709"/>
      <c r="U10709"/>
      <c r="V10709"/>
    </row>
    <row r="10710" spans="1:22">
      <c r="A10710"/>
      <c r="B10710"/>
      <c r="C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S10710"/>
      <c r="T10710"/>
      <c r="U10710"/>
      <c r="V10710"/>
    </row>
    <row r="10711" spans="1:22">
      <c r="A10711"/>
      <c r="B10711"/>
      <c r="C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S10711"/>
      <c r="T10711"/>
      <c r="U10711"/>
      <c r="V10711"/>
    </row>
    <row r="10712" spans="1:22">
      <c r="A10712"/>
      <c r="B10712"/>
      <c r="C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S10712"/>
      <c r="T10712"/>
      <c r="U10712"/>
      <c r="V10712"/>
    </row>
    <row r="10713" spans="1:22">
      <c r="A10713"/>
      <c r="B10713"/>
      <c r="C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S10713"/>
      <c r="T10713"/>
      <c r="U10713"/>
      <c r="V10713"/>
    </row>
    <row r="10714" spans="1:22">
      <c r="A10714"/>
      <c r="B10714"/>
      <c r="C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S10714"/>
      <c r="T10714"/>
      <c r="U10714"/>
      <c r="V10714"/>
    </row>
    <row r="10715" spans="1:22">
      <c r="A10715"/>
      <c r="B10715"/>
      <c r="C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S10715"/>
      <c r="T10715"/>
      <c r="U10715"/>
      <c r="V10715"/>
    </row>
    <row r="10716" spans="1:22">
      <c r="A10716"/>
      <c r="B10716"/>
      <c r="C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S10716"/>
      <c r="T10716"/>
      <c r="U10716"/>
      <c r="V10716"/>
    </row>
    <row r="10717" spans="1:22">
      <c r="A10717"/>
      <c r="B10717"/>
      <c r="C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S10717"/>
      <c r="T10717"/>
      <c r="U10717"/>
      <c r="V10717"/>
    </row>
    <row r="10718" spans="1:22">
      <c r="A10718"/>
      <c r="B10718"/>
      <c r="C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S10718"/>
      <c r="T10718"/>
      <c r="U10718"/>
      <c r="V10718"/>
    </row>
    <row r="10719" spans="1:22">
      <c r="A10719"/>
      <c r="B10719"/>
      <c r="C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S10719"/>
      <c r="T10719"/>
      <c r="U10719"/>
      <c r="V10719"/>
    </row>
    <row r="10720" spans="1:22">
      <c r="A10720"/>
      <c r="B10720"/>
      <c r="C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S10720"/>
      <c r="T10720"/>
      <c r="U10720"/>
      <c r="V10720"/>
    </row>
    <row r="10721" spans="1:22">
      <c r="A10721"/>
      <c r="B10721"/>
      <c r="C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S10721"/>
      <c r="T10721"/>
      <c r="U10721"/>
      <c r="V10721"/>
    </row>
    <row r="10722" spans="1:22">
      <c r="A10722"/>
      <c r="B10722"/>
      <c r="C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S10722"/>
      <c r="T10722"/>
      <c r="U10722"/>
      <c r="V10722"/>
    </row>
    <row r="10723" spans="1:22">
      <c r="A10723"/>
      <c r="B10723"/>
      <c r="C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S10723"/>
      <c r="T10723"/>
      <c r="U10723"/>
      <c r="V10723"/>
    </row>
    <row r="10724" spans="1:22">
      <c r="A10724"/>
      <c r="B10724"/>
      <c r="C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S10724"/>
      <c r="T10724"/>
      <c r="U10724"/>
      <c r="V10724"/>
    </row>
    <row r="10725" spans="1:22">
      <c r="A10725"/>
      <c r="B10725"/>
      <c r="C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S10725"/>
      <c r="T10725"/>
      <c r="U10725"/>
      <c r="V10725"/>
    </row>
    <row r="10726" spans="1:22">
      <c r="A10726"/>
      <c r="B10726"/>
      <c r="C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S10726"/>
      <c r="T10726"/>
      <c r="U10726"/>
      <c r="V10726"/>
    </row>
    <row r="10727" spans="1:22">
      <c r="A10727"/>
      <c r="B10727"/>
      <c r="C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S10727"/>
      <c r="T10727"/>
      <c r="U10727"/>
      <c r="V10727"/>
    </row>
    <row r="10728" spans="1:22">
      <c r="A10728"/>
      <c r="B10728"/>
      <c r="C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S10728"/>
      <c r="T10728"/>
      <c r="U10728"/>
      <c r="V10728"/>
    </row>
    <row r="10729" spans="1:22">
      <c r="A10729"/>
      <c r="B10729"/>
      <c r="C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S10729"/>
      <c r="T10729"/>
      <c r="U10729"/>
      <c r="V10729"/>
    </row>
    <row r="10730" spans="1:22">
      <c r="A10730"/>
      <c r="B10730"/>
      <c r="C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S10730"/>
      <c r="T10730"/>
      <c r="U10730"/>
      <c r="V10730"/>
    </row>
    <row r="10731" spans="1:22">
      <c r="A10731"/>
      <c r="B10731"/>
      <c r="C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S10731"/>
      <c r="T10731"/>
      <c r="U10731"/>
      <c r="V10731"/>
    </row>
    <row r="10732" spans="1:22">
      <c r="A10732"/>
      <c r="B10732"/>
      <c r="C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S10732"/>
      <c r="T10732"/>
      <c r="U10732"/>
      <c r="V10732"/>
    </row>
    <row r="10733" spans="1:22">
      <c r="A10733"/>
      <c r="B10733"/>
      <c r="C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S10733"/>
      <c r="T10733"/>
      <c r="U10733"/>
      <c r="V10733"/>
    </row>
    <row r="10734" spans="1:22">
      <c r="A10734"/>
      <c r="B10734"/>
      <c r="C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S10734"/>
      <c r="T10734"/>
      <c r="U10734"/>
      <c r="V10734"/>
    </row>
    <row r="10735" spans="1:22">
      <c r="A10735"/>
      <c r="B10735"/>
      <c r="C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S10735"/>
      <c r="T10735"/>
      <c r="U10735"/>
      <c r="V10735"/>
    </row>
    <row r="10736" spans="1:22">
      <c r="A10736"/>
      <c r="B10736"/>
      <c r="C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S10736"/>
      <c r="T10736"/>
      <c r="U10736"/>
      <c r="V10736"/>
    </row>
    <row r="10737" spans="1:22">
      <c r="A10737"/>
      <c r="B10737"/>
      <c r="C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S10737"/>
      <c r="T10737"/>
      <c r="U10737"/>
      <c r="V10737"/>
    </row>
    <row r="10738" spans="1:22">
      <c r="A10738"/>
      <c r="B10738"/>
      <c r="C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S10738"/>
      <c r="T10738"/>
      <c r="U10738"/>
      <c r="V10738"/>
    </row>
    <row r="10739" spans="1:22">
      <c r="A10739"/>
      <c r="B10739"/>
      <c r="C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S10739"/>
      <c r="T10739"/>
      <c r="U10739"/>
      <c r="V10739"/>
    </row>
    <row r="10740" spans="1:22">
      <c r="A10740"/>
      <c r="B10740"/>
      <c r="C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S10740"/>
      <c r="T10740"/>
      <c r="U10740"/>
      <c r="V10740"/>
    </row>
    <row r="10741" spans="1:22">
      <c r="A10741"/>
      <c r="B10741"/>
      <c r="C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S10741"/>
      <c r="T10741"/>
      <c r="U10741"/>
      <c r="V10741"/>
    </row>
    <row r="10742" spans="1:22">
      <c r="A10742"/>
      <c r="B10742"/>
      <c r="C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S10742"/>
      <c r="T10742"/>
      <c r="U10742"/>
      <c r="V10742"/>
    </row>
    <row r="10743" spans="1:22">
      <c r="A10743"/>
      <c r="B10743"/>
      <c r="C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S10743"/>
      <c r="T10743"/>
      <c r="U10743"/>
      <c r="V10743"/>
    </row>
    <row r="10744" spans="1:22">
      <c r="A10744"/>
      <c r="B10744"/>
      <c r="C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S10744"/>
      <c r="T10744"/>
      <c r="U10744"/>
      <c r="V10744"/>
    </row>
    <row r="10745" spans="1:22">
      <c r="A10745"/>
      <c r="B10745"/>
      <c r="C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S10745"/>
      <c r="T10745"/>
      <c r="U10745"/>
      <c r="V10745"/>
    </row>
    <row r="10746" spans="1:22">
      <c r="A10746"/>
      <c r="B10746"/>
      <c r="C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S10746"/>
      <c r="T10746"/>
      <c r="U10746"/>
      <c r="V10746"/>
    </row>
    <row r="10747" spans="1:22">
      <c r="A10747"/>
      <c r="B10747"/>
      <c r="C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S10747"/>
      <c r="T10747"/>
      <c r="U10747"/>
      <c r="V10747"/>
    </row>
    <row r="10748" spans="1:22">
      <c r="A10748"/>
      <c r="B10748"/>
      <c r="C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S10748"/>
      <c r="T10748"/>
      <c r="U10748"/>
      <c r="V10748"/>
    </row>
    <row r="10749" spans="1:22">
      <c r="A10749"/>
      <c r="B10749"/>
      <c r="C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S10749"/>
      <c r="T10749"/>
      <c r="U10749"/>
      <c r="V10749"/>
    </row>
    <row r="10750" spans="1:22">
      <c r="A10750"/>
      <c r="B10750"/>
      <c r="C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S10750"/>
      <c r="T10750"/>
      <c r="U10750"/>
      <c r="V10750"/>
    </row>
    <row r="10751" spans="1:22">
      <c r="A10751"/>
      <c r="B10751"/>
      <c r="C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S10751"/>
      <c r="T10751"/>
      <c r="U10751"/>
      <c r="V10751"/>
    </row>
    <row r="10752" spans="1:22">
      <c r="A10752"/>
      <c r="B10752"/>
      <c r="C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S10752"/>
      <c r="T10752"/>
      <c r="U10752"/>
      <c r="V10752"/>
    </row>
    <row r="10753" spans="1:22">
      <c r="A10753"/>
      <c r="B10753"/>
      <c r="C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S10753"/>
      <c r="T10753"/>
      <c r="U10753"/>
      <c r="V10753"/>
    </row>
    <row r="10754" spans="1:22">
      <c r="A10754"/>
      <c r="B10754"/>
      <c r="C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S10754"/>
      <c r="T10754"/>
      <c r="U10754"/>
      <c r="V10754"/>
    </row>
    <row r="10755" spans="1:22">
      <c r="A10755"/>
      <c r="B10755"/>
      <c r="C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S10755"/>
      <c r="T10755"/>
      <c r="U10755"/>
      <c r="V10755"/>
    </row>
    <row r="10756" spans="1:22">
      <c r="A10756"/>
      <c r="B10756"/>
      <c r="C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S10756"/>
      <c r="T10756"/>
      <c r="U10756"/>
      <c r="V10756"/>
    </row>
    <row r="10757" spans="1:22">
      <c r="A10757"/>
      <c r="B10757"/>
      <c r="C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S10757"/>
      <c r="T10757"/>
      <c r="U10757"/>
      <c r="V10757"/>
    </row>
    <row r="10758" spans="1:22">
      <c r="A10758"/>
      <c r="B10758"/>
      <c r="C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S10758"/>
      <c r="T10758"/>
      <c r="U10758"/>
      <c r="V10758"/>
    </row>
    <row r="10759" spans="1:22">
      <c r="A10759"/>
      <c r="B10759"/>
      <c r="C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S10759"/>
      <c r="T10759"/>
      <c r="U10759"/>
      <c r="V10759"/>
    </row>
    <row r="10760" spans="1:22">
      <c r="A10760"/>
      <c r="B10760"/>
      <c r="C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S10760"/>
      <c r="T10760"/>
      <c r="U10760"/>
      <c r="V10760"/>
    </row>
    <row r="10761" spans="1:22">
      <c r="A10761"/>
      <c r="B10761"/>
      <c r="C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S10761"/>
      <c r="T10761"/>
      <c r="U10761"/>
      <c r="V10761"/>
    </row>
    <row r="10762" spans="1:22">
      <c r="A10762"/>
      <c r="B10762"/>
      <c r="C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S10762"/>
      <c r="T10762"/>
      <c r="U10762"/>
      <c r="V10762"/>
    </row>
    <row r="10763" spans="1:22">
      <c r="A10763"/>
      <c r="B10763"/>
      <c r="C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S10763"/>
      <c r="T10763"/>
      <c r="U10763"/>
      <c r="V10763"/>
    </row>
    <row r="10764" spans="1:22">
      <c r="A10764"/>
      <c r="B10764"/>
      <c r="C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S10764"/>
      <c r="T10764"/>
      <c r="U10764"/>
      <c r="V10764"/>
    </row>
    <row r="10765" spans="1:22">
      <c r="A10765"/>
      <c r="B10765"/>
      <c r="C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S10765"/>
      <c r="T10765"/>
      <c r="U10765"/>
      <c r="V10765"/>
    </row>
    <row r="10766" spans="1:22">
      <c r="A10766"/>
      <c r="B10766"/>
      <c r="C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S10766"/>
      <c r="T10766"/>
      <c r="U10766"/>
      <c r="V10766"/>
    </row>
    <row r="10767" spans="1:22">
      <c r="A10767"/>
      <c r="B10767"/>
      <c r="C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S10767"/>
      <c r="T10767"/>
      <c r="U10767"/>
      <c r="V10767"/>
    </row>
    <row r="10768" spans="1:22">
      <c r="A10768"/>
      <c r="B10768"/>
      <c r="C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S10768"/>
      <c r="T10768"/>
      <c r="U10768"/>
      <c r="V10768"/>
    </row>
    <row r="10769" spans="1:22">
      <c r="A10769"/>
      <c r="B10769"/>
      <c r="C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S10769"/>
      <c r="T10769"/>
      <c r="U10769"/>
      <c r="V10769"/>
    </row>
    <row r="10770" spans="1:22">
      <c r="A10770"/>
      <c r="B10770"/>
      <c r="C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S10770"/>
      <c r="T10770"/>
      <c r="U10770"/>
      <c r="V10770"/>
    </row>
    <row r="10771" spans="1:22">
      <c r="A10771"/>
      <c r="B10771"/>
      <c r="C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S10771"/>
      <c r="T10771"/>
      <c r="U10771"/>
      <c r="V10771"/>
    </row>
    <row r="10772" spans="1:22">
      <c r="A10772"/>
      <c r="B10772"/>
      <c r="C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S10772"/>
      <c r="T10772"/>
      <c r="U10772"/>
      <c r="V10772"/>
    </row>
    <row r="10773" spans="1:22">
      <c r="A10773"/>
      <c r="B10773"/>
      <c r="C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S10773"/>
      <c r="T10773"/>
      <c r="U10773"/>
      <c r="V10773"/>
    </row>
    <row r="10774" spans="1:22">
      <c r="A10774"/>
      <c r="B10774"/>
      <c r="C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S10774"/>
      <c r="T10774"/>
      <c r="U10774"/>
      <c r="V10774"/>
    </row>
    <row r="10775" spans="1:22">
      <c r="A10775"/>
      <c r="B10775"/>
      <c r="C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S10775"/>
      <c r="T10775"/>
      <c r="U10775"/>
      <c r="V10775"/>
    </row>
    <row r="10776" spans="1:22">
      <c r="A10776"/>
      <c r="B10776"/>
      <c r="C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S10776"/>
      <c r="T10776"/>
      <c r="U10776"/>
      <c r="V10776"/>
    </row>
    <row r="10777" spans="1:22">
      <c r="A10777"/>
      <c r="B10777"/>
      <c r="C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S10777"/>
      <c r="T10777"/>
      <c r="U10777"/>
      <c r="V10777"/>
    </row>
    <row r="10778" spans="1:22">
      <c r="A10778"/>
      <c r="B10778"/>
      <c r="C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S10778"/>
      <c r="T10778"/>
      <c r="U10778"/>
      <c r="V10778"/>
    </row>
    <row r="10779" spans="1:22">
      <c r="A10779"/>
      <c r="B10779"/>
      <c r="C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S10779"/>
      <c r="T10779"/>
      <c r="U10779"/>
      <c r="V10779"/>
    </row>
    <row r="10780" spans="1:22">
      <c r="A10780"/>
      <c r="B10780"/>
      <c r="C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S10780"/>
      <c r="T10780"/>
      <c r="U10780"/>
      <c r="V10780"/>
    </row>
    <row r="10781" spans="1:22">
      <c r="A10781"/>
      <c r="B10781"/>
      <c r="C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S10781"/>
      <c r="T10781"/>
      <c r="U10781"/>
      <c r="V10781"/>
    </row>
    <row r="10782" spans="1:22">
      <c r="A10782"/>
      <c r="B10782"/>
      <c r="C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S10782"/>
      <c r="T10782"/>
      <c r="U10782"/>
      <c r="V10782"/>
    </row>
    <row r="10783" spans="1:22">
      <c r="A10783"/>
      <c r="B10783"/>
      <c r="C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S10783"/>
      <c r="T10783"/>
      <c r="U10783"/>
      <c r="V10783"/>
    </row>
    <row r="10784" spans="1:22">
      <c r="A10784"/>
      <c r="B10784"/>
      <c r="C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S10784"/>
      <c r="T10784"/>
      <c r="U10784"/>
      <c r="V10784"/>
    </row>
    <row r="10785" spans="1:22">
      <c r="A10785"/>
      <c r="B10785"/>
      <c r="C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S10785"/>
      <c r="T10785"/>
      <c r="U10785"/>
      <c r="V10785"/>
    </row>
    <row r="10786" spans="1:22">
      <c r="A10786"/>
      <c r="B10786"/>
      <c r="C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S10786"/>
      <c r="T10786"/>
      <c r="U10786"/>
      <c r="V10786"/>
    </row>
    <row r="10787" spans="1:22">
      <c r="A10787"/>
      <c r="B10787"/>
      <c r="C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S10787"/>
      <c r="T10787"/>
      <c r="U10787"/>
      <c r="V10787"/>
    </row>
    <row r="10788" spans="1:22">
      <c r="A10788"/>
      <c r="B10788"/>
      <c r="C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S10788"/>
      <c r="T10788"/>
      <c r="U10788"/>
      <c r="V10788"/>
    </row>
    <row r="10789" spans="1:22">
      <c r="A10789"/>
      <c r="B10789"/>
      <c r="C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S10789"/>
      <c r="T10789"/>
      <c r="U10789"/>
      <c r="V10789"/>
    </row>
    <row r="10790" spans="1:22">
      <c r="A10790"/>
      <c r="B10790"/>
      <c r="C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S10790"/>
      <c r="T10790"/>
      <c r="U10790"/>
      <c r="V10790"/>
    </row>
    <row r="10791" spans="1:22">
      <c r="A10791"/>
      <c r="B10791"/>
      <c r="C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S10791"/>
      <c r="T10791"/>
      <c r="U10791"/>
      <c r="V10791"/>
    </row>
    <row r="10792" spans="1:22">
      <c r="A10792"/>
      <c r="B10792"/>
      <c r="C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S10792"/>
      <c r="T10792"/>
      <c r="U10792"/>
      <c r="V10792"/>
    </row>
    <row r="10793" spans="1:22">
      <c r="A10793"/>
      <c r="B10793"/>
      <c r="C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S10793"/>
      <c r="T10793"/>
      <c r="U10793"/>
      <c r="V10793"/>
    </row>
    <row r="10794" spans="1:22">
      <c r="A10794"/>
      <c r="B10794"/>
      <c r="C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S10794"/>
      <c r="T10794"/>
      <c r="U10794"/>
      <c r="V10794"/>
    </row>
    <row r="10795" spans="1:22">
      <c r="A10795"/>
      <c r="B10795"/>
      <c r="C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S10795"/>
      <c r="T10795"/>
      <c r="U10795"/>
      <c r="V10795"/>
    </row>
    <row r="10796" spans="1:22">
      <c r="A10796"/>
      <c r="B10796"/>
      <c r="C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S10796"/>
      <c r="T10796"/>
      <c r="U10796"/>
      <c r="V10796"/>
    </row>
    <row r="10797" spans="1:22">
      <c r="A10797"/>
      <c r="B10797"/>
      <c r="C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S10797"/>
      <c r="T10797"/>
      <c r="U10797"/>
      <c r="V10797"/>
    </row>
    <row r="10798" spans="1:22">
      <c r="A10798"/>
      <c r="B10798"/>
      <c r="C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S10798"/>
      <c r="T10798"/>
      <c r="U10798"/>
      <c r="V10798"/>
    </row>
    <row r="10799" spans="1:22">
      <c r="A10799"/>
      <c r="B10799"/>
      <c r="C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S10799"/>
      <c r="T10799"/>
      <c r="U10799"/>
      <c r="V10799"/>
    </row>
    <row r="10800" spans="1:22">
      <c r="A10800"/>
      <c r="B10800"/>
      <c r="C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S10800"/>
      <c r="T10800"/>
      <c r="U10800"/>
      <c r="V10800"/>
    </row>
    <row r="10801" spans="1:22">
      <c r="A10801"/>
      <c r="B10801"/>
      <c r="C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S10801"/>
      <c r="T10801"/>
      <c r="U10801"/>
      <c r="V10801"/>
    </row>
    <row r="10802" spans="1:22">
      <c r="A10802"/>
      <c r="B10802"/>
      <c r="C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S10802"/>
      <c r="T10802"/>
      <c r="U10802"/>
      <c r="V10802"/>
    </row>
    <row r="10803" spans="1:22">
      <c r="A10803"/>
      <c r="B10803"/>
      <c r="C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S10803"/>
      <c r="T10803"/>
      <c r="U10803"/>
      <c r="V10803"/>
    </row>
    <row r="10804" spans="1:22">
      <c r="A10804"/>
      <c r="B10804"/>
      <c r="C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S10804"/>
      <c r="T10804"/>
      <c r="U10804"/>
      <c r="V10804"/>
    </row>
    <row r="10805" spans="1:22">
      <c r="A10805"/>
      <c r="B10805"/>
      <c r="C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S10805"/>
      <c r="T10805"/>
      <c r="U10805"/>
      <c r="V10805"/>
    </row>
    <row r="10806" spans="1:22">
      <c r="A10806"/>
      <c r="B10806"/>
      <c r="C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S10806"/>
      <c r="T10806"/>
      <c r="U10806"/>
      <c r="V10806"/>
    </row>
    <row r="10807" spans="1:22">
      <c r="A10807"/>
      <c r="B10807"/>
      <c r="C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S10807"/>
      <c r="T10807"/>
      <c r="U10807"/>
      <c r="V10807"/>
    </row>
    <row r="10808" spans="1:22">
      <c r="A10808"/>
      <c r="B10808"/>
      <c r="C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S10808"/>
      <c r="T10808"/>
      <c r="U10808"/>
      <c r="V10808"/>
    </row>
    <row r="10809" spans="1:22">
      <c r="A10809"/>
      <c r="B10809"/>
      <c r="C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S10809"/>
      <c r="T10809"/>
      <c r="U10809"/>
      <c r="V10809"/>
    </row>
    <row r="10810" spans="1:22">
      <c r="A10810"/>
      <c r="B10810"/>
      <c r="C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S10810"/>
      <c r="T10810"/>
      <c r="U10810"/>
      <c r="V10810"/>
    </row>
    <row r="10811" spans="1:22">
      <c r="A10811"/>
      <c r="B10811"/>
      <c r="C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S10811"/>
      <c r="T10811"/>
      <c r="U10811"/>
      <c r="V10811"/>
    </row>
    <row r="10812" spans="1:22">
      <c r="A10812"/>
      <c r="B10812"/>
      <c r="C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S10812"/>
      <c r="T10812"/>
      <c r="U10812"/>
      <c r="V10812"/>
    </row>
    <row r="10813" spans="1:22">
      <c r="A10813"/>
      <c r="B10813"/>
      <c r="C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S10813"/>
      <c r="T10813"/>
      <c r="U10813"/>
      <c r="V10813"/>
    </row>
    <row r="10814" spans="1:22">
      <c r="A10814"/>
      <c r="B10814"/>
      <c r="C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S10814"/>
      <c r="T10814"/>
      <c r="U10814"/>
      <c r="V10814"/>
    </row>
    <row r="10815" spans="1:22">
      <c r="A10815"/>
      <c r="B10815"/>
      <c r="C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S10815"/>
      <c r="T10815"/>
      <c r="U10815"/>
      <c r="V10815"/>
    </row>
    <row r="10816" spans="1:22">
      <c r="A10816"/>
      <c r="B10816"/>
      <c r="C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S10816"/>
      <c r="T10816"/>
      <c r="U10816"/>
      <c r="V10816"/>
    </row>
    <row r="10817" spans="1:22">
      <c r="A10817"/>
      <c r="B10817"/>
      <c r="C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S10817"/>
      <c r="T10817"/>
      <c r="U10817"/>
      <c r="V10817"/>
    </row>
    <row r="10818" spans="1:22">
      <c r="A10818"/>
      <c r="B10818"/>
      <c r="C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S10818"/>
      <c r="T10818"/>
      <c r="U10818"/>
      <c r="V10818"/>
    </row>
    <row r="10819" spans="1:22">
      <c r="A10819"/>
      <c r="B10819"/>
      <c r="C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S10819"/>
      <c r="T10819"/>
      <c r="U10819"/>
      <c r="V10819"/>
    </row>
    <row r="10820" spans="1:22">
      <c r="A10820"/>
      <c r="B10820"/>
      <c r="C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S10820"/>
      <c r="T10820"/>
      <c r="U10820"/>
      <c r="V10820"/>
    </row>
    <row r="10821" spans="1:22">
      <c r="A10821"/>
      <c r="B10821"/>
      <c r="C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S10821"/>
      <c r="T10821"/>
      <c r="U10821"/>
      <c r="V10821"/>
    </row>
    <row r="10822" spans="1:22">
      <c r="A10822"/>
      <c r="B10822"/>
      <c r="C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S10822"/>
      <c r="T10822"/>
      <c r="U10822"/>
      <c r="V10822"/>
    </row>
    <row r="10823" spans="1:22">
      <c r="A10823"/>
      <c r="B10823"/>
      <c r="C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S10823"/>
      <c r="T10823"/>
      <c r="U10823"/>
      <c r="V10823"/>
    </row>
    <row r="10824" spans="1:22">
      <c r="A10824"/>
      <c r="B10824"/>
      <c r="C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S10824"/>
      <c r="T10824"/>
      <c r="U10824"/>
      <c r="V10824"/>
    </row>
    <row r="10825" spans="1:22">
      <c r="A10825"/>
      <c r="B10825"/>
      <c r="C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S10825"/>
      <c r="T10825"/>
      <c r="U10825"/>
      <c r="V10825"/>
    </row>
    <row r="10826" spans="1:22">
      <c r="A10826"/>
      <c r="B10826"/>
      <c r="C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S10826"/>
      <c r="T10826"/>
      <c r="U10826"/>
      <c r="V10826"/>
    </row>
    <row r="10827" spans="1:22">
      <c r="A10827"/>
      <c r="B10827"/>
      <c r="C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S10827"/>
      <c r="T10827"/>
      <c r="U10827"/>
      <c r="V10827"/>
    </row>
    <row r="10828" spans="1:22">
      <c r="A10828"/>
      <c r="B10828"/>
      <c r="C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S10828"/>
      <c r="T10828"/>
      <c r="U10828"/>
      <c r="V10828"/>
    </row>
    <row r="10829" spans="1:22">
      <c r="A10829"/>
      <c r="B10829"/>
      <c r="C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S10829"/>
      <c r="T10829"/>
      <c r="U10829"/>
      <c r="V10829"/>
    </row>
    <row r="10830" spans="1:22">
      <c r="A10830"/>
      <c r="B10830"/>
      <c r="C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S10830"/>
      <c r="T10830"/>
      <c r="U10830"/>
      <c r="V10830"/>
    </row>
    <row r="10831" spans="1:22">
      <c r="A10831"/>
      <c r="B10831"/>
      <c r="C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S10831"/>
      <c r="T10831"/>
      <c r="U10831"/>
      <c r="V10831"/>
    </row>
    <row r="10832" spans="1:22">
      <c r="A10832"/>
      <c r="B10832"/>
      <c r="C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S10832"/>
      <c r="T10832"/>
      <c r="U10832"/>
      <c r="V10832"/>
    </row>
    <row r="10833" spans="1:22">
      <c r="A10833"/>
      <c r="B10833"/>
      <c r="C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S10833"/>
      <c r="T10833"/>
      <c r="U10833"/>
      <c r="V10833"/>
    </row>
    <row r="10834" spans="1:22">
      <c r="A10834"/>
      <c r="B10834"/>
      <c r="C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S10834"/>
      <c r="T10834"/>
      <c r="U10834"/>
      <c r="V10834"/>
    </row>
    <row r="10835" spans="1:22">
      <c r="A10835"/>
      <c r="B10835"/>
      <c r="C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S10835"/>
      <c r="T10835"/>
      <c r="U10835"/>
      <c r="V10835"/>
    </row>
    <row r="10836" spans="1:22">
      <c r="A10836"/>
      <c r="B10836"/>
      <c r="C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S10836"/>
      <c r="T10836"/>
      <c r="U10836"/>
      <c r="V10836"/>
    </row>
    <row r="10837" spans="1:22">
      <c r="A10837"/>
      <c r="B10837"/>
      <c r="C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S10837"/>
      <c r="T10837"/>
      <c r="U10837"/>
      <c r="V10837"/>
    </row>
    <row r="10838" spans="1:22">
      <c r="A10838"/>
      <c r="B10838"/>
      <c r="C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S10838"/>
      <c r="T10838"/>
      <c r="U10838"/>
      <c r="V10838"/>
    </row>
    <row r="10839" spans="1:22">
      <c r="A10839"/>
      <c r="B10839"/>
      <c r="C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S10839"/>
      <c r="T10839"/>
      <c r="U10839"/>
      <c r="V10839"/>
    </row>
    <row r="10840" spans="1:22">
      <c r="A10840"/>
      <c r="B10840"/>
      <c r="C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S10840"/>
      <c r="T10840"/>
      <c r="U10840"/>
      <c r="V10840"/>
    </row>
    <row r="10841" spans="1:22">
      <c r="A10841"/>
      <c r="B10841"/>
      <c r="C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S10841"/>
      <c r="T10841"/>
      <c r="U10841"/>
      <c r="V10841"/>
    </row>
    <row r="10842" spans="1:22">
      <c r="A10842"/>
      <c r="B10842"/>
      <c r="C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S10842"/>
      <c r="T10842"/>
      <c r="U10842"/>
      <c r="V10842"/>
    </row>
    <row r="10843" spans="1:22">
      <c r="A10843"/>
      <c r="B10843"/>
      <c r="C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S10843"/>
      <c r="T10843"/>
      <c r="U10843"/>
      <c r="V10843"/>
    </row>
    <row r="10844" spans="1:22">
      <c r="A10844"/>
      <c r="B10844"/>
      <c r="C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S10844"/>
      <c r="T10844"/>
      <c r="U10844"/>
      <c r="V10844"/>
    </row>
    <row r="10845" spans="1:22">
      <c r="A10845"/>
      <c r="B10845"/>
      <c r="C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S10845"/>
      <c r="T10845"/>
      <c r="U10845"/>
      <c r="V10845"/>
    </row>
    <row r="10846" spans="1:22">
      <c r="A10846"/>
      <c r="B10846"/>
      <c r="C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S10846"/>
      <c r="T10846"/>
      <c r="U10846"/>
      <c r="V10846"/>
    </row>
    <row r="10847" spans="1:22">
      <c r="A10847"/>
      <c r="B10847"/>
      <c r="C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S10847"/>
      <c r="T10847"/>
      <c r="U10847"/>
      <c r="V10847"/>
    </row>
    <row r="10848" spans="1:22">
      <c r="A10848"/>
      <c r="B10848"/>
      <c r="C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S10848"/>
      <c r="T10848"/>
      <c r="U10848"/>
      <c r="V10848"/>
    </row>
    <row r="10849" spans="1:22">
      <c r="A10849"/>
      <c r="B10849"/>
      <c r="C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S10849"/>
      <c r="T10849"/>
      <c r="U10849"/>
      <c r="V10849"/>
    </row>
    <row r="10850" spans="1:22">
      <c r="A10850"/>
      <c r="B10850"/>
      <c r="C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S10850"/>
      <c r="T10850"/>
      <c r="U10850"/>
      <c r="V10850"/>
    </row>
    <row r="10851" spans="1:22">
      <c r="A10851"/>
      <c r="B10851"/>
      <c r="C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S10851"/>
      <c r="T10851"/>
      <c r="U10851"/>
      <c r="V10851"/>
    </row>
    <row r="10852" spans="1:22">
      <c r="A10852"/>
      <c r="B10852"/>
      <c r="C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S10852"/>
      <c r="T10852"/>
      <c r="U10852"/>
      <c r="V10852"/>
    </row>
    <row r="10853" spans="1:22">
      <c r="A10853"/>
      <c r="B10853"/>
      <c r="C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S10853"/>
      <c r="T10853"/>
      <c r="U10853"/>
      <c r="V10853"/>
    </row>
    <row r="10854" spans="1:22">
      <c r="A10854"/>
      <c r="B10854"/>
      <c r="C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S10854"/>
      <c r="T10854"/>
      <c r="U10854"/>
      <c r="V10854"/>
    </row>
    <row r="10855" spans="1:22">
      <c r="A10855"/>
      <c r="B10855"/>
      <c r="C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S10855"/>
      <c r="T10855"/>
      <c r="U10855"/>
      <c r="V10855"/>
    </row>
    <row r="10856" spans="1:22">
      <c r="A10856"/>
      <c r="B10856"/>
      <c r="C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S10856"/>
      <c r="T10856"/>
      <c r="U10856"/>
      <c r="V10856"/>
    </row>
    <row r="10857" spans="1:22">
      <c r="A10857"/>
      <c r="B10857"/>
      <c r="C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S10857"/>
      <c r="T10857"/>
      <c r="U10857"/>
      <c r="V10857"/>
    </row>
    <row r="10858" spans="1:22">
      <c r="A10858"/>
      <c r="B10858"/>
      <c r="C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S10858"/>
      <c r="T10858"/>
      <c r="U10858"/>
      <c r="V10858"/>
    </row>
    <row r="10859" spans="1:22">
      <c r="A10859"/>
      <c r="B10859"/>
      <c r="C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S10859"/>
      <c r="T10859"/>
      <c r="U10859"/>
      <c r="V10859"/>
    </row>
    <row r="10860" spans="1:22">
      <c r="A10860"/>
      <c r="B10860"/>
      <c r="C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S10860"/>
      <c r="T10860"/>
      <c r="U10860"/>
      <c r="V10860"/>
    </row>
    <row r="10861" spans="1:22">
      <c r="A10861"/>
      <c r="B10861"/>
      <c r="C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S10861"/>
      <c r="T10861"/>
      <c r="U10861"/>
      <c r="V10861"/>
    </row>
    <row r="10862" spans="1:22">
      <c r="A10862"/>
      <c r="B10862"/>
      <c r="C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S10862"/>
      <c r="T10862"/>
      <c r="U10862"/>
      <c r="V10862"/>
    </row>
    <row r="10863" spans="1:22">
      <c r="A10863"/>
      <c r="B10863"/>
      <c r="C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S10863"/>
      <c r="T10863"/>
      <c r="U10863"/>
      <c r="V10863"/>
    </row>
    <row r="10864" spans="1:22">
      <c r="A10864"/>
      <c r="B10864"/>
      <c r="C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S10864"/>
      <c r="T10864"/>
      <c r="U10864"/>
      <c r="V10864"/>
    </row>
    <row r="10865" spans="1:22">
      <c r="A10865"/>
      <c r="B10865"/>
      <c r="C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S10865"/>
      <c r="T10865"/>
      <c r="U10865"/>
      <c r="V10865"/>
    </row>
    <row r="10866" spans="1:22">
      <c r="A10866"/>
      <c r="B10866"/>
      <c r="C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S10866"/>
      <c r="T10866"/>
      <c r="U10866"/>
      <c r="V10866"/>
    </row>
    <row r="10867" spans="1:22">
      <c r="A10867"/>
      <c r="B10867"/>
      <c r="C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S10867"/>
      <c r="T10867"/>
      <c r="U10867"/>
      <c r="V10867"/>
    </row>
    <row r="10868" spans="1:22">
      <c r="A10868"/>
      <c r="B10868"/>
      <c r="C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S10868"/>
      <c r="T10868"/>
      <c r="U10868"/>
      <c r="V10868"/>
    </row>
    <row r="10869" spans="1:22">
      <c r="A10869"/>
      <c r="B10869"/>
      <c r="C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S10869"/>
      <c r="T10869"/>
      <c r="U10869"/>
      <c r="V10869"/>
    </row>
    <row r="10870" spans="1:22">
      <c r="A10870"/>
      <c r="B10870"/>
      <c r="C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S10870"/>
      <c r="T10870"/>
      <c r="U10870"/>
      <c r="V10870"/>
    </row>
    <row r="10871" spans="1:22">
      <c r="A10871"/>
      <c r="B10871"/>
      <c r="C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S10871"/>
      <c r="T10871"/>
      <c r="U10871"/>
      <c r="V10871"/>
    </row>
    <row r="10872" spans="1:22">
      <c r="A10872"/>
      <c r="B10872"/>
      <c r="C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S10872"/>
      <c r="T10872"/>
      <c r="U10872"/>
      <c r="V10872"/>
    </row>
    <row r="10873" spans="1:22">
      <c r="A10873"/>
      <c r="B10873"/>
      <c r="C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S10873"/>
      <c r="T10873"/>
      <c r="U10873"/>
      <c r="V10873"/>
    </row>
    <row r="10874" spans="1:22">
      <c r="A10874"/>
      <c r="B10874"/>
      <c r="C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S10874"/>
      <c r="T10874"/>
      <c r="U10874"/>
      <c r="V10874"/>
    </row>
    <row r="10875" spans="1:22">
      <c r="A10875"/>
      <c r="B10875"/>
      <c r="C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S10875"/>
      <c r="T10875"/>
      <c r="U10875"/>
      <c r="V10875"/>
    </row>
    <row r="10876" spans="1:22">
      <c r="A10876"/>
      <c r="B10876"/>
      <c r="C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S10876"/>
      <c r="T10876"/>
      <c r="U10876"/>
      <c r="V10876"/>
    </row>
    <row r="10877" spans="1:22">
      <c r="A10877"/>
      <c r="B10877"/>
      <c r="C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S10877"/>
      <c r="T10877"/>
      <c r="U10877"/>
      <c r="V10877"/>
    </row>
    <row r="10878" spans="1:22">
      <c r="A10878"/>
      <c r="B10878"/>
      <c r="C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S10878"/>
      <c r="T10878"/>
      <c r="U10878"/>
      <c r="V10878"/>
    </row>
    <row r="10879" spans="1:22">
      <c r="A10879"/>
      <c r="B10879"/>
      <c r="C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S10879"/>
      <c r="T10879"/>
      <c r="U10879"/>
      <c r="V10879"/>
    </row>
    <row r="10880" spans="1:22">
      <c r="A10880"/>
      <c r="B10880"/>
      <c r="C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S10880"/>
      <c r="T10880"/>
      <c r="U10880"/>
      <c r="V10880"/>
    </row>
    <row r="10881" spans="1:22">
      <c r="A10881"/>
      <c r="B10881"/>
      <c r="C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S10881"/>
      <c r="T10881"/>
      <c r="U10881"/>
      <c r="V10881"/>
    </row>
    <row r="10882" spans="1:22">
      <c r="A10882"/>
      <c r="B10882"/>
      <c r="C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S10882"/>
      <c r="T10882"/>
      <c r="U10882"/>
      <c r="V10882"/>
    </row>
    <row r="10883" spans="1:22">
      <c r="A10883"/>
      <c r="B10883"/>
      <c r="C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S10883"/>
      <c r="T10883"/>
      <c r="U10883"/>
      <c r="V10883"/>
    </row>
    <row r="10884" spans="1:22">
      <c r="A10884"/>
      <c r="B10884"/>
      <c r="C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S10884"/>
      <c r="T10884"/>
      <c r="U10884"/>
      <c r="V10884"/>
    </row>
    <row r="10885" spans="1:22">
      <c r="A10885"/>
      <c r="B10885"/>
      <c r="C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S10885"/>
      <c r="T10885"/>
      <c r="U10885"/>
      <c r="V10885"/>
    </row>
    <row r="10886" spans="1:22">
      <c r="A10886"/>
      <c r="B10886"/>
      <c r="C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S10886"/>
      <c r="T10886"/>
      <c r="U10886"/>
      <c r="V10886"/>
    </row>
    <row r="10887" spans="1:22">
      <c r="A10887"/>
      <c r="B10887"/>
      <c r="C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S10887"/>
      <c r="T10887"/>
      <c r="U10887"/>
      <c r="V10887"/>
    </row>
    <row r="10888" spans="1:22">
      <c r="A10888"/>
      <c r="B10888"/>
      <c r="C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S10888"/>
      <c r="T10888"/>
      <c r="U10888"/>
      <c r="V10888"/>
    </row>
    <row r="10889" spans="1:22">
      <c r="A10889"/>
      <c r="B10889"/>
      <c r="C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S10889"/>
      <c r="T10889"/>
      <c r="U10889"/>
      <c r="V10889"/>
    </row>
    <row r="10890" spans="1:22">
      <c r="A10890"/>
      <c r="B10890"/>
      <c r="C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S10890"/>
      <c r="T10890"/>
      <c r="U10890"/>
      <c r="V10890"/>
    </row>
    <row r="10891" spans="1:22">
      <c r="A10891"/>
      <c r="B10891"/>
      <c r="C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S10891"/>
      <c r="T10891"/>
      <c r="U10891"/>
      <c r="V10891"/>
    </row>
    <row r="10892" spans="1:22">
      <c r="A10892"/>
      <c r="B10892"/>
      <c r="C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S10892"/>
      <c r="T10892"/>
      <c r="U10892"/>
      <c r="V10892"/>
    </row>
    <row r="10893" spans="1:22">
      <c r="A10893"/>
      <c r="B10893"/>
      <c r="C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S10893"/>
      <c r="T10893"/>
      <c r="U10893"/>
      <c r="V10893"/>
    </row>
    <row r="10894" spans="1:22">
      <c r="A10894"/>
      <c r="B10894"/>
      <c r="C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S10894"/>
      <c r="T10894"/>
      <c r="U10894"/>
      <c r="V10894"/>
    </row>
    <row r="10895" spans="1:22">
      <c r="A10895"/>
      <c r="B10895"/>
      <c r="C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S10895"/>
      <c r="T10895"/>
      <c r="U10895"/>
      <c r="V10895"/>
    </row>
    <row r="10896" spans="1:22">
      <c r="A10896"/>
      <c r="B10896"/>
      <c r="C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S10896"/>
      <c r="T10896"/>
      <c r="U10896"/>
      <c r="V10896"/>
    </row>
    <row r="10897" spans="1:22">
      <c r="A10897"/>
      <c r="B10897"/>
      <c r="C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S10897"/>
      <c r="T10897"/>
      <c r="U10897"/>
      <c r="V10897"/>
    </row>
    <row r="10898" spans="1:22">
      <c r="A10898"/>
      <c r="B10898"/>
      <c r="C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S10898"/>
      <c r="T10898"/>
      <c r="U10898"/>
      <c r="V10898"/>
    </row>
    <row r="10899" spans="1:22">
      <c r="A10899"/>
      <c r="B10899"/>
      <c r="C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S10899"/>
      <c r="T10899"/>
      <c r="U10899"/>
      <c r="V10899"/>
    </row>
    <row r="10900" spans="1:22">
      <c r="A10900"/>
      <c r="B10900"/>
      <c r="C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S10900"/>
      <c r="T10900"/>
      <c r="U10900"/>
      <c r="V10900"/>
    </row>
    <row r="10901" spans="1:22">
      <c r="A10901"/>
      <c r="B10901"/>
      <c r="C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S10901"/>
      <c r="T10901"/>
      <c r="U10901"/>
      <c r="V10901"/>
    </row>
    <row r="10902" spans="1:22">
      <c r="A10902"/>
      <c r="B10902"/>
      <c r="C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S10902"/>
      <c r="T10902"/>
      <c r="U10902"/>
      <c r="V10902"/>
    </row>
    <row r="10903" spans="1:22">
      <c r="A10903"/>
      <c r="B10903"/>
      <c r="C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S10903"/>
      <c r="T10903"/>
      <c r="U10903"/>
      <c r="V10903"/>
    </row>
    <row r="10904" spans="1:22">
      <c r="A10904"/>
      <c r="B10904"/>
      <c r="C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S10904"/>
      <c r="T10904"/>
      <c r="U10904"/>
      <c r="V10904"/>
    </row>
    <row r="10905" spans="1:22">
      <c r="A10905"/>
      <c r="B10905"/>
      <c r="C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S10905"/>
      <c r="T10905"/>
      <c r="U10905"/>
      <c r="V10905"/>
    </row>
    <row r="10906" spans="1:22">
      <c r="A10906"/>
      <c r="B10906"/>
      <c r="C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S10906"/>
      <c r="T10906"/>
      <c r="U10906"/>
      <c r="V10906"/>
    </row>
    <row r="10907" spans="1:22">
      <c r="A10907"/>
      <c r="B10907"/>
      <c r="C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S10907"/>
      <c r="T10907"/>
      <c r="U10907"/>
      <c r="V10907"/>
    </row>
    <row r="10908" spans="1:22">
      <c r="A10908"/>
      <c r="B10908"/>
      <c r="C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S10908"/>
      <c r="T10908"/>
      <c r="U10908"/>
      <c r="V10908"/>
    </row>
    <row r="10909" spans="1:22">
      <c r="A10909"/>
      <c r="B10909"/>
      <c r="C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S10909"/>
      <c r="T10909"/>
      <c r="U10909"/>
      <c r="V10909"/>
    </row>
    <row r="10910" spans="1:22">
      <c r="A10910"/>
      <c r="B10910"/>
      <c r="C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S10910"/>
      <c r="T10910"/>
      <c r="U10910"/>
      <c r="V10910"/>
    </row>
    <row r="10911" spans="1:22">
      <c r="A10911"/>
      <c r="B10911"/>
      <c r="C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S10911"/>
      <c r="T10911"/>
      <c r="U10911"/>
      <c r="V10911"/>
    </row>
    <row r="10912" spans="1:22">
      <c r="A10912"/>
      <c r="B10912"/>
      <c r="C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S10912"/>
      <c r="T10912"/>
      <c r="U10912"/>
      <c r="V10912"/>
    </row>
    <row r="10913" spans="1:22">
      <c r="A10913"/>
      <c r="B10913"/>
      <c r="C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S10913"/>
      <c r="T10913"/>
      <c r="U10913"/>
      <c r="V10913"/>
    </row>
    <row r="10914" spans="1:22">
      <c r="A10914"/>
      <c r="B10914"/>
      <c r="C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S10914"/>
      <c r="T10914"/>
      <c r="U10914"/>
      <c r="V10914"/>
    </row>
    <row r="10915" spans="1:22">
      <c r="A10915"/>
      <c r="B10915"/>
      <c r="C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S10915"/>
      <c r="T10915"/>
      <c r="U10915"/>
      <c r="V10915"/>
    </row>
    <row r="10916" spans="1:22">
      <c r="A10916"/>
      <c r="B10916"/>
      <c r="C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S10916"/>
      <c r="T10916"/>
      <c r="U10916"/>
      <c r="V10916"/>
    </row>
    <row r="10917" spans="1:22">
      <c r="A10917"/>
      <c r="B10917"/>
      <c r="C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S10917"/>
      <c r="T10917"/>
      <c r="U10917"/>
      <c r="V10917"/>
    </row>
    <row r="10918" spans="1:22">
      <c r="A10918"/>
      <c r="B10918"/>
      <c r="C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S10918"/>
      <c r="T10918"/>
      <c r="U10918"/>
      <c r="V10918"/>
    </row>
    <row r="10919" spans="1:22">
      <c r="A10919"/>
      <c r="B10919"/>
      <c r="C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S10919"/>
      <c r="T10919"/>
      <c r="U10919"/>
      <c r="V10919"/>
    </row>
    <row r="10920" spans="1:22">
      <c r="A10920"/>
      <c r="B10920"/>
      <c r="C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S10920"/>
      <c r="T10920"/>
      <c r="U10920"/>
      <c r="V10920"/>
    </row>
    <row r="10921" spans="1:22">
      <c r="A10921"/>
      <c r="B10921"/>
      <c r="C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S10921"/>
      <c r="T10921"/>
      <c r="U10921"/>
      <c r="V10921"/>
    </row>
    <row r="10922" spans="1:22">
      <c r="A10922"/>
      <c r="B10922"/>
      <c r="C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S10922"/>
      <c r="T10922"/>
      <c r="U10922"/>
      <c r="V10922"/>
    </row>
    <row r="10923" spans="1:22">
      <c r="A10923"/>
      <c r="B10923"/>
      <c r="C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S10923"/>
      <c r="T10923"/>
      <c r="U10923"/>
      <c r="V10923"/>
    </row>
    <row r="10924" spans="1:22">
      <c r="A10924"/>
      <c r="B10924"/>
      <c r="C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S10924"/>
      <c r="T10924"/>
      <c r="U10924"/>
      <c r="V10924"/>
    </row>
    <row r="10925" spans="1:22">
      <c r="A10925"/>
      <c r="B10925"/>
      <c r="C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S10925"/>
      <c r="T10925"/>
      <c r="U10925"/>
      <c r="V10925"/>
    </row>
    <row r="10926" spans="1:22">
      <c r="A10926"/>
      <c r="B10926"/>
      <c r="C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S10926"/>
      <c r="T10926"/>
      <c r="U10926"/>
      <c r="V10926"/>
    </row>
    <row r="10927" spans="1:22">
      <c r="A10927"/>
      <c r="B10927"/>
      <c r="C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S10927"/>
      <c r="T10927"/>
      <c r="U10927"/>
      <c r="V10927"/>
    </row>
    <row r="10928" spans="1:22">
      <c r="A10928"/>
      <c r="B10928"/>
      <c r="C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S10928"/>
      <c r="T10928"/>
      <c r="U10928"/>
      <c r="V10928"/>
    </row>
    <row r="10929" spans="1:22">
      <c r="A10929"/>
      <c r="B10929"/>
      <c r="C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S10929"/>
      <c r="T10929"/>
      <c r="U10929"/>
      <c r="V10929"/>
    </row>
    <row r="10930" spans="1:22">
      <c r="A10930"/>
      <c r="B10930"/>
      <c r="C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S10930"/>
      <c r="T10930"/>
      <c r="U10930"/>
      <c r="V10930"/>
    </row>
    <row r="10931" spans="1:22">
      <c r="A10931"/>
      <c r="B10931"/>
      <c r="C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S10931"/>
      <c r="T10931"/>
      <c r="U10931"/>
      <c r="V10931"/>
    </row>
    <row r="10932" spans="1:22">
      <c r="A10932"/>
      <c r="B10932"/>
      <c r="C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S10932"/>
      <c r="T10932"/>
      <c r="U10932"/>
      <c r="V10932"/>
    </row>
    <row r="10933" spans="1:22">
      <c r="A10933"/>
      <c r="B10933"/>
      <c r="C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S10933"/>
      <c r="T10933"/>
      <c r="U10933"/>
      <c r="V10933"/>
    </row>
    <row r="10934" spans="1:22">
      <c r="A10934"/>
      <c r="B10934"/>
      <c r="C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S10934"/>
      <c r="T10934"/>
      <c r="U10934"/>
      <c r="V10934"/>
    </row>
    <row r="10935" spans="1:22">
      <c r="A10935"/>
      <c r="B10935"/>
      <c r="C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S10935"/>
      <c r="T10935"/>
      <c r="U10935"/>
      <c r="V10935"/>
    </row>
    <row r="10936" spans="1:22">
      <c r="A10936"/>
      <c r="B10936"/>
      <c r="C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S10936"/>
      <c r="T10936"/>
      <c r="U10936"/>
      <c r="V10936"/>
    </row>
    <row r="10937" spans="1:22">
      <c r="A10937"/>
      <c r="B10937"/>
      <c r="C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S10937"/>
      <c r="T10937"/>
      <c r="U10937"/>
      <c r="V10937"/>
    </row>
    <row r="10938" spans="1:22">
      <c r="A10938"/>
      <c r="B10938"/>
      <c r="C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S10938"/>
      <c r="T10938"/>
      <c r="U10938"/>
      <c r="V10938"/>
    </row>
    <row r="10939" spans="1:22">
      <c r="A10939"/>
      <c r="B10939"/>
      <c r="C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S10939"/>
      <c r="T10939"/>
      <c r="U10939"/>
      <c r="V10939"/>
    </row>
    <row r="10940" spans="1:22">
      <c r="A10940"/>
      <c r="B10940"/>
      <c r="C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S10940"/>
      <c r="T10940"/>
      <c r="U10940"/>
      <c r="V10940"/>
    </row>
    <row r="10941" spans="1:22">
      <c r="A10941"/>
      <c r="B10941"/>
      <c r="C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S10941"/>
      <c r="T10941"/>
      <c r="U10941"/>
      <c r="V10941"/>
    </row>
    <row r="10942" spans="1:22">
      <c r="A10942"/>
      <c r="B10942"/>
      <c r="C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S10942"/>
      <c r="T10942"/>
      <c r="U10942"/>
      <c r="V10942"/>
    </row>
    <row r="10943" spans="1:22">
      <c r="A10943"/>
      <c r="B10943"/>
      <c r="C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S10943"/>
      <c r="T10943"/>
      <c r="U10943"/>
      <c r="V10943"/>
    </row>
    <row r="10944" spans="1:22">
      <c r="A10944"/>
      <c r="B10944"/>
      <c r="C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S10944"/>
      <c r="T10944"/>
      <c r="U10944"/>
      <c r="V10944"/>
    </row>
    <row r="10945" spans="1:22">
      <c r="A10945"/>
      <c r="B10945"/>
      <c r="C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S10945"/>
      <c r="T10945"/>
      <c r="U10945"/>
      <c r="V10945"/>
    </row>
    <row r="10946" spans="1:22">
      <c r="A10946"/>
      <c r="B10946"/>
      <c r="C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S10946"/>
      <c r="T10946"/>
      <c r="U10946"/>
      <c r="V10946"/>
    </row>
    <row r="10947" spans="1:22">
      <c r="A10947"/>
      <c r="B10947"/>
      <c r="C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S10947"/>
      <c r="T10947"/>
      <c r="U10947"/>
      <c r="V10947"/>
    </row>
    <row r="10948" spans="1:22">
      <c r="A10948"/>
      <c r="B10948"/>
      <c r="C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S10948"/>
      <c r="T10948"/>
      <c r="U10948"/>
      <c r="V10948"/>
    </row>
    <row r="10949" spans="1:22">
      <c r="A10949"/>
      <c r="B10949"/>
      <c r="C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S10949"/>
      <c r="T10949"/>
      <c r="U10949"/>
      <c r="V10949"/>
    </row>
    <row r="10950" spans="1:22">
      <c r="A10950"/>
      <c r="B10950"/>
      <c r="C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S10950"/>
      <c r="T10950"/>
      <c r="U10950"/>
      <c r="V10950"/>
    </row>
    <row r="10951" spans="1:22">
      <c r="A10951"/>
      <c r="B10951"/>
      <c r="C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S10951"/>
      <c r="T10951"/>
      <c r="U10951"/>
      <c r="V10951"/>
    </row>
    <row r="10952" spans="1:22">
      <c r="A10952"/>
      <c r="B10952"/>
      <c r="C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S10952"/>
      <c r="T10952"/>
      <c r="U10952"/>
      <c r="V10952"/>
    </row>
    <row r="10953" spans="1:22">
      <c r="A10953"/>
      <c r="B10953"/>
      <c r="C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S10953"/>
      <c r="T10953"/>
      <c r="U10953"/>
      <c r="V10953"/>
    </row>
    <row r="10954" spans="1:22">
      <c r="A10954"/>
      <c r="B10954"/>
      <c r="C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S10954"/>
      <c r="T10954"/>
      <c r="U10954"/>
      <c r="V10954"/>
    </row>
    <row r="10955" spans="1:22">
      <c r="A10955"/>
      <c r="B10955"/>
      <c r="C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S10955"/>
      <c r="T10955"/>
      <c r="U10955"/>
      <c r="V10955"/>
    </row>
    <row r="10956" spans="1:22">
      <c r="A10956"/>
      <c r="B10956"/>
      <c r="C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S10956"/>
      <c r="T10956"/>
      <c r="U10956"/>
      <c r="V10956"/>
    </row>
    <row r="10957" spans="1:22">
      <c r="A10957"/>
      <c r="B10957"/>
      <c r="C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S10957"/>
      <c r="T10957"/>
      <c r="U10957"/>
      <c r="V10957"/>
    </row>
    <row r="10958" spans="1:22">
      <c r="A10958"/>
      <c r="B10958"/>
      <c r="C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S10958"/>
      <c r="T10958"/>
      <c r="U10958"/>
      <c r="V10958"/>
    </row>
    <row r="10959" spans="1:22">
      <c r="A10959"/>
      <c r="B10959"/>
      <c r="C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S10959"/>
      <c r="T10959"/>
      <c r="U10959"/>
      <c r="V10959"/>
    </row>
    <row r="10960" spans="1:22">
      <c r="A10960"/>
      <c r="B10960"/>
      <c r="C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S10960"/>
      <c r="T10960"/>
      <c r="U10960"/>
      <c r="V10960"/>
    </row>
    <row r="10961" spans="1:22">
      <c r="A10961"/>
      <c r="B10961"/>
      <c r="C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S10961"/>
      <c r="T10961"/>
      <c r="U10961"/>
      <c r="V10961"/>
    </row>
    <row r="10962" spans="1:22">
      <c r="A10962"/>
      <c r="B10962"/>
      <c r="C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S10962"/>
      <c r="T10962"/>
      <c r="U10962"/>
      <c r="V10962"/>
    </row>
    <row r="10963" spans="1:22">
      <c r="A10963"/>
      <c r="B10963"/>
      <c r="C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S10963"/>
      <c r="T10963"/>
      <c r="U10963"/>
      <c r="V10963"/>
    </row>
    <row r="10964" spans="1:22">
      <c r="A10964"/>
      <c r="B10964"/>
      <c r="C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S10964"/>
      <c r="T10964"/>
      <c r="U10964"/>
      <c r="V10964"/>
    </row>
    <row r="10965" spans="1:22">
      <c r="A10965"/>
      <c r="B10965"/>
      <c r="C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S10965"/>
      <c r="T10965"/>
      <c r="U10965"/>
      <c r="V10965"/>
    </row>
    <row r="10966" spans="1:22">
      <c r="A10966"/>
      <c r="B10966"/>
      <c r="C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S10966"/>
      <c r="T10966"/>
      <c r="U10966"/>
      <c r="V10966"/>
    </row>
    <row r="10967" spans="1:22">
      <c r="A10967"/>
      <c r="B10967"/>
      <c r="C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S10967"/>
      <c r="T10967"/>
      <c r="U10967"/>
      <c r="V10967"/>
    </row>
    <row r="10968" spans="1:22">
      <c r="A10968"/>
      <c r="B10968"/>
      <c r="C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S10968"/>
      <c r="T10968"/>
      <c r="U10968"/>
      <c r="V10968"/>
    </row>
    <row r="10969" spans="1:22">
      <c r="A10969"/>
      <c r="B10969"/>
      <c r="C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S10969"/>
      <c r="T10969"/>
      <c r="U10969"/>
      <c r="V10969"/>
    </row>
    <row r="10970" spans="1:22">
      <c r="A10970"/>
      <c r="B10970"/>
      <c r="C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S10970"/>
      <c r="T10970"/>
      <c r="U10970"/>
      <c r="V10970"/>
    </row>
    <row r="10971" spans="1:22">
      <c r="A10971"/>
      <c r="B10971"/>
      <c r="C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S10971"/>
      <c r="T10971"/>
      <c r="U10971"/>
      <c r="V10971"/>
    </row>
    <row r="10972" spans="1:22">
      <c r="A10972"/>
      <c r="B10972"/>
      <c r="C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S10972"/>
      <c r="T10972"/>
      <c r="U10972"/>
      <c r="V10972"/>
    </row>
    <row r="10973" spans="1:22">
      <c r="A10973"/>
      <c r="B10973"/>
      <c r="C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S10973"/>
      <c r="T10973"/>
      <c r="U10973"/>
      <c r="V10973"/>
    </row>
    <row r="10974" spans="1:22">
      <c r="A10974"/>
      <c r="B10974"/>
      <c r="C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S10974"/>
      <c r="T10974"/>
      <c r="U10974"/>
      <c r="V10974"/>
    </row>
    <row r="10975" spans="1:22">
      <c r="A10975"/>
      <c r="B10975"/>
      <c r="C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S10975"/>
      <c r="T10975"/>
      <c r="U10975"/>
      <c r="V10975"/>
    </row>
    <row r="10976" spans="1:22">
      <c r="A10976"/>
      <c r="B10976"/>
      <c r="C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S10976"/>
      <c r="T10976"/>
      <c r="U10976"/>
      <c r="V10976"/>
    </row>
    <row r="10977" spans="1:22">
      <c r="A10977"/>
      <c r="B10977"/>
      <c r="C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S10977"/>
      <c r="T10977"/>
      <c r="U10977"/>
      <c r="V10977"/>
    </row>
    <row r="10978" spans="1:22">
      <c r="A10978"/>
      <c r="B10978"/>
      <c r="C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S10978"/>
      <c r="T10978"/>
      <c r="U10978"/>
      <c r="V10978"/>
    </row>
    <row r="10979" spans="1:22">
      <c r="A10979"/>
      <c r="B10979"/>
      <c r="C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S10979"/>
      <c r="T10979"/>
      <c r="U10979"/>
      <c r="V10979"/>
    </row>
    <row r="10980" spans="1:22">
      <c r="A10980"/>
      <c r="B10980"/>
      <c r="C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S10980"/>
      <c r="T10980"/>
      <c r="U10980"/>
      <c r="V10980"/>
    </row>
    <row r="10981" spans="1:22">
      <c r="A10981"/>
      <c r="B10981"/>
      <c r="C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S10981"/>
      <c r="T10981"/>
      <c r="U10981"/>
      <c r="V10981"/>
    </row>
    <row r="10982" spans="1:22">
      <c r="A10982"/>
      <c r="B10982"/>
      <c r="C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S10982"/>
      <c r="T10982"/>
      <c r="U10982"/>
      <c r="V10982"/>
    </row>
    <row r="10983" spans="1:22">
      <c r="A10983"/>
      <c r="B10983"/>
      <c r="C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S10983"/>
      <c r="T10983"/>
      <c r="U10983"/>
      <c r="V10983"/>
    </row>
    <row r="10984" spans="1:22">
      <c r="A10984"/>
      <c r="B10984"/>
      <c r="C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S10984"/>
      <c r="T10984"/>
      <c r="U10984"/>
      <c r="V10984"/>
    </row>
    <row r="10985" spans="1:22">
      <c r="A10985"/>
      <c r="B10985"/>
      <c r="C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S10985"/>
      <c r="T10985"/>
      <c r="U10985"/>
      <c r="V10985"/>
    </row>
    <row r="10986" spans="1:22">
      <c r="A10986"/>
      <c r="B10986"/>
      <c r="C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S10986"/>
      <c r="T10986"/>
      <c r="U10986"/>
      <c r="V10986"/>
    </row>
    <row r="10987" spans="1:22">
      <c r="A10987"/>
      <c r="B10987"/>
      <c r="C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S10987"/>
      <c r="T10987"/>
      <c r="U10987"/>
      <c r="V10987"/>
    </row>
    <row r="10988" spans="1:22">
      <c r="A10988"/>
      <c r="B10988"/>
      <c r="C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S10988"/>
      <c r="T10988"/>
      <c r="U10988"/>
      <c r="V10988"/>
    </row>
    <row r="10989" spans="1:22">
      <c r="A10989"/>
      <c r="B10989"/>
      <c r="C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S10989"/>
      <c r="T10989"/>
      <c r="U10989"/>
      <c r="V10989"/>
    </row>
    <row r="10990" spans="1:22">
      <c r="A10990"/>
      <c r="B10990"/>
      <c r="C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S10990"/>
      <c r="T10990"/>
      <c r="U10990"/>
      <c r="V10990"/>
    </row>
    <row r="10991" spans="1:22">
      <c r="A10991"/>
      <c r="B10991"/>
      <c r="C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S10991"/>
      <c r="T10991"/>
      <c r="U10991"/>
      <c r="V10991"/>
    </row>
    <row r="10992" spans="1:22">
      <c r="A10992"/>
      <c r="B10992"/>
      <c r="C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S10992"/>
      <c r="T10992"/>
      <c r="U10992"/>
      <c r="V10992"/>
    </row>
    <row r="10993" spans="1:22">
      <c r="A10993"/>
      <c r="B10993"/>
      <c r="C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S10993"/>
      <c r="T10993"/>
      <c r="U10993"/>
      <c r="V10993"/>
    </row>
    <row r="10994" spans="1:22">
      <c r="A10994"/>
      <c r="B10994"/>
      <c r="C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S10994"/>
      <c r="T10994"/>
      <c r="U10994"/>
      <c r="V10994"/>
    </row>
    <row r="10995" spans="1:22">
      <c r="A10995"/>
      <c r="B10995"/>
      <c r="C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S10995"/>
      <c r="T10995"/>
      <c r="U10995"/>
      <c r="V10995"/>
    </row>
    <row r="10996" spans="1:22">
      <c r="A10996"/>
      <c r="B10996"/>
      <c r="C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S10996"/>
      <c r="T10996"/>
      <c r="U10996"/>
      <c r="V10996"/>
    </row>
    <row r="10997" spans="1:22">
      <c r="A10997"/>
      <c r="B10997"/>
      <c r="C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S10997"/>
      <c r="T10997"/>
      <c r="U10997"/>
      <c r="V10997"/>
    </row>
    <row r="10998" spans="1:22">
      <c r="A10998"/>
      <c r="B10998"/>
      <c r="C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S10998"/>
      <c r="T10998"/>
      <c r="U10998"/>
      <c r="V10998"/>
    </row>
    <row r="10999" spans="1:22">
      <c r="A10999"/>
      <c r="B10999"/>
      <c r="C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S10999"/>
      <c r="T10999"/>
      <c r="U10999"/>
      <c r="V10999"/>
    </row>
    <row r="11000" spans="1:22">
      <c r="A11000"/>
      <c r="B11000"/>
      <c r="C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S11000"/>
      <c r="T11000"/>
      <c r="U11000"/>
      <c r="V11000"/>
    </row>
    <row r="11001" spans="1:22">
      <c r="A11001"/>
      <c r="B11001"/>
      <c r="C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S11001"/>
      <c r="T11001"/>
      <c r="U11001"/>
      <c r="V11001"/>
    </row>
    <row r="11002" spans="1:22">
      <c r="A11002"/>
      <c r="B11002"/>
      <c r="C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S11002"/>
      <c r="T11002"/>
      <c r="U11002"/>
      <c r="V11002"/>
    </row>
    <row r="11003" spans="1:22">
      <c r="A11003"/>
      <c r="B11003"/>
      <c r="C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S11003"/>
      <c r="T11003"/>
      <c r="U11003"/>
      <c r="V11003"/>
    </row>
    <row r="11004" spans="1:22">
      <c r="A11004"/>
      <c r="B11004"/>
      <c r="C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S11004"/>
      <c r="T11004"/>
      <c r="U11004"/>
      <c r="V11004"/>
    </row>
    <row r="11005" spans="1:22">
      <c r="A11005"/>
      <c r="B11005"/>
      <c r="C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S11005"/>
      <c r="T11005"/>
      <c r="U11005"/>
      <c r="V11005"/>
    </row>
    <row r="11006" spans="1:22">
      <c r="A11006"/>
      <c r="B11006"/>
      <c r="C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S11006"/>
      <c r="T11006"/>
      <c r="U11006"/>
      <c r="V11006"/>
    </row>
    <row r="11007" spans="1:22">
      <c r="A11007"/>
      <c r="B11007"/>
      <c r="C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S11007"/>
      <c r="T11007"/>
      <c r="U11007"/>
      <c r="V11007"/>
    </row>
    <row r="11008" spans="1:22">
      <c r="A11008"/>
      <c r="B11008"/>
      <c r="C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S11008"/>
      <c r="T11008"/>
      <c r="U11008"/>
      <c r="V11008"/>
    </row>
    <row r="11009" spans="1:22">
      <c r="A11009"/>
      <c r="B11009"/>
      <c r="C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S11009"/>
      <c r="T11009"/>
      <c r="U11009"/>
      <c r="V11009"/>
    </row>
    <row r="11010" spans="1:22">
      <c r="A11010"/>
      <c r="B11010"/>
      <c r="C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S11010"/>
      <c r="T11010"/>
      <c r="U11010"/>
      <c r="V11010"/>
    </row>
    <row r="11011" spans="1:22">
      <c r="A11011"/>
      <c r="B11011"/>
      <c r="C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S11011"/>
      <c r="T11011"/>
      <c r="U11011"/>
      <c r="V11011"/>
    </row>
    <row r="11012" spans="1:22">
      <c r="A11012"/>
      <c r="B11012"/>
      <c r="C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S11012"/>
      <c r="T11012"/>
      <c r="U11012"/>
      <c r="V11012"/>
    </row>
    <row r="11013" spans="1:22">
      <c r="A11013"/>
      <c r="B11013"/>
      <c r="C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S11013"/>
      <c r="T11013"/>
      <c r="U11013"/>
      <c r="V11013"/>
    </row>
    <row r="11014" spans="1:22">
      <c r="A11014"/>
      <c r="B11014"/>
      <c r="C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S11014"/>
      <c r="T11014"/>
      <c r="U11014"/>
      <c r="V11014"/>
    </row>
    <row r="11015" spans="1:22">
      <c r="A11015"/>
      <c r="B11015"/>
      <c r="C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S11015"/>
      <c r="T11015"/>
      <c r="U11015"/>
      <c r="V11015"/>
    </row>
    <row r="11016" spans="1:22">
      <c r="A11016"/>
      <c r="B11016"/>
      <c r="C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S11016"/>
      <c r="T11016"/>
      <c r="U11016"/>
      <c r="V11016"/>
    </row>
    <row r="11017" spans="1:22">
      <c r="A11017"/>
      <c r="B11017"/>
      <c r="C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S11017"/>
      <c r="T11017"/>
      <c r="U11017"/>
      <c r="V11017"/>
    </row>
    <row r="11018" spans="1:22">
      <c r="A11018"/>
      <c r="B11018"/>
      <c r="C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S11018"/>
      <c r="T11018"/>
      <c r="U11018"/>
      <c r="V11018"/>
    </row>
    <row r="11019" spans="1:22">
      <c r="A11019"/>
      <c r="B11019"/>
      <c r="C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S11019"/>
      <c r="T11019"/>
      <c r="U11019"/>
      <c r="V11019"/>
    </row>
    <row r="11020" spans="1:22">
      <c r="A11020"/>
      <c r="B11020"/>
      <c r="C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S11020"/>
      <c r="T11020"/>
      <c r="U11020"/>
      <c r="V11020"/>
    </row>
    <row r="11021" spans="1:22">
      <c r="A11021"/>
      <c r="B11021"/>
      <c r="C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S11021"/>
      <c r="T11021"/>
      <c r="U11021"/>
      <c r="V11021"/>
    </row>
    <row r="11022" spans="1:22">
      <c r="A11022"/>
      <c r="B11022"/>
      <c r="C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S11022"/>
      <c r="T11022"/>
      <c r="U11022"/>
      <c r="V11022"/>
    </row>
    <row r="11023" spans="1:22">
      <c r="A11023"/>
      <c r="B11023"/>
      <c r="C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S11023"/>
      <c r="T11023"/>
      <c r="U11023"/>
      <c r="V11023"/>
    </row>
    <row r="11024" spans="1:22">
      <c r="A11024"/>
      <c r="B11024"/>
      <c r="C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S11024"/>
      <c r="T11024"/>
      <c r="U11024"/>
      <c r="V11024"/>
    </row>
    <row r="11025" spans="1:22">
      <c r="A11025"/>
      <c r="B11025"/>
      <c r="C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S11025"/>
      <c r="T11025"/>
      <c r="U11025"/>
      <c r="V11025"/>
    </row>
    <row r="11026" spans="1:22">
      <c r="A11026"/>
      <c r="B11026"/>
      <c r="C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S11026"/>
      <c r="T11026"/>
      <c r="U11026"/>
      <c r="V11026"/>
    </row>
    <row r="11027" spans="1:22">
      <c r="A11027"/>
      <c r="B11027"/>
      <c r="C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S11027"/>
      <c r="T11027"/>
      <c r="U11027"/>
      <c r="V11027"/>
    </row>
    <row r="11028" spans="1:22">
      <c r="A11028"/>
      <c r="B11028"/>
      <c r="C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S11028"/>
      <c r="T11028"/>
      <c r="U11028"/>
      <c r="V11028"/>
    </row>
    <row r="11029" spans="1:22">
      <c r="A11029"/>
      <c r="B11029"/>
      <c r="C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S11029"/>
      <c r="T11029"/>
      <c r="U11029"/>
      <c r="V11029"/>
    </row>
    <row r="11030" spans="1:22">
      <c r="A11030"/>
      <c r="B11030"/>
      <c r="C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S11030"/>
      <c r="T11030"/>
      <c r="U11030"/>
      <c r="V11030"/>
    </row>
    <row r="11031" spans="1:22">
      <c r="A11031"/>
      <c r="B11031"/>
      <c r="C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S11031"/>
      <c r="T11031"/>
      <c r="U11031"/>
      <c r="V11031"/>
    </row>
    <row r="11032" spans="1:22">
      <c r="A11032"/>
      <c r="B11032"/>
      <c r="C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S11032"/>
      <c r="T11032"/>
      <c r="U11032"/>
      <c r="V11032"/>
    </row>
    <row r="11033" spans="1:22">
      <c r="A11033"/>
      <c r="B11033"/>
      <c r="C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S11033"/>
      <c r="T11033"/>
      <c r="U11033"/>
      <c r="V11033"/>
    </row>
    <row r="11034" spans="1:22">
      <c r="A11034"/>
      <c r="B11034"/>
      <c r="C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S11034"/>
      <c r="T11034"/>
      <c r="U11034"/>
      <c r="V11034"/>
    </row>
    <row r="11035" spans="1:22">
      <c r="A11035"/>
      <c r="B11035"/>
      <c r="C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S11035"/>
      <c r="T11035"/>
      <c r="U11035"/>
      <c r="V11035"/>
    </row>
    <row r="11036" spans="1:22">
      <c r="A11036"/>
      <c r="B11036"/>
      <c r="C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S11036"/>
      <c r="T11036"/>
      <c r="U11036"/>
      <c r="V11036"/>
    </row>
    <row r="11037" spans="1:22">
      <c r="A11037"/>
      <c r="B11037"/>
      <c r="C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S11037"/>
      <c r="T11037"/>
      <c r="U11037"/>
      <c r="V11037"/>
    </row>
    <row r="11038" spans="1:22">
      <c r="A11038"/>
      <c r="B11038"/>
      <c r="C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S11038"/>
      <c r="T11038"/>
      <c r="U11038"/>
      <c r="V11038"/>
    </row>
    <row r="11039" spans="1:22">
      <c r="A11039"/>
      <c r="B11039"/>
      <c r="C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S11039"/>
      <c r="T11039"/>
      <c r="U11039"/>
      <c r="V11039"/>
    </row>
    <row r="11040" spans="1:22">
      <c r="A11040"/>
      <c r="B11040"/>
      <c r="C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S11040"/>
      <c r="T11040"/>
      <c r="U11040"/>
      <c r="V11040"/>
    </row>
    <row r="11041" spans="1:22">
      <c r="A11041"/>
      <c r="B11041"/>
      <c r="C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S11041"/>
      <c r="T11041"/>
      <c r="U11041"/>
      <c r="V11041"/>
    </row>
    <row r="11042" spans="1:22">
      <c r="A11042"/>
      <c r="B11042"/>
      <c r="C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S11042"/>
      <c r="T11042"/>
      <c r="U11042"/>
      <c r="V11042"/>
    </row>
    <row r="11043" spans="1:22">
      <c r="A11043"/>
      <c r="B11043"/>
      <c r="C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S11043"/>
      <c r="T11043"/>
      <c r="U11043"/>
      <c r="V11043"/>
    </row>
    <row r="11044" spans="1:22">
      <c r="A11044"/>
      <c r="B11044"/>
      <c r="C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S11044"/>
      <c r="T11044"/>
      <c r="U11044"/>
      <c r="V11044"/>
    </row>
    <row r="11045" spans="1:22">
      <c r="A11045"/>
      <c r="B11045"/>
      <c r="C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S11045"/>
      <c r="T11045"/>
      <c r="U11045"/>
      <c r="V11045"/>
    </row>
    <row r="11046" spans="1:22">
      <c r="A11046"/>
      <c r="B11046"/>
      <c r="C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S11046"/>
      <c r="T11046"/>
      <c r="U11046"/>
      <c r="V11046"/>
    </row>
    <row r="11047" spans="1:22">
      <c r="A11047"/>
      <c r="B11047"/>
      <c r="C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S11047"/>
      <c r="T11047"/>
      <c r="U11047"/>
      <c r="V11047"/>
    </row>
    <row r="11048" spans="1:22">
      <c r="A11048"/>
      <c r="B11048"/>
      <c r="C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S11048"/>
      <c r="T11048"/>
      <c r="U11048"/>
      <c r="V11048"/>
    </row>
    <row r="11049" spans="1:22">
      <c r="A11049"/>
      <c r="B11049"/>
      <c r="C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S11049"/>
      <c r="T11049"/>
      <c r="U11049"/>
      <c r="V11049"/>
    </row>
    <row r="11050" spans="1:22">
      <c r="A11050"/>
      <c r="B11050"/>
      <c r="C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S11050"/>
      <c r="T11050"/>
      <c r="U11050"/>
      <c r="V11050"/>
    </row>
    <row r="11051" spans="1:22">
      <c r="A11051"/>
      <c r="B11051"/>
      <c r="C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S11051"/>
      <c r="T11051"/>
      <c r="U11051"/>
      <c r="V11051"/>
    </row>
    <row r="11052" spans="1:22">
      <c r="A11052"/>
      <c r="B11052"/>
      <c r="C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S11052"/>
      <c r="T11052"/>
      <c r="U11052"/>
      <c r="V11052"/>
    </row>
    <row r="11053" spans="1:22">
      <c r="A11053"/>
      <c r="B11053"/>
      <c r="C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S11053"/>
      <c r="T11053"/>
      <c r="U11053"/>
      <c r="V11053"/>
    </row>
    <row r="11054" spans="1:22">
      <c r="A11054"/>
      <c r="B11054"/>
      <c r="C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S11054"/>
      <c r="T11054"/>
      <c r="U11054"/>
      <c r="V11054"/>
    </row>
    <row r="11055" spans="1:22">
      <c r="A11055"/>
      <c r="B11055"/>
      <c r="C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S11055"/>
      <c r="T11055"/>
      <c r="U11055"/>
      <c r="V11055"/>
    </row>
    <row r="11056" spans="1:22">
      <c r="A11056"/>
      <c r="B11056"/>
      <c r="C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S11056"/>
      <c r="T11056"/>
      <c r="U11056"/>
      <c r="V11056"/>
    </row>
    <row r="11057" spans="1:22">
      <c r="A11057"/>
      <c r="B11057"/>
      <c r="C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S11057"/>
      <c r="T11057"/>
      <c r="U11057"/>
      <c r="V11057"/>
    </row>
    <row r="11058" spans="1:22">
      <c r="A11058"/>
      <c r="B11058"/>
      <c r="C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S11058"/>
      <c r="T11058"/>
      <c r="U11058"/>
      <c r="V11058"/>
    </row>
    <row r="11059" spans="1:22">
      <c r="A11059"/>
      <c r="B11059"/>
      <c r="C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S11059"/>
      <c r="T11059"/>
      <c r="U11059"/>
      <c r="V11059"/>
    </row>
    <row r="11060" spans="1:22">
      <c r="A11060"/>
      <c r="B11060"/>
      <c r="C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S11060"/>
      <c r="T11060"/>
      <c r="U11060"/>
      <c r="V11060"/>
    </row>
    <row r="11061" spans="1:22">
      <c r="A11061"/>
      <c r="B11061"/>
      <c r="C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S11061"/>
      <c r="T11061"/>
      <c r="U11061"/>
      <c r="V11061"/>
    </row>
    <row r="11062" spans="1:22">
      <c r="A11062"/>
      <c r="B11062"/>
      <c r="C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S11062"/>
      <c r="T11062"/>
      <c r="U11062"/>
      <c r="V11062"/>
    </row>
    <row r="11063" spans="1:22">
      <c r="A11063"/>
      <c r="B11063"/>
      <c r="C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S11063"/>
      <c r="T11063"/>
      <c r="U11063"/>
      <c r="V11063"/>
    </row>
    <row r="11064" spans="1:22">
      <c r="A11064"/>
      <c r="B11064"/>
      <c r="C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S11064"/>
      <c r="T11064"/>
      <c r="U11064"/>
      <c r="V11064"/>
    </row>
    <row r="11065" spans="1:22">
      <c r="A11065"/>
      <c r="B11065"/>
      <c r="C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S11065"/>
      <c r="T11065"/>
      <c r="U11065"/>
      <c r="V11065"/>
    </row>
    <row r="11066" spans="1:22">
      <c r="A11066"/>
      <c r="B11066"/>
      <c r="C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S11066"/>
      <c r="T11066"/>
      <c r="U11066"/>
      <c r="V11066"/>
    </row>
    <row r="11067" spans="1:22">
      <c r="A11067"/>
      <c r="B11067"/>
      <c r="C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S11067"/>
      <c r="T11067"/>
      <c r="U11067"/>
      <c r="V11067"/>
    </row>
    <row r="11068" spans="1:22">
      <c r="A11068"/>
      <c r="B11068"/>
      <c r="C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S11068"/>
      <c r="T11068"/>
      <c r="U11068"/>
      <c r="V11068"/>
    </row>
    <row r="11069" spans="1:22">
      <c r="A11069"/>
      <c r="B11069"/>
      <c r="C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S11069"/>
      <c r="T11069"/>
      <c r="U11069"/>
      <c r="V11069"/>
    </row>
    <row r="11070" spans="1:22">
      <c r="A11070"/>
      <c r="B11070"/>
      <c r="C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S11070"/>
      <c r="T11070"/>
      <c r="U11070"/>
      <c r="V11070"/>
    </row>
    <row r="11071" spans="1:22">
      <c r="A11071"/>
      <c r="B11071"/>
      <c r="C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S11071"/>
      <c r="T11071"/>
      <c r="U11071"/>
      <c r="V11071"/>
    </row>
    <row r="11072" spans="1:22">
      <c r="A11072"/>
      <c r="B11072"/>
      <c r="C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S11072"/>
      <c r="T11072"/>
      <c r="U11072"/>
      <c r="V11072"/>
    </row>
    <row r="11073" spans="1:22">
      <c r="A11073"/>
      <c r="B11073"/>
      <c r="C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S11073"/>
      <c r="T11073"/>
      <c r="U11073"/>
      <c r="V11073"/>
    </row>
    <row r="11074" spans="1:22">
      <c r="A11074"/>
      <c r="B11074"/>
      <c r="C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S11074"/>
      <c r="T11074"/>
      <c r="U11074"/>
      <c r="V11074"/>
    </row>
    <row r="11075" spans="1:22">
      <c r="A11075"/>
      <c r="B11075"/>
      <c r="C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S11075"/>
      <c r="T11075"/>
      <c r="U11075"/>
      <c r="V11075"/>
    </row>
    <row r="11076" spans="1:22">
      <c r="A11076"/>
      <c r="B11076"/>
      <c r="C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S11076"/>
      <c r="T11076"/>
      <c r="U11076"/>
      <c r="V11076"/>
    </row>
    <row r="11077" spans="1:22">
      <c r="A11077"/>
      <c r="B11077"/>
      <c r="C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S11077"/>
      <c r="T11077"/>
      <c r="U11077"/>
      <c r="V11077"/>
    </row>
    <row r="11078" spans="1:22">
      <c r="A11078"/>
      <c r="B11078"/>
      <c r="C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S11078"/>
      <c r="T11078"/>
      <c r="U11078"/>
      <c r="V11078"/>
    </row>
    <row r="11079" spans="1:22">
      <c r="A11079"/>
      <c r="B11079"/>
      <c r="C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S11079"/>
      <c r="T11079"/>
      <c r="U11079"/>
      <c r="V11079"/>
    </row>
    <row r="11080" spans="1:22">
      <c r="A11080"/>
      <c r="B11080"/>
      <c r="C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S11080"/>
      <c r="T11080"/>
      <c r="U11080"/>
      <c r="V11080"/>
    </row>
    <row r="11081" spans="1:22">
      <c r="A11081"/>
      <c r="B11081"/>
      <c r="C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S11081"/>
      <c r="T11081"/>
      <c r="U11081"/>
      <c r="V11081"/>
    </row>
    <row r="11082" spans="1:22">
      <c r="A11082"/>
      <c r="B11082"/>
      <c r="C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S11082"/>
      <c r="T11082"/>
      <c r="U11082"/>
      <c r="V11082"/>
    </row>
    <row r="11083" spans="1:22">
      <c r="A11083"/>
      <c r="B11083"/>
      <c r="C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S11083"/>
      <c r="T11083"/>
      <c r="U11083"/>
      <c r="V11083"/>
    </row>
    <row r="11084" spans="1:22">
      <c r="A11084"/>
      <c r="B11084"/>
      <c r="C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S11084"/>
      <c r="T11084"/>
      <c r="U11084"/>
      <c r="V11084"/>
    </row>
    <row r="11085" spans="1:22">
      <c r="A11085"/>
      <c r="B11085"/>
      <c r="C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S11085"/>
      <c r="T11085"/>
      <c r="U11085"/>
      <c r="V11085"/>
    </row>
    <row r="11086" spans="1:22">
      <c r="A11086"/>
      <c r="B11086"/>
      <c r="C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S11086"/>
      <c r="T11086"/>
      <c r="U11086"/>
      <c r="V11086"/>
    </row>
    <row r="11087" spans="1:22">
      <c r="A11087"/>
      <c r="B11087"/>
      <c r="C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S11087"/>
      <c r="T11087"/>
      <c r="U11087"/>
      <c r="V11087"/>
    </row>
    <row r="11088" spans="1:22">
      <c r="A11088"/>
      <c r="B11088"/>
      <c r="C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S11088"/>
      <c r="T11088"/>
      <c r="U11088"/>
      <c r="V11088"/>
    </row>
    <row r="11089" spans="1:22">
      <c r="A11089"/>
      <c r="B11089"/>
      <c r="C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S11089"/>
      <c r="T11089"/>
      <c r="U11089"/>
      <c r="V11089"/>
    </row>
    <row r="11090" spans="1:22">
      <c r="A11090"/>
      <c r="B11090"/>
      <c r="C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S11090"/>
      <c r="T11090"/>
      <c r="U11090"/>
      <c r="V11090"/>
    </row>
    <row r="11091" spans="1:22">
      <c r="A11091"/>
      <c r="B11091"/>
      <c r="C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S11091"/>
      <c r="T11091"/>
      <c r="U11091"/>
      <c r="V11091"/>
    </row>
    <row r="11092" spans="1:22">
      <c r="A11092"/>
      <c r="B11092"/>
      <c r="C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S11092"/>
      <c r="T11092"/>
      <c r="U11092"/>
      <c r="V11092"/>
    </row>
    <row r="11093" spans="1:22">
      <c r="A11093"/>
      <c r="B11093"/>
      <c r="C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S11093"/>
      <c r="T11093"/>
      <c r="U11093"/>
      <c r="V11093"/>
    </row>
    <row r="11094" spans="1:22">
      <c r="A11094"/>
      <c r="B11094"/>
      <c r="C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S11094"/>
      <c r="T11094"/>
      <c r="U11094"/>
      <c r="V11094"/>
    </row>
    <row r="11095" spans="1:22">
      <c r="A11095"/>
      <c r="B11095"/>
      <c r="C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S11095"/>
      <c r="T11095"/>
      <c r="U11095"/>
      <c r="V11095"/>
    </row>
    <row r="11096" spans="1:22">
      <c r="A11096"/>
      <c r="B11096"/>
      <c r="C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S11096"/>
      <c r="T11096"/>
      <c r="U11096"/>
      <c r="V11096"/>
    </row>
    <row r="11097" spans="1:22">
      <c r="A11097"/>
      <c r="B11097"/>
      <c r="C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S11097"/>
      <c r="T11097"/>
      <c r="U11097"/>
      <c r="V11097"/>
    </row>
    <row r="11098" spans="1:22">
      <c r="A11098"/>
      <c r="B11098"/>
      <c r="C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S11098"/>
      <c r="T11098"/>
      <c r="U11098"/>
      <c r="V11098"/>
    </row>
    <row r="11099" spans="1:22">
      <c r="A11099"/>
      <c r="B11099"/>
      <c r="C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S11099"/>
      <c r="T11099"/>
      <c r="U11099"/>
      <c r="V11099"/>
    </row>
    <row r="11100" spans="1:22">
      <c r="A11100"/>
      <c r="B11100"/>
      <c r="C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S11100"/>
      <c r="T11100"/>
      <c r="U11100"/>
      <c r="V11100"/>
    </row>
    <row r="11101" spans="1:22">
      <c r="A11101"/>
      <c r="B11101"/>
      <c r="C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S11101"/>
      <c r="T11101"/>
      <c r="U11101"/>
      <c r="V11101"/>
    </row>
    <row r="11102" spans="1:22">
      <c r="A11102"/>
      <c r="B11102"/>
      <c r="C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S11102"/>
      <c r="T11102"/>
      <c r="U11102"/>
      <c r="V11102"/>
    </row>
    <row r="11103" spans="1:22">
      <c r="A11103"/>
      <c r="B11103"/>
      <c r="C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S11103"/>
      <c r="T11103"/>
      <c r="U11103"/>
      <c r="V11103"/>
    </row>
    <row r="11104" spans="1:22">
      <c r="A11104"/>
      <c r="B11104"/>
      <c r="C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S11104"/>
      <c r="T11104"/>
      <c r="U11104"/>
      <c r="V11104"/>
    </row>
    <row r="11105" spans="1:22">
      <c r="A11105"/>
      <c r="B11105"/>
      <c r="C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S11105"/>
      <c r="T11105"/>
      <c r="U11105"/>
      <c r="V11105"/>
    </row>
    <row r="11106" spans="1:22">
      <c r="A11106"/>
      <c r="B11106"/>
      <c r="C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S11106"/>
      <c r="T11106"/>
      <c r="U11106"/>
      <c r="V11106"/>
    </row>
    <row r="11107" spans="1:22">
      <c r="A11107"/>
      <c r="B11107"/>
      <c r="C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S11107"/>
      <c r="T11107"/>
      <c r="U11107"/>
      <c r="V11107"/>
    </row>
    <row r="11108" spans="1:22">
      <c r="A11108"/>
      <c r="B11108"/>
      <c r="C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S11108"/>
      <c r="T11108"/>
      <c r="U11108"/>
      <c r="V11108"/>
    </row>
    <row r="11109" spans="1:22">
      <c r="A11109"/>
      <c r="B11109"/>
      <c r="C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S11109"/>
      <c r="T11109"/>
      <c r="U11109"/>
      <c r="V11109"/>
    </row>
    <row r="11110" spans="1:22">
      <c r="A11110"/>
      <c r="B11110"/>
      <c r="C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S11110"/>
      <c r="T11110"/>
      <c r="U11110"/>
      <c r="V11110"/>
    </row>
    <row r="11111" spans="1:22">
      <c r="A11111"/>
      <c r="B11111"/>
      <c r="C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S11111"/>
      <c r="T11111"/>
      <c r="U11111"/>
      <c r="V11111"/>
    </row>
    <row r="11112" spans="1:22">
      <c r="A11112"/>
      <c r="B11112"/>
      <c r="C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S11112"/>
      <c r="T11112"/>
      <c r="U11112"/>
      <c r="V11112"/>
    </row>
    <row r="11113" spans="1:22">
      <c r="A11113"/>
      <c r="B11113"/>
      <c r="C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S11113"/>
      <c r="T11113"/>
      <c r="U11113"/>
      <c r="V11113"/>
    </row>
    <row r="11114" spans="1:22">
      <c r="A11114"/>
      <c r="B11114"/>
      <c r="C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S11114"/>
      <c r="T11114"/>
      <c r="U11114"/>
      <c r="V11114"/>
    </row>
    <row r="11115" spans="1:22">
      <c r="A11115"/>
      <c r="B11115"/>
      <c r="C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S11115"/>
      <c r="T11115"/>
      <c r="U11115"/>
      <c r="V11115"/>
    </row>
    <row r="11116" spans="1:22">
      <c r="A11116"/>
      <c r="B11116"/>
      <c r="C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S11116"/>
      <c r="T11116"/>
      <c r="U11116"/>
      <c r="V11116"/>
    </row>
    <row r="11117" spans="1:22">
      <c r="A11117"/>
      <c r="B11117"/>
      <c r="C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S11117"/>
      <c r="T11117"/>
      <c r="U11117"/>
      <c r="V11117"/>
    </row>
    <row r="11118" spans="1:22">
      <c r="A11118"/>
      <c r="B11118"/>
      <c r="C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S11118"/>
      <c r="T11118"/>
      <c r="U11118"/>
      <c r="V11118"/>
    </row>
    <row r="11119" spans="1:22">
      <c r="A11119"/>
      <c r="B11119"/>
      <c r="C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S11119"/>
      <c r="T11119"/>
      <c r="U11119"/>
      <c r="V11119"/>
    </row>
    <row r="11120" spans="1:22">
      <c r="A11120"/>
      <c r="B11120"/>
      <c r="C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S11120"/>
      <c r="T11120"/>
      <c r="U11120"/>
      <c r="V11120"/>
    </row>
    <row r="11121" spans="1:22">
      <c r="A11121"/>
      <c r="B11121"/>
      <c r="C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S11121"/>
      <c r="T11121"/>
      <c r="U11121"/>
      <c r="V11121"/>
    </row>
    <row r="11122" spans="1:22">
      <c r="A11122"/>
      <c r="B11122"/>
      <c r="C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S11122"/>
      <c r="T11122"/>
      <c r="U11122"/>
      <c r="V11122"/>
    </row>
    <row r="11123" spans="1:22">
      <c r="A11123"/>
      <c r="B11123"/>
      <c r="C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S11123"/>
      <c r="T11123"/>
      <c r="U11123"/>
      <c r="V11123"/>
    </row>
    <row r="11124" spans="1:22">
      <c r="A11124"/>
      <c r="B11124"/>
      <c r="C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S11124"/>
      <c r="T11124"/>
      <c r="U11124"/>
      <c r="V11124"/>
    </row>
    <row r="11125" spans="1:22">
      <c r="A11125"/>
      <c r="B11125"/>
      <c r="C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S11125"/>
      <c r="T11125"/>
      <c r="U11125"/>
      <c r="V11125"/>
    </row>
    <row r="11126" spans="1:22">
      <c r="A11126"/>
      <c r="B11126"/>
      <c r="C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S11126"/>
      <c r="T11126"/>
      <c r="U11126"/>
      <c r="V11126"/>
    </row>
    <row r="11127" spans="1:22">
      <c r="A11127"/>
      <c r="B11127"/>
      <c r="C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S11127"/>
      <c r="T11127"/>
      <c r="U11127"/>
      <c r="V11127"/>
    </row>
    <row r="11128" spans="1:22">
      <c r="A11128"/>
      <c r="B11128"/>
      <c r="C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S11128"/>
      <c r="T11128"/>
      <c r="U11128"/>
      <c r="V11128"/>
    </row>
    <row r="11129" spans="1:22">
      <c r="A11129"/>
      <c r="B11129"/>
      <c r="C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S11129"/>
      <c r="T11129"/>
      <c r="U11129"/>
      <c r="V11129"/>
    </row>
    <row r="11130" spans="1:22">
      <c r="A11130"/>
      <c r="B11130"/>
      <c r="C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S11130"/>
      <c r="T11130"/>
      <c r="U11130"/>
      <c r="V11130"/>
    </row>
    <row r="11131" spans="1:22">
      <c r="A11131"/>
      <c r="B11131"/>
      <c r="C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S11131"/>
      <c r="T11131"/>
      <c r="U11131"/>
      <c r="V11131"/>
    </row>
    <row r="11132" spans="1:22">
      <c r="A11132"/>
      <c r="B11132"/>
      <c r="C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S11132"/>
      <c r="T11132"/>
      <c r="U11132"/>
      <c r="V11132"/>
    </row>
    <row r="11133" spans="1:22">
      <c r="A11133"/>
      <c r="B11133"/>
      <c r="C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S11133"/>
      <c r="T11133"/>
      <c r="U11133"/>
      <c r="V11133"/>
    </row>
    <row r="11134" spans="1:22">
      <c r="A11134"/>
      <c r="B11134"/>
      <c r="C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S11134"/>
      <c r="T11134"/>
      <c r="U11134"/>
      <c r="V11134"/>
    </row>
    <row r="11135" spans="1:22">
      <c r="A11135"/>
      <c r="B11135"/>
      <c r="C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S11135"/>
      <c r="T11135"/>
      <c r="U11135"/>
      <c r="V11135"/>
    </row>
    <row r="11136" spans="1:22">
      <c r="A11136"/>
      <c r="B11136"/>
      <c r="C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S11136"/>
      <c r="T11136"/>
      <c r="U11136"/>
      <c r="V11136"/>
    </row>
    <row r="11137" spans="1:22">
      <c r="A11137"/>
      <c r="B11137"/>
      <c r="C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S11137"/>
      <c r="T11137"/>
      <c r="U11137"/>
      <c r="V11137"/>
    </row>
    <row r="11138" spans="1:22">
      <c r="A11138"/>
      <c r="B11138"/>
      <c r="C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S11138"/>
      <c r="T11138"/>
      <c r="U11138"/>
      <c r="V11138"/>
    </row>
    <row r="11139" spans="1:22">
      <c r="A11139"/>
      <c r="B11139"/>
      <c r="C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S11139"/>
      <c r="T11139"/>
      <c r="U11139"/>
      <c r="V11139"/>
    </row>
    <row r="11140" spans="1:22">
      <c r="A11140"/>
      <c r="B11140"/>
      <c r="C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S11140"/>
      <c r="T11140"/>
      <c r="U11140"/>
      <c r="V11140"/>
    </row>
    <row r="11141" spans="1:22">
      <c r="A11141"/>
      <c r="B11141"/>
      <c r="C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S11141"/>
      <c r="T11141"/>
      <c r="U11141"/>
      <c r="V11141"/>
    </row>
    <row r="11142" spans="1:22">
      <c r="A11142"/>
      <c r="B11142"/>
      <c r="C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S11142"/>
      <c r="T11142"/>
      <c r="U11142"/>
      <c r="V11142"/>
    </row>
    <row r="11143" spans="1:22">
      <c r="A11143"/>
      <c r="B11143"/>
      <c r="C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S11143"/>
      <c r="T11143"/>
      <c r="U11143"/>
      <c r="V11143"/>
    </row>
    <row r="11144" spans="1:22">
      <c r="A11144"/>
      <c r="B11144"/>
      <c r="C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S11144"/>
      <c r="T11144"/>
      <c r="U11144"/>
      <c r="V11144"/>
    </row>
    <row r="11145" spans="1:22">
      <c r="A11145"/>
      <c r="B11145"/>
      <c r="C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S11145"/>
      <c r="T11145"/>
      <c r="U11145"/>
      <c r="V11145"/>
    </row>
    <row r="11146" spans="1:22">
      <c r="A11146"/>
      <c r="B11146"/>
      <c r="C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S11146"/>
      <c r="T11146"/>
      <c r="U11146"/>
      <c r="V11146"/>
    </row>
    <row r="11147" spans="1:22">
      <c r="A11147"/>
      <c r="B11147"/>
      <c r="C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S11147"/>
      <c r="T11147"/>
      <c r="U11147"/>
      <c r="V11147"/>
    </row>
    <row r="11148" spans="1:22">
      <c r="A11148"/>
      <c r="B11148"/>
      <c r="C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S11148"/>
      <c r="T11148"/>
      <c r="U11148"/>
      <c r="V11148"/>
    </row>
    <row r="11149" spans="1:22">
      <c r="A11149"/>
      <c r="B11149"/>
      <c r="C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S11149"/>
      <c r="T11149"/>
      <c r="U11149"/>
      <c r="V11149"/>
    </row>
    <row r="11150" spans="1:22">
      <c r="A11150"/>
      <c r="B11150"/>
      <c r="C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S11150"/>
      <c r="T11150"/>
      <c r="U11150"/>
      <c r="V11150"/>
    </row>
    <row r="11151" spans="1:22">
      <c r="A11151"/>
      <c r="B11151"/>
      <c r="C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S11151"/>
      <c r="T11151"/>
      <c r="U11151"/>
      <c r="V11151"/>
    </row>
    <row r="11152" spans="1:22">
      <c r="A11152"/>
      <c r="B11152"/>
      <c r="C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S11152"/>
      <c r="T11152"/>
      <c r="U11152"/>
      <c r="V11152"/>
    </row>
    <row r="11153" spans="1:22">
      <c r="A11153"/>
      <c r="B11153"/>
      <c r="C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S11153"/>
      <c r="T11153"/>
      <c r="U11153"/>
      <c r="V11153"/>
    </row>
    <row r="11154" spans="1:22">
      <c r="A11154"/>
      <c r="B11154"/>
      <c r="C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S11154"/>
      <c r="T11154"/>
      <c r="U11154"/>
      <c r="V11154"/>
    </row>
    <row r="11155" spans="1:22">
      <c r="A11155"/>
      <c r="B11155"/>
      <c r="C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S11155"/>
      <c r="T11155"/>
      <c r="U11155"/>
      <c r="V11155"/>
    </row>
    <row r="11156" spans="1:22">
      <c r="A11156"/>
      <c r="B11156"/>
      <c r="C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S11156"/>
      <c r="T11156"/>
      <c r="U11156"/>
      <c r="V11156"/>
    </row>
    <row r="11157" spans="1:22">
      <c r="A11157"/>
      <c r="B11157"/>
      <c r="C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S11157"/>
      <c r="T11157"/>
      <c r="U11157"/>
      <c r="V11157"/>
    </row>
    <row r="11158" spans="1:22">
      <c r="A11158"/>
      <c r="B11158"/>
      <c r="C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S11158"/>
      <c r="T11158"/>
      <c r="U11158"/>
      <c r="V11158"/>
    </row>
    <row r="11159" spans="1:22">
      <c r="A11159"/>
      <c r="B11159"/>
      <c r="C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S11159"/>
      <c r="T11159"/>
      <c r="U11159"/>
      <c r="V11159"/>
    </row>
    <row r="11160" spans="1:22">
      <c r="A11160"/>
      <c r="B11160"/>
      <c r="C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S11160"/>
      <c r="T11160"/>
      <c r="U11160"/>
      <c r="V11160"/>
    </row>
    <row r="11161" spans="1:22">
      <c r="A11161"/>
      <c r="B11161"/>
      <c r="C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S11161"/>
      <c r="T11161"/>
      <c r="U11161"/>
      <c r="V11161"/>
    </row>
    <row r="11162" spans="1:22">
      <c r="A11162"/>
      <c r="B11162"/>
      <c r="C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S11162"/>
      <c r="T11162"/>
      <c r="U11162"/>
      <c r="V11162"/>
    </row>
    <row r="11163" spans="1:22">
      <c r="A11163"/>
      <c r="B11163"/>
      <c r="C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S11163"/>
      <c r="T11163"/>
      <c r="U11163"/>
      <c r="V11163"/>
    </row>
    <row r="11164" spans="1:22">
      <c r="A11164"/>
      <c r="B11164"/>
      <c r="C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S11164"/>
      <c r="T11164"/>
      <c r="U11164"/>
      <c r="V11164"/>
    </row>
    <row r="11165" spans="1:22">
      <c r="A11165"/>
      <c r="B11165"/>
      <c r="C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S11165"/>
      <c r="T11165"/>
      <c r="U11165"/>
      <c r="V11165"/>
    </row>
    <row r="11166" spans="1:22">
      <c r="A11166"/>
      <c r="B11166"/>
      <c r="C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S11166"/>
      <c r="T11166"/>
      <c r="U11166"/>
      <c r="V11166"/>
    </row>
    <row r="11167" spans="1:22">
      <c r="A11167"/>
      <c r="B11167"/>
      <c r="C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S11167"/>
      <c r="T11167"/>
      <c r="U11167"/>
      <c r="V11167"/>
    </row>
    <row r="11168" spans="1:22">
      <c r="A11168"/>
      <c r="B11168"/>
      <c r="C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S11168"/>
      <c r="T11168"/>
      <c r="U11168"/>
      <c r="V11168"/>
    </row>
    <row r="11169" spans="1:22">
      <c r="A11169"/>
      <c r="B11169"/>
      <c r="C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S11169"/>
      <c r="T11169"/>
      <c r="U11169"/>
      <c r="V11169"/>
    </row>
    <row r="11170" spans="1:22">
      <c r="A11170"/>
      <c r="B11170"/>
      <c r="C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S11170"/>
      <c r="T11170"/>
      <c r="U11170"/>
      <c r="V11170"/>
    </row>
    <row r="11171" spans="1:22">
      <c r="A11171"/>
      <c r="B11171"/>
      <c r="C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S11171"/>
      <c r="T11171"/>
      <c r="U11171"/>
      <c r="V11171"/>
    </row>
    <row r="11172" spans="1:22">
      <c r="A11172"/>
      <c r="B11172"/>
      <c r="C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S11172"/>
      <c r="T11172"/>
      <c r="U11172"/>
      <c r="V11172"/>
    </row>
    <row r="11173" spans="1:22">
      <c r="A11173"/>
      <c r="B11173"/>
      <c r="C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S11173"/>
      <c r="T11173"/>
      <c r="U11173"/>
      <c r="V11173"/>
    </row>
    <row r="11174" spans="1:22">
      <c r="A11174"/>
      <c r="B11174"/>
      <c r="C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S11174"/>
      <c r="T11174"/>
      <c r="U11174"/>
      <c r="V11174"/>
    </row>
    <row r="11175" spans="1:22">
      <c r="A11175"/>
      <c r="B11175"/>
      <c r="C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S11175"/>
      <c r="T11175"/>
      <c r="U11175"/>
      <c r="V11175"/>
    </row>
    <row r="11176" spans="1:22">
      <c r="A11176"/>
      <c r="B11176"/>
      <c r="C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S11176"/>
      <c r="T11176"/>
      <c r="U11176"/>
      <c r="V11176"/>
    </row>
    <row r="11177" spans="1:22">
      <c r="A11177"/>
      <c r="B11177"/>
      <c r="C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S11177"/>
      <c r="T11177"/>
      <c r="U11177"/>
      <c r="V11177"/>
    </row>
    <row r="11178" spans="1:22">
      <c r="A11178"/>
      <c r="B11178"/>
      <c r="C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S11178"/>
      <c r="T11178"/>
      <c r="U11178"/>
      <c r="V11178"/>
    </row>
    <row r="11179" spans="1:22">
      <c r="A11179"/>
      <c r="B11179"/>
      <c r="C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S11179"/>
      <c r="T11179"/>
      <c r="U11179"/>
      <c r="V11179"/>
    </row>
    <row r="11180" spans="1:22">
      <c r="A11180"/>
      <c r="B11180"/>
      <c r="C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S11180"/>
      <c r="T11180"/>
      <c r="U11180"/>
      <c r="V11180"/>
    </row>
    <row r="11181" spans="1:22">
      <c r="A11181"/>
      <c r="B11181"/>
      <c r="C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S11181"/>
      <c r="T11181"/>
      <c r="U11181"/>
      <c r="V11181"/>
    </row>
    <row r="11182" spans="1:22">
      <c r="A11182"/>
      <c r="B11182"/>
      <c r="C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S11182"/>
      <c r="T11182"/>
      <c r="U11182"/>
      <c r="V11182"/>
    </row>
    <row r="11183" spans="1:22">
      <c r="A11183"/>
      <c r="B11183"/>
      <c r="C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S11183"/>
      <c r="T11183"/>
      <c r="U11183"/>
      <c r="V11183"/>
    </row>
    <row r="11184" spans="1:22">
      <c r="A11184"/>
      <c r="B11184"/>
      <c r="C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S11184"/>
      <c r="T11184"/>
      <c r="U11184"/>
      <c r="V11184"/>
    </row>
    <row r="11185" spans="1:22">
      <c r="A11185"/>
      <c r="B11185"/>
      <c r="C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S11185"/>
      <c r="T11185"/>
      <c r="U11185"/>
      <c r="V11185"/>
    </row>
    <row r="11186" spans="1:22">
      <c r="A11186"/>
      <c r="B11186"/>
      <c r="C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S11186"/>
      <c r="T11186"/>
      <c r="U11186"/>
      <c r="V11186"/>
    </row>
    <row r="11187" spans="1:22">
      <c r="A11187"/>
      <c r="B11187"/>
      <c r="C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S11187"/>
      <c r="T11187"/>
      <c r="U11187"/>
      <c r="V11187"/>
    </row>
    <row r="11188" spans="1:22">
      <c r="A11188"/>
      <c r="B11188"/>
      <c r="C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S11188"/>
      <c r="T11188"/>
      <c r="U11188"/>
      <c r="V11188"/>
    </row>
    <row r="11189" spans="1:22">
      <c r="A11189"/>
      <c r="B11189"/>
      <c r="C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S11189"/>
      <c r="T11189"/>
      <c r="U11189"/>
      <c r="V11189"/>
    </row>
    <row r="11190" spans="1:22">
      <c r="A11190"/>
      <c r="B11190"/>
      <c r="C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S11190"/>
      <c r="T11190"/>
      <c r="U11190"/>
      <c r="V11190"/>
    </row>
    <row r="11191" spans="1:22">
      <c r="A11191"/>
      <c r="B11191"/>
      <c r="C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S11191"/>
      <c r="T11191"/>
      <c r="U11191"/>
      <c r="V11191"/>
    </row>
    <row r="11192" spans="1:22">
      <c r="A11192"/>
      <c r="B11192"/>
      <c r="C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S11192"/>
      <c r="T11192"/>
      <c r="U11192"/>
      <c r="V11192"/>
    </row>
    <row r="11193" spans="1:22">
      <c r="A11193"/>
      <c r="B11193"/>
      <c r="C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S11193"/>
      <c r="T11193"/>
      <c r="U11193"/>
      <c r="V11193"/>
    </row>
    <row r="11194" spans="1:22">
      <c r="A11194"/>
      <c r="B11194"/>
      <c r="C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S11194"/>
      <c r="T11194"/>
      <c r="U11194"/>
      <c r="V11194"/>
    </row>
    <row r="11195" spans="1:22">
      <c r="A11195"/>
      <c r="B11195"/>
      <c r="C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S11195"/>
      <c r="T11195"/>
      <c r="U11195"/>
      <c r="V11195"/>
    </row>
    <row r="11196" spans="1:22">
      <c r="A11196"/>
      <c r="B11196"/>
      <c r="C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S11196"/>
      <c r="T11196"/>
      <c r="U11196"/>
      <c r="V11196"/>
    </row>
    <row r="11197" spans="1:22">
      <c r="A11197"/>
      <c r="B11197"/>
      <c r="C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S11197"/>
      <c r="T11197"/>
      <c r="U11197"/>
      <c r="V11197"/>
    </row>
    <row r="11198" spans="1:22">
      <c r="A11198"/>
      <c r="B11198"/>
      <c r="C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S11198"/>
      <c r="T11198"/>
      <c r="U11198"/>
      <c r="V11198"/>
    </row>
    <row r="11199" spans="1:22">
      <c r="A11199"/>
      <c r="B11199"/>
      <c r="C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S11199"/>
      <c r="T11199"/>
      <c r="U11199"/>
      <c r="V11199"/>
    </row>
    <row r="11200" spans="1:22">
      <c r="A11200"/>
      <c r="B11200"/>
      <c r="C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S11200"/>
      <c r="T11200"/>
      <c r="U11200"/>
      <c r="V11200"/>
    </row>
    <row r="11201" spans="1:22">
      <c r="A11201"/>
      <c r="B11201"/>
      <c r="C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S11201"/>
      <c r="T11201"/>
      <c r="U11201"/>
      <c r="V11201"/>
    </row>
    <row r="11202" spans="1:22">
      <c r="A11202"/>
      <c r="B11202"/>
      <c r="C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S11202"/>
      <c r="T11202"/>
      <c r="U11202"/>
      <c r="V11202"/>
    </row>
    <row r="11203" spans="1:22">
      <c r="A11203"/>
      <c r="B11203"/>
      <c r="C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S11203"/>
      <c r="T11203"/>
      <c r="U11203"/>
      <c r="V11203"/>
    </row>
    <row r="11204" spans="1:22">
      <c r="A11204"/>
      <c r="B11204"/>
      <c r="C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S11204"/>
      <c r="T11204"/>
      <c r="U11204"/>
      <c r="V11204"/>
    </row>
    <row r="11205" spans="1:22">
      <c r="A11205"/>
      <c r="B11205"/>
      <c r="C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S11205"/>
      <c r="T11205"/>
      <c r="U11205"/>
      <c r="V11205"/>
    </row>
    <row r="11206" spans="1:22">
      <c r="A11206"/>
      <c r="B11206"/>
      <c r="C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S11206"/>
      <c r="T11206"/>
      <c r="U11206"/>
      <c r="V11206"/>
    </row>
    <row r="11207" spans="1:22">
      <c r="A11207"/>
      <c r="B11207"/>
      <c r="C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S11207"/>
      <c r="T11207"/>
      <c r="U11207"/>
      <c r="V11207"/>
    </row>
    <row r="11208" spans="1:22">
      <c r="A11208"/>
      <c r="B11208"/>
      <c r="C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S11208"/>
      <c r="T11208"/>
      <c r="U11208"/>
      <c r="V11208"/>
    </row>
    <row r="11209" spans="1:22">
      <c r="A11209"/>
      <c r="B11209"/>
      <c r="C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S11209"/>
      <c r="T11209"/>
      <c r="U11209"/>
      <c r="V11209"/>
    </row>
    <row r="11210" spans="1:22">
      <c r="A11210"/>
      <c r="B11210"/>
      <c r="C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S11210"/>
      <c r="T11210"/>
      <c r="U11210"/>
      <c r="V11210"/>
    </row>
    <row r="11211" spans="1:22">
      <c r="A11211"/>
      <c r="B11211"/>
      <c r="C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S11211"/>
      <c r="T11211"/>
      <c r="U11211"/>
      <c r="V11211"/>
    </row>
    <row r="11212" spans="1:22">
      <c r="A11212"/>
      <c r="B11212"/>
      <c r="C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S11212"/>
      <c r="T11212"/>
      <c r="U11212"/>
      <c r="V11212"/>
    </row>
    <row r="11213" spans="1:22">
      <c r="A11213"/>
      <c r="B11213"/>
      <c r="C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S11213"/>
      <c r="T11213"/>
      <c r="U11213"/>
      <c r="V11213"/>
    </row>
    <row r="11214" spans="1:22">
      <c r="A11214"/>
      <c r="B11214"/>
      <c r="C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S11214"/>
      <c r="T11214"/>
      <c r="U11214"/>
      <c r="V11214"/>
    </row>
    <row r="11215" spans="1:22">
      <c r="A11215"/>
      <c r="B11215"/>
      <c r="C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S11215"/>
      <c r="T11215"/>
      <c r="U11215"/>
      <c r="V11215"/>
    </row>
    <row r="11216" spans="1:22">
      <c r="A11216"/>
      <c r="B11216"/>
      <c r="C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S11216"/>
      <c r="T11216"/>
      <c r="U11216"/>
      <c r="V11216"/>
    </row>
    <row r="11217" spans="1:22">
      <c r="A11217"/>
      <c r="B11217"/>
      <c r="C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S11217"/>
      <c r="T11217"/>
      <c r="U11217"/>
      <c r="V11217"/>
    </row>
    <row r="11218" spans="1:22">
      <c r="A11218"/>
      <c r="B11218"/>
      <c r="C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S11218"/>
      <c r="T11218"/>
      <c r="U11218"/>
      <c r="V11218"/>
    </row>
    <row r="11219" spans="1:22">
      <c r="A11219"/>
      <c r="B11219"/>
      <c r="C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S11219"/>
      <c r="T11219"/>
      <c r="U11219"/>
      <c r="V11219"/>
    </row>
    <row r="11220" spans="1:22">
      <c r="A11220"/>
      <c r="B11220"/>
      <c r="C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S11220"/>
      <c r="T11220"/>
      <c r="U11220"/>
      <c r="V11220"/>
    </row>
    <row r="11221" spans="1:22">
      <c r="A11221"/>
      <c r="B11221"/>
      <c r="C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S11221"/>
      <c r="T11221"/>
      <c r="U11221"/>
      <c r="V11221"/>
    </row>
    <row r="11222" spans="1:22">
      <c r="A11222"/>
      <c r="B11222"/>
      <c r="C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S11222"/>
      <c r="T11222"/>
      <c r="U11222"/>
      <c r="V11222"/>
    </row>
    <row r="11223" spans="1:22">
      <c r="A11223"/>
      <c r="B11223"/>
      <c r="C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S11223"/>
      <c r="T11223"/>
      <c r="U11223"/>
      <c r="V11223"/>
    </row>
    <row r="11224" spans="1:22">
      <c r="A11224"/>
      <c r="B11224"/>
      <c r="C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S11224"/>
      <c r="T11224"/>
      <c r="U11224"/>
      <c r="V11224"/>
    </row>
    <row r="11225" spans="1:22">
      <c r="A11225"/>
      <c r="B11225"/>
      <c r="C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S11225"/>
      <c r="T11225"/>
      <c r="U11225"/>
      <c r="V11225"/>
    </row>
    <row r="11226" spans="1:22">
      <c r="A11226"/>
      <c r="B11226"/>
      <c r="C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S11226"/>
      <c r="T11226"/>
      <c r="U11226"/>
      <c r="V11226"/>
    </row>
    <row r="11227" spans="1:22">
      <c r="A11227"/>
      <c r="B11227"/>
      <c r="C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S11227"/>
      <c r="T11227"/>
      <c r="U11227"/>
      <c r="V11227"/>
    </row>
    <row r="11228" spans="1:22">
      <c r="A11228"/>
      <c r="B11228"/>
      <c r="C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S11228"/>
      <c r="T11228"/>
      <c r="U11228"/>
      <c r="V11228"/>
    </row>
    <row r="11229" spans="1:22">
      <c r="A11229"/>
      <c r="B11229"/>
      <c r="C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S11229"/>
      <c r="T11229"/>
      <c r="U11229"/>
      <c r="V11229"/>
    </row>
    <row r="11230" spans="1:22">
      <c r="A11230"/>
      <c r="B11230"/>
      <c r="C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S11230"/>
      <c r="T11230"/>
      <c r="U11230"/>
      <c r="V11230"/>
    </row>
    <row r="11231" spans="1:22">
      <c r="A11231"/>
      <c r="B11231"/>
      <c r="C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S11231"/>
      <c r="T11231"/>
      <c r="U11231"/>
      <c r="V11231"/>
    </row>
    <row r="11232" spans="1:22">
      <c r="A11232"/>
      <c r="B11232"/>
      <c r="C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S11232"/>
      <c r="T11232"/>
      <c r="U11232"/>
      <c r="V11232"/>
    </row>
    <row r="11233" spans="1:22">
      <c r="A11233"/>
      <c r="B11233"/>
      <c r="C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S11233"/>
      <c r="T11233"/>
      <c r="U11233"/>
      <c r="V11233"/>
    </row>
    <row r="11234" spans="1:22">
      <c r="A11234"/>
      <c r="B11234"/>
      <c r="C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S11234"/>
      <c r="T11234"/>
      <c r="U11234"/>
      <c r="V11234"/>
    </row>
    <row r="11235" spans="1:22">
      <c r="A11235"/>
      <c r="B11235"/>
      <c r="C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S11235"/>
      <c r="T11235"/>
      <c r="U11235"/>
      <c r="V11235"/>
    </row>
    <row r="11236" spans="1:22">
      <c r="A11236"/>
      <c r="B11236"/>
      <c r="C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S11236"/>
      <c r="T11236"/>
      <c r="U11236"/>
      <c r="V11236"/>
    </row>
    <row r="11237" spans="1:22">
      <c r="A11237"/>
      <c r="B11237"/>
      <c r="C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S11237"/>
      <c r="T11237"/>
      <c r="U11237"/>
      <c r="V11237"/>
    </row>
    <row r="11238" spans="1:22">
      <c r="A11238"/>
      <c r="B11238"/>
      <c r="C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S11238"/>
      <c r="T11238"/>
      <c r="U11238"/>
      <c r="V11238"/>
    </row>
    <row r="11239" spans="1:22">
      <c r="A11239"/>
      <c r="B11239"/>
      <c r="C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S11239"/>
      <c r="T11239"/>
      <c r="U11239"/>
      <c r="V11239"/>
    </row>
    <row r="11240" spans="1:22">
      <c r="A11240"/>
      <c r="B11240"/>
      <c r="C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S11240"/>
      <c r="T11240"/>
      <c r="U11240"/>
      <c r="V11240"/>
    </row>
    <row r="11241" spans="1:22">
      <c r="A11241"/>
      <c r="B11241"/>
      <c r="C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S11241"/>
      <c r="T11241"/>
      <c r="U11241"/>
      <c r="V11241"/>
    </row>
    <row r="11242" spans="1:22">
      <c r="A11242"/>
      <c r="B11242"/>
      <c r="C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S11242"/>
      <c r="T11242"/>
      <c r="U11242"/>
      <c r="V11242"/>
    </row>
    <row r="11243" spans="1:22">
      <c r="A11243"/>
      <c r="B11243"/>
      <c r="C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S11243"/>
      <c r="T11243"/>
      <c r="U11243"/>
      <c r="V11243"/>
    </row>
    <row r="11244" spans="1:22">
      <c r="A11244"/>
      <c r="B11244"/>
      <c r="C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S11244"/>
      <c r="T11244"/>
      <c r="U11244"/>
      <c r="V11244"/>
    </row>
    <row r="11245" spans="1:22">
      <c r="A11245"/>
      <c r="B11245"/>
      <c r="C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S11245"/>
      <c r="T11245"/>
      <c r="U11245"/>
      <c r="V11245"/>
    </row>
    <row r="11246" spans="1:22">
      <c r="A11246"/>
      <c r="B11246"/>
      <c r="C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S11246"/>
      <c r="T11246"/>
      <c r="U11246"/>
      <c r="V11246"/>
    </row>
    <row r="11247" spans="1:22">
      <c r="A11247"/>
      <c r="B11247"/>
      <c r="C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S11247"/>
      <c r="T11247"/>
      <c r="U11247"/>
      <c r="V11247"/>
    </row>
    <row r="11248" spans="1:22">
      <c r="A11248"/>
      <c r="B11248"/>
      <c r="C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S11248"/>
      <c r="T11248"/>
      <c r="U11248"/>
      <c r="V11248"/>
    </row>
    <row r="11249" spans="1:22">
      <c r="A11249"/>
      <c r="B11249"/>
      <c r="C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S11249"/>
      <c r="T11249"/>
      <c r="U11249"/>
      <c r="V11249"/>
    </row>
    <row r="11250" spans="1:22">
      <c r="A11250"/>
      <c r="B11250"/>
      <c r="C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S11250"/>
      <c r="T11250"/>
      <c r="U11250"/>
      <c r="V11250"/>
    </row>
    <row r="11251" spans="1:22">
      <c r="A11251"/>
      <c r="B11251"/>
      <c r="C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S11251"/>
      <c r="T11251"/>
      <c r="U11251"/>
      <c r="V11251"/>
    </row>
    <row r="11252" spans="1:22">
      <c r="A11252"/>
      <c r="B11252"/>
      <c r="C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S11252"/>
      <c r="T11252"/>
      <c r="U11252"/>
      <c r="V11252"/>
    </row>
    <row r="11253" spans="1:22">
      <c r="A11253"/>
      <c r="B11253"/>
      <c r="C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S11253"/>
      <c r="T11253"/>
      <c r="U11253"/>
      <c r="V11253"/>
    </row>
    <row r="11254" spans="1:22">
      <c r="A11254"/>
      <c r="B11254"/>
      <c r="C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S11254"/>
      <c r="T11254"/>
      <c r="U11254"/>
      <c r="V11254"/>
    </row>
    <row r="11255" spans="1:22">
      <c r="A11255"/>
      <c r="B11255"/>
      <c r="C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S11255"/>
      <c r="T11255"/>
      <c r="U11255"/>
      <c r="V11255"/>
    </row>
    <row r="11256" spans="1:22">
      <c r="A11256"/>
      <c r="B11256"/>
      <c r="C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S11256"/>
      <c r="T11256"/>
      <c r="U11256"/>
      <c r="V11256"/>
    </row>
    <row r="11257" spans="1:22">
      <c r="A11257"/>
      <c r="B11257"/>
      <c r="C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S11257"/>
      <c r="T11257"/>
      <c r="U11257"/>
      <c r="V11257"/>
    </row>
    <row r="11258" spans="1:22">
      <c r="A11258"/>
      <c r="B11258"/>
      <c r="C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S11258"/>
      <c r="T11258"/>
      <c r="U11258"/>
      <c r="V11258"/>
    </row>
    <row r="11259" spans="1:22">
      <c r="A11259"/>
      <c r="B11259"/>
      <c r="C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S11259"/>
      <c r="T11259"/>
      <c r="U11259"/>
      <c r="V11259"/>
    </row>
    <row r="11260" spans="1:22">
      <c r="A11260"/>
      <c r="B11260"/>
      <c r="C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S11260"/>
      <c r="T11260"/>
      <c r="U11260"/>
      <c r="V11260"/>
    </row>
    <row r="11261" spans="1:22">
      <c r="A11261"/>
      <c r="B11261"/>
      <c r="C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S11261"/>
      <c r="T11261"/>
      <c r="U11261"/>
      <c r="V11261"/>
    </row>
    <row r="11262" spans="1:22">
      <c r="A11262"/>
      <c r="B11262"/>
      <c r="C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S11262"/>
      <c r="T11262"/>
      <c r="U11262"/>
      <c r="V11262"/>
    </row>
    <row r="11263" spans="1:22">
      <c r="A11263"/>
      <c r="B11263"/>
      <c r="C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S11263"/>
      <c r="T11263"/>
      <c r="U11263"/>
      <c r="V11263"/>
    </row>
    <row r="11264" spans="1:22">
      <c r="A11264"/>
      <c r="B11264"/>
      <c r="C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S11264"/>
      <c r="T11264"/>
      <c r="U11264"/>
      <c r="V11264"/>
    </row>
    <row r="11265" spans="1:22">
      <c r="A11265"/>
      <c r="B11265"/>
      <c r="C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S11265"/>
      <c r="T11265"/>
      <c r="U11265"/>
      <c r="V11265"/>
    </row>
    <row r="11266" spans="1:22">
      <c r="A11266"/>
      <c r="B11266"/>
      <c r="C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S11266"/>
      <c r="T11266"/>
      <c r="U11266"/>
      <c r="V11266"/>
    </row>
    <row r="11267" spans="1:22">
      <c r="A11267"/>
      <c r="B11267"/>
      <c r="C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S11267"/>
      <c r="T11267"/>
      <c r="U11267"/>
      <c r="V11267"/>
    </row>
    <row r="11268" spans="1:22">
      <c r="A11268"/>
      <c r="B11268"/>
      <c r="C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S11268"/>
      <c r="T11268"/>
      <c r="U11268"/>
      <c r="V11268"/>
    </row>
    <row r="11269" spans="1:22">
      <c r="A11269"/>
      <c r="B11269"/>
      <c r="C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S11269"/>
      <c r="T11269"/>
      <c r="U11269"/>
      <c r="V11269"/>
    </row>
    <row r="11270" spans="1:22">
      <c r="A11270"/>
      <c r="B11270"/>
      <c r="C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S11270"/>
      <c r="T11270"/>
      <c r="U11270"/>
      <c r="V11270"/>
    </row>
    <row r="11271" spans="1:22">
      <c r="A11271"/>
      <c r="B11271"/>
      <c r="C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S11271"/>
      <c r="T11271"/>
      <c r="U11271"/>
      <c r="V11271"/>
    </row>
    <row r="11272" spans="1:22">
      <c r="A11272"/>
      <c r="B11272"/>
      <c r="C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S11272"/>
      <c r="T11272"/>
      <c r="U11272"/>
      <c r="V11272"/>
    </row>
    <row r="11273" spans="1:22">
      <c r="A11273"/>
      <c r="B11273"/>
      <c r="C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S11273"/>
      <c r="T11273"/>
      <c r="U11273"/>
      <c r="V11273"/>
    </row>
    <row r="11274" spans="1:22">
      <c r="A11274"/>
      <c r="B11274"/>
      <c r="C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S11274"/>
      <c r="T11274"/>
      <c r="U11274"/>
      <c r="V11274"/>
    </row>
    <row r="11275" spans="1:22">
      <c r="A11275"/>
      <c r="B11275"/>
      <c r="C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S11275"/>
      <c r="T11275"/>
      <c r="U11275"/>
      <c r="V11275"/>
    </row>
    <row r="11276" spans="1:22">
      <c r="A11276"/>
      <c r="B11276"/>
      <c r="C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S11276"/>
      <c r="T11276"/>
      <c r="U11276"/>
      <c r="V11276"/>
    </row>
    <row r="11277" spans="1:22">
      <c r="A11277"/>
      <c r="B11277"/>
      <c r="C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S11277"/>
      <c r="T11277"/>
      <c r="U11277"/>
      <c r="V11277"/>
    </row>
    <row r="11278" spans="1:22">
      <c r="A11278"/>
      <c r="B11278"/>
      <c r="C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S11278"/>
      <c r="T11278"/>
      <c r="U11278"/>
      <c r="V11278"/>
    </row>
    <row r="11279" spans="1:22">
      <c r="A11279"/>
      <c r="B11279"/>
      <c r="C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S11279"/>
      <c r="T11279"/>
      <c r="U11279"/>
      <c r="V11279"/>
    </row>
    <row r="11280" spans="1:22">
      <c r="A11280"/>
      <c r="B11280"/>
      <c r="C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S11280"/>
      <c r="T11280"/>
      <c r="U11280"/>
      <c r="V11280"/>
    </row>
    <row r="11281" spans="1:22">
      <c r="A11281"/>
      <c r="B11281"/>
      <c r="C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S11281"/>
      <c r="T11281"/>
      <c r="U11281"/>
      <c r="V11281"/>
    </row>
    <row r="11282" spans="1:22">
      <c r="A11282"/>
      <c r="B11282"/>
      <c r="C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S11282"/>
      <c r="T11282"/>
      <c r="U11282"/>
      <c r="V11282"/>
    </row>
    <row r="11283" spans="1:22">
      <c r="A11283"/>
      <c r="B11283"/>
      <c r="C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S11283"/>
      <c r="T11283"/>
      <c r="U11283"/>
      <c r="V11283"/>
    </row>
    <row r="11284" spans="1:22">
      <c r="A11284"/>
      <c r="B11284"/>
      <c r="C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S11284"/>
      <c r="T11284"/>
      <c r="U11284"/>
      <c r="V11284"/>
    </row>
    <row r="11285" spans="1:22">
      <c r="A11285"/>
      <c r="B11285"/>
      <c r="C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S11285"/>
      <c r="T11285"/>
      <c r="U11285"/>
      <c r="V11285"/>
    </row>
    <row r="11286" spans="1:22">
      <c r="A11286"/>
      <c r="B11286"/>
      <c r="C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S11286"/>
      <c r="T11286"/>
      <c r="U11286"/>
      <c r="V11286"/>
    </row>
    <row r="11287" spans="1:22">
      <c r="A11287"/>
      <c r="B11287"/>
      <c r="C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S11287"/>
      <c r="T11287"/>
      <c r="U11287"/>
      <c r="V11287"/>
    </row>
    <row r="11288" spans="1:22">
      <c r="A11288"/>
      <c r="B11288"/>
      <c r="C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S11288"/>
      <c r="T11288"/>
      <c r="U11288"/>
      <c r="V11288"/>
    </row>
    <row r="11289" spans="1:22">
      <c r="A11289"/>
      <c r="B11289"/>
      <c r="C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S11289"/>
      <c r="T11289"/>
      <c r="U11289"/>
      <c r="V11289"/>
    </row>
    <row r="11290" spans="1:22">
      <c r="A11290"/>
      <c r="B11290"/>
      <c r="C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S11290"/>
      <c r="T11290"/>
      <c r="U11290"/>
      <c r="V11290"/>
    </row>
    <row r="11291" spans="1:22">
      <c r="A11291"/>
      <c r="B11291"/>
      <c r="C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S11291"/>
      <c r="T11291"/>
      <c r="U11291"/>
      <c r="V11291"/>
    </row>
    <row r="11292" spans="1:22">
      <c r="A11292"/>
      <c r="B11292"/>
      <c r="C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S11292"/>
      <c r="T11292"/>
      <c r="U11292"/>
      <c r="V11292"/>
    </row>
    <row r="11293" spans="1:22">
      <c r="A11293"/>
      <c r="B11293"/>
      <c r="C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S11293"/>
      <c r="T11293"/>
      <c r="U11293"/>
      <c r="V11293"/>
    </row>
    <row r="11294" spans="1:22">
      <c r="A11294"/>
      <c r="B11294"/>
      <c r="C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S11294"/>
      <c r="T11294"/>
      <c r="U11294"/>
      <c r="V11294"/>
    </row>
    <row r="11295" spans="1:22">
      <c r="A11295"/>
      <c r="B11295"/>
      <c r="C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S11295"/>
      <c r="T11295"/>
      <c r="U11295"/>
      <c r="V11295"/>
    </row>
    <row r="11296" spans="1:22">
      <c r="A11296"/>
      <c r="B11296"/>
      <c r="C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S11296"/>
      <c r="T11296"/>
      <c r="U11296"/>
      <c r="V11296"/>
    </row>
    <row r="11297" spans="1:22">
      <c r="A11297"/>
      <c r="B11297"/>
      <c r="C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S11297"/>
      <c r="T11297"/>
      <c r="U11297"/>
      <c r="V11297"/>
    </row>
    <row r="11298" spans="1:22">
      <c r="A11298"/>
      <c r="B11298"/>
      <c r="C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S11298"/>
      <c r="T11298"/>
      <c r="U11298"/>
      <c r="V11298"/>
    </row>
    <row r="11299" spans="1:22">
      <c r="A11299"/>
      <c r="B11299"/>
      <c r="C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S11299"/>
      <c r="T11299"/>
      <c r="U11299"/>
      <c r="V11299"/>
    </row>
    <row r="11300" spans="1:22">
      <c r="A11300"/>
      <c r="B11300"/>
      <c r="C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S11300"/>
      <c r="T11300"/>
      <c r="U11300"/>
      <c r="V11300"/>
    </row>
    <row r="11301" spans="1:22">
      <c r="A11301"/>
      <c r="B11301"/>
      <c r="C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S11301"/>
      <c r="T11301"/>
      <c r="U11301"/>
      <c r="V11301"/>
    </row>
    <row r="11302" spans="1:22">
      <c r="A11302"/>
      <c r="B11302"/>
      <c r="C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S11302"/>
      <c r="T11302"/>
      <c r="U11302"/>
      <c r="V11302"/>
    </row>
    <row r="11303" spans="1:22">
      <c r="A11303"/>
      <c r="B11303"/>
      <c r="C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S11303"/>
      <c r="T11303"/>
      <c r="U11303"/>
      <c r="V11303"/>
    </row>
    <row r="11304" spans="1:22">
      <c r="A11304"/>
      <c r="B11304"/>
      <c r="C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S11304"/>
      <c r="T11304"/>
      <c r="U11304"/>
      <c r="V11304"/>
    </row>
    <row r="11305" spans="1:22">
      <c r="A11305"/>
      <c r="B11305"/>
      <c r="C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S11305"/>
      <c r="T11305"/>
      <c r="U11305"/>
      <c r="V11305"/>
    </row>
    <row r="11306" spans="1:22">
      <c r="A11306"/>
      <c r="B11306"/>
      <c r="C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S11306"/>
      <c r="T11306"/>
      <c r="U11306"/>
      <c r="V11306"/>
    </row>
    <row r="11307" spans="1:22">
      <c r="A11307"/>
      <c r="B11307"/>
      <c r="C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S11307"/>
      <c r="T11307"/>
      <c r="U11307"/>
      <c r="V11307"/>
    </row>
    <row r="11308" spans="1:22">
      <c r="A11308"/>
      <c r="B11308"/>
      <c r="C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S11308"/>
      <c r="T11308"/>
      <c r="U11308"/>
      <c r="V11308"/>
    </row>
    <row r="11309" spans="1:22">
      <c r="A11309"/>
      <c r="B11309"/>
      <c r="C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S11309"/>
      <c r="T11309"/>
      <c r="U11309"/>
      <c r="V11309"/>
    </row>
    <row r="11310" spans="1:22">
      <c r="A11310"/>
      <c r="B11310"/>
      <c r="C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S11310"/>
      <c r="T11310"/>
      <c r="U11310"/>
      <c r="V11310"/>
    </row>
    <row r="11311" spans="1:22">
      <c r="A11311"/>
      <c r="B11311"/>
      <c r="C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S11311"/>
      <c r="T11311"/>
      <c r="U11311"/>
      <c r="V11311"/>
    </row>
    <row r="11312" spans="1:22">
      <c r="A11312"/>
      <c r="B11312"/>
      <c r="C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S11312"/>
      <c r="T11312"/>
      <c r="U11312"/>
      <c r="V11312"/>
    </row>
    <row r="11313" spans="1:22">
      <c r="A11313"/>
      <c r="B11313"/>
      <c r="C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S11313"/>
      <c r="T11313"/>
      <c r="U11313"/>
      <c r="V11313"/>
    </row>
    <row r="11314" spans="1:22">
      <c r="A11314"/>
      <c r="B11314"/>
      <c r="C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S11314"/>
      <c r="T11314"/>
      <c r="U11314"/>
      <c r="V11314"/>
    </row>
    <row r="11315" spans="1:22">
      <c r="A11315"/>
      <c r="B11315"/>
      <c r="C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S11315"/>
      <c r="T11315"/>
      <c r="U11315"/>
      <c r="V11315"/>
    </row>
    <row r="11316" spans="1:22">
      <c r="A11316"/>
      <c r="B11316"/>
      <c r="C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S11316"/>
      <c r="T11316"/>
      <c r="U11316"/>
      <c r="V11316"/>
    </row>
    <row r="11317" spans="1:22">
      <c r="A11317"/>
      <c r="B11317"/>
      <c r="C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S11317"/>
      <c r="T11317"/>
      <c r="U11317"/>
      <c r="V11317"/>
    </row>
    <row r="11318" spans="1:22">
      <c r="A11318"/>
      <c r="B11318"/>
      <c r="C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S11318"/>
      <c r="T11318"/>
      <c r="U11318"/>
      <c r="V11318"/>
    </row>
    <row r="11319" spans="1:22">
      <c r="A11319"/>
      <c r="B11319"/>
      <c r="C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S11319"/>
      <c r="T11319"/>
      <c r="U11319"/>
      <c r="V11319"/>
    </row>
    <row r="11320" spans="1:22">
      <c r="A11320"/>
      <c r="B11320"/>
      <c r="C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S11320"/>
      <c r="T11320"/>
      <c r="U11320"/>
      <c r="V11320"/>
    </row>
    <row r="11321" spans="1:22">
      <c r="A11321"/>
      <c r="B11321"/>
      <c r="C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S11321"/>
      <c r="T11321"/>
      <c r="U11321"/>
      <c r="V11321"/>
    </row>
    <row r="11322" spans="1:22">
      <c r="A11322"/>
      <c r="B11322"/>
      <c r="C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S11322"/>
      <c r="T11322"/>
      <c r="U11322"/>
      <c r="V11322"/>
    </row>
    <row r="11323" spans="1:22">
      <c r="A11323"/>
      <c r="B11323"/>
      <c r="C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S11323"/>
      <c r="T11323"/>
      <c r="U11323"/>
      <c r="V11323"/>
    </row>
    <row r="11324" spans="1:22">
      <c r="A11324"/>
      <c r="B11324"/>
      <c r="C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S11324"/>
      <c r="T11324"/>
      <c r="U11324"/>
      <c r="V11324"/>
    </row>
    <row r="11325" spans="1:22">
      <c r="A11325"/>
      <c r="B11325"/>
      <c r="C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S11325"/>
      <c r="T11325"/>
      <c r="U11325"/>
      <c r="V11325"/>
    </row>
    <row r="11326" spans="1:22">
      <c r="A11326"/>
      <c r="B11326"/>
      <c r="C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S11326"/>
      <c r="T11326"/>
      <c r="U11326"/>
      <c r="V11326"/>
    </row>
    <row r="11327" spans="1:22">
      <c r="A11327"/>
      <c r="B11327"/>
      <c r="C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S11327"/>
      <c r="T11327"/>
      <c r="U11327"/>
      <c r="V11327"/>
    </row>
    <row r="11328" spans="1:22">
      <c r="A11328"/>
      <c r="B11328"/>
      <c r="C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S11328"/>
      <c r="T11328"/>
      <c r="U11328"/>
      <c r="V11328"/>
    </row>
    <row r="11329" spans="1:22">
      <c r="A11329"/>
      <c r="B11329"/>
      <c r="C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S11329"/>
      <c r="T11329"/>
      <c r="U11329"/>
      <c r="V11329"/>
    </row>
    <row r="11330" spans="1:22">
      <c r="A11330"/>
      <c r="B11330"/>
      <c r="C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S11330"/>
      <c r="T11330"/>
      <c r="U11330"/>
      <c r="V11330"/>
    </row>
    <row r="11331" spans="1:22">
      <c r="A11331"/>
      <c r="B11331"/>
      <c r="C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S11331"/>
      <c r="T11331"/>
      <c r="U11331"/>
      <c r="V11331"/>
    </row>
    <row r="11332" spans="1:22">
      <c r="A11332"/>
      <c r="B11332"/>
      <c r="C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S11332"/>
      <c r="T11332"/>
      <c r="U11332"/>
      <c r="V11332"/>
    </row>
    <row r="11333" spans="1:22">
      <c r="A11333"/>
      <c r="B11333"/>
      <c r="C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S11333"/>
      <c r="T11333"/>
      <c r="U11333"/>
      <c r="V11333"/>
    </row>
    <row r="11334" spans="1:22">
      <c r="A11334"/>
      <c r="B11334"/>
      <c r="C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S11334"/>
      <c r="T11334"/>
      <c r="U11334"/>
      <c r="V11334"/>
    </row>
    <row r="11335" spans="1:22">
      <c r="A11335"/>
      <c r="B11335"/>
      <c r="C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S11335"/>
      <c r="T11335"/>
      <c r="U11335"/>
      <c r="V11335"/>
    </row>
    <row r="11336" spans="1:22">
      <c r="A11336"/>
      <c r="B11336"/>
      <c r="C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S11336"/>
      <c r="T11336"/>
      <c r="U11336"/>
      <c r="V11336"/>
    </row>
    <row r="11337" spans="1:22">
      <c r="A11337"/>
      <c r="B11337"/>
      <c r="C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S11337"/>
      <c r="T11337"/>
      <c r="U11337"/>
      <c r="V11337"/>
    </row>
    <row r="11338" spans="1:22">
      <c r="A11338"/>
      <c r="B11338"/>
      <c r="C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S11338"/>
      <c r="T11338"/>
      <c r="U11338"/>
      <c r="V11338"/>
    </row>
    <row r="11339" spans="1:22">
      <c r="A11339"/>
      <c r="B11339"/>
      <c r="C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S11339"/>
      <c r="T11339"/>
      <c r="U11339"/>
      <c r="V11339"/>
    </row>
    <row r="11340" spans="1:22">
      <c r="A11340"/>
      <c r="B11340"/>
      <c r="C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S11340"/>
      <c r="T11340"/>
      <c r="U11340"/>
      <c r="V11340"/>
    </row>
    <row r="11341" spans="1:22">
      <c r="A11341"/>
      <c r="B11341"/>
      <c r="C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S11341"/>
      <c r="T11341"/>
      <c r="U11341"/>
      <c r="V11341"/>
    </row>
    <row r="11342" spans="1:22">
      <c r="A11342"/>
      <c r="B11342"/>
      <c r="C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S11342"/>
      <c r="T11342"/>
      <c r="U11342"/>
      <c r="V11342"/>
    </row>
    <row r="11343" spans="1:22">
      <c r="A11343"/>
      <c r="B11343"/>
      <c r="C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S11343"/>
      <c r="T11343"/>
      <c r="U11343"/>
      <c r="V11343"/>
    </row>
    <row r="11344" spans="1:22">
      <c r="A11344"/>
      <c r="B11344"/>
      <c r="C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S11344"/>
      <c r="T11344"/>
      <c r="U11344"/>
      <c r="V11344"/>
    </row>
    <row r="11345" spans="1:22">
      <c r="A11345"/>
      <c r="B11345"/>
      <c r="C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S11345"/>
      <c r="T11345"/>
      <c r="U11345"/>
      <c r="V11345"/>
    </row>
    <row r="11346" spans="1:22">
      <c r="A11346"/>
      <c r="B11346"/>
      <c r="C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S11346"/>
      <c r="T11346"/>
      <c r="U11346"/>
      <c r="V11346"/>
    </row>
    <row r="11347" spans="1:22">
      <c r="A11347"/>
      <c r="B11347"/>
      <c r="C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S11347"/>
      <c r="T11347"/>
      <c r="U11347"/>
      <c r="V11347"/>
    </row>
    <row r="11348" spans="1:22">
      <c r="A11348"/>
      <c r="B11348"/>
      <c r="C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S11348"/>
      <c r="T11348"/>
      <c r="U11348"/>
      <c r="V11348"/>
    </row>
    <row r="11349" spans="1:22">
      <c r="A11349"/>
      <c r="B11349"/>
      <c r="C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S11349"/>
      <c r="T11349"/>
      <c r="U11349"/>
      <c r="V11349"/>
    </row>
    <row r="11350" spans="1:22">
      <c r="A11350"/>
      <c r="B11350"/>
      <c r="C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S11350"/>
      <c r="T11350"/>
      <c r="U11350"/>
      <c r="V11350"/>
    </row>
    <row r="11351" spans="1:22">
      <c r="A11351"/>
      <c r="B11351"/>
      <c r="C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S11351"/>
      <c r="T11351"/>
      <c r="U11351"/>
      <c r="V11351"/>
    </row>
    <row r="11352" spans="1:22">
      <c r="A11352"/>
      <c r="B11352"/>
      <c r="C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S11352"/>
      <c r="T11352"/>
      <c r="U11352"/>
      <c r="V11352"/>
    </row>
    <row r="11353" spans="1:22">
      <c r="A11353"/>
      <c r="B11353"/>
      <c r="C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  <c r="S11353"/>
      <c r="T11353"/>
      <c r="U11353"/>
      <c r="V11353"/>
    </row>
    <row r="11354" spans="1:22">
      <c r="A11354"/>
      <c r="B11354"/>
      <c r="C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  <c r="S11354"/>
      <c r="T11354"/>
      <c r="U11354"/>
      <c r="V11354"/>
    </row>
    <row r="11355" spans="1:22">
      <c r="A11355"/>
      <c r="B11355"/>
      <c r="C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S11355"/>
      <c r="T11355"/>
      <c r="U11355"/>
      <c r="V11355"/>
    </row>
    <row r="11356" spans="1:22">
      <c r="A11356"/>
      <c r="B11356"/>
      <c r="C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S11356"/>
      <c r="T11356"/>
      <c r="U11356"/>
      <c r="V11356"/>
    </row>
    <row r="11357" spans="1:22">
      <c r="A11357"/>
      <c r="B11357"/>
      <c r="C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S11357"/>
      <c r="T11357"/>
      <c r="U11357"/>
      <c r="V11357"/>
    </row>
    <row r="11358" spans="1:22">
      <c r="A11358"/>
      <c r="B11358"/>
      <c r="C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S11358"/>
      <c r="T11358"/>
      <c r="U11358"/>
      <c r="V11358"/>
    </row>
    <row r="11359" spans="1:22">
      <c r="A11359"/>
      <c r="B11359"/>
      <c r="C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S11359"/>
      <c r="T11359"/>
      <c r="U11359"/>
      <c r="V11359"/>
    </row>
    <row r="11360" spans="1:22">
      <c r="A11360"/>
      <c r="B11360"/>
      <c r="C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S11360"/>
      <c r="T11360"/>
      <c r="U11360"/>
      <c r="V11360"/>
    </row>
    <row r="11361" spans="1:22">
      <c r="A11361"/>
      <c r="B11361"/>
      <c r="C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S11361"/>
      <c r="T11361"/>
      <c r="U11361"/>
      <c r="V11361"/>
    </row>
    <row r="11362" spans="1:22">
      <c r="A11362"/>
      <c r="B11362"/>
      <c r="C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S11362"/>
      <c r="T11362"/>
      <c r="U11362"/>
      <c r="V11362"/>
    </row>
    <row r="11363" spans="1:22">
      <c r="A11363"/>
      <c r="B11363"/>
      <c r="C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S11363"/>
      <c r="T11363"/>
      <c r="U11363"/>
      <c r="V11363"/>
    </row>
    <row r="11364" spans="1:22">
      <c r="A11364"/>
      <c r="B11364"/>
      <c r="C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S11364"/>
      <c r="T11364"/>
      <c r="U11364"/>
      <c r="V11364"/>
    </row>
    <row r="11365" spans="1:22">
      <c r="A11365"/>
      <c r="B11365"/>
      <c r="C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S11365"/>
      <c r="T11365"/>
      <c r="U11365"/>
      <c r="V11365"/>
    </row>
    <row r="11366" spans="1:22">
      <c r="A11366"/>
      <c r="B11366"/>
      <c r="C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S11366"/>
      <c r="T11366"/>
      <c r="U11366"/>
      <c r="V11366"/>
    </row>
    <row r="11367" spans="1:22">
      <c r="A11367"/>
      <c r="B11367"/>
      <c r="C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S11367"/>
      <c r="T11367"/>
      <c r="U11367"/>
      <c r="V11367"/>
    </row>
    <row r="11368" spans="1:22">
      <c r="A11368"/>
      <c r="B11368"/>
      <c r="C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S11368"/>
      <c r="T11368"/>
      <c r="U11368"/>
      <c r="V11368"/>
    </row>
    <row r="11369" spans="1:22">
      <c r="A11369"/>
      <c r="B11369"/>
      <c r="C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S11369"/>
      <c r="T11369"/>
      <c r="U11369"/>
      <c r="V11369"/>
    </row>
    <row r="11370" spans="1:22">
      <c r="A11370"/>
      <c r="B11370"/>
      <c r="C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S11370"/>
      <c r="T11370"/>
      <c r="U11370"/>
      <c r="V11370"/>
    </row>
    <row r="11371" spans="1:22">
      <c r="A11371"/>
      <c r="B11371"/>
      <c r="C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S11371"/>
      <c r="T11371"/>
      <c r="U11371"/>
      <c r="V11371"/>
    </row>
    <row r="11372" spans="1:22">
      <c r="A11372"/>
      <c r="B11372"/>
      <c r="C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S11372"/>
      <c r="T11372"/>
      <c r="U11372"/>
      <c r="V11372"/>
    </row>
    <row r="11373" spans="1:22">
      <c r="A11373"/>
      <c r="B11373"/>
      <c r="C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S11373"/>
      <c r="T11373"/>
      <c r="U11373"/>
      <c r="V11373"/>
    </row>
    <row r="11374" spans="1:22">
      <c r="A11374"/>
      <c r="B11374"/>
      <c r="C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S11374"/>
      <c r="T11374"/>
      <c r="U11374"/>
      <c r="V11374"/>
    </row>
    <row r="11375" spans="1:22">
      <c r="A11375"/>
      <c r="B11375"/>
      <c r="C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S11375"/>
      <c r="T11375"/>
      <c r="U11375"/>
      <c r="V11375"/>
    </row>
    <row r="11376" spans="1:22">
      <c r="A11376"/>
      <c r="B11376"/>
      <c r="C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S11376"/>
      <c r="T11376"/>
      <c r="U11376"/>
      <c r="V11376"/>
    </row>
    <row r="11377" spans="1:22">
      <c r="A11377"/>
      <c r="B11377"/>
      <c r="C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S11377"/>
      <c r="T11377"/>
      <c r="U11377"/>
      <c r="V11377"/>
    </row>
    <row r="11378" spans="1:22">
      <c r="A11378"/>
      <c r="B11378"/>
      <c r="C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S11378"/>
      <c r="T11378"/>
      <c r="U11378"/>
      <c r="V11378"/>
    </row>
    <row r="11379" spans="1:22">
      <c r="A11379"/>
      <c r="B11379"/>
      <c r="C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S11379"/>
      <c r="T11379"/>
      <c r="U11379"/>
      <c r="V11379"/>
    </row>
    <row r="11380" spans="1:22">
      <c r="A11380"/>
      <c r="B11380"/>
      <c r="C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S11380"/>
      <c r="T11380"/>
      <c r="U11380"/>
      <c r="V11380"/>
    </row>
    <row r="11381" spans="1:22">
      <c r="A11381"/>
      <c r="B11381"/>
      <c r="C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S11381"/>
      <c r="T11381"/>
      <c r="U11381"/>
      <c r="V11381"/>
    </row>
    <row r="11382" spans="1:22">
      <c r="A11382"/>
      <c r="B11382"/>
      <c r="C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S11382"/>
      <c r="T11382"/>
      <c r="U11382"/>
      <c r="V11382"/>
    </row>
    <row r="11383" spans="1:22">
      <c r="A11383"/>
      <c r="B11383"/>
      <c r="C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S11383"/>
      <c r="T11383"/>
      <c r="U11383"/>
      <c r="V11383"/>
    </row>
    <row r="11384" spans="1:22">
      <c r="A11384"/>
      <c r="B11384"/>
      <c r="C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S11384"/>
      <c r="T11384"/>
      <c r="U11384"/>
      <c r="V11384"/>
    </row>
    <row r="11385" spans="1:22">
      <c r="A11385"/>
      <c r="B11385"/>
      <c r="C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S11385"/>
      <c r="T11385"/>
      <c r="U11385"/>
      <c r="V11385"/>
    </row>
    <row r="11386" spans="1:22">
      <c r="A11386"/>
      <c r="B11386"/>
      <c r="C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S11386"/>
      <c r="T11386"/>
      <c r="U11386"/>
      <c r="V11386"/>
    </row>
    <row r="11387" spans="1:22">
      <c r="A11387"/>
      <c r="B11387"/>
      <c r="C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S11387"/>
      <c r="T11387"/>
      <c r="U11387"/>
      <c r="V11387"/>
    </row>
    <row r="11388" spans="1:22">
      <c r="A11388"/>
      <c r="B11388"/>
      <c r="C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S11388"/>
      <c r="T11388"/>
      <c r="U11388"/>
      <c r="V11388"/>
    </row>
    <row r="11389" spans="1:22">
      <c r="A11389"/>
      <c r="B11389"/>
      <c r="C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S11389"/>
      <c r="T11389"/>
      <c r="U11389"/>
      <c r="V11389"/>
    </row>
    <row r="11390" spans="1:22">
      <c r="A11390"/>
      <c r="B11390"/>
      <c r="C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S11390"/>
      <c r="T11390"/>
      <c r="U11390"/>
      <c r="V11390"/>
    </row>
    <row r="11391" spans="1:22">
      <c r="A11391"/>
      <c r="B11391"/>
      <c r="C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S11391"/>
      <c r="T11391"/>
      <c r="U11391"/>
      <c r="V11391"/>
    </row>
    <row r="11392" spans="1:22">
      <c r="A11392"/>
      <c r="B11392"/>
      <c r="C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S11392"/>
      <c r="T11392"/>
      <c r="U11392"/>
      <c r="V11392"/>
    </row>
    <row r="11393" spans="1:22">
      <c r="A11393"/>
      <c r="B11393"/>
      <c r="C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S11393"/>
      <c r="T11393"/>
      <c r="U11393"/>
      <c r="V11393"/>
    </row>
    <row r="11394" spans="1:22">
      <c r="A11394"/>
      <c r="B11394"/>
      <c r="C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S11394"/>
      <c r="T11394"/>
      <c r="U11394"/>
      <c r="V11394"/>
    </row>
    <row r="11395" spans="1:22">
      <c r="A11395"/>
      <c r="B11395"/>
      <c r="C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S11395"/>
      <c r="T11395"/>
      <c r="U11395"/>
      <c r="V11395"/>
    </row>
    <row r="11396" spans="1:22">
      <c r="A11396"/>
      <c r="B11396"/>
      <c r="C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S11396"/>
      <c r="T11396"/>
      <c r="U11396"/>
      <c r="V11396"/>
    </row>
    <row r="11397" spans="1:22">
      <c r="A11397"/>
      <c r="B11397"/>
      <c r="C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S11397"/>
      <c r="T11397"/>
      <c r="U11397"/>
      <c r="V11397"/>
    </row>
    <row r="11398" spans="1:22">
      <c r="A11398"/>
      <c r="B11398"/>
      <c r="C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S11398"/>
      <c r="T11398"/>
      <c r="U11398"/>
      <c r="V11398"/>
    </row>
    <row r="11399" spans="1:22">
      <c r="A11399"/>
      <c r="B11399"/>
      <c r="C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S11399"/>
      <c r="T11399"/>
      <c r="U11399"/>
      <c r="V11399"/>
    </row>
    <row r="11400" spans="1:22">
      <c r="A11400"/>
      <c r="B11400"/>
      <c r="C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S11400"/>
      <c r="T11400"/>
      <c r="U11400"/>
      <c r="V11400"/>
    </row>
    <row r="11401" spans="1:22">
      <c r="A11401"/>
      <c r="B11401"/>
      <c r="C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S11401"/>
      <c r="T11401"/>
      <c r="U11401"/>
      <c r="V11401"/>
    </row>
    <row r="11402" spans="1:22">
      <c r="A11402"/>
      <c r="B11402"/>
      <c r="C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S11402"/>
      <c r="T11402"/>
      <c r="U11402"/>
      <c r="V11402"/>
    </row>
    <row r="11403" spans="1:22">
      <c r="A11403"/>
      <c r="B11403"/>
      <c r="C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S11403"/>
      <c r="T11403"/>
      <c r="U11403"/>
      <c r="V11403"/>
    </row>
    <row r="11404" spans="1:22">
      <c r="A11404"/>
      <c r="B11404"/>
      <c r="C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S11404"/>
      <c r="T11404"/>
      <c r="U11404"/>
      <c r="V11404"/>
    </row>
    <row r="11405" spans="1:22">
      <c r="A11405"/>
      <c r="B11405"/>
      <c r="C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S11405"/>
      <c r="T11405"/>
      <c r="U11405"/>
      <c r="V11405"/>
    </row>
    <row r="11406" spans="1:22">
      <c r="A11406"/>
      <c r="B11406"/>
      <c r="C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S11406"/>
      <c r="T11406"/>
      <c r="U11406"/>
      <c r="V11406"/>
    </row>
    <row r="11407" spans="1:22">
      <c r="A11407"/>
      <c r="B11407"/>
      <c r="C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S11407"/>
      <c r="T11407"/>
      <c r="U11407"/>
      <c r="V11407"/>
    </row>
    <row r="11408" spans="1:22">
      <c r="A11408"/>
      <c r="B11408"/>
      <c r="C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S11408"/>
      <c r="T11408"/>
      <c r="U11408"/>
      <c r="V11408"/>
    </row>
    <row r="11409" spans="1:22">
      <c r="A11409"/>
      <c r="B11409"/>
      <c r="C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S11409"/>
      <c r="T11409"/>
      <c r="U11409"/>
      <c r="V11409"/>
    </row>
    <row r="11410" spans="1:22">
      <c r="A11410"/>
      <c r="B11410"/>
      <c r="C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S11410"/>
      <c r="T11410"/>
      <c r="U11410"/>
      <c r="V11410"/>
    </row>
    <row r="11411" spans="1:22">
      <c r="A11411"/>
      <c r="B11411"/>
      <c r="C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S11411"/>
      <c r="T11411"/>
      <c r="U11411"/>
      <c r="V11411"/>
    </row>
    <row r="11412" spans="1:22">
      <c r="A11412"/>
      <c r="B11412"/>
      <c r="C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S11412"/>
      <c r="T11412"/>
      <c r="U11412"/>
      <c r="V11412"/>
    </row>
    <row r="11413" spans="1:22">
      <c r="A11413"/>
      <c r="B11413"/>
      <c r="C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S11413"/>
      <c r="T11413"/>
      <c r="U11413"/>
      <c r="V11413"/>
    </row>
    <row r="11414" spans="1:22">
      <c r="A11414"/>
      <c r="B11414"/>
      <c r="C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S11414"/>
      <c r="T11414"/>
      <c r="U11414"/>
      <c r="V11414"/>
    </row>
    <row r="11415" spans="1:22">
      <c r="A11415"/>
      <c r="B11415"/>
      <c r="C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S11415"/>
      <c r="T11415"/>
      <c r="U11415"/>
      <c r="V11415"/>
    </row>
    <row r="11416" spans="1:22">
      <c r="A11416"/>
      <c r="B11416"/>
      <c r="C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S11416"/>
      <c r="T11416"/>
      <c r="U11416"/>
      <c r="V11416"/>
    </row>
    <row r="11417" spans="1:22">
      <c r="A11417"/>
      <c r="B11417"/>
      <c r="C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S11417"/>
      <c r="T11417"/>
      <c r="U11417"/>
      <c r="V11417"/>
    </row>
    <row r="11418" spans="1:22">
      <c r="A11418"/>
      <c r="B11418"/>
      <c r="C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S11418"/>
      <c r="T11418"/>
      <c r="U11418"/>
      <c r="V11418"/>
    </row>
    <row r="11419" spans="1:22">
      <c r="A11419"/>
      <c r="B11419"/>
      <c r="C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S11419"/>
      <c r="T11419"/>
      <c r="U11419"/>
      <c r="V11419"/>
    </row>
    <row r="11420" spans="1:22">
      <c r="A11420"/>
      <c r="B11420"/>
      <c r="C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S11420"/>
      <c r="T11420"/>
      <c r="U11420"/>
      <c r="V11420"/>
    </row>
    <row r="11421" spans="1:22">
      <c r="A11421"/>
      <c r="B11421"/>
      <c r="C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S11421"/>
      <c r="T11421"/>
      <c r="U11421"/>
      <c r="V11421"/>
    </row>
    <row r="11422" spans="1:22">
      <c r="A11422"/>
      <c r="B11422"/>
      <c r="C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S11422"/>
      <c r="T11422"/>
      <c r="U11422"/>
      <c r="V11422"/>
    </row>
    <row r="11423" spans="1:22">
      <c r="A11423"/>
      <c r="B11423"/>
      <c r="C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S11423"/>
      <c r="T11423"/>
      <c r="U11423"/>
      <c r="V11423"/>
    </row>
    <row r="11424" spans="1:22">
      <c r="A11424"/>
      <c r="B11424"/>
      <c r="C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S11424"/>
      <c r="T11424"/>
      <c r="U11424"/>
      <c r="V11424"/>
    </row>
    <row r="11425" spans="1:22">
      <c r="A11425"/>
      <c r="B11425"/>
      <c r="C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S11425"/>
      <c r="T11425"/>
      <c r="U11425"/>
      <c r="V11425"/>
    </row>
    <row r="11426" spans="1:22">
      <c r="A11426"/>
      <c r="B11426"/>
      <c r="C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S11426"/>
      <c r="T11426"/>
      <c r="U11426"/>
      <c r="V11426"/>
    </row>
    <row r="11427" spans="1:22">
      <c r="A11427"/>
      <c r="B11427"/>
      <c r="C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S11427"/>
      <c r="T11427"/>
      <c r="U11427"/>
      <c r="V11427"/>
    </row>
    <row r="11428" spans="1:22">
      <c r="A11428"/>
      <c r="B11428"/>
      <c r="C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S11428"/>
      <c r="T11428"/>
      <c r="U11428"/>
      <c r="V11428"/>
    </row>
    <row r="11429" spans="1:22">
      <c r="A11429"/>
      <c r="B11429"/>
      <c r="C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S11429"/>
      <c r="T11429"/>
      <c r="U11429"/>
      <c r="V11429"/>
    </row>
    <row r="11430" spans="1:22">
      <c r="A11430"/>
      <c r="B11430"/>
      <c r="C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S11430"/>
      <c r="T11430"/>
      <c r="U11430"/>
      <c r="V11430"/>
    </row>
    <row r="11431" spans="1:22">
      <c r="A11431"/>
      <c r="B11431"/>
      <c r="C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S11431"/>
      <c r="T11431"/>
      <c r="U11431"/>
      <c r="V11431"/>
    </row>
    <row r="11432" spans="1:22">
      <c r="A11432"/>
      <c r="B11432"/>
      <c r="C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S11432"/>
      <c r="T11432"/>
      <c r="U11432"/>
      <c r="V11432"/>
    </row>
    <row r="11433" spans="1:22">
      <c r="A11433"/>
      <c r="B11433"/>
      <c r="C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S11433"/>
      <c r="T11433"/>
      <c r="U11433"/>
      <c r="V11433"/>
    </row>
    <row r="11434" spans="1:22">
      <c r="A11434"/>
      <c r="B11434"/>
      <c r="C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S11434"/>
      <c r="T11434"/>
      <c r="U11434"/>
      <c r="V11434"/>
    </row>
    <row r="11435" spans="1:22">
      <c r="A11435"/>
      <c r="B11435"/>
      <c r="C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S11435"/>
      <c r="T11435"/>
      <c r="U11435"/>
      <c r="V11435"/>
    </row>
    <row r="11436" spans="1:22">
      <c r="A11436"/>
      <c r="B11436"/>
      <c r="C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S11436"/>
      <c r="T11436"/>
      <c r="U11436"/>
      <c r="V11436"/>
    </row>
    <row r="11437" spans="1:22">
      <c r="A11437"/>
      <c r="B11437"/>
      <c r="C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S11437"/>
      <c r="T11437"/>
      <c r="U11437"/>
      <c r="V11437"/>
    </row>
    <row r="11438" spans="1:22">
      <c r="A11438"/>
      <c r="B11438"/>
      <c r="C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S11438"/>
      <c r="T11438"/>
      <c r="U11438"/>
      <c r="V11438"/>
    </row>
    <row r="11439" spans="1:22">
      <c r="A11439"/>
      <c r="B11439"/>
      <c r="C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S11439"/>
      <c r="T11439"/>
      <c r="U11439"/>
      <c r="V11439"/>
    </row>
    <row r="11440" spans="1:22">
      <c r="A11440"/>
      <c r="B11440"/>
      <c r="C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S11440"/>
      <c r="T11440"/>
      <c r="U11440"/>
      <c r="V11440"/>
    </row>
    <row r="11441" spans="1:22">
      <c r="A11441"/>
      <c r="B11441"/>
      <c r="C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S11441"/>
      <c r="T11441"/>
      <c r="U11441"/>
      <c r="V11441"/>
    </row>
    <row r="11442" spans="1:22">
      <c r="A11442"/>
      <c r="B11442"/>
      <c r="C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S11442"/>
      <c r="T11442"/>
      <c r="U11442"/>
      <c r="V11442"/>
    </row>
    <row r="11443" spans="1:22">
      <c r="A11443"/>
      <c r="B11443"/>
      <c r="C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S11443"/>
      <c r="T11443"/>
      <c r="U11443"/>
      <c r="V11443"/>
    </row>
    <row r="11444" spans="1:22">
      <c r="A11444"/>
      <c r="B11444"/>
      <c r="C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S11444"/>
      <c r="T11444"/>
      <c r="U11444"/>
      <c r="V11444"/>
    </row>
    <row r="11445" spans="1:22">
      <c r="A11445"/>
      <c r="B11445"/>
      <c r="C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S11445"/>
      <c r="T11445"/>
      <c r="U11445"/>
      <c r="V11445"/>
    </row>
    <row r="11446" spans="1:22">
      <c r="A11446"/>
      <c r="B11446"/>
      <c r="C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S11446"/>
      <c r="T11446"/>
      <c r="U11446"/>
      <c r="V11446"/>
    </row>
    <row r="11447" spans="1:22">
      <c r="A11447"/>
      <c r="B11447"/>
      <c r="C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S11447"/>
      <c r="T11447"/>
      <c r="U11447"/>
      <c r="V11447"/>
    </row>
    <row r="11448" spans="1:22">
      <c r="A11448"/>
      <c r="B11448"/>
      <c r="C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  <c r="S11448"/>
      <c r="T11448"/>
      <c r="U11448"/>
      <c r="V11448"/>
    </row>
    <row r="11449" spans="1:22">
      <c r="A11449"/>
      <c r="B11449"/>
      <c r="C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S11449"/>
      <c r="T11449"/>
      <c r="U11449"/>
      <c r="V11449"/>
    </row>
    <row r="11450" spans="1:22">
      <c r="A11450"/>
      <c r="B11450"/>
      <c r="C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S11450"/>
      <c r="T11450"/>
      <c r="U11450"/>
      <c r="V11450"/>
    </row>
    <row r="11451" spans="1:22">
      <c r="A11451"/>
      <c r="B11451"/>
      <c r="C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S11451"/>
      <c r="T11451"/>
      <c r="U11451"/>
      <c r="V11451"/>
    </row>
    <row r="11452" spans="1:22">
      <c r="A11452"/>
      <c r="B11452"/>
      <c r="C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S11452"/>
      <c r="T11452"/>
      <c r="U11452"/>
      <c r="V11452"/>
    </row>
    <row r="11453" spans="1:22">
      <c r="A11453"/>
      <c r="B11453"/>
      <c r="C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S11453"/>
      <c r="T11453"/>
      <c r="U11453"/>
      <c r="V11453"/>
    </row>
    <row r="11454" spans="1:22">
      <c r="A11454"/>
      <c r="B11454"/>
      <c r="C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S11454"/>
      <c r="T11454"/>
      <c r="U11454"/>
      <c r="V11454"/>
    </row>
    <row r="11455" spans="1:22">
      <c r="A11455"/>
      <c r="B11455"/>
      <c r="C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S11455"/>
      <c r="T11455"/>
      <c r="U11455"/>
      <c r="V11455"/>
    </row>
    <row r="11456" spans="1:22">
      <c r="A11456"/>
      <c r="B11456"/>
      <c r="C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S11456"/>
      <c r="T11456"/>
      <c r="U11456"/>
      <c r="V11456"/>
    </row>
    <row r="11457" spans="1:22">
      <c r="A11457"/>
      <c r="B11457"/>
      <c r="C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S11457"/>
      <c r="T11457"/>
      <c r="U11457"/>
      <c r="V11457"/>
    </row>
    <row r="11458" spans="1:22">
      <c r="A11458"/>
      <c r="B11458"/>
      <c r="C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S11458"/>
      <c r="T11458"/>
      <c r="U11458"/>
      <c r="V11458"/>
    </row>
    <row r="11459" spans="1:22">
      <c r="A11459"/>
      <c r="B11459"/>
      <c r="C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S11459"/>
      <c r="T11459"/>
      <c r="U11459"/>
      <c r="V11459"/>
    </row>
    <row r="11460" spans="1:22">
      <c r="A11460"/>
      <c r="B11460"/>
      <c r="C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S11460"/>
      <c r="T11460"/>
      <c r="U11460"/>
      <c r="V11460"/>
    </row>
    <row r="11461" spans="1:22">
      <c r="A11461"/>
      <c r="B11461"/>
      <c r="C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S11461"/>
      <c r="T11461"/>
      <c r="U11461"/>
      <c r="V11461"/>
    </row>
    <row r="11462" spans="1:22">
      <c r="A11462"/>
      <c r="B11462"/>
      <c r="C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S11462"/>
      <c r="T11462"/>
      <c r="U11462"/>
      <c r="V11462"/>
    </row>
    <row r="11463" spans="1:22">
      <c r="A11463"/>
      <c r="B11463"/>
      <c r="C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S11463"/>
      <c r="T11463"/>
      <c r="U11463"/>
      <c r="V11463"/>
    </row>
    <row r="11464" spans="1:22">
      <c r="A11464"/>
      <c r="B11464"/>
      <c r="C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S11464"/>
      <c r="T11464"/>
      <c r="U11464"/>
      <c r="V11464"/>
    </row>
    <row r="11465" spans="1:22">
      <c r="A11465"/>
      <c r="B11465"/>
      <c r="C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S11465"/>
      <c r="T11465"/>
      <c r="U11465"/>
      <c r="V11465"/>
    </row>
    <row r="11466" spans="1:22">
      <c r="A11466"/>
      <c r="B11466"/>
      <c r="C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S11466"/>
      <c r="T11466"/>
      <c r="U11466"/>
      <c r="V11466"/>
    </row>
    <row r="11467" spans="1:22">
      <c r="A11467"/>
      <c r="B11467"/>
      <c r="C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S11467"/>
      <c r="T11467"/>
      <c r="U11467"/>
      <c r="V11467"/>
    </row>
    <row r="11468" spans="1:22">
      <c r="A11468"/>
      <c r="B11468"/>
      <c r="C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S11468"/>
      <c r="T11468"/>
      <c r="U11468"/>
      <c r="V11468"/>
    </row>
    <row r="11469" spans="1:22">
      <c r="A11469"/>
      <c r="B11469"/>
      <c r="C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S11469"/>
      <c r="T11469"/>
      <c r="U11469"/>
      <c r="V11469"/>
    </row>
    <row r="11470" spans="1:22">
      <c r="A11470"/>
      <c r="B11470"/>
      <c r="C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S11470"/>
      <c r="T11470"/>
      <c r="U11470"/>
      <c r="V11470"/>
    </row>
    <row r="11471" spans="1:22">
      <c r="A11471"/>
      <c r="B11471"/>
      <c r="C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S11471"/>
      <c r="T11471"/>
      <c r="U11471"/>
      <c r="V11471"/>
    </row>
    <row r="11472" spans="1:22">
      <c r="A11472"/>
      <c r="B11472"/>
      <c r="C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S11472"/>
      <c r="T11472"/>
      <c r="U11472"/>
      <c r="V11472"/>
    </row>
    <row r="11473" spans="1:22">
      <c r="A11473"/>
      <c r="B11473"/>
      <c r="C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S11473"/>
      <c r="T11473"/>
      <c r="U11473"/>
      <c r="V11473"/>
    </row>
    <row r="11474" spans="1:22">
      <c r="A11474"/>
      <c r="B11474"/>
      <c r="C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S11474"/>
      <c r="T11474"/>
      <c r="U11474"/>
      <c r="V11474"/>
    </row>
    <row r="11475" spans="1:22">
      <c r="A11475"/>
      <c r="B11475"/>
      <c r="C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S11475"/>
      <c r="T11475"/>
      <c r="U11475"/>
      <c r="V11475"/>
    </row>
    <row r="11476" spans="1:22">
      <c r="A11476"/>
      <c r="B11476"/>
      <c r="C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S11476"/>
      <c r="T11476"/>
      <c r="U11476"/>
      <c r="V11476"/>
    </row>
    <row r="11477" spans="1:22">
      <c r="A11477"/>
      <c r="B11477"/>
      <c r="C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S11477"/>
      <c r="T11477"/>
      <c r="U11477"/>
      <c r="V11477"/>
    </row>
    <row r="11478" spans="1:22">
      <c r="A11478"/>
      <c r="B11478"/>
      <c r="C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S11478"/>
      <c r="T11478"/>
      <c r="U11478"/>
      <c r="V11478"/>
    </row>
    <row r="11479" spans="1:22">
      <c r="A11479"/>
      <c r="B11479"/>
      <c r="C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S11479"/>
      <c r="T11479"/>
      <c r="U11479"/>
      <c r="V11479"/>
    </row>
    <row r="11480" spans="1:22">
      <c r="A11480"/>
      <c r="B11480"/>
      <c r="C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S11480"/>
      <c r="T11480"/>
      <c r="U11480"/>
      <c r="V11480"/>
    </row>
    <row r="11481" spans="1:22">
      <c r="A11481"/>
      <c r="B11481"/>
      <c r="C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S11481"/>
      <c r="T11481"/>
      <c r="U11481"/>
      <c r="V11481"/>
    </row>
    <row r="11482" spans="1:22">
      <c r="A11482"/>
      <c r="B11482"/>
      <c r="C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S11482"/>
      <c r="T11482"/>
      <c r="U11482"/>
      <c r="V11482"/>
    </row>
    <row r="11483" spans="1:22">
      <c r="A11483"/>
      <c r="B11483"/>
      <c r="C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S11483"/>
      <c r="T11483"/>
      <c r="U11483"/>
      <c r="V11483"/>
    </row>
    <row r="11484" spans="1:22">
      <c r="A11484"/>
      <c r="B11484"/>
      <c r="C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S11484"/>
      <c r="T11484"/>
      <c r="U11484"/>
      <c r="V11484"/>
    </row>
    <row r="11485" spans="1:22">
      <c r="A11485"/>
      <c r="B11485"/>
      <c r="C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S11485"/>
      <c r="T11485"/>
      <c r="U11485"/>
      <c r="V11485"/>
    </row>
    <row r="11486" spans="1:22">
      <c r="A11486"/>
      <c r="B11486"/>
      <c r="C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S11486"/>
      <c r="T11486"/>
      <c r="U11486"/>
      <c r="V11486"/>
    </row>
    <row r="11487" spans="1:22">
      <c r="A11487"/>
      <c r="B11487"/>
      <c r="C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S11487"/>
      <c r="T11487"/>
      <c r="U11487"/>
      <c r="V11487"/>
    </row>
    <row r="11488" spans="1:22">
      <c r="A11488"/>
      <c r="B11488"/>
      <c r="C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S11488"/>
      <c r="T11488"/>
      <c r="U11488"/>
      <c r="V11488"/>
    </row>
    <row r="11489" spans="1:22">
      <c r="A11489"/>
      <c r="B11489"/>
      <c r="C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S11489"/>
      <c r="T11489"/>
      <c r="U11489"/>
      <c r="V11489"/>
    </row>
    <row r="11490" spans="1:22">
      <c r="A11490"/>
      <c r="B11490"/>
      <c r="C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S11490"/>
      <c r="T11490"/>
      <c r="U11490"/>
      <c r="V11490"/>
    </row>
    <row r="11491" spans="1:22">
      <c r="A11491"/>
      <c r="B11491"/>
      <c r="C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S11491"/>
      <c r="T11491"/>
      <c r="U11491"/>
      <c r="V11491"/>
    </row>
    <row r="11492" spans="1:22">
      <c r="A11492"/>
      <c r="B11492"/>
      <c r="C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S11492"/>
      <c r="T11492"/>
      <c r="U11492"/>
      <c r="V11492"/>
    </row>
    <row r="11493" spans="1:22">
      <c r="A11493"/>
      <c r="B11493"/>
      <c r="C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S11493"/>
      <c r="T11493"/>
      <c r="U11493"/>
      <c r="V11493"/>
    </row>
    <row r="11494" spans="1:22">
      <c r="A11494"/>
      <c r="B11494"/>
      <c r="C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S11494"/>
      <c r="T11494"/>
      <c r="U11494"/>
      <c r="V11494"/>
    </row>
    <row r="11495" spans="1:22">
      <c r="A11495"/>
      <c r="B11495"/>
      <c r="C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S11495"/>
      <c r="T11495"/>
      <c r="U11495"/>
      <c r="V11495"/>
    </row>
    <row r="11496" spans="1:22">
      <c r="A11496"/>
      <c r="B11496"/>
      <c r="C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  <c r="S11496"/>
      <c r="T11496"/>
      <c r="U11496"/>
      <c r="V11496"/>
    </row>
    <row r="11497" spans="1:22">
      <c r="A11497"/>
      <c r="B11497"/>
      <c r="C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  <c r="S11497"/>
      <c r="T11497"/>
      <c r="U11497"/>
      <c r="V11497"/>
    </row>
    <row r="11498" spans="1:22">
      <c r="A11498"/>
      <c r="B11498"/>
      <c r="C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S11498"/>
      <c r="T11498"/>
      <c r="U11498"/>
      <c r="V11498"/>
    </row>
    <row r="11499" spans="1:22">
      <c r="A11499"/>
      <c r="B11499"/>
      <c r="C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S11499"/>
      <c r="T11499"/>
      <c r="U11499"/>
      <c r="V11499"/>
    </row>
    <row r="11500" spans="1:22">
      <c r="A11500"/>
      <c r="B11500"/>
      <c r="C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S11500"/>
      <c r="T11500"/>
      <c r="U11500"/>
      <c r="V11500"/>
    </row>
    <row r="11501" spans="1:22">
      <c r="A11501"/>
      <c r="B11501"/>
      <c r="C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S11501"/>
      <c r="T11501"/>
      <c r="U11501"/>
      <c r="V11501"/>
    </row>
    <row r="11502" spans="1:22">
      <c r="A11502"/>
      <c r="B11502"/>
      <c r="C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S11502"/>
      <c r="T11502"/>
      <c r="U11502"/>
      <c r="V11502"/>
    </row>
    <row r="11503" spans="1:22">
      <c r="A11503"/>
      <c r="B11503"/>
      <c r="C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S11503"/>
      <c r="T11503"/>
      <c r="U11503"/>
      <c r="V11503"/>
    </row>
    <row r="11504" spans="1:22">
      <c r="A11504"/>
      <c r="B11504"/>
      <c r="C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S11504"/>
      <c r="T11504"/>
      <c r="U11504"/>
      <c r="V11504"/>
    </row>
    <row r="11505" spans="1:22">
      <c r="A11505"/>
      <c r="B11505"/>
      <c r="C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S11505"/>
      <c r="T11505"/>
      <c r="U11505"/>
      <c r="V11505"/>
    </row>
    <row r="11506" spans="1:22">
      <c r="A11506"/>
      <c r="B11506"/>
      <c r="C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S11506"/>
      <c r="T11506"/>
      <c r="U11506"/>
      <c r="V11506"/>
    </row>
    <row r="11507" spans="1:22">
      <c r="A11507"/>
      <c r="B11507"/>
      <c r="C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S11507"/>
      <c r="T11507"/>
      <c r="U11507"/>
      <c r="V11507"/>
    </row>
    <row r="11508" spans="1:22">
      <c r="A11508"/>
      <c r="B11508"/>
      <c r="C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S11508"/>
      <c r="T11508"/>
      <c r="U11508"/>
      <c r="V11508"/>
    </row>
    <row r="11509" spans="1:22">
      <c r="A11509"/>
      <c r="B11509"/>
      <c r="C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S11509"/>
      <c r="T11509"/>
      <c r="U11509"/>
      <c r="V11509"/>
    </row>
    <row r="11510" spans="1:22">
      <c r="A11510"/>
      <c r="B11510"/>
      <c r="C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S11510"/>
      <c r="T11510"/>
      <c r="U11510"/>
      <c r="V11510"/>
    </row>
    <row r="11511" spans="1:22">
      <c r="A11511"/>
      <c r="B11511"/>
      <c r="C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S11511"/>
      <c r="T11511"/>
      <c r="U11511"/>
      <c r="V11511"/>
    </row>
    <row r="11512" spans="1:22">
      <c r="A11512"/>
      <c r="B11512"/>
      <c r="C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S11512"/>
      <c r="T11512"/>
      <c r="U11512"/>
      <c r="V11512"/>
    </row>
    <row r="11513" spans="1:22">
      <c r="A11513"/>
      <c r="B11513"/>
      <c r="C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S11513"/>
      <c r="T11513"/>
      <c r="U11513"/>
      <c r="V11513"/>
    </row>
    <row r="11514" spans="1:22">
      <c r="A11514"/>
      <c r="B11514"/>
      <c r="C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S11514"/>
      <c r="T11514"/>
      <c r="U11514"/>
      <c r="V11514"/>
    </row>
    <row r="11515" spans="1:22">
      <c r="A11515"/>
      <c r="B11515"/>
      <c r="C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S11515"/>
      <c r="T11515"/>
      <c r="U11515"/>
      <c r="V11515"/>
    </row>
    <row r="11516" spans="1:22">
      <c r="A11516"/>
      <c r="B11516"/>
      <c r="C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S11516"/>
      <c r="T11516"/>
      <c r="U11516"/>
      <c r="V11516"/>
    </row>
    <row r="11517" spans="1:22">
      <c r="A11517"/>
      <c r="B11517"/>
      <c r="C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S11517"/>
      <c r="T11517"/>
      <c r="U11517"/>
      <c r="V11517"/>
    </row>
    <row r="11518" spans="1:22">
      <c r="A11518"/>
      <c r="B11518"/>
      <c r="C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S11518"/>
      <c r="T11518"/>
      <c r="U11518"/>
      <c r="V11518"/>
    </row>
    <row r="11519" spans="1:22">
      <c r="A11519"/>
      <c r="B11519"/>
      <c r="C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S11519"/>
      <c r="T11519"/>
      <c r="U11519"/>
      <c r="V11519"/>
    </row>
    <row r="11520" spans="1:22">
      <c r="A11520"/>
      <c r="B11520"/>
      <c r="C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S11520"/>
      <c r="T11520"/>
      <c r="U11520"/>
      <c r="V11520"/>
    </row>
    <row r="11521" spans="1:22">
      <c r="A11521"/>
      <c r="B11521"/>
      <c r="C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S11521"/>
      <c r="T11521"/>
      <c r="U11521"/>
      <c r="V11521"/>
    </row>
    <row r="11522" spans="1:22">
      <c r="A11522"/>
      <c r="B11522"/>
      <c r="C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S11522"/>
      <c r="T11522"/>
      <c r="U11522"/>
      <c r="V11522"/>
    </row>
    <row r="11523" spans="1:22">
      <c r="A11523"/>
      <c r="B11523"/>
      <c r="C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S11523"/>
      <c r="T11523"/>
      <c r="U11523"/>
      <c r="V11523"/>
    </row>
    <row r="11524" spans="1:22">
      <c r="A11524"/>
      <c r="B11524"/>
      <c r="C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S11524"/>
      <c r="T11524"/>
      <c r="U11524"/>
      <c r="V11524"/>
    </row>
    <row r="11525" spans="1:22">
      <c r="A11525"/>
      <c r="B11525"/>
      <c r="C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S11525"/>
      <c r="T11525"/>
      <c r="U11525"/>
      <c r="V11525"/>
    </row>
    <row r="11526" spans="1:22">
      <c r="A11526"/>
      <c r="B11526"/>
      <c r="C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S11526"/>
      <c r="T11526"/>
      <c r="U11526"/>
      <c r="V11526"/>
    </row>
    <row r="11527" spans="1:22">
      <c r="A11527"/>
      <c r="B11527"/>
      <c r="C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S11527"/>
      <c r="T11527"/>
      <c r="U11527"/>
      <c r="V11527"/>
    </row>
    <row r="11528" spans="1:22">
      <c r="A11528"/>
      <c r="B11528"/>
      <c r="C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S11528"/>
      <c r="T11528"/>
      <c r="U11528"/>
      <c r="V11528"/>
    </row>
    <row r="11529" spans="1:22">
      <c r="A11529"/>
      <c r="B11529"/>
      <c r="C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S11529"/>
      <c r="T11529"/>
      <c r="U11529"/>
      <c r="V11529"/>
    </row>
    <row r="11530" spans="1:22">
      <c r="A11530"/>
      <c r="B11530"/>
      <c r="C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S11530"/>
      <c r="T11530"/>
      <c r="U11530"/>
      <c r="V11530"/>
    </row>
    <row r="11531" spans="1:22">
      <c r="A11531"/>
      <c r="B11531"/>
      <c r="C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S11531"/>
      <c r="T11531"/>
      <c r="U11531"/>
      <c r="V11531"/>
    </row>
    <row r="11532" spans="1:22">
      <c r="A11532"/>
      <c r="B11532"/>
      <c r="C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S11532"/>
      <c r="T11532"/>
      <c r="U11532"/>
      <c r="V11532"/>
    </row>
    <row r="11533" spans="1:22">
      <c r="A11533"/>
      <c r="B11533"/>
      <c r="C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S11533"/>
      <c r="T11533"/>
      <c r="U11533"/>
      <c r="V11533"/>
    </row>
    <row r="11534" spans="1:22">
      <c r="A11534"/>
      <c r="B11534"/>
      <c r="C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S11534"/>
      <c r="T11534"/>
      <c r="U11534"/>
      <c r="V11534"/>
    </row>
    <row r="11535" spans="1:22">
      <c r="A11535"/>
      <c r="B11535"/>
      <c r="C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S11535"/>
      <c r="T11535"/>
      <c r="U11535"/>
      <c r="V11535"/>
    </row>
    <row r="11536" spans="1:22">
      <c r="A11536"/>
      <c r="B11536"/>
      <c r="C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S11536"/>
      <c r="T11536"/>
      <c r="U11536"/>
      <c r="V11536"/>
    </row>
    <row r="11537" spans="1:22">
      <c r="A11537"/>
      <c r="B11537"/>
      <c r="C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S11537"/>
      <c r="T11537"/>
      <c r="U11537"/>
      <c r="V11537"/>
    </row>
    <row r="11538" spans="1:22">
      <c r="A11538"/>
      <c r="B11538"/>
      <c r="C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S11538"/>
      <c r="T11538"/>
      <c r="U11538"/>
      <c r="V11538"/>
    </row>
    <row r="11539" spans="1:22">
      <c r="A11539"/>
      <c r="B11539"/>
      <c r="C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S11539"/>
      <c r="T11539"/>
      <c r="U11539"/>
      <c r="V11539"/>
    </row>
    <row r="11540" spans="1:22">
      <c r="A11540"/>
      <c r="B11540"/>
      <c r="C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S11540"/>
      <c r="T11540"/>
      <c r="U11540"/>
      <c r="V11540"/>
    </row>
    <row r="11541" spans="1:22">
      <c r="A11541"/>
      <c r="B11541"/>
      <c r="C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S11541"/>
      <c r="T11541"/>
      <c r="U11541"/>
      <c r="V11541"/>
    </row>
    <row r="11542" spans="1:22">
      <c r="A11542"/>
      <c r="B11542"/>
      <c r="C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S11542"/>
      <c r="T11542"/>
      <c r="U11542"/>
      <c r="V11542"/>
    </row>
    <row r="11543" spans="1:22">
      <c r="A11543"/>
      <c r="B11543"/>
      <c r="C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S11543"/>
      <c r="T11543"/>
      <c r="U11543"/>
      <c r="V11543"/>
    </row>
    <row r="11544" spans="1:22">
      <c r="A11544"/>
      <c r="B11544"/>
      <c r="C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S11544"/>
      <c r="T11544"/>
      <c r="U11544"/>
      <c r="V11544"/>
    </row>
    <row r="11545" spans="1:22">
      <c r="A11545"/>
      <c r="B11545"/>
      <c r="C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S11545"/>
      <c r="T11545"/>
      <c r="U11545"/>
      <c r="V11545"/>
    </row>
    <row r="11546" spans="1:22">
      <c r="A11546"/>
      <c r="B11546"/>
      <c r="C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S11546"/>
      <c r="T11546"/>
      <c r="U11546"/>
      <c r="V11546"/>
    </row>
    <row r="11547" spans="1:22">
      <c r="A11547"/>
      <c r="B11547"/>
      <c r="C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S11547"/>
      <c r="T11547"/>
      <c r="U11547"/>
      <c r="V11547"/>
    </row>
    <row r="11548" spans="1:22">
      <c r="A11548"/>
      <c r="B11548"/>
      <c r="C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S11548"/>
      <c r="T11548"/>
      <c r="U11548"/>
      <c r="V11548"/>
    </row>
    <row r="11549" spans="1:22">
      <c r="A11549"/>
      <c r="B11549"/>
      <c r="C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S11549"/>
      <c r="T11549"/>
      <c r="U11549"/>
      <c r="V11549"/>
    </row>
    <row r="11550" spans="1:22">
      <c r="A11550"/>
      <c r="B11550"/>
      <c r="C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S11550"/>
      <c r="T11550"/>
      <c r="U11550"/>
      <c r="V11550"/>
    </row>
    <row r="11551" spans="1:22">
      <c r="A11551"/>
      <c r="B11551"/>
      <c r="C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S11551"/>
      <c r="T11551"/>
      <c r="U11551"/>
      <c r="V11551"/>
    </row>
    <row r="11552" spans="1:22">
      <c r="A11552"/>
      <c r="B11552"/>
      <c r="C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S11552"/>
      <c r="T11552"/>
      <c r="U11552"/>
      <c r="V11552"/>
    </row>
    <row r="11553" spans="1:22">
      <c r="A11553"/>
      <c r="B11553"/>
      <c r="C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S11553"/>
      <c r="T11553"/>
      <c r="U11553"/>
      <c r="V11553"/>
    </row>
    <row r="11554" spans="1:22">
      <c r="A11554"/>
      <c r="B11554"/>
      <c r="C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S11554"/>
      <c r="T11554"/>
      <c r="U11554"/>
      <c r="V11554"/>
    </row>
    <row r="11555" spans="1:22">
      <c r="A11555"/>
      <c r="B11555"/>
      <c r="C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S11555"/>
      <c r="T11555"/>
      <c r="U11555"/>
      <c r="V11555"/>
    </row>
    <row r="11556" spans="1:22">
      <c r="A11556"/>
      <c r="B11556"/>
      <c r="C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S11556"/>
      <c r="T11556"/>
      <c r="U11556"/>
      <c r="V11556"/>
    </row>
    <row r="11557" spans="1:22">
      <c r="A11557"/>
      <c r="B11557"/>
      <c r="C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S11557"/>
      <c r="T11557"/>
      <c r="U11557"/>
      <c r="V11557"/>
    </row>
    <row r="11558" spans="1:22">
      <c r="A11558"/>
      <c r="B11558"/>
      <c r="C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S11558"/>
      <c r="T11558"/>
      <c r="U11558"/>
      <c r="V11558"/>
    </row>
    <row r="11559" spans="1:22">
      <c r="A11559"/>
      <c r="B11559"/>
      <c r="C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S11559"/>
      <c r="T11559"/>
      <c r="U11559"/>
      <c r="V11559"/>
    </row>
    <row r="11560" spans="1:22">
      <c r="A11560"/>
      <c r="B11560"/>
      <c r="C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S11560"/>
      <c r="T11560"/>
      <c r="U11560"/>
      <c r="V11560"/>
    </row>
    <row r="11561" spans="1:22">
      <c r="A11561"/>
      <c r="B11561"/>
      <c r="C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S11561"/>
      <c r="T11561"/>
      <c r="U11561"/>
      <c r="V11561"/>
    </row>
    <row r="11562" spans="1:22">
      <c r="A11562"/>
      <c r="B11562"/>
      <c r="C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S11562"/>
      <c r="T11562"/>
      <c r="U11562"/>
      <c r="V11562"/>
    </row>
    <row r="11563" spans="1:22">
      <c r="A11563"/>
      <c r="B11563"/>
      <c r="C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S11563"/>
      <c r="T11563"/>
      <c r="U11563"/>
      <c r="V11563"/>
    </row>
    <row r="11564" spans="1:22">
      <c r="A11564"/>
      <c r="B11564"/>
      <c r="C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S11564"/>
      <c r="T11564"/>
      <c r="U11564"/>
      <c r="V11564"/>
    </row>
    <row r="11565" spans="1:22">
      <c r="A11565"/>
      <c r="B11565"/>
      <c r="C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S11565"/>
      <c r="T11565"/>
      <c r="U11565"/>
      <c r="V11565"/>
    </row>
    <row r="11566" spans="1:22">
      <c r="A11566"/>
      <c r="B11566"/>
      <c r="C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S11566"/>
      <c r="T11566"/>
      <c r="U11566"/>
      <c r="V11566"/>
    </row>
    <row r="11567" spans="1:22">
      <c r="A11567"/>
      <c r="B11567"/>
      <c r="C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S11567"/>
      <c r="T11567"/>
      <c r="U11567"/>
      <c r="V11567"/>
    </row>
    <row r="11568" spans="1:22">
      <c r="A11568"/>
      <c r="B11568"/>
      <c r="C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S11568"/>
      <c r="T11568"/>
      <c r="U11568"/>
      <c r="V11568"/>
    </row>
    <row r="11569" spans="1:22">
      <c r="A11569"/>
      <c r="B11569"/>
      <c r="C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S11569"/>
      <c r="T11569"/>
      <c r="U11569"/>
      <c r="V11569"/>
    </row>
    <row r="11570" spans="1:22">
      <c r="A11570"/>
      <c r="B11570"/>
      <c r="C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S11570"/>
      <c r="T11570"/>
      <c r="U11570"/>
      <c r="V11570"/>
    </row>
    <row r="11571" spans="1:22">
      <c r="A11571"/>
      <c r="B11571"/>
      <c r="C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S11571"/>
      <c r="T11571"/>
      <c r="U11571"/>
      <c r="V11571"/>
    </row>
    <row r="11572" spans="1:22">
      <c r="A11572"/>
      <c r="B11572"/>
      <c r="C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S11572"/>
      <c r="T11572"/>
      <c r="U11572"/>
      <c r="V11572"/>
    </row>
    <row r="11573" spans="1:22">
      <c r="A11573"/>
      <c r="B11573"/>
      <c r="C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S11573"/>
      <c r="T11573"/>
      <c r="U11573"/>
      <c r="V11573"/>
    </row>
    <row r="11574" spans="1:22">
      <c r="A11574"/>
      <c r="B11574"/>
      <c r="C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S11574"/>
      <c r="T11574"/>
      <c r="U11574"/>
      <c r="V11574"/>
    </row>
    <row r="11575" spans="1:22">
      <c r="A11575"/>
      <c r="B11575"/>
      <c r="C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S11575"/>
      <c r="T11575"/>
      <c r="U11575"/>
      <c r="V11575"/>
    </row>
    <row r="11576" spans="1:22">
      <c r="A11576"/>
      <c r="B11576"/>
      <c r="C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S11576"/>
      <c r="T11576"/>
      <c r="U11576"/>
      <c r="V11576"/>
    </row>
    <row r="11577" spans="1:22">
      <c r="A11577"/>
      <c r="B11577"/>
      <c r="C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S11577"/>
      <c r="T11577"/>
      <c r="U11577"/>
      <c r="V11577"/>
    </row>
    <row r="11578" spans="1:22">
      <c r="A11578"/>
      <c r="B11578"/>
      <c r="C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S11578"/>
      <c r="T11578"/>
      <c r="U11578"/>
      <c r="V11578"/>
    </row>
    <row r="11579" spans="1:22">
      <c r="A11579"/>
      <c r="B11579"/>
      <c r="C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S11579"/>
      <c r="T11579"/>
      <c r="U11579"/>
      <c r="V11579"/>
    </row>
    <row r="11580" spans="1:22">
      <c r="A11580"/>
      <c r="B11580"/>
      <c r="C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S11580"/>
      <c r="T11580"/>
      <c r="U11580"/>
      <c r="V11580"/>
    </row>
    <row r="11581" spans="1:22">
      <c r="A11581"/>
      <c r="B11581"/>
      <c r="C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S11581"/>
      <c r="T11581"/>
      <c r="U11581"/>
      <c r="V11581"/>
    </row>
    <row r="11582" spans="1:22">
      <c r="A11582"/>
      <c r="B11582"/>
      <c r="C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S11582"/>
      <c r="T11582"/>
      <c r="U11582"/>
      <c r="V11582"/>
    </row>
    <row r="11583" spans="1:22">
      <c r="A11583"/>
      <c r="B11583"/>
      <c r="C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S11583"/>
      <c r="T11583"/>
      <c r="U11583"/>
      <c r="V11583"/>
    </row>
    <row r="11584" spans="1:22">
      <c r="A11584"/>
      <c r="B11584"/>
      <c r="C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S11584"/>
      <c r="T11584"/>
      <c r="U11584"/>
      <c r="V11584"/>
    </row>
    <row r="11585" spans="1:22">
      <c r="A11585"/>
      <c r="B11585"/>
      <c r="C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S11585"/>
      <c r="T11585"/>
      <c r="U11585"/>
      <c r="V11585"/>
    </row>
    <row r="11586" spans="1:22">
      <c r="A11586"/>
      <c r="B11586"/>
      <c r="C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S11586"/>
      <c r="T11586"/>
      <c r="U11586"/>
      <c r="V11586"/>
    </row>
    <row r="11587" spans="1:22">
      <c r="A11587"/>
      <c r="B11587"/>
      <c r="C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S11587"/>
      <c r="T11587"/>
      <c r="U11587"/>
      <c r="V11587"/>
    </row>
    <row r="11588" spans="1:22">
      <c r="A11588"/>
      <c r="B11588"/>
      <c r="C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S11588"/>
      <c r="T11588"/>
      <c r="U11588"/>
      <c r="V11588"/>
    </row>
    <row r="11589" spans="1:22">
      <c r="A11589"/>
      <c r="B11589"/>
      <c r="C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S11589"/>
      <c r="T11589"/>
      <c r="U11589"/>
      <c r="V11589"/>
    </row>
    <row r="11590" spans="1:22">
      <c r="A11590"/>
      <c r="B11590"/>
      <c r="C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S11590"/>
      <c r="T11590"/>
      <c r="U11590"/>
      <c r="V11590"/>
    </row>
    <row r="11591" spans="1:22">
      <c r="A11591"/>
      <c r="B11591"/>
      <c r="C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S11591"/>
      <c r="T11591"/>
      <c r="U11591"/>
      <c r="V11591"/>
    </row>
    <row r="11592" spans="1:22">
      <c r="A11592"/>
      <c r="B11592"/>
      <c r="C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S11592"/>
      <c r="T11592"/>
      <c r="U11592"/>
      <c r="V11592"/>
    </row>
    <row r="11593" spans="1:22">
      <c r="A11593"/>
      <c r="B11593"/>
      <c r="C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S11593"/>
      <c r="T11593"/>
      <c r="U11593"/>
      <c r="V11593"/>
    </row>
    <row r="11594" spans="1:22">
      <c r="A11594"/>
      <c r="B11594"/>
      <c r="C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S11594"/>
      <c r="T11594"/>
      <c r="U11594"/>
      <c r="V11594"/>
    </row>
    <row r="11595" spans="1:22">
      <c r="A11595"/>
      <c r="B11595"/>
      <c r="C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S11595"/>
      <c r="T11595"/>
      <c r="U11595"/>
      <c r="V11595"/>
    </row>
    <row r="11596" spans="1:22">
      <c r="A11596"/>
      <c r="B11596"/>
      <c r="C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S11596"/>
      <c r="T11596"/>
      <c r="U11596"/>
      <c r="V11596"/>
    </row>
    <row r="11597" spans="1:22">
      <c r="A11597"/>
      <c r="B11597"/>
      <c r="C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S11597"/>
      <c r="T11597"/>
      <c r="U11597"/>
      <c r="V11597"/>
    </row>
    <row r="11598" spans="1:22">
      <c r="A11598"/>
      <c r="B11598"/>
      <c r="C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S11598"/>
      <c r="T11598"/>
      <c r="U11598"/>
      <c r="V11598"/>
    </row>
    <row r="11599" spans="1:22">
      <c r="A11599"/>
      <c r="B11599"/>
      <c r="C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S11599"/>
      <c r="T11599"/>
      <c r="U11599"/>
      <c r="V11599"/>
    </row>
    <row r="11600" spans="1:22">
      <c r="A11600"/>
      <c r="B11600"/>
      <c r="C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S11600"/>
      <c r="T11600"/>
      <c r="U11600"/>
      <c r="V11600"/>
    </row>
    <row r="11601" spans="1:22">
      <c r="A11601"/>
      <c r="B11601"/>
      <c r="C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S11601"/>
      <c r="T11601"/>
      <c r="U11601"/>
      <c r="V11601"/>
    </row>
    <row r="11602" spans="1:22">
      <c r="A11602"/>
      <c r="B11602"/>
      <c r="C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S11602"/>
      <c r="T11602"/>
      <c r="U11602"/>
      <c r="V11602"/>
    </row>
    <row r="11603" spans="1:22">
      <c r="A11603"/>
      <c r="B11603"/>
      <c r="C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S11603"/>
      <c r="T11603"/>
      <c r="U11603"/>
      <c r="V11603"/>
    </row>
    <row r="11604" spans="1:22">
      <c r="A11604"/>
      <c r="B11604"/>
      <c r="C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S11604"/>
      <c r="T11604"/>
      <c r="U11604"/>
      <c r="V11604"/>
    </row>
    <row r="11605" spans="1:22">
      <c r="A11605"/>
      <c r="B11605"/>
      <c r="C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S11605"/>
      <c r="T11605"/>
      <c r="U11605"/>
      <c r="V11605"/>
    </row>
    <row r="11606" spans="1:22">
      <c r="A11606"/>
      <c r="B11606"/>
      <c r="C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S11606"/>
      <c r="T11606"/>
      <c r="U11606"/>
      <c r="V11606"/>
    </row>
    <row r="11607" spans="1:22">
      <c r="A11607"/>
      <c r="B11607"/>
      <c r="C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S11607"/>
      <c r="T11607"/>
      <c r="U11607"/>
      <c r="V11607"/>
    </row>
    <row r="11608" spans="1:22">
      <c r="A11608"/>
      <c r="B11608"/>
      <c r="C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S11608"/>
      <c r="T11608"/>
      <c r="U11608"/>
      <c r="V11608"/>
    </row>
    <row r="11609" spans="1:22">
      <c r="A11609"/>
      <c r="B11609"/>
      <c r="C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S11609"/>
      <c r="T11609"/>
      <c r="U11609"/>
      <c r="V11609"/>
    </row>
    <row r="11610" spans="1:22">
      <c r="A11610"/>
      <c r="B11610"/>
      <c r="C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S11610"/>
      <c r="T11610"/>
      <c r="U11610"/>
      <c r="V11610"/>
    </row>
    <row r="11611" spans="1:22">
      <c r="A11611"/>
      <c r="B11611"/>
      <c r="C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S11611"/>
      <c r="T11611"/>
      <c r="U11611"/>
      <c r="V11611"/>
    </row>
    <row r="11612" spans="1:22">
      <c r="A11612"/>
      <c r="B11612"/>
      <c r="C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S11612"/>
      <c r="T11612"/>
      <c r="U11612"/>
      <c r="V11612"/>
    </row>
    <row r="11613" spans="1:22">
      <c r="A11613"/>
      <c r="B11613"/>
      <c r="C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S11613"/>
      <c r="T11613"/>
      <c r="U11613"/>
      <c r="V11613"/>
    </row>
    <row r="11614" spans="1:22">
      <c r="A11614"/>
      <c r="B11614"/>
      <c r="C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S11614"/>
      <c r="T11614"/>
      <c r="U11614"/>
      <c r="V11614"/>
    </row>
    <row r="11615" spans="1:22">
      <c r="A11615"/>
      <c r="B11615"/>
      <c r="C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S11615"/>
      <c r="T11615"/>
      <c r="U11615"/>
      <c r="V11615"/>
    </row>
    <row r="11616" spans="1:22">
      <c r="A11616"/>
      <c r="B11616"/>
      <c r="C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S11616"/>
      <c r="T11616"/>
      <c r="U11616"/>
      <c r="V11616"/>
    </row>
    <row r="11617" spans="1:22">
      <c r="A11617"/>
      <c r="B11617"/>
      <c r="C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S11617"/>
      <c r="T11617"/>
      <c r="U11617"/>
      <c r="V11617"/>
    </row>
    <row r="11618" spans="1:22">
      <c r="A11618"/>
      <c r="B11618"/>
      <c r="C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S11618"/>
      <c r="T11618"/>
      <c r="U11618"/>
      <c r="V11618"/>
    </row>
    <row r="11619" spans="1:22">
      <c r="A11619"/>
      <c r="B11619"/>
      <c r="C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S11619"/>
      <c r="T11619"/>
      <c r="U11619"/>
      <c r="V11619"/>
    </row>
    <row r="11620" spans="1:22">
      <c r="A11620"/>
      <c r="B11620"/>
      <c r="C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S11620"/>
      <c r="T11620"/>
      <c r="U11620"/>
      <c r="V11620"/>
    </row>
    <row r="11621" spans="1:22">
      <c r="A11621"/>
      <c r="B11621"/>
      <c r="C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S11621"/>
      <c r="T11621"/>
      <c r="U11621"/>
      <c r="V11621"/>
    </row>
    <row r="11622" spans="1:22">
      <c r="A11622"/>
      <c r="B11622"/>
      <c r="C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S11622"/>
      <c r="T11622"/>
      <c r="U11622"/>
      <c r="V11622"/>
    </row>
    <row r="11623" spans="1:22">
      <c r="A11623"/>
      <c r="B11623"/>
      <c r="C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S11623"/>
      <c r="T11623"/>
      <c r="U11623"/>
      <c r="V11623"/>
    </row>
    <row r="11624" spans="1:22">
      <c r="A11624"/>
      <c r="B11624"/>
      <c r="C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S11624"/>
      <c r="T11624"/>
      <c r="U11624"/>
      <c r="V11624"/>
    </row>
    <row r="11625" spans="1:22">
      <c r="A11625"/>
      <c r="B11625"/>
      <c r="C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S11625"/>
      <c r="T11625"/>
      <c r="U11625"/>
      <c r="V11625"/>
    </row>
    <row r="11626" spans="1:22">
      <c r="A11626"/>
      <c r="B11626"/>
      <c r="C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S11626"/>
      <c r="T11626"/>
      <c r="U11626"/>
      <c r="V11626"/>
    </row>
    <row r="11627" spans="1:22">
      <c r="A11627"/>
      <c r="B11627"/>
      <c r="C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S11627"/>
      <c r="T11627"/>
      <c r="U11627"/>
      <c r="V11627"/>
    </row>
    <row r="11628" spans="1:22">
      <c r="A11628"/>
      <c r="B11628"/>
      <c r="C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S11628"/>
      <c r="T11628"/>
      <c r="U11628"/>
      <c r="V11628"/>
    </row>
    <row r="11629" spans="1:22">
      <c r="A11629"/>
      <c r="B11629"/>
      <c r="C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S11629"/>
      <c r="T11629"/>
      <c r="U11629"/>
      <c r="V11629"/>
    </row>
    <row r="11630" spans="1:22">
      <c r="A11630"/>
      <c r="B11630"/>
      <c r="C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S11630"/>
      <c r="T11630"/>
      <c r="U11630"/>
      <c r="V11630"/>
    </row>
    <row r="11631" spans="1:22">
      <c r="A11631"/>
      <c r="B11631"/>
      <c r="C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S11631"/>
      <c r="T11631"/>
      <c r="U11631"/>
      <c r="V11631"/>
    </row>
    <row r="11632" spans="1:22">
      <c r="A11632"/>
      <c r="B11632"/>
      <c r="C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S11632"/>
      <c r="T11632"/>
      <c r="U11632"/>
      <c r="V11632"/>
    </row>
    <row r="11633" spans="1:22">
      <c r="A11633"/>
      <c r="B11633"/>
      <c r="C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S11633"/>
      <c r="T11633"/>
      <c r="U11633"/>
      <c r="V11633"/>
    </row>
    <row r="11634" spans="1:22">
      <c r="A11634"/>
      <c r="B11634"/>
      <c r="C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  <c r="S11634"/>
      <c r="T11634"/>
      <c r="U11634"/>
      <c r="V11634"/>
    </row>
    <row r="11635" spans="1:22">
      <c r="A11635"/>
      <c r="B11635"/>
      <c r="C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  <c r="S11635"/>
      <c r="T11635"/>
      <c r="U11635"/>
      <c r="V11635"/>
    </row>
    <row r="11636" spans="1:22">
      <c r="A11636"/>
      <c r="B11636"/>
      <c r="C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S11636"/>
      <c r="T11636"/>
      <c r="U11636"/>
      <c r="V11636"/>
    </row>
    <row r="11637" spans="1:22">
      <c r="A11637"/>
      <c r="B11637"/>
      <c r="C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S11637"/>
      <c r="T11637"/>
      <c r="U11637"/>
      <c r="V11637"/>
    </row>
    <row r="11638" spans="1:22">
      <c r="A11638"/>
      <c r="B11638"/>
      <c r="C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S11638"/>
      <c r="T11638"/>
      <c r="U11638"/>
      <c r="V11638"/>
    </row>
    <row r="11639" spans="1:22">
      <c r="A11639"/>
      <c r="B11639"/>
      <c r="C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S11639"/>
      <c r="T11639"/>
      <c r="U11639"/>
      <c r="V11639"/>
    </row>
    <row r="11640" spans="1:22">
      <c r="A11640"/>
      <c r="B11640"/>
      <c r="C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S11640"/>
      <c r="T11640"/>
      <c r="U11640"/>
      <c r="V11640"/>
    </row>
    <row r="11641" spans="1:22">
      <c r="A11641"/>
      <c r="B11641"/>
      <c r="C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S11641"/>
      <c r="T11641"/>
      <c r="U11641"/>
      <c r="V11641"/>
    </row>
    <row r="11642" spans="1:22">
      <c r="A11642"/>
      <c r="B11642"/>
      <c r="C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S11642"/>
      <c r="T11642"/>
      <c r="U11642"/>
      <c r="V11642"/>
    </row>
    <row r="11643" spans="1:22">
      <c r="A11643"/>
      <c r="B11643"/>
      <c r="C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S11643"/>
      <c r="T11643"/>
      <c r="U11643"/>
      <c r="V11643"/>
    </row>
    <row r="11644" spans="1:22">
      <c r="A11644"/>
      <c r="B11644"/>
      <c r="C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S11644"/>
      <c r="T11644"/>
      <c r="U11644"/>
      <c r="V11644"/>
    </row>
    <row r="11645" spans="1:22">
      <c r="A11645"/>
      <c r="B11645"/>
      <c r="C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S11645"/>
      <c r="T11645"/>
      <c r="U11645"/>
      <c r="V11645"/>
    </row>
    <row r="11646" spans="1:22">
      <c r="A11646"/>
      <c r="B11646"/>
      <c r="C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S11646"/>
      <c r="T11646"/>
      <c r="U11646"/>
      <c r="V11646"/>
    </row>
    <row r="11647" spans="1:22">
      <c r="A11647"/>
      <c r="B11647"/>
      <c r="C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S11647"/>
      <c r="T11647"/>
      <c r="U11647"/>
      <c r="V11647"/>
    </row>
    <row r="11648" spans="1:22">
      <c r="A11648"/>
      <c r="B11648"/>
      <c r="C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S11648"/>
      <c r="T11648"/>
      <c r="U11648"/>
      <c r="V11648"/>
    </row>
    <row r="11649" spans="1:22">
      <c r="A11649"/>
      <c r="B11649"/>
      <c r="C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S11649"/>
      <c r="T11649"/>
      <c r="U11649"/>
      <c r="V11649"/>
    </row>
    <row r="11650" spans="1:22">
      <c r="A11650"/>
      <c r="B11650"/>
      <c r="C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S11650"/>
      <c r="T11650"/>
      <c r="U11650"/>
      <c r="V11650"/>
    </row>
    <row r="11651" spans="1:22">
      <c r="A11651"/>
      <c r="B11651"/>
      <c r="C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S11651"/>
      <c r="T11651"/>
      <c r="U11651"/>
      <c r="V11651"/>
    </row>
    <row r="11652" spans="1:22">
      <c r="A11652"/>
      <c r="B11652"/>
      <c r="C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S11652"/>
      <c r="T11652"/>
      <c r="U11652"/>
      <c r="V11652"/>
    </row>
    <row r="11653" spans="1:22">
      <c r="A11653"/>
      <c r="B11653"/>
      <c r="C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S11653"/>
      <c r="T11653"/>
      <c r="U11653"/>
      <c r="V11653"/>
    </row>
    <row r="11654" spans="1:22">
      <c r="A11654"/>
      <c r="B11654"/>
      <c r="C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S11654"/>
      <c r="T11654"/>
      <c r="U11654"/>
      <c r="V11654"/>
    </row>
    <row r="11655" spans="1:22">
      <c r="A11655"/>
      <c r="B11655"/>
      <c r="C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S11655"/>
      <c r="T11655"/>
      <c r="U11655"/>
      <c r="V11655"/>
    </row>
    <row r="11656" spans="1:22">
      <c r="A11656"/>
      <c r="B11656"/>
      <c r="C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S11656"/>
      <c r="T11656"/>
      <c r="U11656"/>
      <c r="V11656"/>
    </row>
    <row r="11657" spans="1:22">
      <c r="A11657"/>
      <c r="B11657"/>
      <c r="C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S11657"/>
      <c r="T11657"/>
      <c r="U11657"/>
      <c r="V11657"/>
    </row>
    <row r="11658" spans="1:22">
      <c r="A11658"/>
      <c r="B11658"/>
      <c r="C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S11658"/>
      <c r="T11658"/>
      <c r="U11658"/>
      <c r="V11658"/>
    </row>
    <row r="11659" spans="1:22">
      <c r="A11659"/>
      <c r="B11659"/>
      <c r="C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S11659"/>
      <c r="T11659"/>
      <c r="U11659"/>
      <c r="V11659"/>
    </row>
    <row r="11660" spans="1:22">
      <c r="A11660"/>
      <c r="B11660"/>
      <c r="C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S11660"/>
      <c r="T11660"/>
      <c r="U11660"/>
      <c r="V11660"/>
    </row>
    <row r="11661" spans="1:22">
      <c r="A11661"/>
      <c r="B11661"/>
      <c r="C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S11661"/>
      <c r="T11661"/>
      <c r="U11661"/>
      <c r="V11661"/>
    </row>
    <row r="11662" spans="1:22">
      <c r="A11662"/>
      <c r="B11662"/>
      <c r="C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S11662"/>
      <c r="T11662"/>
      <c r="U11662"/>
      <c r="V11662"/>
    </row>
    <row r="11663" spans="1:22">
      <c r="A11663"/>
      <c r="B11663"/>
      <c r="C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S11663"/>
      <c r="T11663"/>
      <c r="U11663"/>
      <c r="V11663"/>
    </row>
    <row r="11664" spans="1:22">
      <c r="A11664"/>
      <c r="B11664"/>
      <c r="C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S11664"/>
      <c r="T11664"/>
      <c r="U11664"/>
      <c r="V11664"/>
    </row>
    <row r="11665" spans="1:22">
      <c r="A11665"/>
      <c r="B11665"/>
      <c r="C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S11665"/>
      <c r="T11665"/>
      <c r="U11665"/>
      <c r="V11665"/>
    </row>
    <row r="11666" spans="1:22">
      <c r="A11666"/>
      <c r="B11666"/>
      <c r="C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S11666"/>
      <c r="T11666"/>
      <c r="U11666"/>
      <c r="V11666"/>
    </row>
    <row r="11667" spans="1:22">
      <c r="A11667"/>
      <c r="B11667"/>
      <c r="C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S11667"/>
      <c r="T11667"/>
      <c r="U11667"/>
      <c r="V11667"/>
    </row>
    <row r="11668" spans="1:22">
      <c r="A11668"/>
      <c r="B11668"/>
      <c r="C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S11668"/>
      <c r="T11668"/>
      <c r="U11668"/>
      <c r="V11668"/>
    </row>
    <row r="11669" spans="1:22">
      <c r="A11669"/>
      <c r="B11669"/>
      <c r="C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S11669"/>
      <c r="T11669"/>
      <c r="U11669"/>
      <c r="V11669"/>
    </row>
    <row r="11670" spans="1:22">
      <c r="A11670"/>
      <c r="B11670"/>
      <c r="C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S11670"/>
      <c r="T11670"/>
      <c r="U11670"/>
      <c r="V11670"/>
    </row>
    <row r="11671" spans="1:22">
      <c r="A11671"/>
      <c r="B11671"/>
      <c r="C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S11671"/>
      <c r="T11671"/>
      <c r="U11671"/>
      <c r="V11671"/>
    </row>
    <row r="11672" spans="1:22">
      <c r="A11672"/>
      <c r="B11672"/>
      <c r="C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S11672"/>
      <c r="T11672"/>
      <c r="U11672"/>
      <c r="V11672"/>
    </row>
    <row r="11673" spans="1:22">
      <c r="A11673"/>
      <c r="B11673"/>
      <c r="C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S11673"/>
      <c r="T11673"/>
      <c r="U11673"/>
      <c r="V11673"/>
    </row>
    <row r="11674" spans="1:22">
      <c r="A11674"/>
      <c r="B11674"/>
      <c r="C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S11674"/>
      <c r="T11674"/>
      <c r="U11674"/>
      <c r="V11674"/>
    </row>
    <row r="11675" spans="1:22">
      <c r="A11675"/>
      <c r="B11675"/>
      <c r="C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S11675"/>
      <c r="T11675"/>
      <c r="U11675"/>
      <c r="V11675"/>
    </row>
    <row r="11676" spans="1:22">
      <c r="A11676"/>
      <c r="B11676"/>
      <c r="C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S11676"/>
      <c r="T11676"/>
      <c r="U11676"/>
      <c r="V11676"/>
    </row>
    <row r="11677" spans="1:22">
      <c r="A11677"/>
      <c r="B11677"/>
      <c r="C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S11677"/>
      <c r="T11677"/>
      <c r="U11677"/>
      <c r="V11677"/>
    </row>
    <row r="11678" spans="1:22">
      <c r="A11678"/>
      <c r="B11678"/>
      <c r="C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S11678"/>
      <c r="T11678"/>
      <c r="U11678"/>
      <c r="V11678"/>
    </row>
    <row r="11679" spans="1:22">
      <c r="A11679"/>
      <c r="B11679"/>
      <c r="C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S11679"/>
      <c r="T11679"/>
      <c r="U11679"/>
      <c r="V11679"/>
    </row>
    <row r="11680" spans="1:22">
      <c r="A11680"/>
      <c r="B11680"/>
      <c r="C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S11680"/>
      <c r="T11680"/>
      <c r="U11680"/>
      <c r="V11680"/>
    </row>
    <row r="11681" spans="1:22">
      <c r="A11681"/>
      <c r="B11681"/>
      <c r="C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S11681"/>
      <c r="T11681"/>
      <c r="U11681"/>
      <c r="V11681"/>
    </row>
    <row r="11682" spans="1:22">
      <c r="A11682"/>
      <c r="B11682"/>
      <c r="C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S11682"/>
      <c r="T11682"/>
      <c r="U11682"/>
      <c r="V11682"/>
    </row>
    <row r="11683" spans="1:22">
      <c r="A11683"/>
      <c r="B11683"/>
      <c r="C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  <c r="S11683"/>
      <c r="T11683"/>
      <c r="U11683"/>
      <c r="V11683"/>
    </row>
    <row r="11684" spans="1:22">
      <c r="A11684"/>
      <c r="B11684"/>
      <c r="C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S11684"/>
      <c r="T11684"/>
      <c r="U11684"/>
      <c r="V11684"/>
    </row>
    <row r="11685" spans="1:22">
      <c r="A11685"/>
      <c r="B11685"/>
      <c r="C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S11685"/>
      <c r="T11685"/>
      <c r="U11685"/>
      <c r="V11685"/>
    </row>
    <row r="11686" spans="1:22">
      <c r="A11686"/>
      <c r="B11686"/>
      <c r="C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S11686"/>
      <c r="T11686"/>
      <c r="U11686"/>
      <c r="V11686"/>
    </row>
    <row r="11687" spans="1:22">
      <c r="A11687"/>
      <c r="B11687"/>
      <c r="C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S11687"/>
      <c r="T11687"/>
      <c r="U11687"/>
      <c r="V11687"/>
    </row>
    <row r="11688" spans="1:22">
      <c r="A11688"/>
      <c r="B11688"/>
      <c r="C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S11688"/>
      <c r="T11688"/>
      <c r="U11688"/>
      <c r="V11688"/>
    </row>
    <row r="11689" spans="1:22">
      <c r="A11689"/>
      <c r="B11689"/>
      <c r="C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S11689"/>
      <c r="T11689"/>
      <c r="U11689"/>
      <c r="V11689"/>
    </row>
    <row r="11690" spans="1:22">
      <c r="A11690"/>
      <c r="B11690"/>
      <c r="C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S11690"/>
      <c r="T11690"/>
      <c r="U11690"/>
      <c r="V11690"/>
    </row>
    <row r="11691" spans="1:22">
      <c r="A11691"/>
      <c r="B11691"/>
      <c r="C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S11691"/>
      <c r="T11691"/>
      <c r="U11691"/>
      <c r="V11691"/>
    </row>
    <row r="11692" spans="1:22">
      <c r="A11692"/>
      <c r="B11692"/>
      <c r="C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S11692"/>
      <c r="T11692"/>
      <c r="U11692"/>
      <c r="V11692"/>
    </row>
    <row r="11693" spans="1:22">
      <c r="A11693"/>
      <c r="B11693"/>
      <c r="C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S11693"/>
      <c r="T11693"/>
      <c r="U11693"/>
      <c r="V11693"/>
    </row>
    <row r="11694" spans="1:22">
      <c r="A11694"/>
      <c r="B11694"/>
      <c r="C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S11694"/>
      <c r="T11694"/>
      <c r="U11694"/>
      <c r="V11694"/>
    </row>
    <row r="11695" spans="1:22">
      <c r="A11695"/>
      <c r="B11695"/>
      <c r="C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S11695"/>
      <c r="T11695"/>
      <c r="U11695"/>
      <c r="V11695"/>
    </row>
    <row r="11696" spans="1:22">
      <c r="A11696"/>
      <c r="B11696"/>
      <c r="C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S11696"/>
      <c r="T11696"/>
      <c r="U11696"/>
      <c r="V11696"/>
    </row>
    <row r="11697" spans="1:22">
      <c r="A11697"/>
      <c r="B11697"/>
      <c r="C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S11697"/>
      <c r="T11697"/>
      <c r="U11697"/>
      <c r="V11697"/>
    </row>
    <row r="11698" spans="1:22">
      <c r="A11698"/>
      <c r="B11698"/>
      <c r="C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S11698"/>
      <c r="T11698"/>
      <c r="U11698"/>
      <c r="V11698"/>
    </row>
    <row r="11699" spans="1:22">
      <c r="A11699"/>
      <c r="B11699"/>
      <c r="C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S11699"/>
      <c r="T11699"/>
      <c r="U11699"/>
      <c r="V11699"/>
    </row>
    <row r="11700" spans="1:22">
      <c r="A11700"/>
      <c r="B11700"/>
      <c r="C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S11700"/>
      <c r="T11700"/>
      <c r="U11700"/>
      <c r="V11700"/>
    </row>
    <row r="11701" spans="1:22">
      <c r="A11701"/>
      <c r="B11701"/>
      <c r="C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S11701"/>
      <c r="T11701"/>
      <c r="U11701"/>
      <c r="V11701"/>
    </row>
    <row r="11702" spans="1:22">
      <c r="A11702"/>
      <c r="B11702"/>
      <c r="C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S11702"/>
      <c r="T11702"/>
      <c r="U11702"/>
      <c r="V11702"/>
    </row>
    <row r="11703" spans="1:22">
      <c r="A11703"/>
      <c r="B11703"/>
      <c r="C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S11703"/>
      <c r="T11703"/>
      <c r="U11703"/>
      <c r="V11703"/>
    </row>
    <row r="11704" spans="1:22">
      <c r="A11704"/>
      <c r="B11704"/>
      <c r="C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S11704"/>
      <c r="T11704"/>
      <c r="U11704"/>
      <c r="V11704"/>
    </row>
    <row r="11705" spans="1:22">
      <c r="A11705"/>
      <c r="B11705"/>
      <c r="C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S11705"/>
      <c r="T11705"/>
      <c r="U11705"/>
      <c r="V11705"/>
    </row>
    <row r="11706" spans="1:22">
      <c r="A11706"/>
      <c r="B11706"/>
      <c r="C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S11706"/>
      <c r="T11706"/>
      <c r="U11706"/>
      <c r="V11706"/>
    </row>
    <row r="11707" spans="1:22">
      <c r="A11707"/>
      <c r="B11707"/>
      <c r="C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S11707"/>
      <c r="T11707"/>
      <c r="U11707"/>
      <c r="V11707"/>
    </row>
    <row r="11708" spans="1:22">
      <c r="A11708"/>
      <c r="B11708"/>
      <c r="C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S11708"/>
      <c r="T11708"/>
      <c r="U11708"/>
      <c r="V11708"/>
    </row>
    <row r="11709" spans="1:22">
      <c r="A11709"/>
      <c r="B11709"/>
      <c r="C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S11709"/>
      <c r="T11709"/>
      <c r="U11709"/>
      <c r="V11709"/>
    </row>
    <row r="11710" spans="1:22">
      <c r="A11710"/>
      <c r="B11710"/>
      <c r="C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S11710"/>
      <c r="T11710"/>
      <c r="U11710"/>
      <c r="V11710"/>
    </row>
    <row r="11711" spans="1:22">
      <c r="A11711"/>
      <c r="B11711"/>
      <c r="C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S11711"/>
      <c r="T11711"/>
      <c r="U11711"/>
      <c r="V11711"/>
    </row>
    <row r="11712" spans="1:22">
      <c r="A11712"/>
      <c r="B11712"/>
      <c r="C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S11712"/>
      <c r="T11712"/>
      <c r="U11712"/>
      <c r="V11712"/>
    </row>
    <row r="11713" spans="1:22">
      <c r="A11713"/>
      <c r="B11713"/>
      <c r="C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S11713"/>
      <c r="T11713"/>
      <c r="U11713"/>
      <c r="V11713"/>
    </row>
    <row r="11714" spans="1:22">
      <c r="A11714"/>
      <c r="B11714"/>
      <c r="C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S11714"/>
      <c r="T11714"/>
      <c r="U11714"/>
      <c r="V11714"/>
    </row>
    <row r="11715" spans="1:22">
      <c r="A11715"/>
      <c r="B11715"/>
      <c r="C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S11715"/>
      <c r="T11715"/>
      <c r="U11715"/>
      <c r="V11715"/>
    </row>
    <row r="11716" spans="1:22">
      <c r="A11716"/>
      <c r="B11716"/>
      <c r="C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S11716"/>
      <c r="T11716"/>
      <c r="U11716"/>
      <c r="V11716"/>
    </row>
    <row r="11717" spans="1:22">
      <c r="A11717"/>
      <c r="B11717"/>
      <c r="C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S11717"/>
      <c r="T11717"/>
      <c r="U11717"/>
      <c r="V11717"/>
    </row>
    <row r="11718" spans="1:22">
      <c r="A11718"/>
      <c r="B11718"/>
      <c r="C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S11718"/>
      <c r="T11718"/>
      <c r="U11718"/>
      <c r="V11718"/>
    </row>
    <row r="11719" spans="1:22">
      <c r="A11719"/>
      <c r="B11719"/>
      <c r="C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S11719"/>
      <c r="T11719"/>
      <c r="U11719"/>
      <c r="V11719"/>
    </row>
    <row r="11720" spans="1:22">
      <c r="A11720"/>
      <c r="B11720"/>
      <c r="C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S11720"/>
      <c r="T11720"/>
      <c r="U11720"/>
      <c r="V11720"/>
    </row>
    <row r="11721" spans="1:22">
      <c r="A11721"/>
      <c r="B11721"/>
      <c r="C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S11721"/>
      <c r="T11721"/>
      <c r="U11721"/>
      <c r="V11721"/>
    </row>
    <row r="11722" spans="1:22">
      <c r="A11722"/>
      <c r="B11722"/>
      <c r="C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S11722"/>
      <c r="T11722"/>
      <c r="U11722"/>
      <c r="V11722"/>
    </row>
    <row r="11723" spans="1:22">
      <c r="A11723"/>
      <c r="B11723"/>
      <c r="C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S11723"/>
      <c r="T11723"/>
      <c r="U11723"/>
      <c r="V11723"/>
    </row>
    <row r="11724" spans="1:22">
      <c r="A11724"/>
      <c r="B11724"/>
      <c r="C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S11724"/>
      <c r="T11724"/>
      <c r="U11724"/>
      <c r="V11724"/>
    </row>
    <row r="11725" spans="1:22">
      <c r="A11725"/>
      <c r="B11725"/>
      <c r="C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S11725"/>
      <c r="T11725"/>
      <c r="U11725"/>
      <c r="V11725"/>
    </row>
    <row r="11726" spans="1:22">
      <c r="A11726"/>
      <c r="B11726"/>
      <c r="C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S11726"/>
      <c r="T11726"/>
      <c r="U11726"/>
      <c r="V11726"/>
    </row>
    <row r="11727" spans="1:22">
      <c r="A11727"/>
      <c r="B11727"/>
      <c r="C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S11727"/>
      <c r="T11727"/>
      <c r="U11727"/>
      <c r="V11727"/>
    </row>
    <row r="11728" spans="1:22">
      <c r="A11728"/>
      <c r="B11728"/>
      <c r="C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S11728"/>
      <c r="T11728"/>
      <c r="U11728"/>
      <c r="V11728"/>
    </row>
    <row r="11729" spans="1:22">
      <c r="A11729"/>
      <c r="B11729"/>
      <c r="C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S11729"/>
      <c r="T11729"/>
      <c r="U11729"/>
      <c r="V11729"/>
    </row>
    <row r="11730" spans="1:22">
      <c r="A11730"/>
      <c r="B11730"/>
      <c r="C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S11730"/>
      <c r="T11730"/>
      <c r="U11730"/>
      <c r="V11730"/>
    </row>
    <row r="11731" spans="1:22">
      <c r="A11731"/>
      <c r="B11731"/>
      <c r="C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  <c r="S11731"/>
      <c r="T11731"/>
      <c r="U11731"/>
      <c r="V11731"/>
    </row>
    <row r="11732" spans="1:22">
      <c r="A11732"/>
      <c r="B11732"/>
      <c r="C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  <c r="S11732"/>
      <c r="T11732"/>
      <c r="U11732"/>
      <c r="V11732"/>
    </row>
    <row r="11733" spans="1:22">
      <c r="A11733"/>
      <c r="B11733"/>
      <c r="C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S11733"/>
      <c r="T11733"/>
      <c r="U11733"/>
      <c r="V11733"/>
    </row>
    <row r="11734" spans="1:22">
      <c r="A11734"/>
      <c r="B11734"/>
      <c r="C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S11734"/>
      <c r="T11734"/>
      <c r="U11734"/>
      <c r="V11734"/>
    </row>
    <row r="11735" spans="1:22">
      <c r="A11735"/>
      <c r="B11735"/>
      <c r="C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S11735"/>
      <c r="T11735"/>
      <c r="U11735"/>
      <c r="V11735"/>
    </row>
    <row r="11736" spans="1:22">
      <c r="A11736"/>
      <c r="B11736"/>
      <c r="C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S11736"/>
      <c r="T11736"/>
      <c r="U11736"/>
      <c r="V11736"/>
    </row>
    <row r="11737" spans="1:22">
      <c r="A11737"/>
      <c r="B11737"/>
      <c r="C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S11737"/>
      <c r="T11737"/>
      <c r="U11737"/>
      <c r="V11737"/>
    </row>
    <row r="11738" spans="1:22">
      <c r="A11738"/>
      <c r="B11738"/>
      <c r="C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S11738"/>
      <c r="T11738"/>
      <c r="U11738"/>
      <c r="V11738"/>
    </row>
    <row r="11739" spans="1:22">
      <c r="A11739"/>
      <c r="B11739"/>
      <c r="C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S11739"/>
      <c r="T11739"/>
      <c r="U11739"/>
      <c r="V11739"/>
    </row>
    <row r="11740" spans="1:22">
      <c r="A11740"/>
      <c r="B11740"/>
      <c r="C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S11740"/>
      <c r="T11740"/>
      <c r="U11740"/>
      <c r="V11740"/>
    </row>
    <row r="11741" spans="1:22">
      <c r="A11741"/>
      <c r="B11741"/>
      <c r="C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S11741"/>
      <c r="T11741"/>
      <c r="U11741"/>
      <c r="V11741"/>
    </row>
    <row r="11742" spans="1:22">
      <c r="A11742"/>
      <c r="B11742"/>
      <c r="C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S11742"/>
      <c r="T11742"/>
      <c r="U11742"/>
      <c r="V11742"/>
    </row>
    <row r="11743" spans="1:22">
      <c r="A11743"/>
      <c r="B11743"/>
      <c r="C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S11743"/>
      <c r="T11743"/>
      <c r="U11743"/>
      <c r="V11743"/>
    </row>
    <row r="11744" spans="1:22">
      <c r="A11744"/>
      <c r="B11744"/>
      <c r="C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S11744"/>
      <c r="T11744"/>
      <c r="U11744"/>
      <c r="V11744"/>
    </row>
    <row r="11745" spans="1:22">
      <c r="A11745"/>
      <c r="B11745"/>
      <c r="C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S11745"/>
      <c r="T11745"/>
      <c r="U11745"/>
      <c r="V11745"/>
    </row>
    <row r="11746" spans="1:22">
      <c r="A11746"/>
      <c r="B11746"/>
      <c r="C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S11746"/>
      <c r="T11746"/>
      <c r="U11746"/>
      <c r="V11746"/>
    </row>
    <row r="11747" spans="1:22">
      <c r="A11747"/>
      <c r="B11747"/>
      <c r="C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S11747"/>
      <c r="T11747"/>
      <c r="U11747"/>
      <c r="V11747"/>
    </row>
    <row r="11748" spans="1:22">
      <c r="A11748"/>
      <c r="B11748"/>
      <c r="C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S11748"/>
      <c r="T11748"/>
      <c r="U11748"/>
      <c r="V11748"/>
    </row>
    <row r="11749" spans="1:22">
      <c r="A11749"/>
      <c r="B11749"/>
      <c r="C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S11749"/>
      <c r="T11749"/>
      <c r="U11749"/>
      <c r="V11749"/>
    </row>
    <row r="11750" spans="1:22">
      <c r="A11750"/>
      <c r="B11750"/>
      <c r="C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S11750"/>
      <c r="T11750"/>
      <c r="U11750"/>
      <c r="V11750"/>
    </row>
    <row r="11751" spans="1:22">
      <c r="A11751"/>
      <c r="B11751"/>
      <c r="C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S11751"/>
      <c r="T11751"/>
      <c r="U11751"/>
      <c r="V11751"/>
    </row>
    <row r="11752" spans="1:22">
      <c r="A11752"/>
      <c r="B11752"/>
      <c r="C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S11752"/>
      <c r="T11752"/>
      <c r="U11752"/>
      <c r="V11752"/>
    </row>
    <row r="11753" spans="1:22">
      <c r="A11753"/>
      <c r="B11753"/>
      <c r="C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S11753"/>
      <c r="T11753"/>
      <c r="U11753"/>
      <c r="V11753"/>
    </row>
    <row r="11754" spans="1:22">
      <c r="A11754"/>
      <c r="B11754"/>
      <c r="C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S11754"/>
      <c r="T11754"/>
      <c r="U11754"/>
      <c r="V11754"/>
    </row>
    <row r="11755" spans="1:22">
      <c r="A11755"/>
      <c r="B11755"/>
      <c r="C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S11755"/>
      <c r="T11755"/>
      <c r="U11755"/>
      <c r="V11755"/>
    </row>
    <row r="11756" spans="1:22">
      <c r="A11756"/>
      <c r="B11756"/>
      <c r="C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S11756"/>
      <c r="T11756"/>
      <c r="U11756"/>
      <c r="V11756"/>
    </row>
    <row r="11757" spans="1:22">
      <c r="A11757"/>
      <c r="B11757"/>
      <c r="C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S11757"/>
      <c r="T11757"/>
      <c r="U11757"/>
      <c r="V11757"/>
    </row>
    <row r="11758" spans="1:22">
      <c r="A11758"/>
      <c r="B11758"/>
      <c r="C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S11758"/>
      <c r="T11758"/>
      <c r="U11758"/>
      <c r="V11758"/>
    </row>
    <row r="11759" spans="1:22">
      <c r="A11759"/>
      <c r="B11759"/>
      <c r="C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S11759"/>
      <c r="T11759"/>
      <c r="U11759"/>
      <c r="V11759"/>
    </row>
    <row r="11760" spans="1:22">
      <c r="A11760"/>
      <c r="B11760"/>
      <c r="C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S11760"/>
      <c r="T11760"/>
      <c r="U11760"/>
      <c r="V11760"/>
    </row>
    <row r="11761" spans="1:22">
      <c r="A11761"/>
      <c r="B11761"/>
      <c r="C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S11761"/>
      <c r="T11761"/>
      <c r="U11761"/>
      <c r="V11761"/>
    </row>
    <row r="11762" spans="1:22">
      <c r="A11762"/>
      <c r="B11762"/>
      <c r="C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S11762"/>
      <c r="T11762"/>
      <c r="U11762"/>
      <c r="V11762"/>
    </row>
    <row r="11763" spans="1:22">
      <c r="A11763"/>
      <c r="B11763"/>
      <c r="C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S11763"/>
      <c r="T11763"/>
      <c r="U11763"/>
      <c r="V11763"/>
    </row>
    <row r="11764" spans="1:22">
      <c r="A11764"/>
      <c r="B11764"/>
      <c r="C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S11764"/>
      <c r="T11764"/>
      <c r="U11764"/>
      <c r="V11764"/>
    </row>
    <row r="11765" spans="1:22">
      <c r="A11765"/>
      <c r="B11765"/>
      <c r="C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S11765"/>
      <c r="T11765"/>
      <c r="U11765"/>
      <c r="V11765"/>
    </row>
    <row r="11766" spans="1:22">
      <c r="A11766"/>
      <c r="B11766"/>
      <c r="C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S11766"/>
      <c r="T11766"/>
      <c r="U11766"/>
      <c r="V11766"/>
    </row>
    <row r="11767" spans="1:22">
      <c r="A11767"/>
      <c r="B11767"/>
      <c r="C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S11767"/>
      <c r="T11767"/>
      <c r="U11767"/>
      <c r="V11767"/>
    </row>
    <row r="11768" spans="1:22">
      <c r="A11768"/>
      <c r="B11768"/>
      <c r="C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S11768"/>
      <c r="T11768"/>
      <c r="U11768"/>
      <c r="V11768"/>
    </row>
    <row r="11769" spans="1:22">
      <c r="A11769"/>
      <c r="B11769"/>
      <c r="C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S11769"/>
      <c r="T11769"/>
      <c r="U11769"/>
      <c r="V11769"/>
    </row>
    <row r="11770" spans="1:22">
      <c r="A11770"/>
      <c r="B11770"/>
      <c r="C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S11770"/>
      <c r="T11770"/>
      <c r="U11770"/>
      <c r="V11770"/>
    </row>
    <row r="11771" spans="1:22">
      <c r="A11771"/>
      <c r="B11771"/>
      <c r="C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S11771"/>
      <c r="T11771"/>
      <c r="U11771"/>
      <c r="V11771"/>
    </row>
    <row r="11772" spans="1:22">
      <c r="A11772"/>
      <c r="B11772"/>
      <c r="C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S11772"/>
      <c r="T11772"/>
      <c r="U11772"/>
      <c r="V11772"/>
    </row>
    <row r="11773" spans="1:22">
      <c r="A11773"/>
      <c r="B11773"/>
      <c r="C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S11773"/>
      <c r="T11773"/>
      <c r="U11773"/>
      <c r="V11773"/>
    </row>
    <row r="11774" spans="1:22">
      <c r="A11774"/>
      <c r="B11774"/>
      <c r="C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S11774"/>
      <c r="T11774"/>
      <c r="U11774"/>
      <c r="V11774"/>
    </row>
    <row r="11775" spans="1:22">
      <c r="A11775"/>
      <c r="B11775"/>
      <c r="C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S11775"/>
      <c r="T11775"/>
      <c r="U11775"/>
      <c r="V11775"/>
    </row>
    <row r="11776" spans="1:22">
      <c r="A11776"/>
      <c r="B11776"/>
      <c r="C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S11776"/>
      <c r="T11776"/>
      <c r="U11776"/>
      <c r="V11776"/>
    </row>
    <row r="11777" spans="1:22">
      <c r="A11777"/>
      <c r="B11777"/>
      <c r="C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S11777"/>
      <c r="T11777"/>
      <c r="U11777"/>
      <c r="V11777"/>
    </row>
    <row r="11778" spans="1:22">
      <c r="A11778"/>
      <c r="B11778"/>
      <c r="C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S11778"/>
      <c r="T11778"/>
      <c r="U11778"/>
      <c r="V11778"/>
    </row>
    <row r="11779" spans="1:22">
      <c r="A11779"/>
      <c r="B11779"/>
      <c r="C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S11779"/>
      <c r="T11779"/>
      <c r="U11779"/>
      <c r="V11779"/>
    </row>
    <row r="11780" spans="1:22">
      <c r="A11780"/>
      <c r="B11780"/>
      <c r="C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S11780"/>
      <c r="T11780"/>
      <c r="U11780"/>
      <c r="V11780"/>
    </row>
    <row r="11781" spans="1:22">
      <c r="A11781"/>
      <c r="B11781"/>
      <c r="C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S11781"/>
      <c r="T11781"/>
      <c r="U11781"/>
      <c r="V11781"/>
    </row>
    <row r="11782" spans="1:22">
      <c r="A11782"/>
      <c r="B11782"/>
      <c r="C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S11782"/>
      <c r="T11782"/>
      <c r="U11782"/>
      <c r="V11782"/>
    </row>
    <row r="11783" spans="1:22">
      <c r="A11783"/>
      <c r="B11783"/>
      <c r="C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S11783"/>
      <c r="T11783"/>
      <c r="U11783"/>
      <c r="V11783"/>
    </row>
    <row r="11784" spans="1:22">
      <c r="A11784"/>
      <c r="B11784"/>
      <c r="C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S11784"/>
      <c r="T11784"/>
      <c r="U11784"/>
      <c r="V11784"/>
    </row>
    <row r="11785" spans="1:22">
      <c r="A11785"/>
      <c r="B11785"/>
      <c r="C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S11785"/>
      <c r="T11785"/>
      <c r="U11785"/>
      <c r="V11785"/>
    </row>
    <row r="11786" spans="1:22">
      <c r="A11786"/>
      <c r="B11786"/>
      <c r="C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S11786"/>
      <c r="T11786"/>
      <c r="U11786"/>
      <c r="V11786"/>
    </row>
    <row r="11787" spans="1:22">
      <c r="A11787"/>
      <c r="B11787"/>
      <c r="C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S11787"/>
      <c r="T11787"/>
      <c r="U11787"/>
      <c r="V11787"/>
    </row>
    <row r="11788" spans="1:22">
      <c r="A11788"/>
      <c r="B11788"/>
      <c r="C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S11788"/>
      <c r="T11788"/>
      <c r="U11788"/>
      <c r="V11788"/>
    </row>
    <row r="11789" spans="1:22">
      <c r="A11789"/>
      <c r="B11789"/>
      <c r="C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S11789"/>
      <c r="T11789"/>
      <c r="U11789"/>
      <c r="V11789"/>
    </row>
    <row r="11790" spans="1:22">
      <c r="A11790"/>
      <c r="B11790"/>
      <c r="C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S11790"/>
      <c r="T11790"/>
      <c r="U11790"/>
      <c r="V11790"/>
    </row>
    <row r="11791" spans="1:22">
      <c r="A11791"/>
      <c r="B11791"/>
      <c r="C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S11791"/>
      <c r="T11791"/>
      <c r="U11791"/>
      <c r="V11791"/>
    </row>
    <row r="11792" spans="1:22">
      <c r="A11792"/>
      <c r="B11792"/>
      <c r="C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S11792"/>
      <c r="T11792"/>
      <c r="U11792"/>
      <c r="V11792"/>
    </row>
    <row r="11793" spans="1:22">
      <c r="A11793"/>
      <c r="B11793"/>
      <c r="C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S11793"/>
      <c r="T11793"/>
      <c r="U11793"/>
      <c r="V11793"/>
    </row>
    <row r="11794" spans="1:22">
      <c r="A11794"/>
      <c r="B11794"/>
      <c r="C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S11794"/>
      <c r="T11794"/>
      <c r="U11794"/>
      <c r="V11794"/>
    </row>
    <row r="11795" spans="1:22">
      <c r="A11795"/>
      <c r="B11795"/>
      <c r="C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S11795"/>
      <c r="T11795"/>
      <c r="U11795"/>
      <c r="V11795"/>
    </row>
    <row r="11796" spans="1:22">
      <c r="A11796"/>
      <c r="B11796"/>
      <c r="C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S11796"/>
      <c r="T11796"/>
      <c r="U11796"/>
      <c r="V11796"/>
    </row>
    <row r="11797" spans="1:22">
      <c r="A11797"/>
      <c r="B11797"/>
      <c r="C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S11797"/>
      <c r="T11797"/>
      <c r="U11797"/>
      <c r="V11797"/>
    </row>
    <row r="11798" spans="1:22">
      <c r="A11798"/>
      <c r="B11798"/>
      <c r="C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S11798"/>
      <c r="T11798"/>
      <c r="U11798"/>
      <c r="V11798"/>
    </row>
    <row r="11799" spans="1:22">
      <c r="A11799"/>
      <c r="B11799"/>
      <c r="C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S11799"/>
      <c r="T11799"/>
      <c r="U11799"/>
      <c r="V11799"/>
    </row>
    <row r="11800" spans="1:22">
      <c r="A11800"/>
      <c r="B11800"/>
      <c r="C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S11800"/>
      <c r="T11800"/>
      <c r="U11800"/>
      <c r="V11800"/>
    </row>
    <row r="11801" spans="1:22">
      <c r="A11801"/>
      <c r="B11801"/>
      <c r="C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S11801"/>
      <c r="T11801"/>
      <c r="U11801"/>
      <c r="V11801"/>
    </row>
    <row r="11802" spans="1:22">
      <c r="A11802"/>
      <c r="B11802"/>
      <c r="C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S11802"/>
      <c r="T11802"/>
      <c r="U11802"/>
      <c r="V11802"/>
    </row>
    <row r="11803" spans="1:22">
      <c r="A11803"/>
      <c r="B11803"/>
      <c r="C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S11803"/>
      <c r="T11803"/>
      <c r="U11803"/>
      <c r="V11803"/>
    </row>
    <row r="11804" spans="1:22">
      <c r="A11804"/>
      <c r="B11804"/>
      <c r="C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S11804"/>
      <c r="T11804"/>
      <c r="U11804"/>
      <c r="V11804"/>
    </row>
    <row r="11805" spans="1:22">
      <c r="A11805"/>
      <c r="B11805"/>
      <c r="C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S11805"/>
      <c r="T11805"/>
      <c r="U11805"/>
      <c r="V11805"/>
    </row>
    <row r="11806" spans="1:22">
      <c r="A11806"/>
      <c r="B11806"/>
      <c r="C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S11806"/>
      <c r="T11806"/>
      <c r="U11806"/>
      <c r="V11806"/>
    </row>
    <row r="11807" spans="1:22">
      <c r="A11807"/>
      <c r="B11807"/>
      <c r="C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S11807"/>
      <c r="T11807"/>
      <c r="U11807"/>
      <c r="V11807"/>
    </row>
    <row r="11808" spans="1:22">
      <c r="A11808"/>
      <c r="B11808"/>
      <c r="C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S11808"/>
      <c r="T11808"/>
      <c r="U11808"/>
      <c r="V11808"/>
    </row>
    <row r="11809" spans="1:22">
      <c r="A11809"/>
      <c r="B11809"/>
      <c r="C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S11809"/>
      <c r="T11809"/>
      <c r="U11809"/>
      <c r="V11809"/>
    </row>
    <row r="11810" spans="1:22">
      <c r="A11810"/>
      <c r="B11810"/>
      <c r="C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S11810"/>
      <c r="T11810"/>
      <c r="U11810"/>
      <c r="V11810"/>
    </row>
    <row r="11811" spans="1:22">
      <c r="A11811"/>
      <c r="B11811"/>
      <c r="C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S11811"/>
      <c r="T11811"/>
      <c r="U11811"/>
      <c r="V11811"/>
    </row>
    <row r="11812" spans="1:22">
      <c r="A11812"/>
      <c r="B11812"/>
      <c r="C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S11812"/>
      <c r="T11812"/>
      <c r="U11812"/>
      <c r="V11812"/>
    </row>
    <row r="11813" spans="1:22">
      <c r="A11813"/>
      <c r="B11813"/>
      <c r="C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S11813"/>
      <c r="T11813"/>
      <c r="U11813"/>
      <c r="V11813"/>
    </row>
    <row r="11814" spans="1:22">
      <c r="A11814"/>
      <c r="B11814"/>
      <c r="C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S11814"/>
      <c r="T11814"/>
      <c r="U11814"/>
      <c r="V11814"/>
    </row>
    <row r="11815" spans="1:22">
      <c r="A11815"/>
      <c r="B11815"/>
      <c r="C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S11815"/>
      <c r="T11815"/>
      <c r="U11815"/>
      <c r="V11815"/>
    </row>
    <row r="11816" spans="1:22">
      <c r="A11816"/>
      <c r="B11816"/>
      <c r="C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S11816"/>
      <c r="T11816"/>
      <c r="U11816"/>
      <c r="V11816"/>
    </row>
    <row r="11817" spans="1:22">
      <c r="A11817"/>
      <c r="B11817"/>
      <c r="C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S11817"/>
      <c r="T11817"/>
      <c r="U11817"/>
      <c r="V11817"/>
    </row>
    <row r="11818" spans="1:22">
      <c r="A11818"/>
      <c r="B11818"/>
      <c r="C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S11818"/>
      <c r="T11818"/>
      <c r="U11818"/>
      <c r="V11818"/>
    </row>
    <row r="11819" spans="1:22">
      <c r="A11819"/>
      <c r="B11819"/>
      <c r="C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S11819"/>
      <c r="T11819"/>
      <c r="U11819"/>
      <c r="V11819"/>
    </row>
    <row r="11820" spans="1:22">
      <c r="A11820"/>
      <c r="B11820"/>
      <c r="C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S11820"/>
      <c r="T11820"/>
      <c r="U11820"/>
      <c r="V11820"/>
    </row>
    <row r="11821" spans="1:22">
      <c r="A11821"/>
      <c r="B11821"/>
      <c r="C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S11821"/>
      <c r="T11821"/>
      <c r="U11821"/>
      <c r="V11821"/>
    </row>
    <row r="11822" spans="1:22">
      <c r="A11822"/>
      <c r="B11822"/>
      <c r="C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S11822"/>
      <c r="T11822"/>
      <c r="U11822"/>
      <c r="V11822"/>
    </row>
    <row r="11823" spans="1:22">
      <c r="A11823"/>
      <c r="B11823"/>
      <c r="C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S11823"/>
      <c r="T11823"/>
      <c r="U11823"/>
      <c r="V11823"/>
    </row>
    <row r="11824" spans="1:22">
      <c r="A11824"/>
      <c r="B11824"/>
      <c r="C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S11824"/>
      <c r="T11824"/>
      <c r="U11824"/>
      <c r="V11824"/>
    </row>
    <row r="11825" spans="1:22">
      <c r="A11825"/>
      <c r="B11825"/>
      <c r="C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S11825"/>
      <c r="T11825"/>
      <c r="U11825"/>
      <c r="V11825"/>
    </row>
    <row r="11826" spans="1:22">
      <c r="A11826"/>
      <c r="B11826"/>
      <c r="C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S11826"/>
      <c r="T11826"/>
      <c r="U11826"/>
      <c r="V11826"/>
    </row>
    <row r="11827" spans="1:22">
      <c r="A11827"/>
      <c r="B11827"/>
      <c r="C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S11827"/>
      <c r="T11827"/>
      <c r="U11827"/>
      <c r="V11827"/>
    </row>
    <row r="11828" spans="1:22">
      <c r="A11828"/>
      <c r="B11828"/>
      <c r="C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S11828"/>
      <c r="T11828"/>
      <c r="U11828"/>
      <c r="V11828"/>
    </row>
    <row r="11829" spans="1:22">
      <c r="A11829"/>
      <c r="B11829"/>
      <c r="C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S11829"/>
      <c r="T11829"/>
      <c r="U11829"/>
      <c r="V11829"/>
    </row>
    <row r="11830" spans="1:22">
      <c r="A11830"/>
      <c r="B11830"/>
      <c r="C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S11830"/>
      <c r="T11830"/>
      <c r="U11830"/>
      <c r="V11830"/>
    </row>
    <row r="11831" spans="1:22">
      <c r="A11831"/>
      <c r="B11831"/>
      <c r="C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S11831"/>
      <c r="T11831"/>
      <c r="U11831"/>
      <c r="V11831"/>
    </row>
    <row r="11832" spans="1:22">
      <c r="A11832"/>
      <c r="B11832"/>
      <c r="C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S11832"/>
      <c r="T11832"/>
      <c r="U11832"/>
      <c r="V11832"/>
    </row>
    <row r="11833" spans="1:22">
      <c r="A11833"/>
      <c r="B11833"/>
      <c r="C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S11833"/>
      <c r="T11833"/>
      <c r="U11833"/>
      <c r="V11833"/>
    </row>
    <row r="11834" spans="1:22">
      <c r="A11834"/>
      <c r="B11834"/>
      <c r="C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S11834"/>
      <c r="T11834"/>
      <c r="U11834"/>
      <c r="V11834"/>
    </row>
    <row r="11835" spans="1:22">
      <c r="A11835"/>
      <c r="B11835"/>
      <c r="C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S11835"/>
      <c r="T11835"/>
      <c r="U11835"/>
      <c r="V11835"/>
    </row>
    <row r="11836" spans="1:22">
      <c r="A11836"/>
      <c r="B11836"/>
      <c r="C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S11836"/>
      <c r="T11836"/>
      <c r="U11836"/>
      <c r="V11836"/>
    </row>
    <row r="11837" spans="1:22">
      <c r="A11837"/>
      <c r="B11837"/>
      <c r="C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S11837"/>
      <c r="T11837"/>
      <c r="U11837"/>
      <c r="V11837"/>
    </row>
    <row r="11838" spans="1:22">
      <c r="A11838"/>
      <c r="B11838"/>
      <c r="C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S11838"/>
      <c r="T11838"/>
      <c r="U11838"/>
      <c r="V11838"/>
    </row>
    <row r="11839" spans="1:22">
      <c r="A11839"/>
      <c r="B11839"/>
      <c r="C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S11839"/>
      <c r="T11839"/>
      <c r="U11839"/>
      <c r="V11839"/>
    </row>
    <row r="11840" spans="1:22">
      <c r="A11840"/>
      <c r="B11840"/>
      <c r="C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S11840"/>
      <c r="T11840"/>
      <c r="U11840"/>
      <c r="V11840"/>
    </row>
    <row r="11841" spans="1:22">
      <c r="A11841"/>
      <c r="B11841"/>
      <c r="C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S11841"/>
      <c r="T11841"/>
      <c r="U11841"/>
      <c r="V11841"/>
    </row>
    <row r="11842" spans="1:22">
      <c r="A11842"/>
      <c r="B11842"/>
      <c r="C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S11842"/>
      <c r="T11842"/>
      <c r="U11842"/>
      <c r="V11842"/>
    </row>
    <row r="11843" spans="1:22">
      <c r="A11843"/>
      <c r="B11843"/>
      <c r="C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S11843"/>
      <c r="T11843"/>
      <c r="U11843"/>
      <c r="V11843"/>
    </row>
    <row r="11844" spans="1:22">
      <c r="A11844"/>
      <c r="B11844"/>
      <c r="C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S11844"/>
      <c r="T11844"/>
      <c r="U11844"/>
      <c r="V11844"/>
    </row>
    <row r="11845" spans="1:22">
      <c r="A11845"/>
      <c r="B11845"/>
      <c r="C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S11845"/>
      <c r="T11845"/>
      <c r="U11845"/>
      <c r="V11845"/>
    </row>
    <row r="11846" spans="1:22">
      <c r="A11846"/>
      <c r="B11846"/>
      <c r="C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S11846"/>
      <c r="T11846"/>
      <c r="U11846"/>
      <c r="V11846"/>
    </row>
    <row r="11847" spans="1:22">
      <c r="A11847"/>
      <c r="B11847"/>
      <c r="C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S11847"/>
      <c r="T11847"/>
      <c r="U11847"/>
      <c r="V11847"/>
    </row>
    <row r="11848" spans="1:22">
      <c r="A11848"/>
      <c r="B11848"/>
      <c r="C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S11848"/>
      <c r="T11848"/>
      <c r="U11848"/>
      <c r="V11848"/>
    </row>
    <row r="11849" spans="1:22">
      <c r="A11849"/>
      <c r="B11849"/>
      <c r="C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S11849"/>
      <c r="T11849"/>
      <c r="U11849"/>
      <c r="V11849"/>
    </row>
    <row r="11850" spans="1:22">
      <c r="A11850"/>
      <c r="B11850"/>
      <c r="C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S11850"/>
      <c r="T11850"/>
      <c r="U11850"/>
      <c r="V11850"/>
    </row>
    <row r="11851" spans="1:22">
      <c r="A11851"/>
      <c r="B11851"/>
      <c r="C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S11851"/>
      <c r="T11851"/>
      <c r="U11851"/>
      <c r="V11851"/>
    </row>
    <row r="11852" spans="1:22">
      <c r="A11852"/>
      <c r="B11852"/>
      <c r="C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S11852"/>
      <c r="T11852"/>
      <c r="U11852"/>
      <c r="V11852"/>
    </row>
    <row r="11853" spans="1:22">
      <c r="A11853"/>
      <c r="B11853"/>
      <c r="C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S11853"/>
      <c r="T11853"/>
      <c r="U11853"/>
      <c r="V11853"/>
    </row>
    <row r="11854" spans="1:22">
      <c r="A11854"/>
      <c r="B11854"/>
      <c r="C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S11854"/>
      <c r="T11854"/>
      <c r="U11854"/>
      <c r="V11854"/>
    </row>
    <row r="11855" spans="1:22">
      <c r="A11855"/>
      <c r="B11855"/>
      <c r="C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S11855"/>
      <c r="T11855"/>
      <c r="U11855"/>
      <c r="V11855"/>
    </row>
    <row r="11856" spans="1:22">
      <c r="A11856"/>
      <c r="B11856"/>
      <c r="C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S11856"/>
      <c r="T11856"/>
      <c r="U11856"/>
      <c r="V11856"/>
    </row>
    <row r="11857" spans="1:22">
      <c r="A11857"/>
      <c r="B11857"/>
      <c r="C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S11857"/>
      <c r="T11857"/>
      <c r="U11857"/>
      <c r="V11857"/>
    </row>
    <row r="11858" spans="1:22">
      <c r="A11858"/>
      <c r="B11858"/>
      <c r="C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S11858"/>
      <c r="T11858"/>
      <c r="U11858"/>
      <c r="V11858"/>
    </row>
    <row r="11859" spans="1:22">
      <c r="A11859"/>
      <c r="B11859"/>
      <c r="C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S11859"/>
      <c r="T11859"/>
      <c r="U11859"/>
      <c r="V11859"/>
    </row>
    <row r="11860" spans="1:22">
      <c r="A11860"/>
      <c r="B11860"/>
      <c r="C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S11860"/>
      <c r="T11860"/>
      <c r="U11860"/>
      <c r="V11860"/>
    </row>
    <row r="11861" spans="1:22">
      <c r="A11861"/>
      <c r="B11861"/>
      <c r="C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S11861"/>
      <c r="T11861"/>
      <c r="U11861"/>
      <c r="V11861"/>
    </row>
    <row r="11862" spans="1:22">
      <c r="A11862"/>
      <c r="B11862"/>
      <c r="C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S11862"/>
      <c r="T11862"/>
      <c r="U11862"/>
      <c r="V11862"/>
    </row>
    <row r="11863" spans="1:22">
      <c r="A11863"/>
      <c r="B11863"/>
      <c r="C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S11863"/>
      <c r="T11863"/>
      <c r="U11863"/>
      <c r="V11863"/>
    </row>
    <row r="11864" spans="1:22">
      <c r="A11864"/>
      <c r="B11864"/>
      <c r="C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S11864"/>
      <c r="T11864"/>
      <c r="U11864"/>
      <c r="V11864"/>
    </row>
    <row r="11865" spans="1:22">
      <c r="A11865"/>
      <c r="B11865"/>
      <c r="C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S11865"/>
      <c r="T11865"/>
      <c r="U11865"/>
      <c r="V11865"/>
    </row>
    <row r="11866" spans="1:22">
      <c r="A11866"/>
      <c r="B11866"/>
      <c r="C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S11866"/>
      <c r="T11866"/>
      <c r="U11866"/>
      <c r="V11866"/>
    </row>
    <row r="11867" spans="1:22">
      <c r="A11867"/>
      <c r="B11867"/>
      <c r="C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S11867"/>
      <c r="T11867"/>
      <c r="U11867"/>
      <c r="V11867"/>
    </row>
    <row r="11868" spans="1:22">
      <c r="A11868"/>
      <c r="B11868"/>
      <c r="C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S11868"/>
      <c r="T11868"/>
      <c r="U11868"/>
      <c r="V11868"/>
    </row>
    <row r="11869" spans="1:22">
      <c r="A11869"/>
      <c r="B11869"/>
      <c r="C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S11869"/>
      <c r="T11869"/>
      <c r="U11869"/>
      <c r="V11869"/>
    </row>
    <row r="11870" spans="1:22">
      <c r="A11870"/>
      <c r="B11870"/>
      <c r="C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S11870"/>
      <c r="T11870"/>
      <c r="U11870"/>
      <c r="V11870"/>
    </row>
    <row r="11871" spans="1:22">
      <c r="A11871"/>
      <c r="B11871"/>
      <c r="C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S11871"/>
      <c r="T11871"/>
      <c r="U11871"/>
      <c r="V11871"/>
    </row>
    <row r="11872" spans="1:22">
      <c r="A11872"/>
      <c r="B11872"/>
      <c r="C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S11872"/>
      <c r="T11872"/>
      <c r="U11872"/>
      <c r="V11872"/>
    </row>
    <row r="11873" spans="1:22">
      <c r="A11873"/>
      <c r="B11873"/>
      <c r="C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  <c r="S11873"/>
      <c r="T11873"/>
      <c r="U11873"/>
      <c r="V11873"/>
    </row>
    <row r="11874" spans="1:22">
      <c r="A11874"/>
      <c r="B11874"/>
      <c r="C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  <c r="S11874"/>
      <c r="T11874"/>
      <c r="U11874"/>
      <c r="V11874"/>
    </row>
    <row r="11875" spans="1:22">
      <c r="A11875"/>
      <c r="B11875"/>
      <c r="C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S11875"/>
      <c r="T11875"/>
      <c r="U11875"/>
      <c r="V11875"/>
    </row>
    <row r="11876" spans="1:22">
      <c r="A11876"/>
      <c r="B11876"/>
      <c r="C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S11876"/>
      <c r="T11876"/>
      <c r="U11876"/>
      <c r="V11876"/>
    </row>
    <row r="11877" spans="1:22">
      <c r="A11877"/>
      <c r="B11877"/>
      <c r="C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S11877"/>
      <c r="T11877"/>
      <c r="U11877"/>
      <c r="V11877"/>
    </row>
    <row r="11878" spans="1:22">
      <c r="A11878"/>
      <c r="B11878"/>
      <c r="C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S11878"/>
      <c r="T11878"/>
      <c r="U11878"/>
      <c r="V11878"/>
    </row>
    <row r="11879" spans="1:22">
      <c r="A11879"/>
      <c r="B11879"/>
      <c r="C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S11879"/>
      <c r="T11879"/>
      <c r="U11879"/>
      <c r="V11879"/>
    </row>
    <row r="11880" spans="1:22">
      <c r="A11880"/>
      <c r="B11880"/>
      <c r="C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S11880"/>
      <c r="T11880"/>
      <c r="U11880"/>
      <c r="V11880"/>
    </row>
    <row r="11881" spans="1:22">
      <c r="A11881"/>
      <c r="B11881"/>
      <c r="C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S11881"/>
      <c r="T11881"/>
      <c r="U11881"/>
      <c r="V11881"/>
    </row>
    <row r="11882" spans="1:22">
      <c r="A11882"/>
      <c r="B11882"/>
      <c r="C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S11882"/>
      <c r="T11882"/>
      <c r="U11882"/>
      <c r="V11882"/>
    </row>
    <row r="11883" spans="1:22">
      <c r="A11883"/>
      <c r="B11883"/>
      <c r="C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S11883"/>
      <c r="T11883"/>
      <c r="U11883"/>
      <c r="V11883"/>
    </row>
    <row r="11884" spans="1:22">
      <c r="A11884"/>
      <c r="B11884"/>
      <c r="C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S11884"/>
      <c r="T11884"/>
      <c r="U11884"/>
      <c r="V11884"/>
    </row>
    <row r="11885" spans="1:22">
      <c r="A11885"/>
      <c r="B11885"/>
      <c r="C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S11885"/>
      <c r="T11885"/>
      <c r="U11885"/>
      <c r="V11885"/>
    </row>
    <row r="11886" spans="1:22">
      <c r="A11886"/>
      <c r="B11886"/>
      <c r="C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S11886"/>
      <c r="T11886"/>
      <c r="U11886"/>
      <c r="V11886"/>
    </row>
    <row r="11887" spans="1:22">
      <c r="A11887"/>
      <c r="B11887"/>
      <c r="C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S11887"/>
      <c r="T11887"/>
      <c r="U11887"/>
      <c r="V11887"/>
    </row>
    <row r="11888" spans="1:22">
      <c r="A11888"/>
      <c r="B11888"/>
      <c r="C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S11888"/>
      <c r="T11888"/>
      <c r="U11888"/>
      <c r="V11888"/>
    </row>
    <row r="11889" spans="1:22">
      <c r="A11889"/>
      <c r="B11889"/>
      <c r="C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S11889"/>
      <c r="T11889"/>
      <c r="U11889"/>
      <c r="V11889"/>
    </row>
    <row r="11890" spans="1:22">
      <c r="A11890"/>
      <c r="B11890"/>
      <c r="C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S11890"/>
      <c r="T11890"/>
      <c r="U11890"/>
      <c r="V11890"/>
    </row>
    <row r="11891" spans="1:22">
      <c r="A11891"/>
      <c r="B11891"/>
      <c r="C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S11891"/>
      <c r="T11891"/>
      <c r="U11891"/>
      <c r="V11891"/>
    </row>
    <row r="11892" spans="1:22">
      <c r="A11892"/>
      <c r="B11892"/>
      <c r="C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S11892"/>
      <c r="T11892"/>
      <c r="U11892"/>
      <c r="V11892"/>
    </row>
    <row r="11893" spans="1:22">
      <c r="A11893"/>
      <c r="B11893"/>
      <c r="C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S11893"/>
      <c r="T11893"/>
      <c r="U11893"/>
      <c r="V11893"/>
    </row>
    <row r="11894" spans="1:22">
      <c r="A11894"/>
      <c r="B11894"/>
      <c r="C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S11894"/>
      <c r="T11894"/>
      <c r="U11894"/>
      <c r="V11894"/>
    </row>
    <row r="11895" spans="1:22">
      <c r="A11895"/>
      <c r="B11895"/>
      <c r="C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S11895"/>
      <c r="T11895"/>
      <c r="U11895"/>
      <c r="V11895"/>
    </row>
    <row r="11896" spans="1:22">
      <c r="A11896"/>
      <c r="B11896"/>
      <c r="C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S11896"/>
      <c r="T11896"/>
      <c r="U11896"/>
      <c r="V11896"/>
    </row>
    <row r="11897" spans="1:22">
      <c r="A11897"/>
      <c r="B11897"/>
      <c r="C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S11897"/>
      <c r="T11897"/>
      <c r="U11897"/>
      <c r="V11897"/>
    </row>
    <row r="11898" spans="1:22">
      <c r="A11898"/>
      <c r="B11898"/>
      <c r="C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S11898"/>
      <c r="T11898"/>
      <c r="U11898"/>
      <c r="V11898"/>
    </row>
    <row r="11899" spans="1:22">
      <c r="A11899"/>
      <c r="B11899"/>
      <c r="C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S11899"/>
      <c r="T11899"/>
      <c r="U11899"/>
      <c r="V11899"/>
    </row>
    <row r="11900" spans="1:22">
      <c r="A11900"/>
      <c r="B11900"/>
      <c r="C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S11900"/>
      <c r="T11900"/>
      <c r="U11900"/>
      <c r="V11900"/>
    </row>
    <row r="11901" spans="1:22">
      <c r="A11901"/>
      <c r="B11901"/>
      <c r="C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S11901"/>
      <c r="T11901"/>
      <c r="U11901"/>
      <c r="V11901"/>
    </row>
    <row r="11902" spans="1:22">
      <c r="A11902"/>
      <c r="B11902"/>
      <c r="C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  <c r="S11902"/>
      <c r="T11902"/>
      <c r="U11902"/>
      <c r="V11902"/>
    </row>
    <row r="11903" spans="1:22">
      <c r="A11903"/>
      <c r="B11903"/>
      <c r="C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  <c r="S11903"/>
      <c r="T11903"/>
      <c r="U11903"/>
      <c r="V11903"/>
    </row>
    <row r="11904" spans="1:22">
      <c r="A11904"/>
      <c r="B11904"/>
      <c r="C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  <c r="S11904"/>
      <c r="T11904"/>
      <c r="U11904"/>
      <c r="V11904"/>
    </row>
    <row r="11905" spans="1:22">
      <c r="A11905"/>
      <c r="B11905"/>
      <c r="C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S11905"/>
      <c r="T11905"/>
      <c r="U11905"/>
      <c r="V11905"/>
    </row>
    <row r="11906" spans="1:22">
      <c r="A11906"/>
      <c r="B11906"/>
      <c r="C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S11906"/>
      <c r="T11906"/>
      <c r="U11906"/>
      <c r="V11906"/>
    </row>
    <row r="11907" spans="1:22">
      <c r="A11907"/>
      <c r="B11907"/>
      <c r="C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S11907"/>
      <c r="T11907"/>
      <c r="U11907"/>
      <c r="V11907"/>
    </row>
    <row r="11908" spans="1:22">
      <c r="A11908"/>
      <c r="B11908"/>
      <c r="C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S11908"/>
      <c r="T11908"/>
      <c r="U11908"/>
      <c r="V11908"/>
    </row>
    <row r="11909" spans="1:22">
      <c r="A11909"/>
      <c r="B11909"/>
      <c r="C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S11909"/>
      <c r="T11909"/>
      <c r="U11909"/>
      <c r="V11909"/>
    </row>
    <row r="11910" spans="1:22">
      <c r="A11910"/>
      <c r="B11910"/>
      <c r="C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S11910"/>
      <c r="T11910"/>
      <c r="U11910"/>
      <c r="V11910"/>
    </row>
    <row r="11911" spans="1:22">
      <c r="A11911"/>
      <c r="B11911"/>
      <c r="C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S11911"/>
      <c r="T11911"/>
      <c r="U11911"/>
      <c r="V11911"/>
    </row>
    <row r="11912" spans="1:22">
      <c r="A11912"/>
      <c r="B11912"/>
      <c r="C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S11912"/>
      <c r="T11912"/>
      <c r="U11912"/>
      <c r="V11912"/>
    </row>
    <row r="11913" spans="1:22">
      <c r="A11913"/>
      <c r="B11913"/>
      <c r="C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S11913"/>
      <c r="T11913"/>
      <c r="U11913"/>
      <c r="V11913"/>
    </row>
    <row r="11914" spans="1:22">
      <c r="A11914"/>
      <c r="B11914"/>
      <c r="C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S11914"/>
      <c r="T11914"/>
      <c r="U11914"/>
      <c r="V11914"/>
    </row>
    <row r="11915" spans="1:22">
      <c r="A11915"/>
      <c r="B11915"/>
      <c r="C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S11915"/>
      <c r="T11915"/>
      <c r="U11915"/>
      <c r="V11915"/>
    </row>
    <row r="11916" spans="1:22">
      <c r="A11916"/>
      <c r="B11916"/>
      <c r="C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S11916"/>
      <c r="T11916"/>
      <c r="U11916"/>
      <c r="V11916"/>
    </row>
    <row r="11917" spans="1:22">
      <c r="A11917"/>
      <c r="B11917"/>
      <c r="C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S11917"/>
      <c r="T11917"/>
      <c r="U11917"/>
      <c r="V11917"/>
    </row>
    <row r="11918" spans="1:22">
      <c r="A11918"/>
      <c r="B11918"/>
      <c r="C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S11918"/>
      <c r="T11918"/>
      <c r="U11918"/>
      <c r="V11918"/>
    </row>
    <row r="11919" spans="1:22">
      <c r="A11919"/>
      <c r="B11919"/>
      <c r="C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S11919"/>
      <c r="T11919"/>
      <c r="U11919"/>
      <c r="V11919"/>
    </row>
    <row r="11920" spans="1:22">
      <c r="A11920"/>
      <c r="B11920"/>
      <c r="C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S11920"/>
      <c r="T11920"/>
      <c r="U11920"/>
      <c r="V11920"/>
    </row>
    <row r="11921" spans="1:22">
      <c r="A11921"/>
      <c r="B11921"/>
      <c r="C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S11921"/>
      <c r="T11921"/>
      <c r="U11921"/>
      <c r="V11921"/>
    </row>
    <row r="11922" spans="1:22">
      <c r="A11922"/>
      <c r="B11922"/>
      <c r="C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S11922"/>
      <c r="T11922"/>
      <c r="U11922"/>
      <c r="V11922"/>
    </row>
    <row r="11923" spans="1:22">
      <c r="A11923"/>
      <c r="B11923"/>
      <c r="C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S11923"/>
      <c r="T11923"/>
      <c r="U11923"/>
      <c r="V11923"/>
    </row>
    <row r="11924" spans="1:22">
      <c r="A11924"/>
      <c r="B11924"/>
      <c r="C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  <c r="S11924"/>
      <c r="T11924"/>
      <c r="U11924"/>
      <c r="V11924"/>
    </row>
    <row r="11925" spans="1:22">
      <c r="A11925"/>
      <c r="B11925"/>
      <c r="C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  <c r="S11925"/>
      <c r="T11925"/>
      <c r="U11925"/>
      <c r="V11925"/>
    </row>
    <row r="11926" spans="1:22">
      <c r="A11926"/>
      <c r="B11926"/>
      <c r="C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  <c r="S11926"/>
      <c r="T11926"/>
      <c r="U11926"/>
      <c r="V11926"/>
    </row>
    <row r="11927" spans="1:22">
      <c r="A11927"/>
      <c r="B11927"/>
      <c r="C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S11927"/>
      <c r="T11927"/>
      <c r="U11927"/>
      <c r="V11927"/>
    </row>
    <row r="11928" spans="1:22">
      <c r="A11928"/>
      <c r="B11928"/>
      <c r="C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S11928"/>
      <c r="T11928"/>
      <c r="U11928"/>
      <c r="V11928"/>
    </row>
    <row r="11929" spans="1:22">
      <c r="A11929"/>
      <c r="B11929"/>
      <c r="C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S11929"/>
      <c r="T11929"/>
      <c r="U11929"/>
      <c r="V11929"/>
    </row>
    <row r="11930" spans="1:22">
      <c r="A11930"/>
      <c r="B11930"/>
      <c r="C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S11930"/>
      <c r="T11930"/>
      <c r="U11930"/>
      <c r="V11930"/>
    </row>
    <row r="11931" spans="1:22">
      <c r="A11931"/>
      <c r="B11931"/>
      <c r="C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  <c r="S11931"/>
      <c r="T11931"/>
      <c r="U11931"/>
      <c r="V11931"/>
    </row>
    <row r="11932" spans="1:22">
      <c r="A11932"/>
      <c r="B11932"/>
      <c r="C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  <c r="S11932"/>
      <c r="T11932"/>
      <c r="U11932"/>
      <c r="V11932"/>
    </row>
    <row r="11933" spans="1:22">
      <c r="A11933"/>
      <c r="B11933"/>
      <c r="C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  <c r="S11933"/>
      <c r="T11933"/>
      <c r="U11933"/>
      <c r="V11933"/>
    </row>
    <row r="11934" spans="1:22">
      <c r="A11934"/>
      <c r="B11934"/>
      <c r="C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S11934"/>
      <c r="T11934"/>
      <c r="U11934"/>
      <c r="V11934"/>
    </row>
    <row r="11935" spans="1:22">
      <c r="A11935"/>
      <c r="B11935"/>
      <c r="C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  <c r="S11935"/>
      <c r="T11935"/>
      <c r="U11935"/>
      <c r="V11935"/>
    </row>
    <row r="11936" spans="1:22">
      <c r="A11936"/>
      <c r="B11936"/>
      <c r="C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  <c r="S11936"/>
      <c r="T11936"/>
      <c r="U11936"/>
      <c r="V11936"/>
    </row>
    <row r="11937" spans="1:22">
      <c r="A11937"/>
      <c r="B11937"/>
      <c r="C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  <c r="S11937"/>
      <c r="T11937"/>
      <c r="U11937"/>
      <c r="V11937"/>
    </row>
    <row r="11938" spans="1:22">
      <c r="A11938"/>
      <c r="B11938"/>
      <c r="C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  <c r="S11938"/>
      <c r="T11938"/>
      <c r="U11938"/>
      <c r="V11938"/>
    </row>
    <row r="11939" spans="1:22">
      <c r="A11939"/>
      <c r="B11939"/>
      <c r="C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  <c r="S11939"/>
      <c r="T11939"/>
      <c r="U11939"/>
      <c r="V11939"/>
    </row>
    <row r="11940" spans="1:22">
      <c r="A11940"/>
      <c r="B11940"/>
      <c r="C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  <c r="S11940"/>
      <c r="T11940"/>
      <c r="U11940"/>
      <c r="V11940"/>
    </row>
    <row r="11941" spans="1:22">
      <c r="A11941"/>
      <c r="B11941"/>
      <c r="C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  <c r="S11941"/>
      <c r="T11941"/>
      <c r="U11941"/>
      <c r="V11941"/>
    </row>
    <row r="11942" spans="1:22">
      <c r="A11942"/>
      <c r="B11942"/>
      <c r="C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  <c r="S11942"/>
      <c r="T11942"/>
      <c r="U11942"/>
      <c r="V11942"/>
    </row>
    <row r="11943" spans="1:22">
      <c r="A11943"/>
      <c r="B11943"/>
      <c r="C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  <c r="S11943"/>
      <c r="T11943"/>
      <c r="U11943"/>
      <c r="V11943"/>
    </row>
    <row r="11944" spans="1:22">
      <c r="A11944"/>
      <c r="B11944"/>
      <c r="C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  <c r="S11944"/>
      <c r="T11944"/>
      <c r="U11944"/>
      <c r="V11944"/>
    </row>
    <row r="11945" spans="1:22">
      <c r="A11945"/>
      <c r="B11945"/>
      <c r="C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  <c r="S11945"/>
      <c r="T11945"/>
      <c r="U11945"/>
      <c r="V11945"/>
    </row>
    <row r="11946" spans="1:22">
      <c r="A11946"/>
      <c r="B11946"/>
      <c r="C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  <c r="S11946"/>
      <c r="T11946"/>
      <c r="U11946"/>
      <c r="V11946"/>
    </row>
    <row r="11947" spans="1:22">
      <c r="A11947"/>
      <c r="B11947"/>
      <c r="C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  <c r="S11947"/>
      <c r="T11947"/>
      <c r="U11947"/>
      <c r="V11947"/>
    </row>
    <row r="11948" spans="1:22">
      <c r="A11948"/>
      <c r="B11948"/>
      <c r="C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  <c r="S11948"/>
      <c r="T11948"/>
      <c r="U11948"/>
      <c r="V11948"/>
    </row>
    <row r="11949" spans="1:22">
      <c r="A11949"/>
      <c r="B11949"/>
      <c r="C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  <c r="S11949"/>
      <c r="T11949"/>
      <c r="U11949"/>
      <c r="V11949"/>
    </row>
    <row r="11950" spans="1:22">
      <c r="A11950"/>
      <c r="B11950"/>
      <c r="C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  <c r="S11950"/>
      <c r="T11950"/>
      <c r="U11950"/>
      <c r="V11950"/>
    </row>
    <row r="11951" spans="1:22">
      <c r="A11951"/>
      <c r="B11951"/>
      <c r="C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  <c r="S11951"/>
      <c r="T11951"/>
      <c r="U11951"/>
      <c r="V11951"/>
    </row>
    <row r="11952" spans="1:22">
      <c r="A11952"/>
      <c r="B11952"/>
      <c r="C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  <c r="S11952"/>
      <c r="T11952"/>
      <c r="U11952"/>
      <c r="V11952"/>
    </row>
    <row r="11953" spans="1:22">
      <c r="A11953"/>
      <c r="B11953"/>
      <c r="C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  <c r="S11953"/>
      <c r="T11953"/>
      <c r="U11953"/>
      <c r="V11953"/>
    </row>
    <row r="11954" spans="1:22">
      <c r="A11954"/>
      <c r="B11954"/>
      <c r="C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  <c r="S11954"/>
      <c r="T11954"/>
      <c r="U11954"/>
      <c r="V11954"/>
    </row>
    <row r="11955" spans="1:22">
      <c r="A11955"/>
      <c r="B11955"/>
      <c r="C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  <c r="S11955"/>
      <c r="T11955"/>
      <c r="U11955"/>
      <c r="V11955"/>
    </row>
    <row r="11956" spans="1:22">
      <c r="A11956"/>
      <c r="B11956"/>
      <c r="C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  <c r="S11956"/>
      <c r="T11956"/>
      <c r="U11956"/>
      <c r="V11956"/>
    </row>
    <row r="11957" spans="1:22">
      <c r="A11957"/>
      <c r="B11957"/>
      <c r="C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S11957"/>
      <c r="T11957"/>
      <c r="U11957"/>
      <c r="V11957"/>
    </row>
    <row r="11958" spans="1:22">
      <c r="A11958"/>
      <c r="B11958"/>
      <c r="C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  <c r="S11958"/>
      <c r="T11958"/>
      <c r="U11958"/>
      <c r="V11958"/>
    </row>
    <row r="11959" spans="1:22">
      <c r="A11959"/>
      <c r="B11959"/>
      <c r="C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  <c r="S11959"/>
      <c r="T11959"/>
      <c r="U11959"/>
      <c r="V11959"/>
    </row>
    <row r="11960" spans="1:22">
      <c r="A11960"/>
      <c r="B11960"/>
      <c r="C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  <c r="S11960"/>
      <c r="T11960"/>
      <c r="U11960"/>
      <c r="V11960"/>
    </row>
    <row r="11961" spans="1:22">
      <c r="A11961"/>
      <c r="B11961"/>
      <c r="C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  <c r="S11961"/>
      <c r="T11961"/>
      <c r="U11961"/>
      <c r="V11961"/>
    </row>
    <row r="11962" spans="1:22">
      <c r="A11962"/>
      <c r="B11962"/>
      <c r="C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  <c r="S11962"/>
      <c r="T11962"/>
      <c r="U11962"/>
      <c r="V11962"/>
    </row>
    <row r="11963" spans="1:22">
      <c r="A11963"/>
      <c r="B11963"/>
      <c r="C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  <c r="S11963"/>
      <c r="T11963"/>
      <c r="U11963"/>
      <c r="V11963"/>
    </row>
    <row r="11964" spans="1:22">
      <c r="A11964"/>
      <c r="B11964"/>
      <c r="C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  <c r="S11964"/>
      <c r="T11964"/>
      <c r="U11964"/>
      <c r="V11964"/>
    </row>
    <row r="11965" spans="1:22">
      <c r="A11965"/>
      <c r="B11965"/>
      <c r="C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S11965"/>
      <c r="T11965"/>
      <c r="U11965"/>
      <c r="V11965"/>
    </row>
    <row r="11966" spans="1:22">
      <c r="A11966"/>
      <c r="B11966"/>
      <c r="C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  <c r="S11966"/>
      <c r="T11966"/>
      <c r="U11966"/>
      <c r="V11966"/>
    </row>
    <row r="11967" spans="1:22">
      <c r="A11967"/>
      <c r="B11967"/>
      <c r="C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  <c r="S11967"/>
      <c r="T11967"/>
      <c r="U11967"/>
      <c r="V11967"/>
    </row>
    <row r="11968" spans="1:22">
      <c r="A11968"/>
      <c r="B11968"/>
      <c r="C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  <c r="S11968"/>
      <c r="T11968"/>
      <c r="U11968"/>
      <c r="V11968"/>
    </row>
    <row r="11969" spans="1:22">
      <c r="A11969"/>
      <c r="B11969"/>
      <c r="C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  <c r="S11969"/>
      <c r="T11969"/>
      <c r="U11969"/>
      <c r="V11969"/>
    </row>
    <row r="11970" spans="1:22">
      <c r="A11970"/>
      <c r="B11970"/>
      <c r="C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  <c r="S11970"/>
      <c r="T11970"/>
      <c r="U11970"/>
      <c r="V11970"/>
    </row>
    <row r="11971" spans="1:22">
      <c r="A11971"/>
      <c r="B11971"/>
      <c r="C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  <c r="S11971"/>
      <c r="T11971"/>
      <c r="U11971"/>
      <c r="V11971"/>
    </row>
    <row r="11972" spans="1:22">
      <c r="A11972"/>
      <c r="B11972"/>
      <c r="C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  <c r="S11972"/>
      <c r="T11972"/>
      <c r="U11972"/>
      <c r="V11972"/>
    </row>
    <row r="11973" spans="1:22">
      <c r="A11973"/>
      <c r="B11973"/>
      <c r="C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  <c r="S11973"/>
      <c r="T11973"/>
      <c r="U11973"/>
      <c r="V11973"/>
    </row>
    <row r="11974" spans="1:22">
      <c r="A11974"/>
      <c r="B11974"/>
      <c r="C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  <c r="S11974"/>
      <c r="T11974"/>
      <c r="U11974"/>
      <c r="V11974"/>
    </row>
    <row r="11975" spans="1:22">
      <c r="A11975"/>
      <c r="B11975"/>
      <c r="C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  <c r="S11975"/>
      <c r="T11975"/>
      <c r="U11975"/>
      <c r="V11975"/>
    </row>
    <row r="11976" spans="1:22">
      <c r="A11976"/>
      <c r="B11976"/>
      <c r="C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  <c r="S11976"/>
      <c r="T11976"/>
      <c r="U11976"/>
      <c r="V11976"/>
    </row>
    <row r="11977" spans="1:22">
      <c r="A11977"/>
      <c r="B11977"/>
      <c r="C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  <c r="S11977"/>
      <c r="T11977"/>
      <c r="U11977"/>
      <c r="V11977"/>
    </row>
    <row r="11978" spans="1:22">
      <c r="A11978"/>
      <c r="B11978"/>
      <c r="C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  <c r="S11978"/>
      <c r="T11978"/>
      <c r="U11978"/>
      <c r="V11978"/>
    </row>
    <row r="11979" spans="1:22">
      <c r="A11979"/>
      <c r="B11979"/>
      <c r="C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  <c r="S11979"/>
      <c r="T11979"/>
      <c r="U11979"/>
      <c r="V11979"/>
    </row>
    <row r="11980" spans="1:22">
      <c r="A11980"/>
      <c r="B11980"/>
      <c r="C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  <c r="S11980"/>
      <c r="T11980"/>
      <c r="U11980"/>
      <c r="V11980"/>
    </row>
    <row r="11981" spans="1:22">
      <c r="A11981"/>
      <c r="B11981"/>
      <c r="C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  <c r="S11981"/>
      <c r="T11981"/>
      <c r="U11981"/>
      <c r="V11981"/>
    </row>
    <row r="11982" spans="1:22">
      <c r="A11982"/>
      <c r="B11982"/>
      <c r="C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  <c r="S11982"/>
      <c r="T11982"/>
      <c r="U11982"/>
      <c r="V11982"/>
    </row>
    <row r="11983" spans="1:22">
      <c r="A11983"/>
      <c r="B11983"/>
      <c r="C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  <c r="S11983"/>
      <c r="T11983"/>
      <c r="U11983"/>
      <c r="V11983"/>
    </row>
    <row r="11984" spans="1:22">
      <c r="A11984"/>
      <c r="B11984"/>
      <c r="C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S11984"/>
      <c r="T11984"/>
      <c r="U11984"/>
      <c r="V11984"/>
    </row>
    <row r="11985" spans="1:22">
      <c r="A11985"/>
      <c r="B11985"/>
      <c r="C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  <c r="S11985"/>
      <c r="T11985"/>
      <c r="U11985"/>
      <c r="V11985"/>
    </row>
    <row r="11986" spans="1:22">
      <c r="A11986"/>
      <c r="B11986"/>
      <c r="C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  <c r="S11986"/>
      <c r="T11986"/>
      <c r="U11986"/>
      <c r="V11986"/>
    </row>
    <row r="11987" spans="1:22">
      <c r="A11987"/>
      <c r="B11987"/>
      <c r="C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  <c r="S11987"/>
      <c r="T11987"/>
      <c r="U11987"/>
      <c r="V11987"/>
    </row>
    <row r="11988" spans="1:22">
      <c r="A11988"/>
      <c r="B11988"/>
      <c r="C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  <c r="S11988"/>
      <c r="T11988"/>
      <c r="U11988"/>
      <c r="V11988"/>
    </row>
    <row r="11989" spans="1:22">
      <c r="A11989"/>
      <c r="B11989"/>
      <c r="C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S11989"/>
      <c r="T11989"/>
      <c r="U11989"/>
      <c r="V11989"/>
    </row>
    <row r="11990" spans="1:22">
      <c r="A11990"/>
      <c r="B11990"/>
      <c r="C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  <c r="S11990"/>
      <c r="T11990"/>
      <c r="U11990"/>
      <c r="V11990"/>
    </row>
    <row r="11991" spans="1:22">
      <c r="A11991"/>
      <c r="B11991"/>
      <c r="C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  <c r="S11991"/>
      <c r="T11991"/>
      <c r="U11991"/>
      <c r="V11991"/>
    </row>
    <row r="11992" spans="1:22">
      <c r="A11992"/>
      <c r="B11992"/>
      <c r="C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  <c r="S11992"/>
      <c r="T11992"/>
      <c r="U11992"/>
      <c r="V11992"/>
    </row>
    <row r="11993" spans="1:22">
      <c r="A11993"/>
      <c r="B11993"/>
      <c r="C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  <c r="S11993"/>
      <c r="T11993"/>
      <c r="U11993"/>
      <c r="V11993"/>
    </row>
    <row r="11994" spans="1:22">
      <c r="A11994"/>
      <c r="B11994"/>
      <c r="C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  <c r="S11994"/>
      <c r="T11994"/>
      <c r="U11994"/>
      <c r="V11994"/>
    </row>
    <row r="11995" spans="1:22">
      <c r="A11995"/>
      <c r="B11995"/>
      <c r="C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  <c r="S11995"/>
      <c r="T11995"/>
      <c r="U11995"/>
      <c r="V11995"/>
    </row>
    <row r="11996" spans="1:22">
      <c r="A11996"/>
      <c r="B11996"/>
      <c r="C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  <c r="S11996"/>
      <c r="T11996"/>
      <c r="U11996"/>
      <c r="V11996"/>
    </row>
    <row r="11997" spans="1:22">
      <c r="A11997"/>
      <c r="B11997"/>
      <c r="C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  <c r="S11997"/>
      <c r="T11997"/>
      <c r="U11997"/>
      <c r="V11997"/>
    </row>
    <row r="11998" spans="1:22">
      <c r="A11998"/>
      <c r="B11998"/>
      <c r="C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  <c r="S11998"/>
      <c r="T11998"/>
      <c r="U11998"/>
      <c r="V11998"/>
    </row>
    <row r="11999" spans="1:22">
      <c r="A11999"/>
      <c r="B11999"/>
      <c r="C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  <c r="S11999"/>
      <c r="T11999"/>
      <c r="U11999"/>
      <c r="V11999"/>
    </row>
    <row r="12000" spans="1:22">
      <c r="A12000"/>
      <c r="B12000"/>
      <c r="C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  <c r="S12000"/>
      <c r="T12000"/>
      <c r="U12000"/>
      <c r="V12000"/>
    </row>
    <row r="12001" spans="1:22">
      <c r="A12001"/>
      <c r="B12001"/>
      <c r="C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  <c r="S12001"/>
      <c r="T12001"/>
      <c r="U12001"/>
      <c r="V12001"/>
    </row>
    <row r="12002" spans="1:22">
      <c r="A12002"/>
      <c r="B12002"/>
      <c r="C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  <c r="S12002"/>
      <c r="T12002"/>
      <c r="U12002"/>
      <c r="V12002"/>
    </row>
    <row r="12003" spans="1:22">
      <c r="A12003"/>
      <c r="B12003"/>
      <c r="C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  <c r="S12003"/>
      <c r="T12003"/>
      <c r="U12003"/>
      <c r="V12003"/>
    </row>
    <row r="12004" spans="1:22">
      <c r="A12004"/>
      <c r="B12004"/>
      <c r="C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  <c r="S12004"/>
      <c r="T12004"/>
      <c r="U12004"/>
      <c r="V12004"/>
    </row>
    <row r="12005" spans="1:22">
      <c r="A12005"/>
      <c r="B12005"/>
      <c r="C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  <c r="S12005"/>
      <c r="T12005"/>
      <c r="U12005"/>
      <c r="V12005"/>
    </row>
    <row r="12006" spans="1:22">
      <c r="A12006"/>
      <c r="B12006"/>
      <c r="C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  <c r="S12006"/>
      <c r="T12006"/>
      <c r="U12006"/>
      <c r="V12006"/>
    </row>
    <row r="12007" spans="1:22">
      <c r="A12007"/>
      <c r="B12007"/>
      <c r="C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  <c r="S12007"/>
      <c r="T12007"/>
      <c r="U12007"/>
      <c r="V12007"/>
    </row>
    <row r="12008" spans="1:22">
      <c r="A12008"/>
      <c r="B12008"/>
      <c r="C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  <c r="S12008"/>
      <c r="T12008"/>
      <c r="U12008"/>
      <c r="V12008"/>
    </row>
    <row r="12009" spans="1:22">
      <c r="A12009"/>
      <c r="B12009"/>
      <c r="C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  <c r="S12009"/>
      <c r="T12009"/>
      <c r="U12009"/>
      <c r="V12009"/>
    </row>
    <row r="12010" spans="1:22">
      <c r="A12010"/>
      <c r="B12010"/>
      <c r="C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S12010"/>
      <c r="T12010"/>
      <c r="U12010"/>
      <c r="V12010"/>
    </row>
    <row r="12011" spans="1:22">
      <c r="A12011"/>
      <c r="B12011"/>
      <c r="C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  <c r="S12011"/>
      <c r="T12011"/>
      <c r="U12011"/>
      <c r="V12011"/>
    </row>
    <row r="12012" spans="1:22">
      <c r="A12012"/>
      <c r="B12012"/>
      <c r="C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  <c r="S12012"/>
      <c r="T12012"/>
      <c r="U12012"/>
      <c r="V12012"/>
    </row>
    <row r="12013" spans="1:22">
      <c r="A12013"/>
      <c r="B12013"/>
      <c r="C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  <c r="S12013"/>
      <c r="T12013"/>
      <c r="U12013"/>
      <c r="V12013"/>
    </row>
    <row r="12014" spans="1:22">
      <c r="A12014"/>
      <c r="B12014"/>
      <c r="C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  <c r="S12014"/>
      <c r="T12014"/>
      <c r="U12014"/>
      <c r="V12014"/>
    </row>
    <row r="12015" spans="1:22">
      <c r="A12015"/>
      <c r="B12015"/>
      <c r="C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  <c r="S12015"/>
      <c r="T12015"/>
      <c r="U12015"/>
      <c r="V12015"/>
    </row>
    <row r="12016" spans="1:22">
      <c r="A12016"/>
      <c r="B12016"/>
      <c r="C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  <c r="S12016"/>
      <c r="T12016"/>
      <c r="U12016"/>
      <c r="V12016"/>
    </row>
    <row r="12017" spans="1:22">
      <c r="A12017"/>
      <c r="B12017"/>
      <c r="C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  <c r="S12017"/>
      <c r="T12017"/>
      <c r="U12017"/>
      <c r="V12017"/>
    </row>
    <row r="12018" spans="1:22">
      <c r="A12018"/>
      <c r="B12018"/>
      <c r="C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S12018"/>
      <c r="T12018"/>
      <c r="U12018"/>
      <c r="V12018"/>
    </row>
    <row r="12019" spans="1:22">
      <c r="A12019"/>
      <c r="B12019"/>
      <c r="C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  <c r="S12019"/>
      <c r="T12019"/>
      <c r="U12019"/>
      <c r="V12019"/>
    </row>
    <row r="12020" spans="1:22">
      <c r="A12020"/>
      <c r="B12020"/>
      <c r="C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  <c r="S12020"/>
      <c r="T12020"/>
      <c r="U12020"/>
      <c r="V12020"/>
    </row>
    <row r="12021" spans="1:22">
      <c r="A12021"/>
      <c r="B12021"/>
      <c r="C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  <c r="S12021"/>
      <c r="T12021"/>
      <c r="U12021"/>
      <c r="V12021"/>
    </row>
    <row r="12022" spans="1:22">
      <c r="A12022"/>
      <c r="B12022"/>
      <c r="C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  <c r="S12022"/>
      <c r="T12022"/>
      <c r="U12022"/>
      <c r="V12022"/>
    </row>
    <row r="12023" spans="1:22">
      <c r="A12023"/>
      <c r="B12023"/>
      <c r="C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  <c r="S12023"/>
      <c r="T12023"/>
      <c r="U12023"/>
      <c r="V12023"/>
    </row>
    <row r="12024" spans="1:22">
      <c r="A12024"/>
      <c r="B12024"/>
      <c r="C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  <c r="S12024"/>
      <c r="T12024"/>
      <c r="U12024"/>
      <c r="V12024"/>
    </row>
    <row r="12025" spans="1:22">
      <c r="A12025"/>
      <c r="B12025"/>
      <c r="C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  <c r="S12025"/>
      <c r="T12025"/>
      <c r="U12025"/>
      <c r="V12025"/>
    </row>
    <row r="12026" spans="1:22">
      <c r="A12026"/>
      <c r="B12026"/>
      <c r="C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  <c r="S12026"/>
      <c r="T12026"/>
      <c r="U12026"/>
      <c r="V12026"/>
    </row>
    <row r="12027" spans="1:22">
      <c r="A12027"/>
      <c r="B12027"/>
      <c r="C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  <c r="S12027"/>
      <c r="T12027"/>
      <c r="U12027"/>
      <c r="V12027"/>
    </row>
    <row r="12028" spans="1:22">
      <c r="A12028"/>
      <c r="B12028"/>
      <c r="C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  <c r="S12028"/>
      <c r="T12028"/>
      <c r="U12028"/>
      <c r="V12028"/>
    </row>
    <row r="12029" spans="1:22">
      <c r="A12029"/>
      <c r="B12029"/>
      <c r="C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  <c r="S12029"/>
      <c r="T12029"/>
      <c r="U12029"/>
      <c r="V12029"/>
    </row>
    <row r="12030" spans="1:22">
      <c r="A12030"/>
      <c r="B12030"/>
      <c r="C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  <c r="S12030"/>
      <c r="T12030"/>
      <c r="U12030"/>
      <c r="V12030"/>
    </row>
    <row r="12031" spans="1:22">
      <c r="A12031"/>
      <c r="B12031"/>
      <c r="C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  <c r="S12031"/>
      <c r="T12031"/>
      <c r="U12031"/>
      <c r="V12031"/>
    </row>
    <row r="12032" spans="1:22">
      <c r="A12032"/>
      <c r="B12032"/>
      <c r="C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  <c r="S12032"/>
      <c r="T12032"/>
      <c r="U12032"/>
      <c r="V12032"/>
    </row>
    <row r="12033" spans="1:22">
      <c r="A12033"/>
      <c r="B12033"/>
      <c r="C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  <c r="S12033"/>
      <c r="T12033"/>
      <c r="U12033"/>
      <c r="V12033"/>
    </row>
    <row r="12034" spans="1:22">
      <c r="A12034"/>
      <c r="B12034"/>
      <c r="C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  <c r="S12034"/>
      <c r="T12034"/>
      <c r="U12034"/>
      <c r="V12034"/>
    </row>
    <row r="12035" spans="1:22">
      <c r="A12035"/>
      <c r="B12035"/>
      <c r="C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  <c r="S12035"/>
      <c r="T12035"/>
      <c r="U12035"/>
      <c r="V12035"/>
    </row>
    <row r="12036" spans="1:22">
      <c r="A12036"/>
      <c r="B12036"/>
      <c r="C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  <c r="S12036"/>
      <c r="T12036"/>
      <c r="U12036"/>
      <c r="V12036"/>
    </row>
    <row r="12037" spans="1:22">
      <c r="A12037"/>
      <c r="B12037"/>
      <c r="C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  <c r="S12037"/>
      <c r="T12037"/>
      <c r="U12037"/>
      <c r="V12037"/>
    </row>
    <row r="12038" spans="1:22">
      <c r="A12038"/>
      <c r="B12038"/>
      <c r="C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  <c r="S12038"/>
      <c r="T12038"/>
      <c r="U12038"/>
      <c r="V12038"/>
    </row>
    <row r="12039" spans="1:22">
      <c r="A12039"/>
      <c r="B12039"/>
      <c r="C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  <c r="S12039"/>
      <c r="T12039"/>
      <c r="U12039"/>
      <c r="V12039"/>
    </row>
    <row r="12040" spans="1:22">
      <c r="A12040"/>
      <c r="B12040"/>
      <c r="C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  <c r="S12040"/>
      <c r="T12040"/>
      <c r="U12040"/>
      <c r="V12040"/>
    </row>
    <row r="12041" spans="1:22">
      <c r="A12041"/>
      <c r="B12041"/>
      <c r="C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  <c r="S12041"/>
      <c r="T12041"/>
      <c r="U12041"/>
      <c r="V12041"/>
    </row>
    <row r="12042" spans="1:22">
      <c r="A12042"/>
      <c r="B12042"/>
      <c r="C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  <c r="S12042"/>
      <c r="T12042"/>
      <c r="U12042"/>
      <c r="V12042"/>
    </row>
    <row r="12043" spans="1:22">
      <c r="A12043"/>
      <c r="B12043"/>
      <c r="C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  <c r="S12043"/>
      <c r="T12043"/>
      <c r="U12043"/>
      <c r="V12043"/>
    </row>
    <row r="12044" spans="1:22">
      <c r="A12044"/>
      <c r="B12044"/>
      <c r="C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  <c r="S12044"/>
      <c r="T12044"/>
      <c r="U12044"/>
      <c r="V12044"/>
    </row>
    <row r="12045" spans="1:22">
      <c r="A12045"/>
      <c r="B12045"/>
      <c r="C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  <c r="S12045"/>
      <c r="T12045"/>
      <c r="U12045"/>
      <c r="V12045"/>
    </row>
    <row r="12046" spans="1:22">
      <c r="A12046"/>
      <c r="B12046"/>
      <c r="C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  <c r="S12046"/>
      <c r="T12046"/>
      <c r="U12046"/>
      <c r="V12046"/>
    </row>
    <row r="12047" spans="1:22">
      <c r="A12047"/>
      <c r="B12047"/>
      <c r="C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  <c r="S12047"/>
      <c r="T12047"/>
      <c r="U12047"/>
      <c r="V12047"/>
    </row>
    <row r="12048" spans="1:22">
      <c r="A12048"/>
      <c r="B12048"/>
      <c r="C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  <c r="S12048"/>
      <c r="T12048"/>
      <c r="U12048"/>
      <c r="V12048"/>
    </row>
    <row r="12049" spans="1:22">
      <c r="A12049"/>
      <c r="B12049"/>
      <c r="C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  <c r="S12049"/>
      <c r="T12049"/>
      <c r="U12049"/>
      <c r="V12049"/>
    </row>
    <row r="12050" spans="1:22">
      <c r="A12050"/>
      <c r="B12050"/>
      <c r="C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  <c r="S12050"/>
      <c r="T12050"/>
      <c r="U12050"/>
      <c r="V12050"/>
    </row>
    <row r="12051" spans="1:22">
      <c r="A12051"/>
      <c r="B12051"/>
      <c r="C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  <c r="S12051"/>
      <c r="T12051"/>
      <c r="U12051"/>
      <c r="V12051"/>
    </row>
    <row r="12052" spans="1:22">
      <c r="A12052"/>
      <c r="B12052"/>
      <c r="C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  <c r="S12052"/>
      <c r="T12052"/>
      <c r="U12052"/>
      <c r="V12052"/>
    </row>
    <row r="12053" spans="1:22">
      <c r="A12053"/>
      <c r="B12053"/>
      <c r="C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  <c r="S12053"/>
      <c r="T12053"/>
      <c r="U12053"/>
      <c r="V12053"/>
    </row>
    <row r="12054" spans="1:22">
      <c r="A12054"/>
      <c r="B12054"/>
      <c r="C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  <c r="S12054"/>
      <c r="T12054"/>
      <c r="U12054"/>
      <c r="V12054"/>
    </row>
    <row r="12055" spans="1:22">
      <c r="A12055"/>
      <c r="B12055"/>
      <c r="C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S12055"/>
      <c r="T12055"/>
      <c r="U12055"/>
      <c r="V12055"/>
    </row>
    <row r="12056" spans="1:22">
      <c r="A12056"/>
      <c r="B12056"/>
      <c r="C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  <c r="S12056"/>
      <c r="T12056"/>
      <c r="U12056"/>
      <c r="V12056"/>
    </row>
    <row r="12057" spans="1:22">
      <c r="A12057"/>
      <c r="B12057"/>
      <c r="C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  <c r="S12057"/>
      <c r="T12057"/>
      <c r="U12057"/>
      <c r="V12057"/>
    </row>
    <row r="12058" spans="1:22">
      <c r="A12058"/>
      <c r="B12058"/>
      <c r="C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  <c r="S12058"/>
      <c r="T12058"/>
      <c r="U12058"/>
      <c r="V12058"/>
    </row>
    <row r="12059" spans="1:22">
      <c r="A12059"/>
      <c r="B12059"/>
      <c r="C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  <c r="S12059"/>
      <c r="T12059"/>
      <c r="U12059"/>
      <c r="V12059"/>
    </row>
    <row r="12060" spans="1:22">
      <c r="A12060"/>
      <c r="B12060"/>
      <c r="C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  <c r="S12060"/>
      <c r="T12060"/>
      <c r="U12060"/>
      <c r="V12060"/>
    </row>
    <row r="12061" spans="1:22">
      <c r="A12061"/>
      <c r="B12061"/>
      <c r="C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  <c r="S12061"/>
      <c r="T12061"/>
      <c r="U12061"/>
      <c r="V12061"/>
    </row>
    <row r="12062" spans="1:22">
      <c r="A12062"/>
      <c r="B12062"/>
      <c r="C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  <c r="S12062"/>
      <c r="T12062"/>
      <c r="U12062"/>
      <c r="V12062"/>
    </row>
    <row r="12063" spans="1:22">
      <c r="A12063"/>
      <c r="B12063"/>
      <c r="C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  <c r="S12063"/>
      <c r="T12063"/>
      <c r="U12063"/>
      <c r="V12063"/>
    </row>
    <row r="12064" spans="1:22">
      <c r="A12064"/>
      <c r="B12064"/>
      <c r="C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S12064"/>
      <c r="T12064"/>
      <c r="U12064"/>
      <c r="V12064"/>
    </row>
    <row r="12065" spans="1:22">
      <c r="A12065"/>
      <c r="B12065"/>
      <c r="C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  <c r="S12065"/>
      <c r="T12065"/>
      <c r="U12065"/>
      <c r="V12065"/>
    </row>
    <row r="12066" spans="1:22">
      <c r="A12066"/>
      <c r="B12066"/>
      <c r="C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  <c r="S12066"/>
      <c r="T12066"/>
      <c r="U12066"/>
      <c r="V12066"/>
    </row>
    <row r="12067" spans="1:22">
      <c r="A12067"/>
      <c r="B12067"/>
      <c r="C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  <c r="S12067"/>
      <c r="T12067"/>
      <c r="U12067"/>
      <c r="V12067"/>
    </row>
    <row r="12068" spans="1:22">
      <c r="A12068"/>
      <c r="B12068"/>
      <c r="C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  <c r="S12068"/>
      <c r="T12068"/>
      <c r="U12068"/>
      <c r="V12068"/>
    </row>
    <row r="12069" spans="1:22">
      <c r="A12069"/>
      <c r="B12069"/>
      <c r="C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  <c r="S12069"/>
      <c r="T12069"/>
      <c r="U12069"/>
      <c r="V12069"/>
    </row>
    <row r="12070" spans="1:22">
      <c r="A12070"/>
      <c r="B12070"/>
      <c r="C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  <c r="S12070"/>
      <c r="T12070"/>
      <c r="U12070"/>
      <c r="V12070"/>
    </row>
    <row r="12071" spans="1:22">
      <c r="A12071"/>
      <c r="B12071"/>
      <c r="C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  <c r="S12071"/>
      <c r="T12071"/>
      <c r="U12071"/>
      <c r="V12071"/>
    </row>
    <row r="12072" spans="1:22">
      <c r="A12072"/>
      <c r="B12072"/>
      <c r="C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  <c r="S12072"/>
      <c r="T12072"/>
      <c r="U12072"/>
      <c r="V12072"/>
    </row>
    <row r="12073" spans="1:22">
      <c r="A12073"/>
      <c r="B12073"/>
      <c r="C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  <c r="S12073"/>
      <c r="T12073"/>
      <c r="U12073"/>
      <c r="V12073"/>
    </row>
    <row r="12074" spans="1:22">
      <c r="A12074"/>
      <c r="B12074"/>
      <c r="C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  <c r="S12074"/>
      <c r="T12074"/>
      <c r="U12074"/>
      <c r="V12074"/>
    </row>
    <row r="12075" spans="1:22">
      <c r="A12075"/>
      <c r="B12075"/>
      <c r="C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  <c r="S12075"/>
      <c r="T12075"/>
      <c r="U12075"/>
      <c r="V12075"/>
    </row>
    <row r="12076" spans="1:22">
      <c r="A12076"/>
      <c r="B12076"/>
      <c r="C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  <c r="S12076"/>
      <c r="T12076"/>
      <c r="U12076"/>
      <c r="V12076"/>
    </row>
    <row r="12077" spans="1:22">
      <c r="A12077"/>
      <c r="B12077"/>
      <c r="C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  <c r="S12077"/>
      <c r="T12077"/>
      <c r="U12077"/>
      <c r="V12077"/>
    </row>
    <row r="12078" spans="1:22">
      <c r="A12078"/>
      <c r="B12078"/>
      <c r="C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  <c r="S12078"/>
      <c r="T12078"/>
      <c r="U12078"/>
      <c r="V12078"/>
    </row>
    <row r="12079" spans="1:22">
      <c r="A12079"/>
      <c r="B12079"/>
      <c r="C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S12079"/>
      <c r="T12079"/>
      <c r="U12079"/>
      <c r="V12079"/>
    </row>
    <row r="12080" spans="1:22">
      <c r="A12080"/>
      <c r="B12080"/>
      <c r="C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  <c r="S12080"/>
      <c r="T12080"/>
      <c r="U12080"/>
      <c r="V12080"/>
    </row>
    <row r="12081" spans="1:22">
      <c r="A12081"/>
      <c r="B12081"/>
      <c r="C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  <c r="S12081"/>
      <c r="T12081"/>
      <c r="U12081"/>
      <c r="V12081"/>
    </row>
    <row r="12082" spans="1:22">
      <c r="A12082"/>
      <c r="B12082"/>
      <c r="C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  <c r="S12082"/>
      <c r="T12082"/>
      <c r="U12082"/>
      <c r="V12082"/>
    </row>
    <row r="12083" spans="1:22">
      <c r="A12083"/>
      <c r="B12083"/>
      <c r="C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  <c r="S12083"/>
      <c r="T12083"/>
      <c r="U12083"/>
      <c r="V12083"/>
    </row>
    <row r="12084" spans="1:22">
      <c r="A12084"/>
      <c r="B12084"/>
      <c r="C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  <c r="S12084"/>
      <c r="T12084"/>
      <c r="U12084"/>
      <c r="V12084"/>
    </row>
    <row r="12085" spans="1:22">
      <c r="A12085"/>
      <c r="B12085"/>
      <c r="C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  <c r="S12085"/>
      <c r="T12085"/>
      <c r="U12085"/>
      <c r="V12085"/>
    </row>
    <row r="12086" spans="1:22">
      <c r="A12086"/>
      <c r="B12086"/>
      <c r="C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  <c r="S12086"/>
      <c r="T12086"/>
      <c r="U12086"/>
      <c r="V12086"/>
    </row>
    <row r="12087" spans="1:22">
      <c r="A12087"/>
      <c r="B12087"/>
      <c r="C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S12087"/>
      <c r="T12087"/>
      <c r="U12087"/>
      <c r="V12087"/>
    </row>
    <row r="12088" spans="1:22">
      <c r="A12088"/>
      <c r="B12088"/>
      <c r="C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  <c r="S12088"/>
      <c r="T12088"/>
      <c r="U12088"/>
      <c r="V12088"/>
    </row>
    <row r="12089" spans="1:22">
      <c r="A12089"/>
      <c r="B12089"/>
      <c r="C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  <c r="S12089"/>
      <c r="T12089"/>
      <c r="U12089"/>
      <c r="V12089"/>
    </row>
    <row r="12090" spans="1:22">
      <c r="A12090"/>
      <c r="B12090"/>
      <c r="C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  <c r="S12090"/>
      <c r="T12090"/>
      <c r="U12090"/>
      <c r="V12090"/>
    </row>
    <row r="12091" spans="1:22">
      <c r="A12091"/>
      <c r="B12091"/>
      <c r="C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  <c r="S12091"/>
      <c r="T12091"/>
      <c r="U12091"/>
      <c r="V12091"/>
    </row>
    <row r="12092" spans="1:22">
      <c r="A12092"/>
      <c r="B12092"/>
      <c r="C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  <c r="S12092"/>
      <c r="T12092"/>
      <c r="U12092"/>
      <c r="V12092"/>
    </row>
    <row r="12093" spans="1:22">
      <c r="A12093"/>
      <c r="B12093"/>
      <c r="C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  <c r="S12093"/>
      <c r="T12093"/>
      <c r="U12093"/>
      <c r="V12093"/>
    </row>
    <row r="12094" spans="1:22">
      <c r="A12094"/>
      <c r="B12094"/>
      <c r="C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  <c r="S12094"/>
      <c r="T12094"/>
      <c r="U12094"/>
      <c r="V12094"/>
    </row>
    <row r="12095" spans="1:22">
      <c r="A12095"/>
      <c r="B12095"/>
      <c r="C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S12095"/>
      <c r="T12095"/>
      <c r="U12095"/>
      <c r="V12095"/>
    </row>
    <row r="12096" spans="1:22">
      <c r="A12096"/>
      <c r="B12096"/>
      <c r="C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  <c r="S12096"/>
      <c r="T12096"/>
      <c r="U12096"/>
      <c r="V12096"/>
    </row>
    <row r="12097" spans="1:22">
      <c r="A12097"/>
      <c r="B12097"/>
      <c r="C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  <c r="S12097"/>
      <c r="T12097"/>
      <c r="U12097"/>
      <c r="V12097"/>
    </row>
    <row r="12098" spans="1:22">
      <c r="A12098"/>
      <c r="B12098"/>
      <c r="C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  <c r="S12098"/>
      <c r="T12098"/>
      <c r="U12098"/>
      <c r="V12098"/>
    </row>
    <row r="12099" spans="1:22">
      <c r="A12099"/>
      <c r="B12099"/>
      <c r="C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  <c r="S12099"/>
      <c r="T12099"/>
      <c r="U12099"/>
      <c r="V12099"/>
    </row>
    <row r="12100" spans="1:22">
      <c r="A12100"/>
      <c r="B12100"/>
      <c r="C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  <c r="S12100"/>
      <c r="T12100"/>
      <c r="U12100"/>
      <c r="V12100"/>
    </row>
    <row r="12101" spans="1:22">
      <c r="A12101"/>
      <c r="B12101"/>
      <c r="C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  <c r="S12101"/>
      <c r="T12101"/>
      <c r="U12101"/>
      <c r="V12101"/>
    </row>
    <row r="12102" spans="1:22">
      <c r="A12102"/>
      <c r="B12102"/>
      <c r="C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  <c r="S12102"/>
      <c r="T12102"/>
      <c r="U12102"/>
      <c r="V12102"/>
    </row>
    <row r="12103" spans="1:22">
      <c r="A12103"/>
      <c r="B12103"/>
      <c r="C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  <c r="S12103"/>
      <c r="T12103"/>
      <c r="U12103"/>
      <c r="V12103"/>
    </row>
    <row r="12104" spans="1:22">
      <c r="A12104"/>
      <c r="B12104"/>
      <c r="C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  <c r="S12104"/>
      <c r="T12104"/>
      <c r="U12104"/>
      <c r="V12104"/>
    </row>
    <row r="12105" spans="1:22">
      <c r="A12105"/>
      <c r="B12105"/>
      <c r="C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  <c r="S12105"/>
      <c r="T12105"/>
      <c r="U12105"/>
      <c r="V12105"/>
    </row>
    <row r="12106" spans="1:22">
      <c r="A12106"/>
      <c r="B12106"/>
      <c r="C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  <c r="S12106"/>
      <c r="T12106"/>
      <c r="U12106"/>
      <c r="V12106"/>
    </row>
    <row r="12107" spans="1:22">
      <c r="A12107"/>
      <c r="B12107"/>
      <c r="C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  <c r="S12107"/>
      <c r="T12107"/>
      <c r="U12107"/>
      <c r="V12107"/>
    </row>
    <row r="12108" spans="1:22">
      <c r="A12108"/>
      <c r="B12108"/>
      <c r="C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  <c r="S12108"/>
      <c r="T12108"/>
      <c r="U12108"/>
      <c r="V12108"/>
    </row>
    <row r="12109" spans="1:22">
      <c r="A12109"/>
      <c r="B12109"/>
      <c r="C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  <c r="S12109"/>
      <c r="T12109"/>
      <c r="U12109"/>
      <c r="V12109"/>
    </row>
    <row r="12110" spans="1:22">
      <c r="A12110"/>
      <c r="B12110"/>
      <c r="C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  <c r="S12110"/>
      <c r="T12110"/>
      <c r="U12110"/>
      <c r="V12110"/>
    </row>
    <row r="12111" spans="1:22">
      <c r="A12111"/>
      <c r="B12111"/>
      <c r="C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  <c r="S12111"/>
      <c r="T12111"/>
      <c r="U12111"/>
      <c r="V12111"/>
    </row>
    <row r="12112" spans="1:22">
      <c r="A12112"/>
      <c r="B12112"/>
      <c r="C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  <c r="S12112"/>
      <c r="T12112"/>
      <c r="U12112"/>
      <c r="V12112"/>
    </row>
    <row r="12113" spans="1:22">
      <c r="A12113"/>
      <c r="B12113"/>
      <c r="C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  <c r="S12113"/>
      <c r="T12113"/>
      <c r="U12113"/>
      <c r="V12113"/>
    </row>
    <row r="12114" spans="1:22">
      <c r="A12114"/>
      <c r="B12114"/>
      <c r="C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  <c r="S12114"/>
      <c r="T12114"/>
      <c r="U12114"/>
      <c r="V12114"/>
    </row>
    <row r="12115" spans="1:22">
      <c r="A12115"/>
      <c r="B12115"/>
      <c r="C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  <c r="S12115"/>
      <c r="T12115"/>
      <c r="U12115"/>
      <c r="V12115"/>
    </row>
    <row r="12116" spans="1:22">
      <c r="A12116"/>
      <c r="B12116"/>
      <c r="C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  <c r="S12116"/>
      <c r="T12116"/>
      <c r="U12116"/>
      <c r="V12116"/>
    </row>
    <row r="12117" spans="1:22">
      <c r="A12117"/>
      <c r="B12117"/>
      <c r="C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  <c r="S12117"/>
      <c r="T12117"/>
      <c r="U12117"/>
      <c r="V12117"/>
    </row>
    <row r="12118" spans="1:22">
      <c r="A12118"/>
      <c r="B12118"/>
      <c r="C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S12118"/>
      <c r="T12118"/>
      <c r="U12118"/>
      <c r="V12118"/>
    </row>
    <row r="12119" spans="1:22">
      <c r="A12119"/>
      <c r="B12119"/>
      <c r="C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  <c r="S12119"/>
      <c r="T12119"/>
      <c r="U12119"/>
      <c r="V12119"/>
    </row>
    <row r="12120" spans="1:22">
      <c r="A12120"/>
      <c r="B12120"/>
      <c r="C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S12120"/>
      <c r="T12120"/>
      <c r="U12120"/>
      <c r="V12120"/>
    </row>
    <row r="12121" spans="1:22">
      <c r="A12121"/>
      <c r="B12121"/>
      <c r="C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S12121"/>
      <c r="T12121"/>
      <c r="U12121"/>
      <c r="V12121"/>
    </row>
    <row r="12122" spans="1:22">
      <c r="A12122"/>
      <c r="B12122"/>
      <c r="C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  <c r="S12122"/>
      <c r="T12122"/>
      <c r="U12122"/>
      <c r="V12122"/>
    </row>
    <row r="12123" spans="1:22">
      <c r="A12123"/>
      <c r="B12123"/>
      <c r="C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  <c r="S12123"/>
      <c r="T12123"/>
      <c r="U12123"/>
      <c r="V12123"/>
    </row>
    <row r="12124" spans="1:22">
      <c r="A12124"/>
      <c r="B12124"/>
      <c r="C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  <c r="S12124"/>
      <c r="T12124"/>
      <c r="U12124"/>
      <c r="V12124"/>
    </row>
    <row r="12125" spans="1:22">
      <c r="A12125"/>
      <c r="B12125"/>
      <c r="C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  <c r="S12125"/>
      <c r="T12125"/>
      <c r="U12125"/>
      <c r="V12125"/>
    </row>
    <row r="12126" spans="1:22">
      <c r="A12126"/>
      <c r="B12126"/>
      <c r="C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  <c r="S12126"/>
      <c r="T12126"/>
      <c r="U12126"/>
      <c r="V12126"/>
    </row>
    <row r="12127" spans="1:22">
      <c r="A12127"/>
      <c r="B12127"/>
      <c r="C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  <c r="S12127"/>
      <c r="T12127"/>
      <c r="U12127"/>
      <c r="V12127"/>
    </row>
    <row r="12128" spans="1:22">
      <c r="A12128"/>
      <c r="B12128"/>
      <c r="C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  <c r="S12128"/>
      <c r="T12128"/>
      <c r="U12128"/>
      <c r="V12128"/>
    </row>
    <row r="12129" spans="1:22">
      <c r="A12129"/>
      <c r="B12129"/>
      <c r="C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  <c r="S12129"/>
      <c r="T12129"/>
      <c r="U12129"/>
      <c r="V12129"/>
    </row>
    <row r="12130" spans="1:22">
      <c r="A12130"/>
      <c r="B12130"/>
      <c r="C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  <c r="S12130"/>
      <c r="T12130"/>
      <c r="U12130"/>
      <c r="V12130"/>
    </row>
    <row r="12131" spans="1:22">
      <c r="A12131"/>
      <c r="B12131"/>
      <c r="C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  <c r="S12131"/>
      <c r="T12131"/>
      <c r="U12131"/>
      <c r="V12131"/>
    </row>
    <row r="12132" spans="1:22">
      <c r="A12132"/>
      <c r="B12132"/>
      <c r="C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  <c r="S12132"/>
      <c r="T12132"/>
      <c r="U12132"/>
      <c r="V12132"/>
    </row>
    <row r="12133" spans="1:22">
      <c r="A12133"/>
      <c r="B12133"/>
      <c r="C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  <c r="S12133"/>
      <c r="T12133"/>
      <c r="U12133"/>
      <c r="V12133"/>
    </row>
    <row r="12134" spans="1:22">
      <c r="A12134"/>
      <c r="B12134"/>
      <c r="C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  <c r="S12134"/>
      <c r="T12134"/>
      <c r="U12134"/>
      <c r="V12134"/>
    </row>
    <row r="12135" spans="1:22">
      <c r="A12135"/>
      <c r="B12135"/>
      <c r="C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  <c r="S12135"/>
      <c r="T12135"/>
      <c r="U12135"/>
      <c r="V12135"/>
    </row>
    <row r="12136" spans="1:22">
      <c r="A12136"/>
      <c r="B12136"/>
      <c r="C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  <c r="S12136"/>
      <c r="T12136"/>
      <c r="U12136"/>
      <c r="V12136"/>
    </row>
    <row r="12137" spans="1:22">
      <c r="A12137"/>
      <c r="B12137"/>
      <c r="C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  <c r="S12137"/>
      <c r="T12137"/>
      <c r="U12137"/>
      <c r="V12137"/>
    </row>
    <row r="12138" spans="1:22">
      <c r="A12138"/>
      <c r="B12138"/>
      <c r="C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  <c r="S12138"/>
      <c r="T12138"/>
      <c r="U12138"/>
      <c r="V12138"/>
    </row>
    <row r="12139" spans="1:22">
      <c r="A12139"/>
      <c r="B12139"/>
      <c r="C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  <c r="S12139"/>
      <c r="T12139"/>
      <c r="U12139"/>
      <c r="V12139"/>
    </row>
    <row r="12140" spans="1:22">
      <c r="A12140"/>
      <c r="B12140"/>
      <c r="C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S12140"/>
      <c r="T12140"/>
      <c r="U12140"/>
      <c r="V12140"/>
    </row>
    <row r="12141" spans="1:22">
      <c r="A12141"/>
      <c r="B12141"/>
      <c r="C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  <c r="S12141"/>
      <c r="T12141"/>
      <c r="U12141"/>
      <c r="V12141"/>
    </row>
    <row r="12142" spans="1:22">
      <c r="A12142"/>
      <c r="B12142"/>
      <c r="C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  <c r="S12142"/>
      <c r="T12142"/>
      <c r="U12142"/>
      <c r="V12142"/>
    </row>
    <row r="12143" spans="1:22">
      <c r="A12143"/>
      <c r="B12143"/>
      <c r="C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  <c r="S12143"/>
      <c r="T12143"/>
      <c r="U12143"/>
      <c r="V12143"/>
    </row>
    <row r="12144" spans="1:22">
      <c r="A12144"/>
      <c r="B12144"/>
      <c r="C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  <c r="S12144"/>
      <c r="T12144"/>
      <c r="U12144"/>
      <c r="V12144"/>
    </row>
    <row r="12145" spans="1:22">
      <c r="A12145"/>
      <c r="B12145"/>
      <c r="C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  <c r="S12145"/>
      <c r="T12145"/>
      <c r="U12145"/>
      <c r="V12145"/>
    </row>
    <row r="12146" spans="1:22">
      <c r="A12146"/>
      <c r="B12146"/>
      <c r="C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  <c r="S12146"/>
      <c r="T12146"/>
      <c r="U12146"/>
      <c r="V12146"/>
    </row>
    <row r="12147" spans="1:22">
      <c r="A12147"/>
      <c r="B12147"/>
      <c r="C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  <c r="S12147"/>
      <c r="T12147"/>
      <c r="U12147"/>
      <c r="V12147"/>
    </row>
    <row r="12148" spans="1:22">
      <c r="A12148"/>
      <c r="B12148"/>
      <c r="C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S12148"/>
      <c r="T12148"/>
      <c r="U12148"/>
      <c r="V12148"/>
    </row>
    <row r="12149" spans="1:22">
      <c r="A12149"/>
      <c r="B12149"/>
      <c r="C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  <c r="S12149"/>
      <c r="T12149"/>
      <c r="U12149"/>
      <c r="V12149"/>
    </row>
    <row r="12150" spans="1:22">
      <c r="A12150"/>
      <c r="B12150"/>
      <c r="C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  <c r="S12150"/>
      <c r="T12150"/>
      <c r="U12150"/>
      <c r="V12150"/>
    </row>
    <row r="12151" spans="1:22">
      <c r="A12151"/>
      <c r="B12151"/>
      <c r="C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  <c r="S12151"/>
      <c r="T12151"/>
      <c r="U12151"/>
      <c r="V12151"/>
    </row>
    <row r="12152" spans="1:22">
      <c r="A12152"/>
      <c r="B12152"/>
      <c r="C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  <c r="S12152"/>
      <c r="T12152"/>
      <c r="U12152"/>
      <c r="V12152"/>
    </row>
    <row r="12153" spans="1:22">
      <c r="A12153"/>
      <c r="B12153"/>
      <c r="C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  <c r="S12153"/>
      <c r="T12153"/>
      <c r="U12153"/>
      <c r="V12153"/>
    </row>
    <row r="12154" spans="1:22">
      <c r="A12154"/>
      <c r="B12154"/>
      <c r="C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S12154"/>
      <c r="T12154"/>
      <c r="U12154"/>
      <c r="V12154"/>
    </row>
    <row r="12155" spans="1:22">
      <c r="A12155"/>
      <c r="B12155"/>
      <c r="C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S12155"/>
      <c r="T12155"/>
      <c r="U12155"/>
      <c r="V12155"/>
    </row>
    <row r="12156" spans="1:22">
      <c r="A12156"/>
      <c r="B12156"/>
      <c r="C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S12156"/>
      <c r="T12156"/>
      <c r="U12156"/>
      <c r="V12156"/>
    </row>
    <row r="12157" spans="1:22">
      <c r="A12157"/>
      <c r="B12157"/>
      <c r="C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S12157"/>
      <c r="T12157"/>
      <c r="U12157"/>
      <c r="V12157"/>
    </row>
    <row r="12158" spans="1:22">
      <c r="A12158"/>
      <c r="B12158"/>
      <c r="C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S12158"/>
      <c r="T12158"/>
      <c r="U12158"/>
      <c r="V12158"/>
    </row>
    <row r="12159" spans="1:22">
      <c r="A12159"/>
      <c r="B12159"/>
      <c r="C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S12159"/>
      <c r="T12159"/>
      <c r="U12159"/>
      <c r="V12159"/>
    </row>
    <row r="12160" spans="1:22">
      <c r="A12160"/>
      <c r="B12160"/>
      <c r="C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S12160"/>
      <c r="T12160"/>
      <c r="U12160"/>
      <c r="V12160"/>
    </row>
    <row r="12161" spans="1:22">
      <c r="A12161"/>
      <c r="B12161"/>
      <c r="C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S12161"/>
      <c r="T12161"/>
      <c r="U12161"/>
      <c r="V12161"/>
    </row>
    <row r="12162" spans="1:22">
      <c r="A12162"/>
      <c r="B12162"/>
      <c r="C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S12162"/>
      <c r="T12162"/>
      <c r="U12162"/>
      <c r="V12162"/>
    </row>
    <row r="12163" spans="1:22">
      <c r="A12163"/>
      <c r="B12163"/>
      <c r="C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  <c r="S12163"/>
      <c r="T12163"/>
      <c r="U12163"/>
      <c r="V12163"/>
    </row>
    <row r="12164" spans="1:22">
      <c r="A12164"/>
      <c r="B12164"/>
      <c r="C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  <c r="S12164"/>
      <c r="T12164"/>
      <c r="U12164"/>
      <c r="V12164"/>
    </row>
    <row r="12165" spans="1:22">
      <c r="A12165"/>
      <c r="B12165"/>
      <c r="C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S12165"/>
      <c r="T12165"/>
      <c r="U12165"/>
      <c r="V12165"/>
    </row>
    <row r="12166" spans="1:22">
      <c r="A12166"/>
      <c r="B12166"/>
      <c r="C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S12166"/>
      <c r="T12166"/>
      <c r="U12166"/>
      <c r="V12166"/>
    </row>
    <row r="12167" spans="1:22">
      <c r="A12167"/>
      <c r="B12167"/>
      <c r="C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  <c r="S12167"/>
      <c r="T12167"/>
      <c r="U12167"/>
      <c r="V12167"/>
    </row>
    <row r="12168" spans="1:22">
      <c r="A12168"/>
      <c r="B12168"/>
      <c r="C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S12168"/>
      <c r="T12168"/>
      <c r="U12168"/>
      <c r="V12168"/>
    </row>
    <row r="12169" spans="1:22">
      <c r="A12169"/>
      <c r="B12169"/>
      <c r="C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S12169"/>
      <c r="T12169"/>
      <c r="U12169"/>
      <c r="V12169"/>
    </row>
    <row r="12170" spans="1:22">
      <c r="A12170"/>
      <c r="B12170"/>
      <c r="C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  <c r="S12170"/>
      <c r="T12170"/>
      <c r="U12170"/>
      <c r="V12170"/>
    </row>
    <row r="12171" spans="1:22">
      <c r="A12171"/>
      <c r="B12171"/>
      <c r="C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  <c r="S12171"/>
      <c r="T12171"/>
      <c r="U12171"/>
      <c r="V12171"/>
    </row>
    <row r="12172" spans="1:22">
      <c r="A12172"/>
      <c r="B12172"/>
      <c r="C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  <c r="S12172"/>
      <c r="T12172"/>
      <c r="U12172"/>
      <c r="V12172"/>
    </row>
    <row r="12173" spans="1:22">
      <c r="A12173"/>
      <c r="B12173"/>
      <c r="C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  <c r="S12173"/>
      <c r="T12173"/>
      <c r="U12173"/>
      <c r="V12173"/>
    </row>
    <row r="12174" spans="1:22">
      <c r="A12174"/>
      <c r="B12174"/>
      <c r="C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  <c r="S12174"/>
      <c r="T12174"/>
      <c r="U12174"/>
      <c r="V12174"/>
    </row>
    <row r="12175" spans="1:22">
      <c r="A12175"/>
      <c r="B12175"/>
      <c r="C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  <c r="S12175"/>
      <c r="T12175"/>
      <c r="U12175"/>
      <c r="V12175"/>
    </row>
    <row r="12176" spans="1:22">
      <c r="A12176"/>
      <c r="B12176"/>
      <c r="C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  <c r="S12176"/>
      <c r="T12176"/>
      <c r="U12176"/>
      <c r="V12176"/>
    </row>
    <row r="12177" spans="1:22">
      <c r="A12177"/>
      <c r="B12177"/>
      <c r="C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  <c r="S12177"/>
      <c r="T12177"/>
      <c r="U12177"/>
      <c r="V12177"/>
    </row>
    <row r="12178" spans="1:22">
      <c r="A12178"/>
      <c r="B12178"/>
      <c r="C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  <c r="S12178"/>
      <c r="T12178"/>
      <c r="U12178"/>
      <c r="V12178"/>
    </row>
    <row r="12179" spans="1:22">
      <c r="A12179"/>
      <c r="B12179"/>
      <c r="C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  <c r="S12179"/>
      <c r="T12179"/>
      <c r="U12179"/>
      <c r="V12179"/>
    </row>
    <row r="12180" spans="1:22">
      <c r="A12180"/>
      <c r="B12180"/>
      <c r="C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  <c r="S12180"/>
      <c r="T12180"/>
      <c r="U12180"/>
      <c r="V12180"/>
    </row>
    <row r="12181" spans="1:22">
      <c r="A12181"/>
      <c r="B12181"/>
      <c r="C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  <c r="S12181"/>
      <c r="T12181"/>
      <c r="U12181"/>
      <c r="V12181"/>
    </row>
    <row r="12182" spans="1:22">
      <c r="A12182"/>
      <c r="B12182"/>
      <c r="C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  <c r="S12182"/>
      <c r="T12182"/>
      <c r="U12182"/>
      <c r="V12182"/>
    </row>
    <row r="12183" spans="1:22">
      <c r="A12183"/>
      <c r="B12183"/>
      <c r="C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  <c r="S12183"/>
      <c r="T12183"/>
      <c r="U12183"/>
      <c r="V12183"/>
    </row>
    <row r="12184" spans="1:22">
      <c r="A12184"/>
      <c r="B12184"/>
      <c r="C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  <c r="S12184"/>
      <c r="T12184"/>
      <c r="U12184"/>
      <c r="V12184"/>
    </row>
    <row r="12185" spans="1:22">
      <c r="A12185"/>
      <c r="B12185"/>
      <c r="C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  <c r="S12185"/>
      <c r="T12185"/>
      <c r="U12185"/>
      <c r="V12185"/>
    </row>
    <row r="12186" spans="1:22">
      <c r="A12186"/>
      <c r="B12186"/>
      <c r="C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  <c r="S12186"/>
      <c r="T12186"/>
      <c r="U12186"/>
      <c r="V12186"/>
    </row>
    <row r="12187" spans="1:22">
      <c r="A12187"/>
      <c r="B12187"/>
      <c r="C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  <c r="S12187"/>
      <c r="T12187"/>
      <c r="U12187"/>
      <c r="V12187"/>
    </row>
    <row r="12188" spans="1:22">
      <c r="A12188"/>
      <c r="B12188"/>
      <c r="C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  <c r="S12188"/>
      <c r="T12188"/>
      <c r="U12188"/>
      <c r="V12188"/>
    </row>
    <row r="12189" spans="1:22">
      <c r="A12189"/>
      <c r="B12189"/>
      <c r="C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  <c r="S12189"/>
      <c r="T12189"/>
      <c r="U12189"/>
      <c r="V12189"/>
    </row>
    <row r="12190" spans="1:22">
      <c r="A12190"/>
      <c r="B12190"/>
      <c r="C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  <c r="S12190"/>
      <c r="T12190"/>
      <c r="U12190"/>
      <c r="V12190"/>
    </row>
    <row r="12191" spans="1:22">
      <c r="A12191"/>
      <c r="B12191"/>
      <c r="C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  <c r="S12191"/>
      <c r="T12191"/>
      <c r="U12191"/>
      <c r="V12191"/>
    </row>
    <row r="12192" spans="1:22">
      <c r="A12192"/>
      <c r="B12192"/>
      <c r="C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  <c r="S12192"/>
      <c r="T12192"/>
      <c r="U12192"/>
      <c r="V12192"/>
    </row>
    <row r="12193" spans="1:22">
      <c r="A12193"/>
      <c r="B12193"/>
      <c r="C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  <c r="S12193"/>
      <c r="T12193"/>
      <c r="U12193"/>
      <c r="V12193"/>
    </row>
    <row r="12194" spans="1:22">
      <c r="A12194"/>
      <c r="B12194"/>
      <c r="C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  <c r="S12194"/>
      <c r="T12194"/>
      <c r="U12194"/>
      <c r="V12194"/>
    </row>
    <row r="12195" spans="1:22">
      <c r="A12195"/>
      <c r="B12195"/>
      <c r="C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  <c r="S12195"/>
      <c r="T12195"/>
      <c r="U12195"/>
      <c r="V12195"/>
    </row>
    <row r="12196" spans="1:22">
      <c r="A12196"/>
      <c r="B12196"/>
      <c r="C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  <c r="S12196"/>
      <c r="T12196"/>
      <c r="U12196"/>
      <c r="V12196"/>
    </row>
    <row r="12197" spans="1:22">
      <c r="A12197"/>
      <c r="B12197"/>
      <c r="C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  <c r="S12197"/>
      <c r="T12197"/>
      <c r="U12197"/>
      <c r="V12197"/>
    </row>
    <row r="12198" spans="1:22">
      <c r="A12198"/>
      <c r="B12198"/>
      <c r="C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  <c r="S12198"/>
      <c r="T12198"/>
      <c r="U12198"/>
      <c r="V12198"/>
    </row>
    <row r="12199" spans="1:22">
      <c r="A12199"/>
      <c r="B12199"/>
      <c r="C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  <c r="S12199"/>
      <c r="T12199"/>
      <c r="U12199"/>
      <c r="V12199"/>
    </row>
    <row r="12200" spans="1:22">
      <c r="A12200"/>
      <c r="B12200"/>
      <c r="C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  <c r="S12200"/>
      <c r="T12200"/>
      <c r="U12200"/>
      <c r="V12200"/>
    </row>
    <row r="12201" spans="1:22">
      <c r="A12201"/>
      <c r="B12201"/>
      <c r="C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S12201"/>
      <c r="T12201"/>
      <c r="U12201"/>
      <c r="V12201"/>
    </row>
    <row r="12202" spans="1:22">
      <c r="A12202"/>
      <c r="B12202"/>
      <c r="C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  <c r="S12202"/>
      <c r="T12202"/>
      <c r="U12202"/>
      <c r="V12202"/>
    </row>
    <row r="12203" spans="1:22">
      <c r="A12203"/>
      <c r="B12203"/>
      <c r="C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  <c r="S12203"/>
      <c r="T12203"/>
      <c r="U12203"/>
      <c r="V12203"/>
    </row>
    <row r="12204" spans="1:22">
      <c r="A12204"/>
      <c r="B12204"/>
      <c r="C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  <c r="S12204"/>
      <c r="T12204"/>
      <c r="U12204"/>
      <c r="V12204"/>
    </row>
    <row r="12205" spans="1:22">
      <c r="A12205"/>
      <c r="B12205"/>
      <c r="C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  <c r="S12205"/>
      <c r="T12205"/>
      <c r="U12205"/>
      <c r="V12205"/>
    </row>
    <row r="12206" spans="1:22">
      <c r="A12206"/>
      <c r="B12206"/>
      <c r="C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  <c r="S12206"/>
      <c r="T12206"/>
      <c r="U12206"/>
      <c r="V12206"/>
    </row>
    <row r="12207" spans="1:22">
      <c r="A12207"/>
      <c r="B12207"/>
      <c r="C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  <c r="S12207"/>
      <c r="T12207"/>
      <c r="U12207"/>
      <c r="V12207"/>
    </row>
    <row r="12208" spans="1:22">
      <c r="A12208"/>
      <c r="B12208"/>
      <c r="C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  <c r="S12208"/>
      <c r="T12208"/>
      <c r="U12208"/>
      <c r="V12208"/>
    </row>
    <row r="12209" spans="1:22">
      <c r="A12209"/>
      <c r="B12209"/>
      <c r="C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  <c r="S12209"/>
      <c r="T12209"/>
      <c r="U12209"/>
      <c r="V12209"/>
    </row>
    <row r="12210" spans="1:22">
      <c r="A12210"/>
      <c r="B12210"/>
      <c r="C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  <c r="S12210"/>
      <c r="T12210"/>
      <c r="U12210"/>
      <c r="V12210"/>
    </row>
    <row r="12211" spans="1:22">
      <c r="A12211"/>
      <c r="B12211"/>
      <c r="C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  <c r="S12211"/>
      <c r="T12211"/>
      <c r="U12211"/>
      <c r="V12211"/>
    </row>
    <row r="12212" spans="1:22">
      <c r="A12212"/>
      <c r="B12212"/>
      <c r="C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  <c r="S12212"/>
      <c r="T12212"/>
      <c r="U12212"/>
      <c r="V12212"/>
    </row>
    <row r="12213" spans="1:22">
      <c r="A12213"/>
      <c r="B12213"/>
      <c r="C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  <c r="S12213"/>
      <c r="T12213"/>
      <c r="U12213"/>
      <c r="V12213"/>
    </row>
    <row r="12214" spans="1:22">
      <c r="A12214"/>
      <c r="B12214"/>
      <c r="C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  <c r="S12214"/>
      <c r="T12214"/>
      <c r="U12214"/>
      <c r="V12214"/>
    </row>
    <row r="12215" spans="1:22">
      <c r="A12215"/>
      <c r="B12215"/>
      <c r="C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  <c r="S12215"/>
      <c r="T12215"/>
      <c r="U12215"/>
      <c r="V12215"/>
    </row>
    <row r="12216" spans="1:22">
      <c r="A12216"/>
      <c r="B12216"/>
      <c r="C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  <c r="S12216"/>
      <c r="T12216"/>
      <c r="U12216"/>
      <c r="V12216"/>
    </row>
    <row r="12217" spans="1:22">
      <c r="A12217"/>
      <c r="B12217"/>
      <c r="C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  <c r="S12217"/>
      <c r="T12217"/>
      <c r="U12217"/>
      <c r="V12217"/>
    </row>
    <row r="12218" spans="1:22">
      <c r="A12218"/>
      <c r="B12218"/>
      <c r="C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  <c r="S12218"/>
      <c r="T12218"/>
      <c r="U12218"/>
      <c r="V12218"/>
    </row>
    <row r="12219" spans="1:22">
      <c r="A12219"/>
      <c r="B12219"/>
      <c r="C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  <c r="S12219"/>
      <c r="T12219"/>
      <c r="U12219"/>
      <c r="V12219"/>
    </row>
    <row r="12220" spans="1:22">
      <c r="A12220"/>
      <c r="B12220"/>
      <c r="C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  <c r="S12220"/>
      <c r="T12220"/>
      <c r="U12220"/>
      <c r="V12220"/>
    </row>
    <row r="12221" spans="1:22">
      <c r="A12221"/>
      <c r="B12221"/>
      <c r="C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  <c r="S12221"/>
      <c r="T12221"/>
      <c r="U12221"/>
      <c r="V12221"/>
    </row>
    <row r="12222" spans="1:22">
      <c r="A12222"/>
      <c r="B12222"/>
      <c r="C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  <c r="S12222"/>
      <c r="T12222"/>
      <c r="U12222"/>
      <c r="V12222"/>
    </row>
    <row r="12223" spans="1:22">
      <c r="A12223"/>
      <c r="B12223"/>
      <c r="C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  <c r="S12223"/>
      <c r="T12223"/>
      <c r="U12223"/>
      <c r="V12223"/>
    </row>
    <row r="12224" spans="1:22">
      <c r="A12224"/>
      <c r="B12224"/>
      <c r="C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  <c r="S12224"/>
      <c r="T12224"/>
      <c r="U12224"/>
      <c r="V12224"/>
    </row>
    <row r="12225" spans="1:22">
      <c r="A12225"/>
      <c r="B12225"/>
      <c r="C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  <c r="S12225"/>
      <c r="T12225"/>
      <c r="U12225"/>
      <c r="V12225"/>
    </row>
    <row r="12226" spans="1:22">
      <c r="A12226"/>
      <c r="B12226"/>
      <c r="C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  <c r="S12226"/>
      <c r="T12226"/>
      <c r="U12226"/>
      <c r="V12226"/>
    </row>
    <row r="12227" spans="1:22">
      <c r="A12227"/>
      <c r="B12227"/>
      <c r="C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  <c r="S12227"/>
      <c r="T12227"/>
      <c r="U12227"/>
      <c r="V12227"/>
    </row>
    <row r="12228" spans="1:22">
      <c r="A12228"/>
      <c r="B12228"/>
      <c r="C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  <c r="S12228"/>
      <c r="T12228"/>
      <c r="U12228"/>
      <c r="V12228"/>
    </row>
    <row r="12229" spans="1:22">
      <c r="A12229"/>
      <c r="B12229"/>
      <c r="C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  <c r="S12229"/>
      <c r="T12229"/>
      <c r="U12229"/>
      <c r="V12229"/>
    </row>
    <row r="12230" spans="1:22">
      <c r="A12230"/>
      <c r="B12230"/>
      <c r="C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  <c r="S12230"/>
      <c r="T12230"/>
      <c r="U12230"/>
      <c r="V12230"/>
    </row>
    <row r="12231" spans="1:22">
      <c r="A12231"/>
      <c r="B12231"/>
      <c r="C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  <c r="S12231"/>
      <c r="T12231"/>
      <c r="U12231"/>
      <c r="V12231"/>
    </row>
    <row r="12232" spans="1:22">
      <c r="A12232"/>
      <c r="B12232"/>
      <c r="C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  <c r="S12232"/>
      <c r="T12232"/>
      <c r="U12232"/>
      <c r="V12232"/>
    </row>
    <row r="12233" spans="1:22">
      <c r="A12233"/>
      <c r="B12233"/>
      <c r="C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  <c r="S12233"/>
      <c r="T12233"/>
      <c r="U12233"/>
      <c r="V12233"/>
    </row>
    <row r="12234" spans="1:22">
      <c r="A12234"/>
      <c r="B12234"/>
      <c r="C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  <c r="S12234"/>
      <c r="T12234"/>
      <c r="U12234"/>
      <c r="V12234"/>
    </row>
    <row r="12235" spans="1:22">
      <c r="A12235"/>
      <c r="B12235"/>
      <c r="C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  <c r="S12235"/>
      <c r="T12235"/>
      <c r="U12235"/>
      <c r="V12235"/>
    </row>
    <row r="12236" spans="1:22">
      <c r="A12236"/>
      <c r="B12236"/>
      <c r="C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  <c r="S12236"/>
      <c r="T12236"/>
      <c r="U12236"/>
      <c r="V12236"/>
    </row>
    <row r="12237" spans="1:22">
      <c r="A12237"/>
      <c r="B12237"/>
      <c r="C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  <c r="S12237"/>
      <c r="T12237"/>
      <c r="U12237"/>
      <c r="V12237"/>
    </row>
    <row r="12238" spans="1:22">
      <c r="A12238"/>
      <c r="B12238"/>
      <c r="C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  <c r="S12238"/>
      <c r="T12238"/>
      <c r="U12238"/>
      <c r="V12238"/>
    </row>
    <row r="12239" spans="1:22">
      <c r="A12239"/>
      <c r="B12239"/>
      <c r="C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  <c r="S12239"/>
      <c r="T12239"/>
      <c r="U12239"/>
      <c r="V12239"/>
    </row>
    <row r="12240" spans="1:22">
      <c r="A12240"/>
      <c r="B12240"/>
      <c r="C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  <c r="S12240"/>
      <c r="T12240"/>
      <c r="U12240"/>
      <c r="V12240"/>
    </row>
    <row r="12241" spans="1:22">
      <c r="A12241"/>
      <c r="B12241"/>
      <c r="C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  <c r="S12241"/>
      <c r="T12241"/>
      <c r="U12241"/>
      <c r="V12241"/>
    </row>
    <row r="12242" spans="1:22">
      <c r="A12242"/>
      <c r="B12242"/>
      <c r="C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  <c r="S12242"/>
      <c r="T12242"/>
      <c r="U12242"/>
      <c r="V12242"/>
    </row>
    <row r="12243" spans="1:22">
      <c r="A12243"/>
      <c r="B12243"/>
      <c r="C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  <c r="S12243"/>
      <c r="T12243"/>
      <c r="U12243"/>
      <c r="V12243"/>
    </row>
    <row r="12244" spans="1:22">
      <c r="A12244"/>
      <c r="B12244"/>
      <c r="C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  <c r="S12244"/>
      <c r="T12244"/>
      <c r="U12244"/>
      <c r="V12244"/>
    </row>
    <row r="12245" spans="1:22">
      <c r="A12245"/>
      <c r="B12245"/>
      <c r="C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  <c r="S12245"/>
      <c r="T12245"/>
      <c r="U12245"/>
      <c r="V12245"/>
    </row>
    <row r="12246" spans="1:22">
      <c r="A12246"/>
      <c r="B12246"/>
      <c r="C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  <c r="S12246"/>
      <c r="T12246"/>
      <c r="U12246"/>
      <c r="V12246"/>
    </row>
    <row r="12247" spans="1:22">
      <c r="A12247"/>
      <c r="B12247"/>
      <c r="C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  <c r="S12247"/>
      <c r="T12247"/>
      <c r="U12247"/>
      <c r="V12247"/>
    </row>
    <row r="12248" spans="1:22">
      <c r="A12248"/>
      <c r="B12248"/>
      <c r="C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  <c r="S12248"/>
      <c r="T12248"/>
      <c r="U12248"/>
      <c r="V12248"/>
    </row>
    <row r="12249" spans="1:22">
      <c r="A12249"/>
      <c r="B12249"/>
      <c r="C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  <c r="S12249"/>
      <c r="T12249"/>
      <c r="U12249"/>
      <c r="V12249"/>
    </row>
    <row r="12250" spans="1:22">
      <c r="A12250"/>
      <c r="B12250"/>
      <c r="C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  <c r="S12250"/>
      <c r="T12250"/>
      <c r="U12250"/>
      <c r="V12250"/>
    </row>
    <row r="12251" spans="1:22">
      <c r="A12251"/>
      <c r="B12251"/>
      <c r="C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  <c r="S12251"/>
      <c r="T12251"/>
      <c r="U12251"/>
      <c r="V12251"/>
    </row>
    <row r="12252" spans="1:22">
      <c r="A12252"/>
      <c r="B12252"/>
      <c r="C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  <c r="S12252"/>
      <c r="T12252"/>
      <c r="U12252"/>
      <c r="V12252"/>
    </row>
    <row r="12253" spans="1:22">
      <c r="A12253"/>
      <c r="B12253"/>
      <c r="C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  <c r="S12253"/>
      <c r="T12253"/>
      <c r="U12253"/>
      <c r="V12253"/>
    </row>
    <row r="12254" spans="1:22">
      <c r="A12254"/>
      <c r="B12254"/>
      <c r="C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  <c r="S12254"/>
      <c r="T12254"/>
      <c r="U12254"/>
      <c r="V12254"/>
    </row>
    <row r="12255" spans="1:22">
      <c r="A12255"/>
      <c r="B12255"/>
      <c r="C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  <c r="S12255"/>
      <c r="T12255"/>
      <c r="U12255"/>
      <c r="V12255"/>
    </row>
    <row r="12256" spans="1:22">
      <c r="A12256"/>
      <c r="B12256"/>
      <c r="C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  <c r="S12256"/>
      <c r="T12256"/>
      <c r="U12256"/>
      <c r="V12256"/>
    </row>
    <row r="12257" spans="1:22">
      <c r="A12257"/>
      <c r="B12257"/>
      <c r="C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  <c r="S12257"/>
      <c r="T12257"/>
      <c r="U12257"/>
      <c r="V12257"/>
    </row>
    <row r="12258" spans="1:22">
      <c r="A12258"/>
      <c r="B12258"/>
      <c r="C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  <c r="S12258"/>
      <c r="T12258"/>
      <c r="U12258"/>
      <c r="V12258"/>
    </row>
    <row r="12259" spans="1:22">
      <c r="A12259"/>
      <c r="B12259"/>
      <c r="C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  <c r="S12259"/>
      <c r="T12259"/>
      <c r="U12259"/>
      <c r="V12259"/>
    </row>
    <row r="12260" spans="1:22">
      <c r="A12260"/>
      <c r="B12260"/>
      <c r="C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  <c r="S12260"/>
      <c r="T12260"/>
      <c r="U12260"/>
      <c r="V12260"/>
    </row>
    <row r="12261" spans="1:22">
      <c r="A12261"/>
      <c r="B12261"/>
      <c r="C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  <c r="S12261"/>
      <c r="T12261"/>
      <c r="U12261"/>
      <c r="V12261"/>
    </row>
    <row r="12262" spans="1:22">
      <c r="A12262"/>
      <c r="B12262"/>
      <c r="C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S12262"/>
      <c r="T12262"/>
      <c r="U12262"/>
      <c r="V12262"/>
    </row>
    <row r="12263" spans="1:22">
      <c r="A12263"/>
      <c r="B12263"/>
      <c r="C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  <c r="S12263"/>
      <c r="T12263"/>
      <c r="U12263"/>
      <c r="V12263"/>
    </row>
    <row r="12264" spans="1:22">
      <c r="A12264"/>
      <c r="B12264"/>
      <c r="C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  <c r="S12264"/>
      <c r="T12264"/>
      <c r="U12264"/>
      <c r="V12264"/>
    </row>
    <row r="12265" spans="1:22">
      <c r="A12265"/>
      <c r="B12265"/>
      <c r="C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  <c r="S12265"/>
      <c r="T12265"/>
      <c r="U12265"/>
      <c r="V12265"/>
    </row>
    <row r="12266" spans="1:22">
      <c r="A12266"/>
      <c r="B12266"/>
      <c r="C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  <c r="S12266"/>
      <c r="T12266"/>
      <c r="U12266"/>
      <c r="V12266"/>
    </row>
    <row r="12267" spans="1:22">
      <c r="A12267"/>
      <c r="B12267"/>
      <c r="C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  <c r="S12267"/>
      <c r="T12267"/>
      <c r="U12267"/>
      <c r="V12267"/>
    </row>
    <row r="12268" spans="1:22">
      <c r="A12268"/>
      <c r="B12268"/>
      <c r="C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  <c r="S12268"/>
      <c r="T12268"/>
      <c r="U12268"/>
      <c r="V12268"/>
    </row>
    <row r="12269" spans="1:22">
      <c r="A12269"/>
      <c r="B12269"/>
      <c r="C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  <c r="S12269"/>
      <c r="T12269"/>
      <c r="U12269"/>
      <c r="V12269"/>
    </row>
    <row r="12270" spans="1:22">
      <c r="A12270"/>
      <c r="B12270"/>
      <c r="C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  <c r="S12270"/>
      <c r="T12270"/>
      <c r="U12270"/>
      <c r="V12270"/>
    </row>
    <row r="12271" spans="1:22">
      <c r="A12271"/>
      <c r="B12271"/>
      <c r="C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  <c r="S12271"/>
      <c r="T12271"/>
      <c r="U12271"/>
      <c r="V12271"/>
    </row>
    <row r="12272" spans="1:22">
      <c r="A12272"/>
      <c r="B12272"/>
      <c r="C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  <c r="S12272"/>
      <c r="T12272"/>
      <c r="U12272"/>
      <c r="V12272"/>
    </row>
    <row r="12273" spans="1:22">
      <c r="A12273"/>
      <c r="B12273"/>
      <c r="C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  <c r="S12273"/>
      <c r="T12273"/>
      <c r="U12273"/>
      <c r="V12273"/>
    </row>
    <row r="12274" spans="1:22">
      <c r="A12274"/>
      <c r="B12274"/>
      <c r="C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  <c r="S12274"/>
      <c r="T12274"/>
      <c r="U12274"/>
      <c r="V12274"/>
    </row>
    <row r="12275" spans="1:22">
      <c r="A12275"/>
      <c r="B12275"/>
      <c r="C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  <c r="S12275"/>
      <c r="T12275"/>
      <c r="U12275"/>
      <c r="V12275"/>
    </row>
    <row r="12276" spans="1:22">
      <c r="A12276"/>
      <c r="B12276"/>
      <c r="C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  <c r="S12276"/>
      <c r="T12276"/>
      <c r="U12276"/>
      <c r="V12276"/>
    </row>
    <row r="12277" spans="1:22">
      <c r="A12277"/>
      <c r="B12277"/>
      <c r="C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  <c r="S12277"/>
      <c r="T12277"/>
      <c r="U12277"/>
      <c r="V12277"/>
    </row>
    <row r="12278" spans="1:22">
      <c r="A12278"/>
      <c r="B12278"/>
      <c r="C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  <c r="S12278"/>
      <c r="T12278"/>
      <c r="U12278"/>
      <c r="V12278"/>
    </row>
    <row r="12279" spans="1:22">
      <c r="A12279"/>
      <c r="B12279"/>
      <c r="C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  <c r="S12279"/>
      <c r="T12279"/>
      <c r="U12279"/>
      <c r="V12279"/>
    </row>
    <row r="12280" spans="1:22">
      <c r="A12280"/>
      <c r="B12280"/>
      <c r="C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  <c r="S12280"/>
      <c r="T12280"/>
      <c r="U12280"/>
      <c r="V12280"/>
    </row>
    <row r="12281" spans="1:22">
      <c r="A12281"/>
      <c r="B12281"/>
      <c r="C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  <c r="S12281"/>
      <c r="T12281"/>
      <c r="U12281"/>
      <c r="V12281"/>
    </row>
    <row r="12282" spans="1:22">
      <c r="A12282"/>
      <c r="B12282"/>
      <c r="C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  <c r="S12282"/>
      <c r="T12282"/>
      <c r="U12282"/>
      <c r="V12282"/>
    </row>
    <row r="12283" spans="1:22">
      <c r="A12283"/>
      <c r="B12283"/>
      <c r="C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  <c r="S12283"/>
      <c r="T12283"/>
      <c r="U12283"/>
      <c r="V12283"/>
    </row>
    <row r="12284" spans="1:22">
      <c r="A12284"/>
      <c r="B12284"/>
      <c r="C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  <c r="S12284"/>
      <c r="T12284"/>
      <c r="U12284"/>
      <c r="V12284"/>
    </row>
    <row r="12285" spans="1:22">
      <c r="A12285"/>
      <c r="B12285"/>
      <c r="C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  <c r="S12285"/>
      <c r="T12285"/>
      <c r="U12285"/>
      <c r="V12285"/>
    </row>
    <row r="12286" spans="1:22">
      <c r="A12286"/>
      <c r="B12286"/>
      <c r="C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  <c r="S12286"/>
      <c r="T12286"/>
      <c r="U12286"/>
      <c r="V12286"/>
    </row>
    <row r="12287" spans="1:22">
      <c r="A12287"/>
      <c r="B12287"/>
      <c r="C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  <c r="S12287"/>
      <c r="T12287"/>
      <c r="U12287"/>
      <c r="V12287"/>
    </row>
    <row r="12288" spans="1:22">
      <c r="A12288"/>
      <c r="B12288"/>
      <c r="C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  <c r="S12288"/>
      <c r="T12288"/>
      <c r="U12288"/>
      <c r="V12288"/>
    </row>
    <row r="12289" spans="1:22">
      <c r="A12289"/>
      <c r="B12289"/>
      <c r="C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  <c r="S12289"/>
      <c r="T12289"/>
      <c r="U12289"/>
      <c r="V12289"/>
    </row>
    <row r="12290" spans="1:22">
      <c r="A12290"/>
      <c r="B12290"/>
      <c r="C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  <c r="S12290"/>
      <c r="T12290"/>
      <c r="U12290"/>
      <c r="V12290"/>
    </row>
    <row r="12291" spans="1:22">
      <c r="A12291"/>
      <c r="B12291"/>
      <c r="C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  <c r="S12291"/>
      <c r="T12291"/>
      <c r="U12291"/>
      <c r="V12291"/>
    </row>
    <row r="12292" spans="1:22">
      <c r="A12292"/>
      <c r="B12292"/>
      <c r="C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  <c r="S12292"/>
      <c r="T12292"/>
      <c r="U12292"/>
      <c r="V12292"/>
    </row>
    <row r="12293" spans="1:22">
      <c r="A12293"/>
      <c r="B12293"/>
      <c r="C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  <c r="S12293"/>
      <c r="T12293"/>
      <c r="U12293"/>
      <c r="V12293"/>
    </row>
    <row r="12294" spans="1:22">
      <c r="A12294"/>
      <c r="B12294"/>
      <c r="C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  <c r="S12294"/>
      <c r="T12294"/>
      <c r="U12294"/>
      <c r="V12294"/>
    </row>
    <row r="12295" spans="1:22">
      <c r="A12295"/>
      <c r="B12295"/>
      <c r="C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  <c r="S12295"/>
      <c r="T12295"/>
      <c r="U12295"/>
      <c r="V12295"/>
    </row>
    <row r="12296" spans="1:22">
      <c r="A12296"/>
      <c r="B12296"/>
      <c r="C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  <c r="S12296"/>
      <c r="T12296"/>
      <c r="U12296"/>
      <c r="V12296"/>
    </row>
    <row r="12297" spans="1:22">
      <c r="A12297"/>
      <c r="B12297"/>
      <c r="C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  <c r="S12297"/>
      <c r="T12297"/>
      <c r="U12297"/>
      <c r="V12297"/>
    </row>
    <row r="12298" spans="1:22">
      <c r="A12298"/>
      <c r="B12298"/>
      <c r="C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  <c r="S12298"/>
      <c r="T12298"/>
      <c r="U12298"/>
      <c r="V12298"/>
    </row>
    <row r="12299" spans="1:22">
      <c r="A12299"/>
      <c r="B12299"/>
      <c r="C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  <c r="S12299"/>
      <c r="T12299"/>
      <c r="U12299"/>
      <c r="V12299"/>
    </row>
    <row r="12300" spans="1:22">
      <c r="A12300"/>
      <c r="B12300"/>
      <c r="C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  <c r="S12300"/>
      <c r="T12300"/>
      <c r="U12300"/>
      <c r="V12300"/>
    </row>
    <row r="12301" spans="1:22">
      <c r="A12301"/>
      <c r="B12301"/>
      <c r="C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  <c r="S12301"/>
      <c r="T12301"/>
      <c r="U12301"/>
      <c r="V12301"/>
    </row>
    <row r="12302" spans="1:22">
      <c r="A12302"/>
      <c r="B12302"/>
      <c r="C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  <c r="S12302"/>
      <c r="T12302"/>
      <c r="U12302"/>
      <c r="V12302"/>
    </row>
    <row r="12303" spans="1:22">
      <c r="A12303"/>
      <c r="B12303"/>
      <c r="C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  <c r="S12303"/>
      <c r="T12303"/>
      <c r="U12303"/>
      <c r="V12303"/>
    </row>
    <row r="12304" spans="1:22">
      <c r="A12304"/>
      <c r="B12304"/>
      <c r="C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  <c r="S12304"/>
      <c r="T12304"/>
      <c r="U12304"/>
      <c r="V12304"/>
    </row>
    <row r="12305" spans="1:22">
      <c r="A12305"/>
      <c r="B12305"/>
      <c r="C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  <c r="S12305"/>
      <c r="T12305"/>
      <c r="U12305"/>
      <c r="V12305"/>
    </row>
    <row r="12306" spans="1:22">
      <c r="A12306"/>
      <c r="B12306"/>
      <c r="C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  <c r="S12306"/>
      <c r="T12306"/>
      <c r="U12306"/>
      <c r="V12306"/>
    </row>
    <row r="12307" spans="1:22">
      <c r="A12307"/>
      <c r="B12307"/>
      <c r="C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  <c r="S12307"/>
      <c r="T12307"/>
      <c r="U12307"/>
      <c r="V12307"/>
    </row>
    <row r="12308" spans="1:22">
      <c r="A12308"/>
      <c r="B12308"/>
      <c r="C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  <c r="S12308"/>
      <c r="T12308"/>
      <c r="U12308"/>
      <c r="V12308"/>
    </row>
    <row r="12309" spans="1:22">
      <c r="A12309"/>
      <c r="B12309"/>
      <c r="C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  <c r="S12309"/>
      <c r="T12309"/>
      <c r="U12309"/>
      <c r="V12309"/>
    </row>
    <row r="12310" spans="1:22">
      <c r="A12310"/>
      <c r="B12310"/>
      <c r="C12310"/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  <c r="S12310"/>
      <c r="T12310"/>
      <c r="U12310"/>
      <c r="V12310"/>
    </row>
    <row r="12311" spans="1:22">
      <c r="A12311"/>
      <c r="B12311"/>
      <c r="C12311"/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  <c r="S12311"/>
      <c r="T12311"/>
      <c r="U12311"/>
      <c r="V12311"/>
    </row>
    <row r="12312" spans="1:22">
      <c r="A12312"/>
      <c r="B12312"/>
      <c r="C12312"/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  <c r="S12312"/>
      <c r="T12312"/>
      <c r="U12312"/>
      <c r="V12312"/>
    </row>
    <row r="12313" spans="1:22">
      <c r="A12313"/>
      <c r="B12313"/>
      <c r="C12313"/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  <c r="S12313"/>
      <c r="T12313"/>
      <c r="U12313"/>
      <c r="V12313"/>
    </row>
    <row r="12314" spans="1:22">
      <c r="A12314"/>
      <c r="B12314"/>
      <c r="C12314"/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  <c r="S12314"/>
      <c r="T12314"/>
      <c r="U12314"/>
      <c r="V12314"/>
    </row>
    <row r="12315" spans="1:22">
      <c r="A12315"/>
      <c r="B12315"/>
      <c r="C12315"/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  <c r="S12315"/>
      <c r="T12315"/>
      <c r="U12315"/>
      <c r="V12315"/>
    </row>
    <row r="12316" spans="1:22">
      <c r="A12316"/>
      <c r="B12316"/>
      <c r="C12316"/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  <c r="S12316"/>
      <c r="T12316"/>
      <c r="U12316"/>
      <c r="V12316"/>
    </row>
    <row r="12317" spans="1:22">
      <c r="A12317"/>
      <c r="B12317"/>
      <c r="C12317"/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  <c r="S12317"/>
      <c r="T12317"/>
      <c r="U12317"/>
      <c r="V12317"/>
    </row>
    <row r="12318" spans="1:22">
      <c r="A12318"/>
      <c r="B12318"/>
      <c r="C12318"/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  <c r="S12318"/>
      <c r="T12318"/>
      <c r="U12318"/>
      <c r="V12318"/>
    </row>
    <row r="12319" spans="1:22">
      <c r="A12319"/>
      <c r="B12319"/>
      <c r="C12319"/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  <c r="S12319"/>
      <c r="T12319"/>
      <c r="U12319"/>
      <c r="V12319"/>
    </row>
    <row r="12320" spans="1:22">
      <c r="A12320"/>
      <c r="B12320"/>
      <c r="C12320"/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  <c r="S12320"/>
      <c r="T12320"/>
      <c r="U12320"/>
      <c r="V12320"/>
    </row>
    <row r="12321" spans="1:22">
      <c r="A12321"/>
      <c r="B12321"/>
      <c r="C12321"/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  <c r="S12321"/>
      <c r="T12321"/>
      <c r="U12321"/>
      <c r="V12321"/>
    </row>
    <row r="12322" spans="1:22">
      <c r="A12322"/>
      <c r="B12322"/>
      <c r="C12322"/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  <c r="S12322"/>
      <c r="T12322"/>
      <c r="U12322"/>
      <c r="V12322"/>
    </row>
    <row r="12323" spans="1:22">
      <c r="A12323"/>
      <c r="B12323"/>
      <c r="C12323"/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  <c r="S12323"/>
      <c r="T12323"/>
      <c r="U12323"/>
      <c r="V12323"/>
    </row>
    <row r="12324" spans="1:22">
      <c r="A12324"/>
      <c r="B12324"/>
      <c r="C12324"/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  <c r="S12324"/>
      <c r="T12324"/>
      <c r="U12324"/>
      <c r="V12324"/>
    </row>
    <row r="12325" spans="1:22">
      <c r="A12325"/>
      <c r="B12325"/>
      <c r="C12325"/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  <c r="S12325"/>
      <c r="T12325"/>
      <c r="U12325"/>
      <c r="V12325"/>
    </row>
    <row r="12326" spans="1:22">
      <c r="A12326"/>
      <c r="B12326"/>
      <c r="C12326"/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  <c r="S12326"/>
      <c r="T12326"/>
      <c r="U12326"/>
      <c r="V12326"/>
    </row>
    <row r="12327" spans="1:22">
      <c r="A12327"/>
      <c r="B12327"/>
      <c r="C12327"/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  <c r="S12327"/>
      <c r="T12327"/>
      <c r="U12327"/>
      <c r="V12327"/>
    </row>
    <row r="12328" spans="1:22">
      <c r="A12328"/>
      <c r="B12328"/>
      <c r="C12328"/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  <c r="S12328"/>
      <c r="T12328"/>
      <c r="U12328"/>
      <c r="V12328"/>
    </row>
    <row r="12329" spans="1:22">
      <c r="A12329"/>
      <c r="B12329"/>
      <c r="C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  <c r="S12329"/>
      <c r="T12329"/>
      <c r="U12329"/>
      <c r="V12329"/>
    </row>
    <row r="12330" spans="1:22">
      <c r="A12330"/>
      <c r="B12330"/>
      <c r="C12330"/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  <c r="S12330"/>
      <c r="T12330"/>
      <c r="U12330"/>
      <c r="V12330"/>
    </row>
    <row r="12331" spans="1:22">
      <c r="A12331"/>
      <c r="B12331"/>
      <c r="C12331"/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  <c r="S12331"/>
      <c r="T12331"/>
      <c r="U12331"/>
      <c r="V12331"/>
    </row>
    <row r="12332" spans="1:22">
      <c r="A12332"/>
      <c r="B12332"/>
      <c r="C12332"/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  <c r="S12332"/>
      <c r="T12332"/>
      <c r="U12332"/>
      <c r="V12332"/>
    </row>
    <row r="12333" spans="1:22">
      <c r="A12333"/>
      <c r="B12333"/>
      <c r="C12333"/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  <c r="S12333"/>
      <c r="T12333"/>
      <c r="U12333"/>
      <c r="V12333"/>
    </row>
    <row r="12334" spans="1:22">
      <c r="A12334"/>
      <c r="B12334"/>
      <c r="C12334"/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  <c r="S12334"/>
      <c r="T12334"/>
      <c r="U12334"/>
      <c r="V12334"/>
    </row>
    <row r="12335" spans="1:22">
      <c r="A12335"/>
      <c r="B12335"/>
      <c r="C12335"/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  <c r="S12335"/>
      <c r="T12335"/>
      <c r="U12335"/>
      <c r="V12335"/>
    </row>
    <row r="12336" spans="1:22">
      <c r="A12336"/>
      <c r="B12336"/>
      <c r="C12336"/>
      <c r="E12336"/>
      <c r="F12336"/>
      <c r="G12336"/>
      <c r="H12336"/>
      <c r="I12336"/>
      <c r="J12336"/>
      <c r="K12336"/>
      <c r="L12336"/>
      <c r="M12336"/>
      <c r="N12336"/>
      <c r="O12336"/>
      <c r="P12336"/>
      <c r="Q12336"/>
      <c r="S12336"/>
      <c r="T12336"/>
      <c r="U12336"/>
      <c r="V12336"/>
    </row>
    <row r="12337" spans="1:22">
      <c r="A12337"/>
      <c r="B12337"/>
      <c r="C12337"/>
      <c r="E12337"/>
      <c r="F12337"/>
      <c r="G12337"/>
      <c r="H12337"/>
      <c r="I12337"/>
      <c r="J12337"/>
      <c r="K12337"/>
      <c r="L12337"/>
      <c r="M12337"/>
      <c r="N12337"/>
      <c r="O12337"/>
      <c r="P12337"/>
      <c r="Q12337"/>
      <c r="S12337"/>
      <c r="T12337"/>
      <c r="U12337"/>
      <c r="V12337"/>
    </row>
    <row r="12338" spans="1:22">
      <c r="A12338"/>
      <c r="B12338"/>
      <c r="C12338"/>
      <c r="E12338"/>
      <c r="F12338"/>
      <c r="G12338"/>
      <c r="H12338"/>
      <c r="I12338"/>
      <c r="J12338"/>
      <c r="K12338"/>
      <c r="L12338"/>
      <c r="M12338"/>
      <c r="N12338"/>
      <c r="O12338"/>
      <c r="P12338"/>
      <c r="Q12338"/>
      <c r="S12338"/>
      <c r="T12338"/>
      <c r="U12338"/>
      <c r="V12338"/>
    </row>
    <row r="12339" spans="1:22">
      <c r="A12339"/>
      <c r="B12339"/>
      <c r="C12339"/>
      <c r="E12339"/>
      <c r="F12339"/>
      <c r="G12339"/>
      <c r="H12339"/>
      <c r="I12339"/>
      <c r="J12339"/>
      <c r="K12339"/>
      <c r="L12339"/>
      <c r="M12339"/>
      <c r="N12339"/>
      <c r="O12339"/>
      <c r="P12339"/>
      <c r="Q12339"/>
      <c r="S12339"/>
      <c r="T12339"/>
      <c r="U12339"/>
      <c r="V12339"/>
    </row>
    <row r="12340" spans="1:22">
      <c r="A12340"/>
      <c r="B12340"/>
      <c r="C12340"/>
      <c r="E12340"/>
      <c r="F12340"/>
      <c r="G12340"/>
      <c r="H12340"/>
      <c r="I12340"/>
      <c r="J12340"/>
      <c r="K12340"/>
      <c r="L12340"/>
      <c r="M12340"/>
      <c r="N12340"/>
      <c r="O12340"/>
      <c r="P12340"/>
      <c r="Q12340"/>
      <c r="S12340"/>
      <c r="T12340"/>
      <c r="U12340"/>
      <c r="V12340"/>
    </row>
    <row r="12341" spans="1:22">
      <c r="A12341"/>
      <c r="B12341"/>
      <c r="C12341"/>
      <c r="E12341"/>
      <c r="F12341"/>
      <c r="G12341"/>
      <c r="H12341"/>
      <c r="I12341"/>
      <c r="J12341"/>
      <c r="K12341"/>
      <c r="L12341"/>
      <c r="M12341"/>
      <c r="N12341"/>
      <c r="O12341"/>
      <c r="P12341"/>
      <c r="Q12341"/>
      <c r="S12341"/>
      <c r="T12341"/>
      <c r="U12341"/>
      <c r="V12341"/>
    </row>
    <row r="12342" spans="1:22">
      <c r="A12342"/>
      <c r="B12342"/>
      <c r="C12342"/>
      <c r="E12342"/>
      <c r="F12342"/>
      <c r="G12342"/>
      <c r="H12342"/>
      <c r="I12342"/>
      <c r="J12342"/>
      <c r="K12342"/>
      <c r="L12342"/>
      <c r="M12342"/>
      <c r="N12342"/>
      <c r="O12342"/>
      <c r="P12342"/>
      <c r="Q12342"/>
      <c r="S12342"/>
      <c r="T12342"/>
      <c r="U12342"/>
      <c r="V12342"/>
    </row>
    <row r="12343" spans="1:22">
      <c r="A12343"/>
      <c r="B12343"/>
      <c r="C12343"/>
      <c r="E12343"/>
      <c r="F12343"/>
      <c r="G12343"/>
      <c r="H12343"/>
      <c r="I12343"/>
      <c r="J12343"/>
      <c r="K12343"/>
      <c r="L12343"/>
      <c r="M12343"/>
      <c r="N12343"/>
      <c r="O12343"/>
      <c r="P12343"/>
      <c r="Q12343"/>
      <c r="S12343"/>
      <c r="T12343"/>
      <c r="U12343"/>
      <c r="V12343"/>
    </row>
    <row r="12344" spans="1:22">
      <c r="A12344"/>
      <c r="B12344"/>
      <c r="C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  <c r="S12344"/>
      <c r="T12344"/>
      <c r="U12344"/>
      <c r="V12344"/>
    </row>
    <row r="12345" spans="1:22">
      <c r="A12345"/>
      <c r="B12345"/>
      <c r="C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  <c r="S12345"/>
      <c r="T12345"/>
      <c r="U12345"/>
      <c r="V12345"/>
    </row>
    <row r="12346" spans="1:22">
      <c r="A12346"/>
      <c r="B12346"/>
      <c r="C12346"/>
      <c r="E12346"/>
      <c r="F12346"/>
      <c r="G12346"/>
      <c r="H12346"/>
      <c r="I12346"/>
      <c r="J12346"/>
      <c r="K12346"/>
      <c r="L12346"/>
      <c r="M12346"/>
      <c r="N12346"/>
      <c r="O12346"/>
      <c r="P12346"/>
      <c r="Q12346"/>
      <c r="S12346"/>
      <c r="T12346"/>
      <c r="U12346"/>
      <c r="V12346"/>
    </row>
    <row r="12347" spans="1:22">
      <c r="A12347"/>
      <c r="B12347"/>
      <c r="C12347"/>
      <c r="E12347"/>
      <c r="F12347"/>
      <c r="G12347"/>
      <c r="H12347"/>
      <c r="I12347"/>
      <c r="J12347"/>
      <c r="K12347"/>
      <c r="L12347"/>
      <c r="M12347"/>
      <c r="N12347"/>
      <c r="O12347"/>
      <c r="P12347"/>
      <c r="Q12347"/>
      <c r="S12347"/>
      <c r="T12347"/>
      <c r="U12347"/>
      <c r="V12347"/>
    </row>
    <row r="12348" spans="1:22">
      <c r="A12348"/>
      <c r="B12348"/>
      <c r="C12348"/>
      <c r="E12348"/>
      <c r="F12348"/>
      <c r="G12348"/>
      <c r="H12348"/>
      <c r="I12348"/>
      <c r="J12348"/>
      <c r="K12348"/>
      <c r="L12348"/>
      <c r="M12348"/>
      <c r="N12348"/>
      <c r="O12348"/>
      <c r="P12348"/>
      <c r="Q12348"/>
      <c r="S12348"/>
      <c r="T12348"/>
      <c r="U12348"/>
      <c r="V12348"/>
    </row>
    <row r="12349" spans="1:22">
      <c r="A12349"/>
      <c r="B12349"/>
      <c r="C12349"/>
      <c r="E12349"/>
      <c r="F12349"/>
      <c r="G12349"/>
      <c r="H12349"/>
      <c r="I12349"/>
      <c r="J12349"/>
      <c r="K12349"/>
      <c r="L12349"/>
      <c r="M12349"/>
      <c r="N12349"/>
      <c r="O12349"/>
      <c r="P12349"/>
      <c r="Q12349"/>
      <c r="S12349"/>
      <c r="T12349"/>
      <c r="U12349"/>
      <c r="V12349"/>
    </row>
    <row r="12350" spans="1:22">
      <c r="A12350"/>
      <c r="B12350"/>
      <c r="C12350"/>
      <c r="E12350"/>
      <c r="F12350"/>
      <c r="G12350"/>
      <c r="H12350"/>
      <c r="I12350"/>
      <c r="J12350"/>
      <c r="K12350"/>
      <c r="L12350"/>
      <c r="M12350"/>
      <c r="N12350"/>
      <c r="O12350"/>
      <c r="P12350"/>
      <c r="Q12350"/>
      <c r="S12350"/>
      <c r="T12350"/>
      <c r="U12350"/>
      <c r="V12350"/>
    </row>
    <row r="12351" spans="1:22">
      <c r="A12351"/>
      <c r="B12351"/>
      <c r="C12351"/>
      <c r="E12351"/>
      <c r="F12351"/>
      <c r="G12351"/>
      <c r="H12351"/>
      <c r="I12351"/>
      <c r="J12351"/>
      <c r="K12351"/>
      <c r="L12351"/>
      <c r="M12351"/>
      <c r="N12351"/>
      <c r="O12351"/>
      <c r="P12351"/>
      <c r="Q12351"/>
      <c r="S12351"/>
      <c r="T12351"/>
      <c r="U12351"/>
      <c r="V12351"/>
    </row>
    <row r="12352" spans="1:22">
      <c r="A12352"/>
      <c r="B12352"/>
      <c r="C12352"/>
      <c r="E12352"/>
      <c r="F12352"/>
      <c r="G12352"/>
      <c r="H12352"/>
      <c r="I12352"/>
      <c r="J12352"/>
      <c r="K12352"/>
      <c r="L12352"/>
      <c r="M12352"/>
      <c r="N12352"/>
      <c r="O12352"/>
      <c r="P12352"/>
      <c r="Q12352"/>
      <c r="S12352"/>
      <c r="T12352"/>
      <c r="U12352"/>
      <c r="V12352"/>
    </row>
    <row r="12353" spans="1:22">
      <c r="A12353"/>
      <c r="B12353"/>
      <c r="C12353"/>
      <c r="E12353"/>
      <c r="F12353"/>
      <c r="G12353"/>
      <c r="H12353"/>
      <c r="I12353"/>
      <c r="J12353"/>
      <c r="K12353"/>
      <c r="L12353"/>
      <c r="M12353"/>
      <c r="N12353"/>
      <c r="O12353"/>
      <c r="P12353"/>
      <c r="Q12353"/>
      <c r="S12353"/>
      <c r="T12353"/>
      <c r="U12353"/>
      <c r="V12353"/>
    </row>
    <row r="12354" spans="1:22">
      <c r="A12354"/>
      <c r="B12354"/>
      <c r="C12354"/>
      <c r="E12354"/>
      <c r="F12354"/>
      <c r="G12354"/>
      <c r="H12354"/>
      <c r="I12354"/>
      <c r="J12354"/>
      <c r="K12354"/>
      <c r="L12354"/>
      <c r="M12354"/>
      <c r="N12354"/>
      <c r="O12354"/>
      <c r="P12354"/>
      <c r="Q12354"/>
      <c r="S12354"/>
      <c r="T12354"/>
      <c r="U12354"/>
      <c r="V12354"/>
    </row>
    <row r="12355" spans="1:22">
      <c r="A12355"/>
      <c r="B12355"/>
      <c r="C12355"/>
      <c r="E12355"/>
      <c r="F12355"/>
      <c r="G12355"/>
      <c r="H12355"/>
      <c r="I12355"/>
      <c r="J12355"/>
      <c r="K12355"/>
      <c r="L12355"/>
      <c r="M12355"/>
      <c r="N12355"/>
      <c r="O12355"/>
      <c r="P12355"/>
      <c r="Q12355"/>
      <c r="S12355"/>
      <c r="T12355"/>
      <c r="U12355"/>
      <c r="V12355"/>
    </row>
    <row r="12356" spans="1:22">
      <c r="A12356"/>
      <c r="B12356"/>
      <c r="C12356"/>
      <c r="E12356"/>
      <c r="F12356"/>
      <c r="G12356"/>
      <c r="H12356"/>
      <c r="I12356"/>
      <c r="J12356"/>
      <c r="K12356"/>
      <c r="L12356"/>
      <c r="M12356"/>
      <c r="N12356"/>
      <c r="O12356"/>
      <c r="P12356"/>
      <c r="Q12356"/>
      <c r="S12356"/>
      <c r="T12356"/>
      <c r="U12356"/>
      <c r="V12356"/>
    </row>
    <row r="12357" spans="1:22">
      <c r="A12357"/>
      <c r="B12357"/>
      <c r="C12357"/>
      <c r="E12357"/>
      <c r="F12357"/>
      <c r="G12357"/>
      <c r="H12357"/>
      <c r="I12357"/>
      <c r="J12357"/>
      <c r="K12357"/>
      <c r="L12357"/>
      <c r="M12357"/>
      <c r="N12357"/>
      <c r="O12357"/>
      <c r="P12357"/>
      <c r="Q12357"/>
      <c r="S12357"/>
      <c r="T12357"/>
      <c r="U12357"/>
      <c r="V12357"/>
    </row>
    <row r="12358" spans="1:22">
      <c r="A12358"/>
      <c r="B12358"/>
      <c r="C12358"/>
      <c r="E12358"/>
      <c r="F12358"/>
      <c r="G12358"/>
      <c r="H12358"/>
      <c r="I12358"/>
      <c r="J12358"/>
      <c r="K12358"/>
      <c r="L12358"/>
      <c r="M12358"/>
      <c r="N12358"/>
      <c r="O12358"/>
      <c r="P12358"/>
      <c r="Q12358"/>
      <c r="S12358"/>
      <c r="T12358"/>
      <c r="U12358"/>
      <c r="V12358"/>
    </row>
    <row r="12359" spans="1:22">
      <c r="A12359"/>
      <c r="B12359"/>
      <c r="C12359"/>
      <c r="E12359"/>
      <c r="F12359"/>
      <c r="G12359"/>
      <c r="H12359"/>
      <c r="I12359"/>
      <c r="J12359"/>
      <c r="K12359"/>
      <c r="L12359"/>
      <c r="M12359"/>
      <c r="N12359"/>
      <c r="O12359"/>
      <c r="P12359"/>
      <c r="Q12359"/>
      <c r="S12359"/>
      <c r="T12359"/>
      <c r="U12359"/>
      <c r="V12359"/>
    </row>
    <row r="12360" spans="1:22">
      <c r="A12360"/>
      <c r="B12360"/>
      <c r="C12360"/>
      <c r="E12360"/>
      <c r="F12360"/>
      <c r="G12360"/>
      <c r="H12360"/>
      <c r="I12360"/>
      <c r="J12360"/>
      <c r="K12360"/>
      <c r="L12360"/>
      <c r="M12360"/>
      <c r="N12360"/>
      <c r="O12360"/>
      <c r="P12360"/>
      <c r="Q12360"/>
      <c r="S12360"/>
      <c r="T12360"/>
      <c r="U12360"/>
      <c r="V12360"/>
    </row>
    <row r="12361" spans="1:22">
      <c r="A12361"/>
      <c r="B12361"/>
      <c r="C12361"/>
      <c r="E12361"/>
      <c r="F12361"/>
      <c r="G12361"/>
      <c r="H12361"/>
      <c r="I12361"/>
      <c r="J12361"/>
      <c r="K12361"/>
      <c r="L12361"/>
      <c r="M12361"/>
      <c r="N12361"/>
      <c r="O12361"/>
      <c r="P12361"/>
      <c r="Q12361"/>
      <c r="S12361"/>
      <c r="T12361"/>
      <c r="U12361"/>
      <c r="V12361"/>
    </row>
    <row r="12362" spans="1:22">
      <c r="A12362"/>
      <c r="B12362"/>
      <c r="C12362"/>
      <c r="E12362"/>
      <c r="F12362"/>
      <c r="G12362"/>
      <c r="H12362"/>
      <c r="I12362"/>
      <c r="J12362"/>
      <c r="K12362"/>
      <c r="L12362"/>
      <c r="M12362"/>
      <c r="N12362"/>
      <c r="O12362"/>
      <c r="P12362"/>
      <c r="Q12362"/>
      <c r="S12362"/>
      <c r="T12362"/>
      <c r="U12362"/>
      <c r="V12362"/>
    </row>
    <row r="12363" spans="1:22">
      <c r="A12363"/>
      <c r="B12363"/>
      <c r="C12363"/>
      <c r="E12363"/>
      <c r="F12363"/>
      <c r="G12363"/>
      <c r="H12363"/>
      <c r="I12363"/>
      <c r="J12363"/>
      <c r="K12363"/>
      <c r="L12363"/>
      <c r="M12363"/>
      <c r="N12363"/>
      <c r="O12363"/>
      <c r="P12363"/>
      <c r="Q12363"/>
      <c r="S12363"/>
      <c r="T12363"/>
      <c r="U12363"/>
      <c r="V12363"/>
    </row>
    <row r="12364" spans="1:22">
      <c r="A12364"/>
      <c r="B12364"/>
      <c r="C12364"/>
      <c r="E12364"/>
      <c r="F12364"/>
      <c r="G12364"/>
      <c r="H12364"/>
      <c r="I12364"/>
      <c r="J12364"/>
      <c r="K12364"/>
      <c r="L12364"/>
      <c r="M12364"/>
      <c r="N12364"/>
      <c r="O12364"/>
      <c r="P12364"/>
      <c r="Q12364"/>
      <c r="S12364"/>
      <c r="T12364"/>
      <c r="U12364"/>
      <c r="V12364"/>
    </row>
    <row r="12365" spans="1:22">
      <c r="A12365"/>
      <c r="B12365"/>
      <c r="C12365"/>
      <c r="E12365"/>
      <c r="F12365"/>
      <c r="G12365"/>
      <c r="H12365"/>
      <c r="I12365"/>
      <c r="J12365"/>
      <c r="K12365"/>
      <c r="L12365"/>
      <c r="M12365"/>
      <c r="N12365"/>
      <c r="O12365"/>
      <c r="P12365"/>
      <c r="Q12365"/>
      <c r="S12365"/>
      <c r="T12365"/>
      <c r="U12365"/>
      <c r="V12365"/>
    </row>
    <row r="12366" spans="1:22">
      <c r="A12366"/>
      <c r="B12366"/>
      <c r="C12366"/>
      <c r="E12366"/>
      <c r="F12366"/>
      <c r="G12366"/>
      <c r="H12366"/>
      <c r="I12366"/>
      <c r="J12366"/>
      <c r="K12366"/>
      <c r="L12366"/>
      <c r="M12366"/>
      <c r="N12366"/>
      <c r="O12366"/>
      <c r="P12366"/>
      <c r="Q12366"/>
      <c r="S12366"/>
      <c r="T12366"/>
      <c r="U12366"/>
      <c r="V12366"/>
    </row>
    <row r="12367" spans="1:22">
      <c r="A12367"/>
      <c r="B12367"/>
      <c r="C12367"/>
      <c r="E12367"/>
      <c r="F12367"/>
      <c r="G12367"/>
      <c r="H12367"/>
      <c r="I12367"/>
      <c r="J12367"/>
      <c r="K12367"/>
      <c r="L12367"/>
      <c r="M12367"/>
      <c r="N12367"/>
      <c r="O12367"/>
      <c r="P12367"/>
      <c r="Q12367"/>
      <c r="S12367"/>
      <c r="T12367"/>
      <c r="U12367"/>
      <c r="V12367"/>
    </row>
    <row r="12368" spans="1:22">
      <c r="A12368"/>
      <c r="B12368"/>
      <c r="C12368"/>
      <c r="E12368"/>
      <c r="F12368"/>
      <c r="G12368"/>
      <c r="H12368"/>
      <c r="I12368"/>
      <c r="J12368"/>
      <c r="K12368"/>
      <c r="L12368"/>
      <c r="M12368"/>
      <c r="N12368"/>
      <c r="O12368"/>
      <c r="P12368"/>
      <c r="Q12368"/>
      <c r="S12368"/>
      <c r="T12368"/>
      <c r="U12368"/>
      <c r="V12368"/>
    </row>
    <row r="12369" spans="1:22">
      <c r="A12369"/>
      <c r="B12369"/>
      <c r="C12369"/>
      <c r="E12369"/>
      <c r="F12369"/>
      <c r="G12369"/>
      <c r="H12369"/>
      <c r="I12369"/>
      <c r="J12369"/>
      <c r="K12369"/>
      <c r="L12369"/>
      <c r="M12369"/>
      <c r="N12369"/>
      <c r="O12369"/>
      <c r="P12369"/>
      <c r="Q12369"/>
      <c r="S12369"/>
      <c r="T12369"/>
      <c r="U12369"/>
      <c r="V12369"/>
    </row>
    <row r="12370" spans="1:22">
      <c r="A12370"/>
      <c r="B12370"/>
      <c r="C12370"/>
      <c r="E12370"/>
      <c r="F12370"/>
      <c r="G12370"/>
      <c r="H12370"/>
      <c r="I12370"/>
      <c r="J12370"/>
      <c r="K12370"/>
      <c r="L12370"/>
      <c r="M12370"/>
      <c r="N12370"/>
      <c r="O12370"/>
      <c r="P12370"/>
      <c r="Q12370"/>
      <c r="S12370"/>
      <c r="T12370"/>
      <c r="U12370"/>
      <c r="V12370"/>
    </row>
    <row r="12371" spans="1:22">
      <c r="A12371"/>
      <c r="B12371"/>
      <c r="C12371"/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  <c r="S12371"/>
      <c r="T12371"/>
      <c r="U12371"/>
      <c r="V12371"/>
    </row>
    <row r="12372" spans="1:22">
      <c r="A12372"/>
      <c r="B12372"/>
      <c r="C12372"/>
      <c r="E12372"/>
      <c r="F12372"/>
      <c r="G12372"/>
      <c r="H12372"/>
      <c r="I12372"/>
      <c r="J12372"/>
      <c r="K12372"/>
      <c r="L12372"/>
      <c r="M12372"/>
      <c r="N12372"/>
      <c r="O12372"/>
      <c r="P12372"/>
      <c r="Q12372"/>
      <c r="S12372"/>
      <c r="T12372"/>
      <c r="U12372"/>
      <c r="V12372"/>
    </row>
    <row r="12373" spans="1:22">
      <c r="A12373"/>
      <c r="B12373"/>
      <c r="C12373"/>
      <c r="E12373"/>
      <c r="F12373"/>
      <c r="G12373"/>
      <c r="H12373"/>
      <c r="I12373"/>
      <c r="J12373"/>
      <c r="K12373"/>
      <c r="L12373"/>
      <c r="M12373"/>
      <c r="N12373"/>
      <c r="O12373"/>
      <c r="P12373"/>
      <c r="Q12373"/>
      <c r="S12373"/>
      <c r="T12373"/>
      <c r="U12373"/>
      <c r="V12373"/>
    </row>
    <row r="12374" spans="1:22">
      <c r="A12374"/>
      <c r="B12374"/>
      <c r="C12374"/>
      <c r="E12374"/>
      <c r="F12374"/>
      <c r="G12374"/>
      <c r="H12374"/>
      <c r="I12374"/>
      <c r="J12374"/>
      <c r="K12374"/>
      <c r="L12374"/>
      <c r="M12374"/>
      <c r="N12374"/>
      <c r="O12374"/>
      <c r="P12374"/>
      <c r="Q12374"/>
      <c r="S12374"/>
      <c r="T12374"/>
      <c r="U12374"/>
      <c r="V12374"/>
    </row>
    <row r="12375" spans="1:22">
      <c r="A12375"/>
      <c r="B12375"/>
      <c r="C12375"/>
      <c r="E12375"/>
      <c r="F12375"/>
      <c r="G12375"/>
      <c r="H12375"/>
      <c r="I12375"/>
      <c r="J12375"/>
      <c r="K12375"/>
      <c r="L12375"/>
      <c r="M12375"/>
      <c r="N12375"/>
      <c r="O12375"/>
      <c r="P12375"/>
      <c r="Q12375"/>
      <c r="S12375"/>
      <c r="T12375"/>
      <c r="U12375"/>
      <c r="V12375"/>
    </row>
    <row r="12376" spans="1:22">
      <c r="A12376"/>
      <c r="B12376"/>
      <c r="C12376"/>
      <c r="E12376"/>
      <c r="F12376"/>
      <c r="G12376"/>
      <c r="H12376"/>
      <c r="I12376"/>
      <c r="J12376"/>
      <c r="K12376"/>
      <c r="L12376"/>
      <c r="M12376"/>
      <c r="N12376"/>
      <c r="O12376"/>
      <c r="P12376"/>
      <c r="Q12376"/>
      <c r="S12376"/>
      <c r="T12376"/>
      <c r="U12376"/>
      <c r="V12376"/>
    </row>
    <row r="12377" spans="1:22">
      <c r="A12377"/>
      <c r="B12377"/>
      <c r="C12377"/>
      <c r="E12377"/>
      <c r="F12377"/>
      <c r="G12377"/>
      <c r="H12377"/>
      <c r="I12377"/>
      <c r="J12377"/>
      <c r="K12377"/>
      <c r="L12377"/>
      <c r="M12377"/>
      <c r="N12377"/>
      <c r="O12377"/>
      <c r="P12377"/>
      <c r="Q12377"/>
      <c r="S12377"/>
      <c r="T12377"/>
      <c r="U12377"/>
      <c r="V12377"/>
    </row>
    <row r="12378" spans="1:22">
      <c r="A12378"/>
      <c r="B12378"/>
      <c r="C12378"/>
      <c r="E12378"/>
      <c r="F12378"/>
      <c r="G12378"/>
      <c r="H12378"/>
      <c r="I12378"/>
      <c r="J12378"/>
      <c r="K12378"/>
      <c r="L12378"/>
      <c r="M12378"/>
      <c r="N12378"/>
      <c r="O12378"/>
      <c r="P12378"/>
      <c r="Q12378"/>
      <c r="S12378"/>
      <c r="T12378"/>
      <c r="U12378"/>
      <c r="V12378"/>
    </row>
    <row r="12379" spans="1:22">
      <c r="A12379"/>
      <c r="B12379"/>
      <c r="C12379"/>
      <c r="E12379"/>
      <c r="F12379"/>
      <c r="G12379"/>
      <c r="H12379"/>
      <c r="I12379"/>
      <c r="J12379"/>
      <c r="K12379"/>
      <c r="L12379"/>
      <c r="M12379"/>
      <c r="N12379"/>
      <c r="O12379"/>
      <c r="P12379"/>
      <c r="Q12379"/>
      <c r="S12379"/>
      <c r="T12379"/>
      <c r="U12379"/>
      <c r="V12379"/>
    </row>
    <row r="12380" spans="1:22">
      <c r="A12380"/>
      <c r="B12380"/>
      <c r="C12380"/>
      <c r="E12380"/>
      <c r="F12380"/>
      <c r="G12380"/>
      <c r="H12380"/>
      <c r="I12380"/>
      <c r="J12380"/>
      <c r="K12380"/>
      <c r="L12380"/>
      <c r="M12380"/>
      <c r="N12380"/>
      <c r="O12380"/>
      <c r="P12380"/>
      <c r="Q12380"/>
      <c r="S12380"/>
      <c r="T12380"/>
      <c r="U12380"/>
      <c r="V12380"/>
    </row>
    <row r="12381" spans="1:22">
      <c r="A12381"/>
      <c r="B12381"/>
      <c r="C12381"/>
      <c r="E12381"/>
      <c r="F12381"/>
      <c r="G12381"/>
      <c r="H12381"/>
      <c r="I12381"/>
      <c r="J12381"/>
      <c r="K12381"/>
      <c r="L12381"/>
      <c r="M12381"/>
      <c r="N12381"/>
      <c r="O12381"/>
      <c r="P12381"/>
      <c r="Q12381"/>
      <c r="S12381"/>
      <c r="T12381"/>
      <c r="U12381"/>
      <c r="V12381"/>
    </row>
    <row r="12382" spans="1:22">
      <c r="A12382"/>
      <c r="B12382"/>
      <c r="C12382"/>
      <c r="E12382"/>
      <c r="F12382"/>
      <c r="G12382"/>
      <c r="H12382"/>
      <c r="I12382"/>
      <c r="J12382"/>
      <c r="K12382"/>
      <c r="L12382"/>
      <c r="M12382"/>
      <c r="N12382"/>
      <c r="O12382"/>
      <c r="P12382"/>
      <c r="Q12382"/>
      <c r="S12382"/>
      <c r="T12382"/>
      <c r="U12382"/>
      <c r="V12382"/>
    </row>
    <row r="12383" spans="1:22">
      <c r="A12383"/>
      <c r="B12383"/>
      <c r="C12383"/>
      <c r="E12383"/>
      <c r="F12383"/>
      <c r="G12383"/>
      <c r="H12383"/>
      <c r="I12383"/>
      <c r="J12383"/>
      <c r="K12383"/>
      <c r="L12383"/>
      <c r="M12383"/>
      <c r="N12383"/>
      <c r="O12383"/>
      <c r="P12383"/>
      <c r="Q12383"/>
      <c r="S12383"/>
      <c r="T12383"/>
      <c r="U12383"/>
      <c r="V12383"/>
    </row>
    <row r="12384" spans="1:22">
      <c r="A12384"/>
      <c r="B12384"/>
      <c r="C12384"/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  <c r="S12384"/>
      <c r="T12384"/>
      <c r="U12384"/>
      <c r="V12384"/>
    </row>
    <row r="12385" spans="1:22">
      <c r="A12385"/>
      <c r="B12385"/>
      <c r="C12385"/>
      <c r="E12385"/>
      <c r="F12385"/>
      <c r="G12385"/>
      <c r="H12385"/>
      <c r="I12385"/>
      <c r="J12385"/>
      <c r="K12385"/>
      <c r="L12385"/>
      <c r="M12385"/>
      <c r="N12385"/>
      <c r="O12385"/>
      <c r="P12385"/>
      <c r="Q12385"/>
      <c r="S12385"/>
      <c r="T12385"/>
      <c r="U12385"/>
      <c r="V12385"/>
    </row>
    <row r="12386" spans="1:22">
      <c r="A12386"/>
      <c r="B12386"/>
      <c r="C12386"/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  <c r="S12386"/>
      <c r="T12386"/>
      <c r="U12386"/>
      <c r="V12386"/>
    </row>
    <row r="12387" spans="1:22">
      <c r="A12387"/>
      <c r="B12387"/>
      <c r="C12387"/>
      <c r="E12387"/>
      <c r="F12387"/>
      <c r="G12387"/>
      <c r="H12387"/>
      <c r="I12387"/>
      <c r="J12387"/>
      <c r="K12387"/>
      <c r="L12387"/>
      <c r="M12387"/>
      <c r="N12387"/>
      <c r="O12387"/>
      <c r="P12387"/>
      <c r="Q12387"/>
      <c r="S12387"/>
      <c r="T12387"/>
      <c r="U12387"/>
      <c r="V12387"/>
    </row>
    <row r="12388" spans="1:22">
      <c r="A12388"/>
      <c r="B12388"/>
      <c r="C12388"/>
      <c r="E12388"/>
      <c r="F12388"/>
      <c r="G12388"/>
      <c r="H12388"/>
      <c r="I12388"/>
      <c r="J12388"/>
      <c r="K12388"/>
      <c r="L12388"/>
      <c r="M12388"/>
      <c r="N12388"/>
      <c r="O12388"/>
      <c r="P12388"/>
      <c r="Q12388"/>
      <c r="S12388"/>
      <c r="T12388"/>
      <c r="U12388"/>
      <c r="V12388"/>
    </row>
    <row r="12389" spans="1:22">
      <c r="A12389"/>
      <c r="B12389"/>
      <c r="C12389"/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  <c r="S12389"/>
      <c r="T12389"/>
      <c r="U12389"/>
      <c r="V12389"/>
    </row>
    <row r="12390" spans="1:22">
      <c r="A12390"/>
      <c r="B12390"/>
      <c r="C12390"/>
      <c r="E12390"/>
      <c r="F12390"/>
      <c r="G12390"/>
      <c r="H12390"/>
      <c r="I12390"/>
      <c r="J12390"/>
      <c r="K12390"/>
      <c r="L12390"/>
      <c r="M12390"/>
      <c r="N12390"/>
      <c r="O12390"/>
      <c r="P12390"/>
      <c r="Q12390"/>
      <c r="S12390"/>
      <c r="T12390"/>
      <c r="U12390"/>
      <c r="V12390"/>
    </row>
    <row r="12391" spans="1:22">
      <c r="A12391"/>
      <c r="B12391"/>
      <c r="C12391"/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  <c r="S12391"/>
      <c r="T12391"/>
      <c r="U12391"/>
      <c r="V12391"/>
    </row>
    <row r="12392" spans="1:22">
      <c r="A12392"/>
      <c r="B12392"/>
      <c r="C12392"/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  <c r="S12392"/>
      <c r="T12392"/>
      <c r="U12392"/>
      <c r="V12392"/>
    </row>
    <row r="12393" spans="1:22">
      <c r="A12393"/>
      <c r="B12393"/>
      <c r="C12393"/>
      <c r="E12393"/>
      <c r="F12393"/>
      <c r="G12393"/>
      <c r="H12393"/>
      <c r="I12393"/>
      <c r="J12393"/>
      <c r="K12393"/>
      <c r="L12393"/>
      <c r="M12393"/>
      <c r="N12393"/>
      <c r="O12393"/>
      <c r="P12393"/>
      <c r="Q12393"/>
      <c r="S12393"/>
      <c r="T12393"/>
      <c r="U12393"/>
      <c r="V12393"/>
    </row>
    <row r="12394" spans="1:22">
      <c r="A12394"/>
      <c r="B12394"/>
      <c r="C12394"/>
      <c r="E12394"/>
      <c r="F12394"/>
      <c r="G12394"/>
      <c r="H12394"/>
      <c r="I12394"/>
      <c r="J12394"/>
      <c r="K12394"/>
      <c r="L12394"/>
      <c r="M12394"/>
      <c r="N12394"/>
      <c r="O12394"/>
      <c r="P12394"/>
      <c r="Q12394"/>
      <c r="S12394"/>
      <c r="T12394"/>
      <c r="U12394"/>
      <c r="V12394"/>
    </row>
    <row r="12395" spans="1:22">
      <c r="A12395"/>
      <c r="B12395"/>
      <c r="C12395"/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  <c r="S12395"/>
      <c r="T12395"/>
      <c r="U12395"/>
      <c r="V12395"/>
    </row>
    <row r="12396" spans="1:22">
      <c r="A12396"/>
      <c r="B12396"/>
      <c r="C12396"/>
      <c r="E12396"/>
      <c r="F12396"/>
      <c r="G12396"/>
      <c r="H12396"/>
      <c r="I12396"/>
      <c r="J12396"/>
      <c r="K12396"/>
      <c r="L12396"/>
      <c r="M12396"/>
      <c r="N12396"/>
      <c r="O12396"/>
      <c r="P12396"/>
      <c r="Q12396"/>
      <c r="S12396"/>
      <c r="T12396"/>
      <c r="U12396"/>
      <c r="V12396"/>
    </row>
    <row r="12397" spans="1:22">
      <c r="A12397"/>
      <c r="B12397"/>
      <c r="C12397"/>
      <c r="E12397"/>
      <c r="F12397"/>
      <c r="G12397"/>
      <c r="H12397"/>
      <c r="I12397"/>
      <c r="J12397"/>
      <c r="K12397"/>
      <c r="L12397"/>
      <c r="M12397"/>
      <c r="N12397"/>
      <c r="O12397"/>
      <c r="P12397"/>
      <c r="Q12397"/>
      <c r="S12397"/>
      <c r="T12397"/>
      <c r="U12397"/>
      <c r="V12397"/>
    </row>
    <row r="12398" spans="1:22">
      <c r="A12398"/>
      <c r="B12398"/>
      <c r="C12398"/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  <c r="S12398"/>
      <c r="T12398"/>
      <c r="U12398"/>
      <c r="V12398"/>
    </row>
    <row r="12399" spans="1:22">
      <c r="A12399"/>
      <c r="B12399"/>
      <c r="C12399"/>
      <c r="E12399"/>
      <c r="F12399"/>
      <c r="G12399"/>
      <c r="H12399"/>
      <c r="I12399"/>
      <c r="J12399"/>
      <c r="K12399"/>
      <c r="L12399"/>
      <c r="M12399"/>
      <c r="N12399"/>
      <c r="O12399"/>
      <c r="P12399"/>
      <c r="Q12399"/>
      <c r="S12399"/>
      <c r="T12399"/>
      <c r="U12399"/>
      <c r="V12399"/>
    </row>
    <row r="12400" spans="1:22">
      <c r="A12400"/>
      <c r="B12400"/>
      <c r="C12400"/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  <c r="S12400"/>
      <c r="T12400"/>
      <c r="U12400"/>
      <c r="V12400"/>
    </row>
    <row r="12401" spans="1:22">
      <c r="A12401"/>
      <c r="B12401"/>
      <c r="C12401"/>
      <c r="E12401"/>
      <c r="F12401"/>
      <c r="G12401"/>
      <c r="H12401"/>
      <c r="I12401"/>
      <c r="J12401"/>
      <c r="K12401"/>
      <c r="L12401"/>
      <c r="M12401"/>
      <c r="N12401"/>
      <c r="O12401"/>
      <c r="P12401"/>
      <c r="Q12401"/>
      <c r="S12401"/>
      <c r="T12401"/>
      <c r="U12401"/>
      <c r="V12401"/>
    </row>
    <row r="12402" spans="1:22">
      <c r="A12402"/>
      <c r="B12402"/>
      <c r="C12402"/>
      <c r="E12402"/>
      <c r="F12402"/>
      <c r="G12402"/>
      <c r="H12402"/>
      <c r="I12402"/>
      <c r="J12402"/>
      <c r="K12402"/>
      <c r="L12402"/>
      <c r="M12402"/>
      <c r="N12402"/>
      <c r="O12402"/>
      <c r="P12402"/>
      <c r="Q12402"/>
      <c r="S12402"/>
      <c r="T12402"/>
      <c r="U12402"/>
      <c r="V12402"/>
    </row>
    <row r="12403" spans="1:22">
      <c r="A12403"/>
      <c r="B12403"/>
      <c r="C12403"/>
      <c r="E12403"/>
      <c r="F12403"/>
      <c r="G12403"/>
      <c r="H12403"/>
      <c r="I12403"/>
      <c r="J12403"/>
      <c r="K12403"/>
      <c r="L12403"/>
      <c r="M12403"/>
      <c r="N12403"/>
      <c r="O12403"/>
      <c r="P12403"/>
      <c r="Q12403"/>
      <c r="S12403"/>
      <c r="T12403"/>
      <c r="U12403"/>
      <c r="V12403"/>
    </row>
    <row r="12404" spans="1:22">
      <c r="A12404"/>
      <c r="B12404"/>
      <c r="C12404"/>
      <c r="E12404"/>
      <c r="F12404"/>
      <c r="G12404"/>
      <c r="H12404"/>
      <c r="I12404"/>
      <c r="J12404"/>
      <c r="K12404"/>
      <c r="L12404"/>
      <c r="M12404"/>
      <c r="N12404"/>
      <c r="O12404"/>
      <c r="P12404"/>
      <c r="Q12404"/>
      <c r="S12404"/>
      <c r="T12404"/>
      <c r="U12404"/>
      <c r="V12404"/>
    </row>
    <row r="12405" spans="1:22">
      <c r="A12405"/>
      <c r="B12405"/>
      <c r="C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  <c r="S12405"/>
      <c r="T12405"/>
      <c r="U12405"/>
      <c r="V12405"/>
    </row>
    <row r="12406" spans="1:22">
      <c r="A12406"/>
      <c r="B12406"/>
      <c r="C12406"/>
      <c r="E12406"/>
      <c r="F12406"/>
      <c r="G12406"/>
      <c r="H12406"/>
      <c r="I12406"/>
      <c r="J12406"/>
      <c r="K12406"/>
      <c r="L12406"/>
      <c r="M12406"/>
      <c r="N12406"/>
      <c r="O12406"/>
      <c r="P12406"/>
      <c r="Q12406"/>
      <c r="S12406"/>
      <c r="T12406"/>
      <c r="U12406"/>
      <c r="V12406"/>
    </row>
    <row r="12407" spans="1:22">
      <c r="A12407"/>
      <c r="B12407"/>
      <c r="C12407"/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  <c r="S12407"/>
      <c r="T12407"/>
      <c r="U12407"/>
      <c r="V12407"/>
    </row>
    <row r="12408" spans="1:22">
      <c r="A12408"/>
      <c r="B12408"/>
      <c r="C12408"/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  <c r="S12408"/>
      <c r="T12408"/>
      <c r="U12408"/>
      <c r="V12408"/>
    </row>
    <row r="12409" spans="1:22">
      <c r="A12409"/>
      <c r="B12409"/>
      <c r="C12409"/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  <c r="S12409"/>
      <c r="T12409"/>
      <c r="U12409"/>
      <c r="V12409"/>
    </row>
    <row r="12410" spans="1:22">
      <c r="A12410"/>
      <c r="B12410"/>
      <c r="C12410"/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  <c r="S12410"/>
      <c r="T12410"/>
      <c r="U12410"/>
      <c r="V12410"/>
    </row>
    <row r="12411" spans="1:22">
      <c r="A12411"/>
      <c r="B12411"/>
      <c r="C12411"/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  <c r="S12411"/>
      <c r="T12411"/>
      <c r="U12411"/>
      <c r="V12411"/>
    </row>
    <row r="12412" spans="1:22">
      <c r="A12412"/>
      <c r="B12412"/>
      <c r="C12412"/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  <c r="S12412"/>
      <c r="T12412"/>
      <c r="U12412"/>
      <c r="V12412"/>
    </row>
    <row r="12413" spans="1:22">
      <c r="A12413"/>
      <c r="B12413"/>
      <c r="C12413"/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  <c r="S12413"/>
      <c r="T12413"/>
      <c r="U12413"/>
      <c r="V12413"/>
    </row>
    <row r="12414" spans="1:22">
      <c r="A12414"/>
      <c r="B12414"/>
      <c r="C12414"/>
      <c r="E12414"/>
      <c r="F12414"/>
      <c r="G12414"/>
      <c r="H12414"/>
      <c r="I12414"/>
      <c r="J12414"/>
      <c r="K12414"/>
      <c r="L12414"/>
      <c r="M12414"/>
      <c r="N12414"/>
      <c r="O12414"/>
      <c r="P12414"/>
      <c r="Q12414"/>
      <c r="S12414"/>
      <c r="T12414"/>
      <c r="U12414"/>
      <c r="V12414"/>
    </row>
    <row r="12415" spans="1:22">
      <c r="A12415"/>
      <c r="B12415"/>
      <c r="C12415"/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  <c r="S12415"/>
      <c r="T12415"/>
      <c r="U12415"/>
      <c r="V12415"/>
    </row>
    <row r="12416" spans="1:22">
      <c r="A12416"/>
      <c r="B12416"/>
      <c r="C12416"/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  <c r="S12416"/>
      <c r="T12416"/>
      <c r="U12416"/>
      <c r="V12416"/>
    </row>
    <row r="12417" spans="1:22">
      <c r="A12417"/>
      <c r="B12417"/>
      <c r="C12417"/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  <c r="S12417"/>
      <c r="T12417"/>
      <c r="U12417"/>
      <c r="V12417"/>
    </row>
    <row r="12418" spans="1:22">
      <c r="A12418"/>
      <c r="B12418"/>
      <c r="C12418"/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  <c r="S12418"/>
      <c r="T12418"/>
      <c r="U12418"/>
      <c r="V12418"/>
    </row>
    <row r="12419" spans="1:22">
      <c r="A12419"/>
      <c r="B12419"/>
      <c r="C12419"/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  <c r="S12419"/>
      <c r="T12419"/>
      <c r="U12419"/>
      <c r="V12419"/>
    </row>
    <row r="12420" spans="1:22">
      <c r="A12420"/>
      <c r="B12420"/>
      <c r="C12420"/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  <c r="S12420"/>
      <c r="T12420"/>
      <c r="U12420"/>
      <c r="V12420"/>
    </row>
    <row r="12421" spans="1:22">
      <c r="A12421"/>
      <c r="B12421"/>
      <c r="C12421"/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  <c r="S12421"/>
      <c r="T12421"/>
      <c r="U12421"/>
      <c r="V12421"/>
    </row>
    <row r="12422" spans="1:22">
      <c r="A12422"/>
      <c r="B12422"/>
      <c r="C12422"/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  <c r="S12422"/>
      <c r="T12422"/>
      <c r="U12422"/>
      <c r="V12422"/>
    </row>
    <row r="12423" spans="1:22">
      <c r="A12423"/>
      <c r="B12423"/>
      <c r="C12423"/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  <c r="S12423"/>
      <c r="T12423"/>
      <c r="U12423"/>
      <c r="V12423"/>
    </row>
    <row r="12424" spans="1:22">
      <c r="A12424"/>
      <c r="B12424"/>
      <c r="C12424"/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  <c r="S12424"/>
      <c r="T12424"/>
      <c r="U12424"/>
      <c r="V12424"/>
    </row>
    <row r="12425" spans="1:22">
      <c r="A12425"/>
      <c r="B12425"/>
      <c r="C12425"/>
      <c r="E12425"/>
      <c r="F12425"/>
      <c r="G12425"/>
      <c r="H12425"/>
      <c r="I12425"/>
      <c r="J12425"/>
      <c r="K12425"/>
      <c r="L12425"/>
      <c r="M12425"/>
      <c r="N12425"/>
      <c r="O12425"/>
      <c r="P12425"/>
      <c r="Q12425"/>
      <c r="S12425"/>
      <c r="T12425"/>
      <c r="U12425"/>
      <c r="V12425"/>
    </row>
    <row r="12426" spans="1:22">
      <c r="A12426"/>
      <c r="B12426"/>
      <c r="C12426"/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  <c r="S12426"/>
      <c r="T12426"/>
      <c r="U12426"/>
      <c r="V12426"/>
    </row>
    <row r="12427" spans="1:22">
      <c r="A12427"/>
      <c r="B12427"/>
      <c r="C12427"/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  <c r="S12427"/>
      <c r="T12427"/>
      <c r="U12427"/>
      <c r="V12427"/>
    </row>
    <row r="12428" spans="1:22">
      <c r="A12428"/>
      <c r="B12428"/>
      <c r="C12428"/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  <c r="S12428"/>
      <c r="T12428"/>
      <c r="U12428"/>
      <c r="V12428"/>
    </row>
    <row r="12429" spans="1:22">
      <c r="A12429"/>
      <c r="B12429"/>
      <c r="C12429"/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  <c r="S12429"/>
      <c r="T12429"/>
      <c r="U12429"/>
      <c r="V12429"/>
    </row>
    <row r="12430" spans="1:22">
      <c r="A12430"/>
      <c r="B12430"/>
      <c r="C12430"/>
      <c r="E12430"/>
      <c r="F12430"/>
      <c r="G12430"/>
      <c r="H12430"/>
      <c r="I12430"/>
      <c r="J12430"/>
      <c r="K12430"/>
      <c r="L12430"/>
      <c r="M12430"/>
      <c r="N12430"/>
      <c r="O12430"/>
      <c r="P12430"/>
      <c r="Q12430"/>
      <c r="S12430"/>
      <c r="T12430"/>
      <c r="U12430"/>
      <c r="V12430"/>
    </row>
    <row r="12431" spans="1:22">
      <c r="A12431"/>
      <c r="B12431"/>
      <c r="C12431"/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  <c r="S12431"/>
      <c r="T12431"/>
      <c r="U12431"/>
      <c r="V12431"/>
    </row>
    <row r="12432" spans="1:22">
      <c r="A12432"/>
      <c r="B12432"/>
      <c r="C12432"/>
      <c r="E12432"/>
      <c r="F12432"/>
      <c r="G12432"/>
      <c r="H12432"/>
      <c r="I12432"/>
      <c r="J12432"/>
      <c r="K12432"/>
      <c r="L12432"/>
      <c r="M12432"/>
      <c r="N12432"/>
      <c r="O12432"/>
      <c r="P12432"/>
      <c r="Q12432"/>
      <c r="S12432"/>
      <c r="T12432"/>
      <c r="U12432"/>
      <c r="V12432"/>
    </row>
    <row r="12433" spans="1:22">
      <c r="A12433"/>
      <c r="B12433"/>
      <c r="C12433"/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  <c r="S12433"/>
      <c r="T12433"/>
      <c r="U12433"/>
      <c r="V12433"/>
    </row>
    <row r="12434" spans="1:22">
      <c r="A12434"/>
      <c r="B12434"/>
      <c r="C12434"/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  <c r="S12434"/>
      <c r="T12434"/>
      <c r="U12434"/>
      <c r="V12434"/>
    </row>
    <row r="12435" spans="1:22">
      <c r="A12435"/>
      <c r="B12435"/>
      <c r="C12435"/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  <c r="S12435"/>
      <c r="T12435"/>
      <c r="U12435"/>
      <c r="V12435"/>
    </row>
    <row r="12436" spans="1:22">
      <c r="A12436"/>
      <c r="B12436"/>
      <c r="C12436"/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  <c r="S12436"/>
      <c r="T12436"/>
      <c r="U12436"/>
      <c r="V12436"/>
    </row>
    <row r="12437" spans="1:22">
      <c r="A12437"/>
      <c r="B12437"/>
      <c r="C12437"/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  <c r="S12437"/>
      <c r="T12437"/>
      <c r="U12437"/>
      <c r="V12437"/>
    </row>
    <row r="12438" spans="1:22">
      <c r="A12438"/>
      <c r="B12438"/>
      <c r="C12438"/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  <c r="S12438"/>
      <c r="T12438"/>
      <c r="U12438"/>
      <c r="V12438"/>
    </row>
    <row r="12439" spans="1:22">
      <c r="A12439"/>
      <c r="B12439"/>
      <c r="C12439"/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  <c r="S12439"/>
      <c r="T12439"/>
      <c r="U12439"/>
      <c r="V12439"/>
    </row>
    <row r="12440" spans="1:22">
      <c r="A12440"/>
      <c r="B12440"/>
      <c r="C12440"/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  <c r="S12440"/>
      <c r="T12440"/>
      <c r="U12440"/>
      <c r="V12440"/>
    </row>
    <row r="12441" spans="1:22">
      <c r="A12441"/>
      <c r="B12441"/>
      <c r="C12441"/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  <c r="S12441"/>
      <c r="T12441"/>
      <c r="U12441"/>
      <c r="V12441"/>
    </row>
    <row r="12442" spans="1:22">
      <c r="A12442"/>
      <c r="B12442"/>
      <c r="C12442"/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  <c r="S12442"/>
      <c r="T12442"/>
      <c r="U12442"/>
      <c r="V12442"/>
    </row>
    <row r="12443" spans="1:22">
      <c r="A12443"/>
      <c r="B12443"/>
      <c r="C12443"/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  <c r="S12443"/>
      <c r="T12443"/>
      <c r="U12443"/>
      <c r="V12443"/>
    </row>
    <row r="12444" spans="1:22">
      <c r="A12444"/>
      <c r="B12444"/>
      <c r="C12444"/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  <c r="S12444"/>
      <c r="T12444"/>
      <c r="U12444"/>
      <c r="V12444"/>
    </row>
    <row r="12445" spans="1:22">
      <c r="A12445"/>
      <c r="B12445"/>
      <c r="C12445"/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  <c r="S12445"/>
      <c r="T12445"/>
      <c r="U12445"/>
      <c r="V12445"/>
    </row>
    <row r="12446" spans="1:22">
      <c r="A12446"/>
      <c r="B12446"/>
      <c r="C12446"/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  <c r="S12446"/>
      <c r="T12446"/>
      <c r="U12446"/>
      <c r="V12446"/>
    </row>
    <row r="12447" spans="1:22">
      <c r="A12447"/>
      <c r="B12447"/>
      <c r="C12447"/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  <c r="S12447"/>
      <c r="T12447"/>
      <c r="U12447"/>
      <c r="V12447"/>
    </row>
    <row r="12448" spans="1:22">
      <c r="A12448"/>
      <c r="B12448"/>
      <c r="C12448"/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  <c r="S12448"/>
      <c r="T12448"/>
      <c r="U12448"/>
      <c r="V12448"/>
    </row>
    <row r="12449" spans="1:22">
      <c r="A12449"/>
      <c r="B12449"/>
      <c r="C12449"/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  <c r="S12449"/>
      <c r="T12449"/>
      <c r="U12449"/>
      <c r="V12449"/>
    </row>
    <row r="12450" spans="1:22">
      <c r="A12450"/>
      <c r="B12450"/>
      <c r="C12450"/>
      <c r="E12450"/>
      <c r="F12450"/>
      <c r="G12450"/>
      <c r="H12450"/>
      <c r="I12450"/>
      <c r="J12450"/>
      <c r="K12450"/>
      <c r="L12450"/>
      <c r="M12450"/>
      <c r="N12450"/>
      <c r="O12450"/>
      <c r="P12450"/>
      <c r="Q12450"/>
      <c r="S12450"/>
      <c r="T12450"/>
      <c r="U12450"/>
      <c r="V12450"/>
    </row>
    <row r="12451" spans="1:22">
      <c r="A12451"/>
      <c r="B12451"/>
      <c r="C12451"/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  <c r="S12451"/>
      <c r="T12451"/>
      <c r="U12451"/>
      <c r="V12451"/>
    </row>
    <row r="12452" spans="1:22">
      <c r="A12452"/>
      <c r="B12452"/>
      <c r="C12452"/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  <c r="S12452"/>
      <c r="T12452"/>
      <c r="U12452"/>
      <c r="V12452"/>
    </row>
    <row r="12453" spans="1:22">
      <c r="A12453"/>
      <c r="B12453"/>
      <c r="C12453"/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  <c r="S12453"/>
      <c r="T12453"/>
      <c r="U12453"/>
      <c r="V12453"/>
    </row>
    <row r="12454" spans="1:22">
      <c r="A12454"/>
      <c r="B12454"/>
      <c r="C12454"/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  <c r="S12454"/>
      <c r="T12454"/>
      <c r="U12454"/>
      <c r="V12454"/>
    </row>
    <row r="12455" spans="1:22">
      <c r="A12455"/>
      <c r="B12455"/>
      <c r="C12455"/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  <c r="S12455"/>
      <c r="T12455"/>
      <c r="U12455"/>
      <c r="V12455"/>
    </row>
    <row r="12456" spans="1:22">
      <c r="A12456"/>
      <c r="B12456"/>
      <c r="C12456"/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  <c r="S12456"/>
      <c r="T12456"/>
      <c r="U12456"/>
      <c r="V12456"/>
    </row>
    <row r="12457" spans="1:22">
      <c r="A12457"/>
      <c r="B12457"/>
      <c r="C12457"/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  <c r="S12457"/>
      <c r="T12457"/>
      <c r="U12457"/>
      <c r="V12457"/>
    </row>
    <row r="12458" spans="1:22">
      <c r="A12458"/>
      <c r="B12458"/>
      <c r="C12458"/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  <c r="S12458"/>
      <c r="T12458"/>
      <c r="U12458"/>
      <c r="V12458"/>
    </row>
    <row r="12459" spans="1:22">
      <c r="A12459"/>
      <c r="B12459"/>
      <c r="C12459"/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  <c r="S12459"/>
      <c r="T12459"/>
      <c r="U12459"/>
      <c r="V12459"/>
    </row>
    <row r="12460" spans="1:22">
      <c r="A12460"/>
      <c r="B12460"/>
      <c r="C12460"/>
      <c r="E12460"/>
      <c r="F12460"/>
      <c r="G12460"/>
      <c r="H12460"/>
      <c r="I12460"/>
      <c r="J12460"/>
      <c r="K12460"/>
      <c r="L12460"/>
      <c r="M12460"/>
      <c r="N12460"/>
      <c r="O12460"/>
      <c r="P12460"/>
      <c r="Q12460"/>
      <c r="S12460"/>
      <c r="T12460"/>
      <c r="U12460"/>
      <c r="V12460"/>
    </row>
    <row r="12461" spans="1:22">
      <c r="A12461"/>
      <c r="B12461"/>
      <c r="C12461"/>
      <c r="E12461"/>
      <c r="F12461"/>
      <c r="G12461"/>
      <c r="H12461"/>
      <c r="I12461"/>
      <c r="J12461"/>
      <c r="K12461"/>
      <c r="L12461"/>
      <c r="M12461"/>
      <c r="N12461"/>
      <c r="O12461"/>
      <c r="P12461"/>
      <c r="Q12461"/>
      <c r="S12461"/>
      <c r="T12461"/>
      <c r="U12461"/>
      <c r="V12461"/>
    </row>
    <row r="12462" spans="1:22">
      <c r="A12462"/>
      <c r="B12462"/>
      <c r="C12462"/>
      <c r="E12462"/>
      <c r="F12462"/>
      <c r="G12462"/>
      <c r="H12462"/>
      <c r="I12462"/>
      <c r="J12462"/>
      <c r="K12462"/>
      <c r="L12462"/>
      <c r="M12462"/>
      <c r="N12462"/>
      <c r="O12462"/>
      <c r="P12462"/>
      <c r="Q12462"/>
      <c r="S12462"/>
      <c r="T12462"/>
      <c r="U12462"/>
      <c r="V12462"/>
    </row>
    <row r="12463" spans="1:22">
      <c r="A12463"/>
      <c r="B12463"/>
      <c r="C12463"/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  <c r="S12463"/>
      <c r="T12463"/>
      <c r="U12463"/>
      <c r="V12463"/>
    </row>
    <row r="12464" spans="1:22">
      <c r="A12464"/>
      <c r="B12464"/>
      <c r="C12464"/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  <c r="S12464"/>
      <c r="T12464"/>
      <c r="U12464"/>
      <c r="V12464"/>
    </row>
    <row r="12465" spans="1:22">
      <c r="A12465"/>
      <c r="B12465"/>
      <c r="C12465"/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  <c r="S12465"/>
      <c r="T12465"/>
      <c r="U12465"/>
      <c r="V12465"/>
    </row>
    <row r="12466" spans="1:22">
      <c r="A12466"/>
      <c r="B12466"/>
      <c r="C12466"/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  <c r="S12466"/>
      <c r="T12466"/>
      <c r="U12466"/>
      <c r="V12466"/>
    </row>
    <row r="12467" spans="1:22">
      <c r="A12467"/>
      <c r="B12467"/>
      <c r="C12467"/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  <c r="S12467"/>
      <c r="T12467"/>
      <c r="U12467"/>
      <c r="V12467"/>
    </row>
    <row r="12468" spans="1:22">
      <c r="A12468"/>
      <c r="B12468"/>
      <c r="C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  <c r="S12468"/>
      <c r="T12468"/>
      <c r="U12468"/>
      <c r="V12468"/>
    </row>
    <row r="12469" spans="1:22">
      <c r="A12469"/>
      <c r="B12469"/>
      <c r="C12469"/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  <c r="S12469"/>
      <c r="T12469"/>
      <c r="U12469"/>
      <c r="V12469"/>
    </row>
    <row r="12470" spans="1:22">
      <c r="A12470"/>
      <c r="B12470"/>
      <c r="C12470"/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  <c r="S12470"/>
      <c r="T12470"/>
      <c r="U12470"/>
      <c r="V12470"/>
    </row>
    <row r="12471" spans="1:22">
      <c r="A12471"/>
      <c r="B12471"/>
      <c r="C12471"/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  <c r="S12471"/>
      <c r="T12471"/>
      <c r="U12471"/>
      <c r="V12471"/>
    </row>
    <row r="12472" spans="1:22">
      <c r="A12472"/>
      <c r="B12472"/>
      <c r="C12472"/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  <c r="S12472"/>
      <c r="T12472"/>
      <c r="U12472"/>
      <c r="V12472"/>
    </row>
    <row r="12473" spans="1:22">
      <c r="A12473"/>
      <c r="B12473"/>
      <c r="C12473"/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  <c r="S12473"/>
      <c r="T12473"/>
      <c r="U12473"/>
      <c r="V12473"/>
    </row>
    <row r="12474" spans="1:22">
      <c r="A12474"/>
      <c r="B12474"/>
      <c r="C12474"/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  <c r="S12474"/>
      <c r="T12474"/>
      <c r="U12474"/>
      <c r="V12474"/>
    </row>
    <row r="12475" spans="1:22">
      <c r="A12475"/>
      <c r="B12475"/>
      <c r="C12475"/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  <c r="S12475"/>
      <c r="T12475"/>
      <c r="U12475"/>
      <c r="V12475"/>
    </row>
    <row r="12476" spans="1:22">
      <c r="A12476"/>
      <c r="B12476"/>
      <c r="C12476"/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  <c r="S12476"/>
      <c r="T12476"/>
      <c r="U12476"/>
      <c r="V12476"/>
    </row>
    <row r="12477" spans="1:22">
      <c r="A12477"/>
      <c r="B12477"/>
      <c r="C12477"/>
      <c r="E12477"/>
      <c r="F12477"/>
      <c r="G12477"/>
      <c r="H12477"/>
      <c r="I12477"/>
      <c r="J12477"/>
      <c r="K12477"/>
      <c r="L12477"/>
      <c r="M12477"/>
      <c r="N12477"/>
      <c r="O12477"/>
      <c r="P12477"/>
      <c r="Q12477"/>
      <c r="S12477"/>
      <c r="T12477"/>
      <c r="U12477"/>
      <c r="V12477"/>
    </row>
    <row r="12478" spans="1:22">
      <c r="A12478"/>
      <c r="B12478"/>
      <c r="C12478"/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  <c r="S12478"/>
      <c r="T12478"/>
      <c r="U12478"/>
      <c r="V12478"/>
    </row>
    <row r="12479" spans="1:22">
      <c r="A12479"/>
      <c r="B12479"/>
      <c r="C12479"/>
      <c r="E12479"/>
      <c r="F12479"/>
      <c r="G12479"/>
      <c r="H12479"/>
      <c r="I12479"/>
      <c r="J12479"/>
      <c r="K12479"/>
      <c r="L12479"/>
      <c r="M12479"/>
      <c r="N12479"/>
      <c r="O12479"/>
      <c r="P12479"/>
      <c r="Q12479"/>
      <c r="S12479"/>
      <c r="T12479"/>
      <c r="U12479"/>
      <c r="V12479"/>
    </row>
    <row r="12480" spans="1:22">
      <c r="A12480"/>
      <c r="B12480"/>
      <c r="C12480"/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  <c r="S12480"/>
      <c r="T12480"/>
      <c r="U12480"/>
      <c r="V12480"/>
    </row>
    <row r="12481" spans="1:22">
      <c r="A12481"/>
      <c r="B12481"/>
      <c r="C12481"/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  <c r="S12481"/>
      <c r="T12481"/>
      <c r="U12481"/>
      <c r="V12481"/>
    </row>
    <row r="12482" spans="1:22">
      <c r="A12482"/>
      <c r="B12482"/>
      <c r="C12482"/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  <c r="S12482"/>
      <c r="T12482"/>
      <c r="U12482"/>
      <c r="V12482"/>
    </row>
    <row r="12483" spans="1:22">
      <c r="A12483"/>
      <c r="B12483"/>
      <c r="C12483"/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  <c r="S12483"/>
      <c r="T12483"/>
      <c r="U12483"/>
      <c r="V12483"/>
    </row>
    <row r="12484" spans="1:22">
      <c r="A12484"/>
      <c r="B12484"/>
      <c r="C12484"/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  <c r="S12484"/>
      <c r="T12484"/>
      <c r="U12484"/>
      <c r="V12484"/>
    </row>
    <row r="12485" spans="1:22">
      <c r="A12485"/>
      <c r="B12485"/>
      <c r="C12485"/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  <c r="S12485"/>
      <c r="T12485"/>
      <c r="U12485"/>
      <c r="V12485"/>
    </row>
    <row r="12486" spans="1:22">
      <c r="A12486"/>
      <c r="B12486"/>
      <c r="C12486"/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  <c r="S12486"/>
      <c r="T12486"/>
      <c r="U12486"/>
      <c r="V12486"/>
    </row>
    <row r="12487" spans="1:22">
      <c r="A12487"/>
      <c r="B12487"/>
      <c r="C12487"/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  <c r="S12487"/>
      <c r="T12487"/>
      <c r="U12487"/>
      <c r="V12487"/>
    </row>
    <row r="12488" spans="1:22">
      <c r="A12488"/>
      <c r="B12488"/>
      <c r="C12488"/>
      <c r="E12488"/>
      <c r="F12488"/>
      <c r="G12488"/>
      <c r="H12488"/>
      <c r="I12488"/>
      <c r="J12488"/>
      <c r="K12488"/>
      <c r="L12488"/>
      <c r="M12488"/>
      <c r="N12488"/>
      <c r="O12488"/>
      <c r="P12488"/>
      <c r="Q12488"/>
      <c r="S12488"/>
      <c r="T12488"/>
      <c r="U12488"/>
      <c r="V12488"/>
    </row>
    <row r="12489" spans="1:22">
      <c r="A12489"/>
      <c r="B12489"/>
      <c r="C12489"/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  <c r="S12489"/>
      <c r="T12489"/>
      <c r="U12489"/>
      <c r="V12489"/>
    </row>
    <row r="12490" spans="1:22">
      <c r="A12490"/>
      <c r="B12490"/>
      <c r="C12490"/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  <c r="S12490"/>
      <c r="T12490"/>
      <c r="U12490"/>
      <c r="V12490"/>
    </row>
    <row r="12491" spans="1:22">
      <c r="A12491"/>
      <c r="B12491"/>
      <c r="C12491"/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  <c r="S12491"/>
      <c r="T12491"/>
      <c r="U12491"/>
      <c r="V12491"/>
    </row>
    <row r="12492" spans="1:22">
      <c r="A12492"/>
      <c r="B12492"/>
      <c r="C12492"/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  <c r="S12492"/>
      <c r="T12492"/>
      <c r="U12492"/>
      <c r="V12492"/>
    </row>
    <row r="12493" spans="1:22">
      <c r="A12493"/>
      <c r="B12493"/>
      <c r="C12493"/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  <c r="S12493"/>
      <c r="T12493"/>
      <c r="U12493"/>
      <c r="V12493"/>
    </row>
    <row r="12494" spans="1:22">
      <c r="A12494"/>
      <c r="B12494"/>
      <c r="C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  <c r="S12494"/>
      <c r="T12494"/>
      <c r="U12494"/>
      <c r="V12494"/>
    </row>
    <row r="12495" spans="1:22">
      <c r="A12495"/>
      <c r="B12495"/>
      <c r="C12495"/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  <c r="S12495"/>
      <c r="T12495"/>
      <c r="U12495"/>
      <c r="V12495"/>
    </row>
    <row r="12496" spans="1:22">
      <c r="A12496"/>
      <c r="B12496"/>
      <c r="C12496"/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  <c r="S12496"/>
      <c r="T12496"/>
      <c r="U12496"/>
      <c r="V12496"/>
    </row>
    <row r="12497" spans="1:22">
      <c r="A12497"/>
      <c r="B12497"/>
      <c r="C12497"/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  <c r="S12497"/>
      <c r="T12497"/>
      <c r="U12497"/>
      <c r="V12497"/>
    </row>
    <row r="12498" spans="1:22">
      <c r="A12498"/>
      <c r="B12498"/>
      <c r="C12498"/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  <c r="S12498"/>
      <c r="T12498"/>
      <c r="U12498"/>
      <c r="V12498"/>
    </row>
    <row r="12499" spans="1:22">
      <c r="A12499"/>
      <c r="B12499"/>
      <c r="C12499"/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  <c r="S12499"/>
      <c r="T12499"/>
      <c r="U12499"/>
      <c r="V12499"/>
    </row>
    <row r="12500" spans="1:22">
      <c r="A12500"/>
      <c r="B12500"/>
      <c r="C12500"/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  <c r="S12500"/>
      <c r="T12500"/>
      <c r="U12500"/>
      <c r="V12500"/>
    </row>
    <row r="12501" spans="1:22">
      <c r="A12501"/>
      <c r="B12501"/>
      <c r="C12501"/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  <c r="S12501"/>
      <c r="T12501"/>
      <c r="U12501"/>
      <c r="V12501"/>
    </row>
    <row r="12502" spans="1:22">
      <c r="A12502"/>
      <c r="B12502"/>
      <c r="C12502"/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  <c r="S12502"/>
      <c r="T12502"/>
      <c r="U12502"/>
      <c r="V12502"/>
    </row>
    <row r="12503" spans="1:22">
      <c r="A12503"/>
      <c r="B12503"/>
      <c r="C12503"/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  <c r="S12503"/>
      <c r="T12503"/>
      <c r="U12503"/>
      <c r="V12503"/>
    </row>
    <row r="12504" spans="1:22">
      <c r="A12504"/>
      <c r="B12504"/>
      <c r="C12504"/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  <c r="S12504"/>
      <c r="T12504"/>
      <c r="U12504"/>
      <c r="V12504"/>
    </row>
    <row r="12505" spans="1:22">
      <c r="A12505"/>
      <c r="B12505"/>
      <c r="C12505"/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  <c r="S12505"/>
      <c r="T12505"/>
      <c r="U12505"/>
      <c r="V12505"/>
    </row>
    <row r="12506" spans="1:22">
      <c r="A12506"/>
      <c r="B12506"/>
      <c r="C12506"/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  <c r="S12506"/>
      <c r="T12506"/>
      <c r="U12506"/>
      <c r="V12506"/>
    </row>
    <row r="12507" spans="1:22">
      <c r="A12507"/>
      <c r="B12507"/>
      <c r="C12507"/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  <c r="S12507"/>
      <c r="T12507"/>
      <c r="U12507"/>
      <c r="V12507"/>
    </row>
    <row r="12508" spans="1:22">
      <c r="A12508"/>
      <c r="B12508"/>
      <c r="C12508"/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  <c r="S12508"/>
      <c r="T12508"/>
      <c r="U12508"/>
      <c r="V12508"/>
    </row>
    <row r="12509" spans="1:22">
      <c r="A12509"/>
      <c r="B12509"/>
      <c r="C12509"/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  <c r="S12509"/>
      <c r="T12509"/>
      <c r="U12509"/>
      <c r="V12509"/>
    </row>
    <row r="12510" spans="1:22">
      <c r="A12510"/>
      <c r="B12510"/>
      <c r="C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  <c r="S12510"/>
      <c r="T12510"/>
      <c r="U12510"/>
      <c r="V12510"/>
    </row>
    <row r="12511" spans="1:22">
      <c r="A12511"/>
      <c r="B12511"/>
      <c r="C12511"/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  <c r="S12511"/>
      <c r="T12511"/>
      <c r="U12511"/>
      <c r="V12511"/>
    </row>
    <row r="12512" spans="1:22">
      <c r="A12512"/>
      <c r="B12512"/>
      <c r="C12512"/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  <c r="S12512"/>
      <c r="T12512"/>
      <c r="U12512"/>
      <c r="V12512"/>
    </row>
    <row r="12513" spans="1:22">
      <c r="A12513"/>
      <c r="B12513"/>
      <c r="C12513"/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  <c r="S12513"/>
      <c r="T12513"/>
      <c r="U12513"/>
      <c r="V12513"/>
    </row>
    <row r="12514" spans="1:22">
      <c r="A12514"/>
      <c r="B12514"/>
      <c r="C12514"/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  <c r="S12514"/>
      <c r="T12514"/>
      <c r="U12514"/>
      <c r="V12514"/>
    </row>
    <row r="12515" spans="1:22">
      <c r="A12515"/>
      <c r="B12515"/>
      <c r="C12515"/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  <c r="S12515"/>
      <c r="T12515"/>
      <c r="U12515"/>
      <c r="V12515"/>
    </row>
    <row r="12516" spans="1:22">
      <c r="A12516"/>
      <c r="B12516"/>
      <c r="C12516"/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  <c r="S12516"/>
      <c r="T12516"/>
      <c r="U12516"/>
      <c r="V12516"/>
    </row>
    <row r="12517" spans="1:22">
      <c r="A12517"/>
      <c r="B12517"/>
      <c r="C12517"/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  <c r="S12517"/>
      <c r="T12517"/>
      <c r="U12517"/>
      <c r="V12517"/>
    </row>
    <row r="12518" spans="1:22">
      <c r="A12518"/>
      <c r="B12518"/>
      <c r="C12518"/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  <c r="S12518"/>
      <c r="T12518"/>
      <c r="U12518"/>
      <c r="V12518"/>
    </row>
    <row r="12519" spans="1:22">
      <c r="A12519"/>
      <c r="B12519"/>
      <c r="C12519"/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  <c r="S12519"/>
      <c r="T12519"/>
      <c r="U12519"/>
      <c r="V12519"/>
    </row>
    <row r="12520" spans="1:22">
      <c r="A12520"/>
      <c r="B12520"/>
      <c r="C12520"/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  <c r="S12520"/>
      <c r="T12520"/>
      <c r="U12520"/>
      <c r="V12520"/>
    </row>
    <row r="12521" spans="1:22">
      <c r="A12521"/>
      <c r="B12521"/>
      <c r="C12521"/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  <c r="S12521"/>
      <c r="T12521"/>
      <c r="U12521"/>
      <c r="V12521"/>
    </row>
    <row r="12522" spans="1:22">
      <c r="A12522"/>
      <c r="B12522"/>
      <c r="C12522"/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  <c r="S12522"/>
      <c r="T12522"/>
      <c r="U12522"/>
      <c r="V12522"/>
    </row>
    <row r="12523" spans="1:22">
      <c r="A12523"/>
      <c r="B12523"/>
      <c r="C12523"/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  <c r="S12523"/>
      <c r="T12523"/>
      <c r="U12523"/>
      <c r="V12523"/>
    </row>
    <row r="12524" spans="1:22">
      <c r="A12524"/>
      <c r="B12524"/>
      <c r="C12524"/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  <c r="S12524"/>
      <c r="T12524"/>
      <c r="U12524"/>
      <c r="V12524"/>
    </row>
    <row r="12525" spans="1:22">
      <c r="A12525"/>
      <c r="B12525"/>
      <c r="C12525"/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  <c r="S12525"/>
      <c r="T12525"/>
      <c r="U12525"/>
      <c r="V12525"/>
    </row>
    <row r="12526" spans="1:22">
      <c r="A12526"/>
      <c r="B12526"/>
      <c r="C12526"/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  <c r="S12526"/>
      <c r="T12526"/>
      <c r="U12526"/>
      <c r="V12526"/>
    </row>
    <row r="12527" spans="1:22">
      <c r="A12527"/>
      <c r="B12527"/>
      <c r="C12527"/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  <c r="S12527"/>
      <c r="T12527"/>
      <c r="U12527"/>
      <c r="V12527"/>
    </row>
    <row r="12528" spans="1:22">
      <c r="A12528"/>
      <c r="B12528"/>
      <c r="C12528"/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  <c r="S12528"/>
      <c r="T12528"/>
      <c r="U12528"/>
      <c r="V12528"/>
    </row>
    <row r="12529" spans="1:22">
      <c r="A12529"/>
      <c r="B12529"/>
      <c r="C12529"/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  <c r="S12529"/>
      <c r="T12529"/>
      <c r="U12529"/>
      <c r="V12529"/>
    </row>
    <row r="12530" spans="1:22">
      <c r="A12530"/>
      <c r="B12530"/>
      <c r="C12530"/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  <c r="S12530"/>
      <c r="T12530"/>
      <c r="U12530"/>
      <c r="V12530"/>
    </row>
    <row r="12531" spans="1:22">
      <c r="A12531"/>
      <c r="B12531"/>
      <c r="C12531"/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  <c r="S12531"/>
      <c r="T12531"/>
      <c r="U12531"/>
      <c r="V12531"/>
    </row>
    <row r="12532" spans="1:22">
      <c r="A12532"/>
      <c r="B12532"/>
      <c r="C12532"/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  <c r="S12532"/>
      <c r="T12532"/>
      <c r="U12532"/>
      <c r="V12532"/>
    </row>
    <row r="12533" spans="1:22">
      <c r="A12533"/>
      <c r="B12533"/>
      <c r="C12533"/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  <c r="S12533"/>
      <c r="T12533"/>
      <c r="U12533"/>
      <c r="V12533"/>
    </row>
    <row r="12534" spans="1:22">
      <c r="A12534"/>
      <c r="B12534"/>
      <c r="C12534"/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  <c r="S12534"/>
      <c r="T12534"/>
      <c r="U12534"/>
      <c r="V12534"/>
    </row>
    <row r="12535" spans="1:22">
      <c r="A12535"/>
      <c r="B12535"/>
      <c r="C12535"/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  <c r="S12535"/>
      <c r="T12535"/>
      <c r="U12535"/>
      <c r="V12535"/>
    </row>
    <row r="12536" spans="1:22">
      <c r="A12536"/>
      <c r="B12536"/>
      <c r="C12536"/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  <c r="S12536"/>
      <c r="T12536"/>
      <c r="U12536"/>
      <c r="V12536"/>
    </row>
    <row r="12537" spans="1:22">
      <c r="A12537"/>
      <c r="B12537"/>
      <c r="C12537"/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  <c r="S12537"/>
      <c r="T12537"/>
      <c r="U12537"/>
      <c r="V12537"/>
    </row>
    <row r="12538" spans="1:22">
      <c r="A12538"/>
      <c r="B12538"/>
      <c r="C12538"/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  <c r="S12538"/>
      <c r="T12538"/>
      <c r="U12538"/>
      <c r="V12538"/>
    </row>
    <row r="12539" spans="1:22">
      <c r="A12539"/>
      <c r="B12539"/>
      <c r="C12539"/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  <c r="S12539"/>
      <c r="T12539"/>
      <c r="U12539"/>
      <c r="V12539"/>
    </row>
    <row r="12540" spans="1:22">
      <c r="A12540"/>
      <c r="B12540"/>
      <c r="C12540"/>
      <c r="E12540"/>
      <c r="F12540"/>
      <c r="G12540"/>
      <c r="H12540"/>
      <c r="I12540"/>
      <c r="J12540"/>
      <c r="K12540"/>
      <c r="L12540"/>
      <c r="M12540"/>
      <c r="N12540"/>
      <c r="O12540"/>
      <c r="P12540"/>
      <c r="Q12540"/>
      <c r="S12540"/>
      <c r="T12540"/>
      <c r="U12540"/>
      <c r="V12540"/>
    </row>
    <row r="12541" spans="1:22">
      <c r="A12541"/>
      <c r="B12541"/>
      <c r="C12541"/>
      <c r="E12541"/>
      <c r="F12541"/>
      <c r="G12541"/>
      <c r="H12541"/>
      <c r="I12541"/>
      <c r="J12541"/>
      <c r="K12541"/>
      <c r="L12541"/>
      <c r="M12541"/>
      <c r="N12541"/>
      <c r="O12541"/>
      <c r="P12541"/>
      <c r="Q12541"/>
      <c r="S12541"/>
      <c r="T12541"/>
      <c r="U12541"/>
      <c r="V12541"/>
    </row>
    <row r="12542" spans="1:22">
      <c r="A12542"/>
      <c r="B12542"/>
      <c r="C12542"/>
      <c r="E12542"/>
      <c r="F12542"/>
      <c r="G12542"/>
      <c r="H12542"/>
      <c r="I12542"/>
      <c r="J12542"/>
      <c r="K12542"/>
      <c r="L12542"/>
      <c r="M12542"/>
      <c r="N12542"/>
      <c r="O12542"/>
      <c r="P12542"/>
      <c r="Q12542"/>
      <c r="S12542"/>
      <c r="T12542"/>
      <c r="U12542"/>
      <c r="V12542"/>
    </row>
    <row r="12543" spans="1:22">
      <c r="A12543"/>
      <c r="B12543"/>
      <c r="C12543"/>
      <c r="E12543"/>
      <c r="F12543"/>
      <c r="G12543"/>
      <c r="H12543"/>
      <c r="I12543"/>
      <c r="J12543"/>
      <c r="K12543"/>
      <c r="L12543"/>
      <c r="M12543"/>
      <c r="N12543"/>
      <c r="O12543"/>
      <c r="P12543"/>
      <c r="Q12543"/>
      <c r="S12543"/>
      <c r="T12543"/>
      <c r="U12543"/>
      <c r="V12543"/>
    </row>
    <row r="12544" spans="1:22">
      <c r="A12544"/>
      <c r="B12544"/>
      <c r="C12544"/>
      <c r="E12544"/>
      <c r="F12544"/>
      <c r="G12544"/>
      <c r="H12544"/>
      <c r="I12544"/>
      <c r="J12544"/>
      <c r="K12544"/>
      <c r="L12544"/>
      <c r="M12544"/>
      <c r="N12544"/>
      <c r="O12544"/>
      <c r="P12544"/>
      <c r="Q12544"/>
      <c r="S12544"/>
      <c r="T12544"/>
      <c r="U12544"/>
      <c r="V12544"/>
    </row>
    <row r="12545" spans="1:22">
      <c r="A12545"/>
      <c r="B12545"/>
      <c r="C12545"/>
      <c r="E12545"/>
      <c r="F12545"/>
      <c r="G12545"/>
      <c r="H12545"/>
      <c r="I12545"/>
      <c r="J12545"/>
      <c r="K12545"/>
      <c r="L12545"/>
      <c r="M12545"/>
      <c r="N12545"/>
      <c r="O12545"/>
      <c r="P12545"/>
      <c r="Q12545"/>
      <c r="S12545"/>
      <c r="T12545"/>
      <c r="U12545"/>
      <c r="V12545"/>
    </row>
    <row r="12546" spans="1:22">
      <c r="A12546"/>
      <c r="B12546"/>
      <c r="C12546"/>
      <c r="E12546"/>
      <c r="F12546"/>
      <c r="G12546"/>
      <c r="H12546"/>
      <c r="I12546"/>
      <c r="J12546"/>
      <c r="K12546"/>
      <c r="L12546"/>
      <c r="M12546"/>
      <c r="N12546"/>
      <c r="O12546"/>
      <c r="P12546"/>
      <c r="Q12546"/>
      <c r="S12546"/>
      <c r="T12546"/>
      <c r="U12546"/>
      <c r="V12546"/>
    </row>
    <row r="12547" spans="1:22">
      <c r="A12547"/>
      <c r="B12547"/>
      <c r="C12547"/>
      <c r="E12547"/>
      <c r="F12547"/>
      <c r="G12547"/>
      <c r="H12547"/>
      <c r="I12547"/>
      <c r="J12547"/>
      <c r="K12547"/>
      <c r="L12547"/>
      <c r="M12547"/>
      <c r="N12547"/>
      <c r="O12547"/>
      <c r="P12547"/>
      <c r="Q12547"/>
      <c r="S12547"/>
      <c r="T12547"/>
      <c r="U12547"/>
      <c r="V12547"/>
    </row>
    <row r="12548" spans="1:22">
      <c r="A12548"/>
      <c r="B12548"/>
      <c r="C12548"/>
      <c r="E12548"/>
      <c r="F12548"/>
      <c r="G12548"/>
      <c r="H12548"/>
      <c r="I12548"/>
      <c r="J12548"/>
      <c r="K12548"/>
      <c r="L12548"/>
      <c r="M12548"/>
      <c r="N12548"/>
      <c r="O12548"/>
      <c r="P12548"/>
      <c r="Q12548"/>
      <c r="S12548"/>
      <c r="T12548"/>
      <c r="U12548"/>
      <c r="V12548"/>
    </row>
    <row r="12549" spans="1:22">
      <c r="A12549"/>
      <c r="B12549"/>
      <c r="C12549"/>
      <c r="E12549"/>
      <c r="F12549"/>
      <c r="G12549"/>
      <c r="H12549"/>
      <c r="I12549"/>
      <c r="J12549"/>
      <c r="K12549"/>
      <c r="L12549"/>
      <c r="M12549"/>
      <c r="N12549"/>
      <c r="O12549"/>
      <c r="P12549"/>
      <c r="Q12549"/>
      <c r="S12549"/>
      <c r="T12549"/>
      <c r="U12549"/>
      <c r="V12549"/>
    </row>
    <row r="12550" spans="1:22">
      <c r="A12550"/>
      <c r="B12550"/>
      <c r="C12550"/>
      <c r="E12550"/>
      <c r="F12550"/>
      <c r="G12550"/>
      <c r="H12550"/>
      <c r="I12550"/>
      <c r="J12550"/>
      <c r="K12550"/>
      <c r="L12550"/>
      <c r="M12550"/>
      <c r="N12550"/>
      <c r="O12550"/>
      <c r="P12550"/>
      <c r="Q12550"/>
      <c r="S12550"/>
      <c r="T12550"/>
      <c r="U12550"/>
      <c r="V12550"/>
    </row>
    <row r="12551" spans="1:22">
      <c r="A12551"/>
      <c r="B12551"/>
      <c r="C12551"/>
      <c r="E12551"/>
      <c r="F12551"/>
      <c r="G12551"/>
      <c r="H12551"/>
      <c r="I12551"/>
      <c r="J12551"/>
      <c r="K12551"/>
      <c r="L12551"/>
      <c r="M12551"/>
      <c r="N12551"/>
      <c r="O12551"/>
      <c r="P12551"/>
      <c r="Q12551"/>
      <c r="S12551"/>
      <c r="T12551"/>
      <c r="U12551"/>
      <c r="V12551"/>
    </row>
    <row r="12552" spans="1:22">
      <c r="A12552"/>
      <c r="B12552"/>
      <c r="C12552"/>
      <c r="E12552"/>
      <c r="F12552"/>
      <c r="G12552"/>
      <c r="H12552"/>
      <c r="I12552"/>
      <c r="J12552"/>
      <c r="K12552"/>
      <c r="L12552"/>
      <c r="M12552"/>
      <c r="N12552"/>
      <c r="O12552"/>
      <c r="P12552"/>
      <c r="Q12552"/>
      <c r="S12552"/>
      <c r="T12552"/>
      <c r="U12552"/>
      <c r="V12552"/>
    </row>
    <row r="12553" spans="1:22">
      <c r="A12553"/>
      <c r="B12553"/>
      <c r="C12553"/>
      <c r="E12553"/>
      <c r="F12553"/>
      <c r="G12553"/>
      <c r="H12553"/>
      <c r="I12553"/>
      <c r="J12553"/>
      <c r="K12553"/>
      <c r="L12553"/>
      <c r="M12553"/>
      <c r="N12553"/>
      <c r="O12553"/>
      <c r="P12553"/>
      <c r="Q12553"/>
      <c r="S12553"/>
      <c r="T12553"/>
      <c r="U12553"/>
      <c r="V12553"/>
    </row>
    <row r="12554" spans="1:22">
      <c r="A12554"/>
      <c r="B12554"/>
      <c r="C12554"/>
      <c r="E12554"/>
      <c r="F12554"/>
      <c r="G12554"/>
      <c r="H12554"/>
      <c r="I12554"/>
      <c r="J12554"/>
      <c r="K12554"/>
      <c r="L12554"/>
      <c r="M12554"/>
      <c r="N12554"/>
      <c r="O12554"/>
      <c r="P12554"/>
      <c r="Q12554"/>
      <c r="S12554"/>
      <c r="T12554"/>
      <c r="U12554"/>
      <c r="V12554"/>
    </row>
    <row r="12555" spans="1:22">
      <c r="A12555"/>
      <c r="B12555"/>
      <c r="C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  <c r="S12555"/>
      <c r="T12555"/>
      <c r="U12555"/>
      <c r="V12555"/>
    </row>
    <row r="12556" spans="1:22">
      <c r="A12556"/>
      <c r="B12556"/>
      <c r="C12556"/>
      <c r="E12556"/>
      <c r="F12556"/>
      <c r="G12556"/>
      <c r="H12556"/>
      <c r="I12556"/>
      <c r="J12556"/>
      <c r="K12556"/>
      <c r="L12556"/>
      <c r="M12556"/>
      <c r="N12556"/>
      <c r="O12556"/>
      <c r="P12556"/>
      <c r="Q12556"/>
      <c r="S12556"/>
      <c r="T12556"/>
      <c r="U12556"/>
      <c r="V12556"/>
    </row>
    <row r="12557" spans="1:22">
      <c r="A12557"/>
      <c r="B12557"/>
      <c r="C12557"/>
      <c r="E12557"/>
      <c r="F12557"/>
      <c r="G12557"/>
      <c r="H12557"/>
      <c r="I12557"/>
      <c r="J12557"/>
      <c r="K12557"/>
      <c r="L12557"/>
      <c r="M12557"/>
      <c r="N12557"/>
      <c r="O12557"/>
      <c r="P12557"/>
      <c r="Q12557"/>
      <c r="S12557"/>
      <c r="T12557"/>
      <c r="U12557"/>
      <c r="V12557"/>
    </row>
    <row r="12558" spans="1:22">
      <c r="A12558"/>
      <c r="B12558"/>
      <c r="C12558"/>
      <c r="E12558"/>
      <c r="F12558"/>
      <c r="G12558"/>
      <c r="H12558"/>
      <c r="I12558"/>
      <c r="J12558"/>
      <c r="K12558"/>
      <c r="L12558"/>
      <c r="M12558"/>
      <c r="N12558"/>
      <c r="O12558"/>
      <c r="P12558"/>
      <c r="Q12558"/>
      <c r="S12558"/>
      <c r="T12558"/>
      <c r="U12558"/>
      <c r="V12558"/>
    </row>
    <row r="12559" spans="1:22">
      <c r="A12559"/>
      <c r="B12559"/>
      <c r="C12559"/>
      <c r="E12559"/>
      <c r="F12559"/>
      <c r="G12559"/>
      <c r="H12559"/>
      <c r="I12559"/>
      <c r="J12559"/>
      <c r="K12559"/>
      <c r="L12559"/>
      <c r="M12559"/>
      <c r="N12559"/>
      <c r="O12559"/>
      <c r="P12559"/>
      <c r="Q12559"/>
      <c r="S12559"/>
      <c r="T12559"/>
      <c r="U12559"/>
      <c r="V12559"/>
    </row>
    <row r="12560" spans="1:22">
      <c r="A12560"/>
      <c r="B12560"/>
      <c r="C12560"/>
      <c r="E12560"/>
      <c r="F12560"/>
      <c r="G12560"/>
      <c r="H12560"/>
      <c r="I12560"/>
      <c r="J12560"/>
      <c r="K12560"/>
      <c r="L12560"/>
      <c r="M12560"/>
      <c r="N12560"/>
      <c r="O12560"/>
      <c r="P12560"/>
      <c r="Q12560"/>
      <c r="S12560"/>
      <c r="T12560"/>
      <c r="U12560"/>
      <c r="V12560"/>
    </row>
    <row r="12561" spans="1:22">
      <c r="A12561"/>
      <c r="B12561"/>
      <c r="C12561"/>
      <c r="E12561"/>
      <c r="F12561"/>
      <c r="G12561"/>
      <c r="H12561"/>
      <c r="I12561"/>
      <c r="J12561"/>
      <c r="K12561"/>
      <c r="L12561"/>
      <c r="M12561"/>
      <c r="N12561"/>
      <c r="O12561"/>
      <c r="P12561"/>
      <c r="Q12561"/>
      <c r="S12561"/>
      <c r="T12561"/>
      <c r="U12561"/>
      <c r="V12561"/>
    </row>
    <row r="12562" spans="1:22">
      <c r="A12562"/>
      <c r="B12562"/>
      <c r="C12562"/>
      <c r="E12562"/>
      <c r="F12562"/>
      <c r="G12562"/>
      <c r="H12562"/>
      <c r="I12562"/>
      <c r="J12562"/>
      <c r="K12562"/>
      <c r="L12562"/>
      <c r="M12562"/>
      <c r="N12562"/>
      <c r="O12562"/>
      <c r="P12562"/>
      <c r="Q12562"/>
      <c r="S12562"/>
      <c r="T12562"/>
      <c r="U12562"/>
      <c r="V12562"/>
    </row>
    <row r="12563" spans="1:22">
      <c r="A12563"/>
      <c r="B12563"/>
      <c r="C12563"/>
      <c r="E12563"/>
      <c r="F12563"/>
      <c r="G12563"/>
      <c r="H12563"/>
      <c r="I12563"/>
      <c r="J12563"/>
      <c r="K12563"/>
      <c r="L12563"/>
      <c r="M12563"/>
      <c r="N12563"/>
      <c r="O12563"/>
      <c r="P12563"/>
      <c r="Q12563"/>
      <c r="S12563"/>
      <c r="T12563"/>
      <c r="U12563"/>
      <c r="V12563"/>
    </row>
    <row r="12564" spans="1:22">
      <c r="A12564"/>
      <c r="B12564"/>
      <c r="C12564"/>
      <c r="E12564"/>
      <c r="F12564"/>
      <c r="G12564"/>
      <c r="H12564"/>
      <c r="I12564"/>
      <c r="J12564"/>
      <c r="K12564"/>
      <c r="L12564"/>
      <c r="M12564"/>
      <c r="N12564"/>
      <c r="O12564"/>
      <c r="P12564"/>
      <c r="Q12564"/>
      <c r="S12564"/>
      <c r="T12564"/>
      <c r="U12564"/>
      <c r="V12564"/>
    </row>
    <row r="12565" spans="1:22">
      <c r="A12565"/>
      <c r="B12565"/>
      <c r="C12565"/>
      <c r="E12565"/>
      <c r="F12565"/>
      <c r="G12565"/>
      <c r="H12565"/>
      <c r="I12565"/>
      <c r="J12565"/>
      <c r="K12565"/>
      <c r="L12565"/>
      <c r="M12565"/>
      <c r="N12565"/>
      <c r="O12565"/>
      <c r="P12565"/>
      <c r="Q12565"/>
      <c r="S12565"/>
      <c r="T12565"/>
      <c r="U12565"/>
      <c r="V12565"/>
    </row>
    <row r="12566" spans="1:22">
      <c r="A12566"/>
      <c r="B12566"/>
      <c r="C12566"/>
      <c r="E12566"/>
      <c r="F12566"/>
      <c r="G12566"/>
      <c r="H12566"/>
      <c r="I12566"/>
      <c r="J12566"/>
      <c r="K12566"/>
      <c r="L12566"/>
      <c r="M12566"/>
      <c r="N12566"/>
      <c r="O12566"/>
      <c r="P12566"/>
      <c r="Q12566"/>
      <c r="S12566"/>
      <c r="T12566"/>
      <c r="U12566"/>
      <c r="V12566"/>
    </row>
    <row r="12567" spans="1:22">
      <c r="A12567"/>
      <c r="B12567"/>
      <c r="C12567"/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  <c r="S12567"/>
      <c r="T12567"/>
      <c r="U12567"/>
      <c r="V12567"/>
    </row>
    <row r="12568" spans="1:22">
      <c r="A12568"/>
      <c r="B12568"/>
      <c r="C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  <c r="S12568"/>
      <c r="T12568"/>
      <c r="U12568"/>
      <c r="V12568"/>
    </row>
    <row r="12569" spans="1:22">
      <c r="A12569"/>
      <c r="B12569"/>
      <c r="C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  <c r="S12569"/>
      <c r="T12569"/>
      <c r="U12569"/>
      <c r="V12569"/>
    </row>
    <row r="12570" spans="1:22">
      <c r="A12570"/>
      <c r="B12570"/>
      <c r="C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  <c r="S12570"/>
      <c r="T12570"/>
      <c r="U12570"/>
      <c r="V12570"/>
    </row>
    <row r="12571" spans="1:22">
      <c r="A12571"/>
      <c r="B12571"/>
      <c r="C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  <c r="S12571"/>
      <c r="T12571"/>
      <c r="U12571"/>
      <c r="V12571"/>
    </row>
    <row r="12572" spans="1:22">
      <c r="A12572"/>
      <c r="B12572"/>
      <c r="C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  <c r="S12572"/>
      <c r="T12572"/>
      <c r="U12572"/>
      <c r="V12572"/>
    </row>
    <row r="12573" spans="1:22">
      <c r="A12573"/>
      <c r="B12573"/>
      <c r="C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  <c r="S12573"/>
      <c r="T12573"/>
      <c r="U12573"/>
      <c r="V12573"/>
    </row>
    <row r="12574" spans="1:22">
      <c r="A12574"/>
      <c r="B12574"/>
      <c r="C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  <c r="S12574"/>
      <c r="T12574"/>
      <c r="U12574"/>
      <c r="V12574"/>
    </row>
    <row r="12575" spans="1:22">
      <c r="A12575"/>
      <c r="B12575"/>
      <c r="C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  <c r="S12575"/>
      <c r="T12575"/>
      <c r="U12575"/>
      <c r="V12575"/>
    </row>
    <row r="12576" spans="1:22">
      <c r="A12576"/>
      <c r="B12576"/>
      <c r="C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  <c r="S12576"/>
      <c r="T12576"/>
      <c r="U12576"/>
      <c r="V12576"/>
    </row>
    <row r="12577" spans="1:22">
      <c r="A12577"/>
      <c r="B12577"/>
      <c r="C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  <c r="S12577"/>
      <c r="T12577"/>
      <c r="U12577"/>
      <c r="V12577"/>
    </row>
    <row r="12578" spans="1:22">
      <c r="A12578"/>
      <c r="B12578"/>
      <c r="C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  <c r="S12578"/>
      <c r="T12578"/>
      <c r="U12578"/>
      <c r="V12578"/>
    </row>
    <row r="12579" spans="1:22">
      <c r="A12579"/>
      <c r="B12579"/>
      <c r="C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  <c r="S12579"/>
      <c r="T12579"/>
      <c r="U12579"/>
      <c r="V12579"/>
    </row>
    <row r="12580" spans="1:22">
      <c r="A12580"/>
      <c r="B12580"/>
      <c r="C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  <c r="S12580"/>
      <c r="T12580"/>
      <c r="U12580"/>
      <c r="V12580"/>
    </row>
    <row r="12581" spans="1:22">
      <c r="A12581"/>
      <c r="B12581"/>
      <c r="C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  <c r="S12581"/>
      <c r="T12581"/>
      <c r="U12581"/>
      <c r="V12581"/>
    </row>
    <row r="12582" spans="1:22">
      <c r="A12582"/>
      <c r="B12582"/>
      <c r="C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S12582"/>
      <c r="T12582"/>
      <c r="U12582"/>
      <c r="V12582"/>
    </row>
    <row r="12583" spans="1:22">
      <c r="A12583"/>
      <c r="B12583"/>
      <c r="C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  <c r="S12583"/>
      <c r="T12583"/>
      <c r="U12583"/>
      <c r="V12583"/>
    </row>
    <row r="12584" spans="1:22">
      <c r="A12584"/>
      <c r="B12584"/>
      <c r="C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  <c r="S12584"/>
      <c r="T12584"/>
      <c r="U12584"/>
      <c r="V12584"/>
    </row>
    <row r="12585" spans="1:22">
      <c r="A12585"/>
      <c r="B12585"/>
      <c r="C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  <c r="S12585"/>
      <c r="T12585"/>
      <c r="U12585"/>
      <c r="V12585"/>
    </row>
    <row r="12586" spans="1:22">
      <c r="A12586"/>
      <c r="B12586"/>
      <c r="C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  <c r="S12586"/>
      <c r="T12586"/>
      <c r="U12586"/>
      <c r="V12586"/>
    </row>
    <row r="12587" spans="1:22">
      <c r="A12587"/>
      <c r="B12587"/>
      <c r="C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  <c r="S12587"/>
      <c r="T12587"/>
      <c r="U12587"/>
      <c r="V12587"/>
    </row>
    <row r="12588" spans="1:22">
      <c r="A12588"/>
      <c r="B12588"/>
      <c r="C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  <c r="S12588"/>
      <c r="T12588"/>
      <c r="U12588"/>
      <c r="V12588"/>
    </row>
    <row r="12589" spans="1:22">
      <c r="A12589"/>
      <c r="B12589"/>
      <c r="C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  <c r="S12589"/>
      <c r="T12589"/>
      <c r="U12589"/>
      <c r="V12589"/>
    </row>
    <row r="12590" spans="1:22">
      <c r="A12590"/>
      <c r="B12590"/>
      <c r="C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  <c r="S12590"/>
      <c r="T12590"/>
      <c r="U12590"/>
      <c r="V12590"/>
    </row>
    <row r="12591" spans="1:22">
      <c r="A12591"/>
      <c r="B12591"/>
      <c r="C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  <c r="S12591"/>
      <c r="T12591"/>
      <c r="U12591"/>
      <c r="V12591"/>
    </row>
    <row r="12592" spans="1:22">
      <c r="A12592"/>
      <c r="B12592"/>
      <c r="C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  <c r="S12592"/>
      <c r="T12592"/>
      <c r="U12592"/>
      <c r="V12592"/>
    </row>
    <row r="12593" spans="1:22">
      <c r="A12593"/>
      <c r="B12593"/>
      <c r="C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  <c r="S12593"/>
      <c r="T12593"/>
      <c r="U12593"/>
      <c r="V12593"/>
    </row>
    <row r="12594" spans="1:22">
      <c r="A12594"/>
      <c r="B12594"/>
      <c r="C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  <c r="S12594"/>
      <c r="T12594"/>
      <c r="U12594"/>
      <c r="V12594"/>
    </row>
    <row r="12595" spans="1:22">
      <c r="A12595"/>
      <c r="B12595"/>
      <c r="C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  <c r="S12595"/>
      <c r="T12595"/>
      <c r="U12595"/>
      <c r="V12595"/>
    </row>
    <row r="12596" spans="1:22">
      <c r="A12596"/>
      <c r="B12596"/>
      <c r="C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  <c r="S12596"/>
      <c r="T12596"/>
      <c r="U12596"/>
      <c r="V12596"/>
    </row>
    <row r="12597" spans="1:22">
      <c r="A12597"/>
      <c r="B12597"/>
      <c r="C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  <c r="S12597"/>
      <c r="T12597"/>
      <c r="U12597"/>
      <c r="V12597"/>
    </row>
    <row r="12598" spans="1:22">
      <c r="A12598"/>
      <c r="B12598"/>
      <c r="C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  <c r="S12598"/>
      <c r="T12598"/>
      <c r="U12598"/>
      <c r="V12598"/>
    </row>
    <row r="12599" spans="1:22">
      <c r="A12599"/>
      <c r="B12599"/>
      <c r="C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  <c r="S12599"/>
      <c r="T12599"/>
      <c r="U12599"/>
      <c r="V12599"/>
    </row>
    <row r="12600" spans="1:22">
      <c r="A12600"/>
      <c r="B12600"/>
      <c r="C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  <c r="S12600"/>
      <c r="T12600"/>
      <c r="U12600"/>
      <c r="V12600"/>
    </row>
    <row r="12601" spans="1:22">
      <c r="A12601"/>
      <c r="B12601"/>
      <c r="C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  <c r="S12601"/>
      <c r="T12601"/>
      <c r="U12601"/>
      <c r="V12601"/>
    </row>
    <row r="12602" spans="1:22">
      <c r="A12602"/>
      <c r="B12602"/>
      <c r="C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  <c r="S12602"/>
      <c r="T12602"/>
      <c r="U12602"/>
      <c r="V12602"/>
    </row>
    <row r="12603" spans="1:22">
      <c r="A12603"/>
      <c r="B12603"/>
      <c r="C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  <c r="S12603"/>
      <c r="T12603"/>
      <c r="U12603"/>
      <c r="V12603"/>
    </row>
    <row r="12604" spans="1:22">
      <c r="A12604"/>
      <c r="B12604"/>
      <c r="C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  <c r="S12604"/>
      <c r="T12604"/>
      <c r="U12604"/>
      <c r="V12604"/>
    </row>
    <row r="12605" spans="1:22">
      <c r="A12605"/>
      <c r="B12605"/>
      <c r="C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  <c r="S12605"/>
      <c r="T12605"/>
      <c r="U12605"/>
      <c r="V12605"/>
    </row>
    <row r="12606" spans="1:22">
      <c r="A12606"/>
      <c r="B12606"/>
      <c r="C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  <c r="S12606"/>
      <c r="T12606"/>
      <c r="U12606"/>
      <c r="V12606"/>
    </row>
    <row r="12607" spans="1:22">
      <c r="A12607"/>
      <c r="B12607"/>
      <c r="C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  <c r="S12607"/>
      <c r="T12607"/>
      <c r="U12607"/>
      <c r="V12607"/>
    </row>
    <row r="12608" spans="1:22">
      <c r="A12608"/>
      <c r="B12608"/>
      <c r="C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  <c r="S12608"/>
      <c r="T12608"/>
      <c r="U12608"/>
      <c r="V12608"/>
    </row>
    <row r="12609" spans="1:22">
      <c r="A12609"/>
      <c r="B12609"/>
      <c r="C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  <c r="S12609"/>
      <c r="T12609"/>
      <c r="U12609"/>
      <c r="V12609"/>
    </row>
    <row r="12610" spans="1:22">
      <c r="A12610"/>
      <c r="B12610"/>
      <c r="C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  <c r="S12610"/>
      <c r="T12610"/>
      <c r="U12610"/>
      <c r="V12610"/>
    </row>
    <row r="12611" spans="1:22">
      <c r="A12611"/>
      <c r="B12611"/>
      <c r="C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  <c r="S12611"/>
      <c r="T12611"/>
      <c r="U12611"/>
      <c r="V12611"/>
    </row>
    <row r="12612" spans="1:22">
      <c r="A12612"/>
      <c r="B12612"/>
      <c r="C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  <c r="S12612"/>
      <c r="T12612"/>
      <c r="U12612"/>
      <c r="V12612"/>
    </row>
    <row r="12613" spans="1:22">
      <c r="A12613"/>
      <c r="B12613"/>
      <c r="C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  <c r="S12613"/>
      <c r="T12613"/>
      <c r="U12613"/>
      <c r="V12613"/>
    </row>
    <row r="12614" spans="1:22">
      <c r="A12614"/>
      <c r="B12614"/>
      <c r="C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  <c r="S12614"/>
      <c r="T12614"/>
      <c r="U12614"/>
      <c r="V12614"/>
    </row>
    <row r="12615" spans="1:22">
      <c r="A12615"/>
      <c r="B12615"/>
      <c r="C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  <c r="S12615"/>
      <c r="T12615"/>
      <c r="U12615"/>
      <c r="V12615"/>
    </row>
    <row r="12616" spans="1:22">
      <c r="A12616"/>
      <c r="B12616"/>
      <c r="C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  <c r="S12616"/>
      <c r="T12616"/>
      <c r="U12616"/>
      <c r="V12616"/>
    </row>
    <row r="12617" spans="1:22">
      <c r="A12617"/>
      <c r="B12617"/>
      <c r="C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  <c r="S12617"/>
      <c r="T12617"/>
      <c r="U12617"/>
      <c r="V12617"/>
    </row>
    <row r="12618" spans="1:22">
      <c r="A12618"/>
      <c r="B12618"/>
      <c r="C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  <c r="S12618"/>
      <c r="T12618"/>
      <c r="U12618"/>
      <c r="V12618"/>
    </row>
    <row r="12619" spans="1:22">
      <c r="A12619"/>
      <c r="B12619"/>
      <c r="C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  <c r="S12619"/>
      <c r="T12619"/>
      <c r="U12619"/>
      <c r="V12619"/>
    </row>
    <row r="12620" spans="1:22">
      <c r="A12620"/>
      <c r="B12620"/>
      <c r="C12620"/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  <c r="S12620"/>
      <c r="T12620"/>
      <c r="U12620"/>
      <c r="V12620"/>
    </row>
    <row r="12621" spans="1:22">
      <c r="A12621"/>
      <c r="B12621"/>
      <c r="C12621"/>
      <c r="E12621"/>
      <c r="F12621"/>
      <c r="G12621"/>
      <c r="H12621"/>
      <c r="I12621"/>
      <c r="J12621"/>
      <c r="K12621"/>
      <c r="L12621"/>
      <c r="M12621"/>
      <c r="N12621"/>
      <c r="O12621"/>
      <c r="P12621"/>
      <c r="Q12621"/>
      <c r="S12621"/>
      <c r="T12621"/>
      <c r="U12621"/>
      <c r="V12621"/>
    </row>
    <row r="12622" spans="1:22">
      <c r="A12622"/>
      <c r="B12622"/>
      <c r="C12622"/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  <c r="S12622"/>
      <c r="T12622"/>
      <c r="U12622"/>
      <c r="V12622"/>
    </row>
    <row r="12623" spans="1:22">
      <c r="A12623"/>
      <c r="B12623"/>
      <c r="C12623"/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  <c r="S12623"/>
      <c r="T12623"/>
      <c r="U12623"/>
      <c r="V12623"/>
    </row>
    <row r="12624" spans="1:22">
      <c r="A12624"/>
      <c r="B12624"/>
      <c r="C12624"/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  <c r="S12624"/>
      <c r="T12624"/>
      <c r="U12624"/>
      <c r="V12624"/>
    </row>
    <row r="12625" spans="1:22">
      <c r="A12625"/>
      <c r="B12625"/>
      <c r="C12625"/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  <c r="S12625"/>
      <c r="T12625"/>
      <c r="U12625"/>
      <c r="V12625"/>
    </row>
    <row r="12626" spans="1:22">
      <c r="A12626"/>
      <c r="B12626"/>
      <c r="C12626"/>
      <c r="E12626"/>
      <c r="F12626"/>
      <c r="G12626"/>
      <c r="H12626"/>
      <c r="I12626"/>
      <c r="J12626"/>
      <c r="K12626"/>
      <c r="L12626"/>
      <c r="M12626"/>
      <c r="N12626"/>
      <c r="O12626"/>
      <c r="P12626"/>
      <c r="Q12626"/>
      <c r="S12626"/>
      <c r="T12626"/>
      <c r="U12626"/>
      <c r="V12626"/>
    </row>
    <row r="12627" spans="1:22">
      <c r="A12627"/>
      <c r="B12627"/>
      <c r="C12627"/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  <c r="S12627"/>
      <c r="T12627"/>
      <c r="U12627"/>
      <c r="V12627"/>
    </row>
    <row r="12628" spans="1:22">
      <c r="A12628"/>
      <c r="B12628"/>
      <c r="C12628"/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  <c r="S12628"/>
      <c r="T12628"/>
      <c r="U12628"/>
      <c r="V12628"/>
    </row>
    <row r="12629" spans="1:22">
      <c r="A12629"/>
      <c r="B12629"/>
      <c r="C12629"/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  <c r="S12629"/>
      <c r="T12629"/>
      <c r="U12629"/>
      <c r="V12629"/>
    </row>
    <row r="12630" spans="1:22">
      <c r="A12630"/>
      <c r="B12630"/>
      <c r="C12630"/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  <c r="S12630"/>
      <c r="T12630"/>
      <c r="U12630"/>
      <c r="V12630"/>
    </row>
    <row r="12631" spans="1:22">
      <c r="A12631"/>
      <c r="B12631"/>
      <c r="C12631"/>
      <c r="E12631"/>
      <c r="F12631"/>
      <c r="G12631"/>
      <c r="H12631"/>
      <c r="I12631"/>
      <c r="J12631"/>
      <c r="K12631"/>
      <c r="L12631"/>
      <c r="M12631"/>
      <c r="N12631"/>
      <c r="O12631"/>
      <c r="P12631"/>
      <c r="Q12631"/>
      <c r="S12631"/>
      <c r="T12631"/>
      <c r="U12631"/>
      <c r="V12631"/>
    </row>
    <row r="12632" spans="1:22">
      <c r="A12632"/>
      <c r="B12632"/>
      <c r="C12632"/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  <c r="S12632"/>
      <c r="T12632"/>
      <c r="U12632"/>
      <c r="V12632"/>
    </row>
    <row r="12633" spans="1:22">
      <c r="A12633"/>
      <c r="B12633"/>
      <c r="C12633"/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  <c r="S12633"/>
      <c r="T12633"/>
      <c r="U12633"/>
      <c r="V12633"/>
    </row>
    <row r="12634" spans="1:22">
      <c r="A12634"/>
      <c r="B12634"/>
      <c r="C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S12634"/>
      <c r="T12634"/>
      <c r="U12634"/>
      <c r="V12634"/>
    </row>
    <row r="12635" spans="1:22">
      <c r="A12635"/>
      <c r="B12635"/>
      <c r="C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S12635"/>
      <c r="T12635"/>
      <c r="U12635"/>
      <c r="V12635"/>
    </row>
    <row r="12636" spans="1:22">
      <c r="A12636"/>
      <c r="B12636"/>
      <c r="C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S12636"/>
      <c r="T12636"/>
      <c r="U12636"/>
      <c r="V12636"/>
    </row>
    <row r="12637" spans="1:22">
      <c r="A12637"/>
      <c r="B12637"/>
      <c r="C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S12637"/>
      <c r="T12637"/>
      <c r="U12637"/>
      <c r="V12637"/>
    </row>
    <row r="12638" spans="1:22">
      <c r="A12638"/>
      <c r="B12638"/>
      <c r="C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S12638"/>
      <c r="T12638"/>
      <c r="U12638"/>
      <c r="V12638"/>
    </row>
    <row r="12639" spans="1:22">
      <c r="A12639"/>
      <c r="B12639"/>
      <c r="C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S12639"/>
      <c r="T12639"/>
      <c r="U12639"/>
      <c r="V12639"/>
    </row>
    <row r="12640" spans="1:22">
      <c r="A12640"/>
      <c r="B12640"/>
      <c r="C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S12640"/>
      <c r="T12640"/>
      <c r="U12640"/>
      <c r="V12640"/>
    </row>
    <row r="12641" spans="1:22">
      <c r="A12641"/>
      <c r="B12641"/>
      <c r="C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S12641"/>
      <c r="T12641"/>
      <c r="U12641"/>
      <c r="V12641"/>
    </row>
    <row r="12642" spans="1:22">
      <c r="A12642"/>
      <c r="B12642"/>
      <c r="C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S12642"/>
      <c r="T12642"/>
      <c r="U12642"/>
      <c r="V12642"/>
    </row>
    <row r="12643" spans="1:22">
      <c r="A12643"/>
      <c r="B12643"/>
      <c r="C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S12643"/>
      <c r="T12643"/>
      <c r="U12643"/>
      <c r="V12643"/>
    </row>
    <row r="12644" spans="1:22">
      <c r="A12644"/>
      <c r="B12644"/>
      <c r="C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S12644"/>
      <c r="T12644"/>
      <c r="U12644"/>
      <c r="V12644"/>
    </row>
    <row r="12645" spans="1:22">
      <c r="A12645"/>
      <c r="B12645"/>
      <c r="C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S12645"/>
      <c r="T12645"/>
      <c r="U12645"/>
      <c r="V12645"/>
    </row>
    <row r="12646" spans="1:22">
      <c r="A12646"/>
      <c r="B12646"/>
      <c r="C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S12646"/>
      <c r="T12646"/>
      <c r="U12646"/>
      <c r="V12646"/>
    </row>
    <row r="12647" spans="1:22">
      <c r="A12647"/>
      <c r="B12647"/>
      <c r="C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S12647"/>
      <c r="T12647"/>
      <c r="U12647"/>
      <c r="V12647"/>
    </row>
    <row r="12648" spans="1:22">
      <c r="A12648"/>
      <c r="B12648"/>
      <c r="C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S12648"/>
      <c r="T12648"/>
      <c r="U12648"/>
      <c r="V12648"/>
    </row>
    <row r="12649" spans="1:22">
      <c r="A12649"/>
      <c r="B12649"/>
      <c r="C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S12649"/>
      <c r="T12649"/>
      <c r="U12649"/>
      <c r="V12649"/>
    </row>
    <row r="12650" spans="1:22">
      <c r="A12650"/>
      <c r="B12650"/>
      <c r="C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S12650"/>
      <c r="T12650"/>
      <c r="U12650"/>
      <c r="V12650"/>
    </row>
    <row r="12651" spans="1:22">
      <c r="A12651"/>
      <c r="B12651"/>
      <c r="C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S12651"/>
      <c r="T12651"/>
      <c r="U12651"/>
      <c r="V12651"/>
    </row>
    <row r="12652" spans="1:22">
      <c r="A12652"/>
      <c r="B12652"/>
      <c r="C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S12652"/>
      <c r="T12652"/>
      <c r="U12652"/>
      <c r="V12652"/>
    </row>
    <row r="12653" spans="1:22">
      <c r="A12653"/>
      <c r="B12653"/>
      <c r="C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S12653"/>
      <c r="T12653"/>
      <c r="U12653"/>
      <c r="V12653"/>
    </row>
    <row r="12654" spans="1:22">
      <c r="A12654"/>
      <c r="B12654"/>
      <c r="C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S12654"/>
      <c r="T12654"/>
      <c r="U12654"/>
      <c r="V12654"/>
    </row>
    <row r="12655" spans="1:22">
      <c r="A12655"/>
      <c r="B12655"/>
      <c r="C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S12655"/>
      <c r="T12655"/>
      <c r="U12655"/>
      <c r="V12655"/>
    </row>
    <row r="12656" spans="1:22">
      <c r="A12656"/>
      <c r="B12656"/>
      <c r="C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S12656"/>
      <c r="T12656"/>
      <c r="U12656"/>
      <c r="V12656"/>
    </row>
    <row r="12657" spans="1:22">
      <c r="A12657"/>
      <c r="B12657"/>
      <c r="C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S12657"/>
      <c r="T12657"/>
      <c r="U12657"/>
      <c r="V12657"/>
    </row>
    <row r="12658" spans="1:22">
      <c r="A12658"/>
      <c r="B12658"/>
      <c r="C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S12658"/>
      <c r="T12658"/>
      <c r="U12658"/>
      <c r="V12658"/>
    </row>
    <row r="12659" spans="1:22">
      <c r="A12659"/>
      <c r="B12659"/>
      <c r="C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S12659"/>
      <c r="T12659"/>
      <c r="U12659"/>
      <c r="V12659"/>
    </row>
    <row r="12660" spans="1:22">
      <c r="A12660"/>
      <c r="B12660"/>
      <c r="C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S12660"/>
      <c r="T12660"/>
      <c r="U12660"/>
      <c r="V12660"/>
    </row>
    <row r="12661" spans="1:22">
      <c r="A12661"/>
      <c r="B12661"/>
      <c r="C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S12661"/>
      <c r="T12661"/>
      <c r="U12661"/>
      <c r="V12661"/>
    </row>
    <row r="12662" spans="1:22">
      <c r="A12662"/>
      <c r="B12662"/>
      <c r="C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S12662"/>
      <c r="T12662"/>
      <c r="U12662"/>
      <c r="V12662"/>
    </row>
    <row r="12663" spans="1:22">
      <c r="A12663"/>
      <c r="B12663"/>
      <c r="C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S12663"/>
      <c r="T12663"/>
      <c r="U12663"/>
      <c r="V12663"/>
    </row>
    <row r="12664" spans="1:22">
      <c r="A12664"/>
      <c r="B12664"/>
      <c r="C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S12664"/>
      <c r="T12664"/>
      <c r="U12664"/>
      <c r="V12664"/>
    </row>
    <row r="12665" spans="1:22">
      <c r="A12665"/>
      <c r="B12665"/>
      <c r="C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S12665"/>
      <c r="T12665"/>
      <c r="U12665"/>
      <c r="V12665"/>
    </row>
    <row r="12666" spans="1:22">
      <c r="A12666"/>
      <c r="B12666"/>
      <c r="C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S12666"/>
      <c r="T12666"/>
      <c r="U12666"/>
      <c r="V12666"/>
    </row>
    <row r="12667" spans="1:22">
      <c r="A12667"/>
      <c r="B12667"/>
      <c r="C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S12667"/>
      <c r="T12667"/>
      <c r="U12667"/>
      <c r="V12667"/>
    </row>
    <row r="12668" spans="1:22">
      <c r="A12668"/>
      <c r="B12668"/>
      <c r="C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S12668"/>
      <c r="T12668"/>
      <c r="U12668"/>
      <c r="V12668"/>
    </row>
    <row r="12669" spans="1:22">
      <c r="A12669"/>
      <c r="B12669"/>
      <c r="C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S12669"/>
      <c r="T12669"/>
      <c r="U12669"/>
      <c r="V12669"/>
    </row>
    <row r="12670" spans="1:22">
      <c r="A12670"/>
      <c r="B12670"/>
      <c r="C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S12670"/>
      <c r="T12670"/>
      <c r="U12670"/>
      <c r="V12670"/>
    </row>
    <row r="12671" spans="1:22">
      <c r="A12671"/>
      <c r="B12671"/>
      <c r="C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S12671"/>
      <c r="T12671"/>
      <c r="U12671"/>
      <c r="V12671"/>
    </row>
    <row r="12672" spans="1:22">
      <c r="A12672"/>
      <c r="B12672"/>
      <c r="C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S12672"/>
      <c r="T12672"/>
      <c r="U12672"/>
      <c r="V12672"/>
    </row>
    <row r="12673" spans="1:22">
      <c r="A12673"/>
      <c r="B12673"/>
      <c r="C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S12673"/>
      <c r="T12673"/>
      <c r="U12673"/>
      <c r="V12673"/>
    </row>
    <row r="12674" spans="1:22">
      <c r="A12674"/>
      <c r="B12674"/>
      <c r="C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S12674"/>
      <c r="T12674"/>
      <c r="U12674"/>
      <c r="V12674"/>
    </row>
    <row r="12675" spans="1:22">
      <c r="A12675"/>
      <c r="B12675"/>
      <c r="C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S12675"/>
      <c r="T12675"/>
      <c r="U12675"/>
      <c r="V12675"/>
    </row>
    <row r="12676" spans="1:22">
      <c r="A12676"/>
      <c r="B12676"/>
      <c r="C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S12676"/>
      <c r="T12676"/>
      <c r="U12676"/>
      <c r="V12676"/>
    </row>
    <row r="12677" spans="1:22">
      <c r="A12677"/>
      <c r="B12677"/>
      <c r="C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S12677"/>
      <c r="T12677"/>
      <c r="U12677"/>
      <c r="V12677"/>
    </row>
    <row r="12678" spans="1:22">
      <c r="A12678"/>
      <c r="B12678"/>
      <c r="C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S12678"/>
      <c r="T12678"/>
      <c r="U12678"/>
      <c r="V12678"/>
    </row>
    <row r="12679" spans="1:22">
      <c r="A12679"/>
      <c r="B12679"/>
      <c r="C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S12679"/>
      <c r="T12679"/>
      <c r="U12679"/>
      <c r="V12679"/>
    </row>
    <row r="12680" spans="1:22">
      <c r="A12680"/>
      <c r="B12680"/>
      <c r="C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S12680"/>
      <c r="T12680"/>
      <c r="U12680"/>
      <c r="V12680"/>
    </row>
    <row r="12681" spans="1:22">
      <c r="A12681"/>
      <c r="B12681"/>
      <c r="C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S12681"/>
      <c r="T12681"/>
      <c r="U12681"/>
      <c r="V12681"/>
    </row>
    <row r="12682" spans="1:22">
      <c r="A12682"/>
      <c r="B12682"/>
      <c r="C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S12682"/>
      <c r="T12682"/>
      <c r="U12682"/>
      <c r="V12682"/>
    </row>
    <row r="12683" spans="1:22">
      <c r="A12683"/>
      <c r="B12683"/>
      <c r="C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S12683"/>
      <c r="T12683"/>
      <c r="U12683"/>
      <c r="V12683"/>
    </row>
    <row r="12684" spans="1:22">
      <c r="A12684"/>
      <c r="B12684"/>
      <c r="C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S12684"/>
      <c r="T12684"/>
      <c r="U12684"/>
      <c r="V12684"/>
    </row>
    <row r="12685" spans="1:22">
      <c r="A12685"/>
      <c r="B12685"/>
      <c r="C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S12685"/>
      <c r="T12685"/>
      <c r="U12685"/>
      <c r="V12685"/>
    </row>
    <row r="12686" spans="1:22">
      <c r="A12686"/>
      <c r="B12686"/>
      <c r="C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S12686"/>
      <c r="T12686"/>
      <c r="U12686"/>
      <c r="V12686"/>
    </row>
    <row r="12687" spans="1:22">
      <c r="A12687"/>
      <c r="B12687"/>
      <c r="C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S12687"/>
      <c r="T12687"/>
      <c r="U12687"/>
      <c r="V12687"/>
    </row>
    <row r="12688" spans="1:22">
      <c r="A12688"/>
      <c r="B12688"/>
      <c r="C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S12688"/>
      <c r="T12688"/>
      <c r="U12688"/>
      <c r="V12688"/>
    </row>
    <row r="12689" spans="1:22">
      <c r="A12689"/>
      <c r="B12689"/>
      <c r="C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S12689"/>
      <c r="T12689"/>
      <c r="U12689"/>
      <c r="V12689"/>
    </row>
    <row r="12690" spans="1:22">
      <c r="A12690"/>
      <c r="B12690"/>
      <c r="C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S12690"/>
      <c r="T12690"/>
      <c r="U12690"/>
      <c r="V12690"/>
    </row>
    <row r="12691" spans="1:22">
      <c r="A12691"/>
      <c r="B12691"/>
      <c r="C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S12691"/>
      <c r="T12691"/>
      <c r="U12691"/>
      <c r="V12691"/>
    </row>
    <row r="12692" spans="1:22">
      <c r="A12692"/>
      <c r="B12692"/>
      <c r="C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S12692"/>
      <c r="T12692"/>
      <c r="U12692"/>
      <c r="V12692"/>
    </row>
    <row r="12693" spans="1:22">
      <c r="A12693"/>
      <c r="B12693"/>
      <c r="C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S12693"/>
      <c r="T12693"/>
      <c r="U12693"/>
      <c r="V12693"/>
    </row>
    <row r="12694" spans="1:22">
      <c r="A12694"/>
      <c r="B12694"/>
      <c r="C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S12694"/>
      <c r="T12694"/>
      <c r="U12694"/>
      <c r="V12694"/>
    </row>
    <row r="12695" spans="1:22">
      <c r="A12695"/>
      <c r="B12695"/>
      <c r="C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S12695"/>
      <c r="T12695"/>
      <c r="U12695"/>
      <c r="V12695"/>
    </row>
    <row r="12696" spans="1:22">
      <c r="A12696"/>
      <c r="B12696"/>
      <c r="C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S12696"/>
      <c r="T12696"/>
      <c r="U12696"/>
      <c r="V12696"/>
    </row>
    <row r="12697" spans="1:22">
      <c r="A12697"/>
      <c r="B12697"/>
      <c r="C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S12697"/>
      <c r="T12697"/>
      <c r="U12697"/>
      <c r="V12697"/>
    </row>
    <row r="12698" spans="1:22">
      <c r="A12698"/>
      <c r="B12698"/>
      <c r="C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S12698"/>
      <c r="T12698"/>
      <c r="U12698"/>
      <c r="V12698"/>
    </row>
    <row r="12699" spans="1:22">
      <c r="A12699"/>
      <c r="B12699"/>
      <c r="C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S12699"/>
      <c r="T12699"/>
      <c r="U12699"/>
      <c r="V12699"/>
    </row>
    <row r="12700" spans="1:22">
      <c r="A12700"/>
      <c r="B12700"/>
      <c r="C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S12700"/>
      <c r="T12700"/>
      <c r="U12700"/>
      <c r="V12700"/>
    </row>
    <row r="12701" spans="1:22">
      <c r="A12701"/>
      <c r="B12701"/>
      <c r="C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S12701"/>
      <c r="T12701"/>
      <c r="U12701"/>
      <c r="V12701"/>
    </row>
    <row r="12702" spans="1:22">
      <c r="A12702"/>
      <c r="B12702"/>
      <c r="C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S12702"/>
      <c r="T12702"/>
      <c r="U12702"/>
      <c r="V12702"/>
    </row>
    <row r="12703" spans="1:22">
      <c r="A12703"/>
      <c r="B12703"/>
      <c r="C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S12703"/>
      <c r="T12703"/>
      <c r="U12703"/>
      <c r="V12703"/>
    </row>
    <row r="12704" spans="1:22">
      <c r="A12704"/>
      <c r="B12704"/>
      <c r="C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S12704"/>
      <c r="T12704"/>
      <c r="U12704"/>
      <c r="V12704"/>
    </row>
    <row r="12705" spans="1:22">
      <c r="A12705"/>
      <c r="B12705"/>
      <c r="C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S12705"/>
      <c r="T12705"/>
      <c r="U12705"/>
      <c r="V12705"/>
    </row>
    <row r="12706" spans="1:22">
      <c r="A12706"/>
      <c r="B12706"/>
      <c r="C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S12706"/>
      <c r="T12706"/>
      <c r="U12706"/>
      <c r="V12706"/>
    </row>
    <row r="12707" spans="1:22">
      <c r="A12707"/>
      <c r="B12707"/>
      <c r="C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S12707"/>
      <c r="T12707"/>
      <c r="U12707"/>
      <c r="V12707"/>
    </row>
    <row r="12708" spans="1:22">
      <c r="A12708"/>
      <c r="B12708"/>
      <c r="C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S12708"/>
      <c r="T12708"/>
      <c r="U12708"/>
      <c r="V12708"/>
    </row>
    <row r="12709" spans="1:22">
      <c r="A12709"/>
      <c r="B12709"/>
      <c r="C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S12709"/>
      <c r="T12709"/>
      <c r="U12709"/>
      <c r="V12709"/>
    </row>
    <row r="12710" spans="1:22">
      <c r="A12710"/>
      <c r="B12710"/>
      <c r="C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S12710"/>
      <c r="T12710"/>
      <c r="U12710"/>
      <c r="V12710"/>
    </row>
    <row r="12711" spans="1:22">
      <c r="A12711"/>
      <c r="B12711"/>
      <c r="C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S12711"/>
      <c r="T12711"/>
      <c r="U12711"/>
      <c r="V12711"/>
    </row>
    <row r="12712" spans="1:22">
      <c r="A12712"/>
      <c r="B12712"/>
      <c r="C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S12712"/>
      <c r="T12712"/>
      <c r="U12712"/>
      <c r="V12712"/>
    </row>
    <row r="12713" spans="1:22">
      <c r="A12713"/>
      <c r="B12713"/>
      <c r="C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S12713"/>
      <c r="T12713"/>
      <c r="U12713"/>
      <c r="V12713"/>
    </row>
    <row r="12714" spans="1:22">
      <c r="A12714"/>
      <c r="B12714"/>
      <c r="C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S12714"/>
      <c r="T12714"/>
      <c r="U12714"/>
      <c r="V12714"/>
    </row>
    <row r="12715" spans="1:22">
      <c r="A12715"/>
      <c r="B12715"/>
      <c r="C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S12715"/>
      <c r="T12715"/>
      <c r="U12715"/>
      <c r="V12715"/>
    </row>
    <row r="12716" spans="1:22">
      <c r="A12716"/>
      <c r="B12716"/>
      <c r="C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S12716"/>
      <c r="T12716"/>
      <c r="U12716"/>
      <c r="V12716"/>
    </row>
    <row r="12717" spans="1:22">
      <c r="A12717"/>
      <c r="B12717"/>
      <c r="C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S12717"/>
      <c r="T12717"/>
      <c r="U12717"/>
      <c r="V12717"/>
    </row>
    <row r="12718" spans="1:22">
      <c r="A12718"/>
      <c r="B12718"/>
      <c r="C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S12718"/>
      <c r="T12718"/>
      <c r="U12718"/>
      <c r="V12718"/>
    </row>
    <row r="12719" spans="1:22">
      <c r="A12719"/>
      <c r="B12719"/>
      <c r="C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S12719"/>
      <c r="T12719"/>
      <c r="U12719"/>
      <c r="V12719"/>
    </row>
    <row r="12720" spans="1:22">
      <c r="A12720"/>
      <c r="B12720"/>
      <c r="C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S12720"/>
      <c r="T12720"/>
      <c r="U12720"/>
      <c r="V12720"/>
    </row>
    <row r="12721" spans="1:22">
      <c r="A12721"/>
      <c r="B12721"/>
      <c r="C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S12721"/>
      <c r="T12721"/>
      <c r="U12721"/>
      <c r="V12721"/>
    </row>
    <row r="12722" spans="1:22">
      <c r="A12722"/>
      <c r="B12722"/>
      <c r="C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S12722"/>
      <c r="T12722"/>
      <c r="U12722"/>
      <c r="V12722"/>
    </row>
    <row r="12723" spans="1:22">
      <c r="A12723"/>
      <c r="B12723"/>
      <c r="C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S12723"/>
      <c r="T12723"/>
      <c r="U12723"/>
      <c r="V12723"/>
    </row>
    <row r="12724" spans="1:22">
      <c r="A12724"/>
      <c r="B12724"/>
      <c r="C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S12724"/>
      <c r="T12724"/>
      <c r="U12724"/>
      <c r="V12724"/>
    </row>
    <row r="12725" spans="1:22">
      <c r="A12725"/>
      <c r="B12725"/>
      <c r="C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S12725"/>
      <c r="T12725"/>
      <c r="U12725"/>
      <c r="V12725"/>
    </row>
    <row r="12726" spans="1:22">
      <c r="A12726"/>
      <c r="B12726"/>
      <c r="C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S12726"/>
      <c r="T12726"/>
      <c r="U12726"/>
      <c r="V12726"/>
    </row>
    <row r="12727" spans="1:22">
      <c r="A12727"/>
      <c r="B12727"/>
      <c r="C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S12727"/>
      <c r="T12727"/>
      <c r="U12727"/>
      <c r="V12727"/>
    </row>
    <row r="12728" spans="1:22">
      <c r="A12728"/>
      <c r="B12728"/>
      <c r="C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S12728"/>
      <c r="T12728"/>
      <c r="U12728"/>
      <c r="V12728"/>
    </row>
    <row r="12729" spans="1:22">
      <c r="A12729"/>
      <c r="B12729"/>
      <c r="C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S12729"/>
      <c r="T12729"/>
      <c r="U12729"/>
      <c r="V12729"/>
    </row>
    <row r="12730" spans="1:22">
      <c r="A12730"/>
      <c r="B12730"/>
      <c r="C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S12730"/>
      <c r="T12730"/>
      <c r="U12730"/>
      <c r="V12730"/>
    </row>
    <row r="12731" spans="1:22">
      <c r="A12731"/>
      <c r="B12731"/>
      <c r="C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S12731"/>
      <c r="T12731"/>
      <c r="U12731"/>
      <c r="V12731"/>
    </row>
    <row r="12732" spans="1:22">
      <c r="A12732"/>
      <c r="B12732"/>
      <c r="C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S12732"/>
      <c r="T12732"/>
      <c r="U12732"/>
      <c r="V12732"/>
    </row>
    <row r="12733" spans="1:22">
      <c r="A12733"/>
      <c r="B12733"/>
      <c r="C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S12733"/>
      <c r="T12733"/>
      <c r="U12733"/>
      <c r="V12733"/>
    </row>
    <row r="12734" spans="1:22">
      <c r="A12734"/>
      <c r="B12734"/>
      <c r="C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S12734"/>
      <c r="T12734"/>
      <c r="U12734"/>
      <c r="V12734"/>
    </row>
    <row r="12735" spans="1:22">
      <c r="A12735"/>
      <c r="B12735"/>
      <c r="C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S12735"/>
      <c r="T12735"/>
      <c r="U12735"/>
      <c r="V12735"/>
    </row>
    <row r="12736" spans="1:22">
      <c r="A12736"/>
      <c r="B12736"/>
      <c r="C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S12736"/>
      <c r="T12736"/>
      <c r="U12736"/>
      <c r="V12736"/>
    </row>
    <row r="12737" spans="1:22">
      <c r="A12737"/>
      <c r="B12737"/>
      <c r="C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S12737"/>
      <c r="T12737"/>
      <c r="U12737"/>
      <c r="V12737"/>
    </row>
    <row r="12738" spans="1:22">
      <c r="A12738"/>
      <c r="B12738"/>
      <c r="C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S12738"/>
      <c r="T12738"/>
      <c r="U12738"/>
      <c r="V12738"/>
    </row>
    <row r="12739" spans="1:22">
      <c r="A12739"/>
      <c r="B12739"/>
      <c r="C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S12739"/>
      <c r="T12739"/>
      <c r="U12739"/>
      <c r="V12739"/>
    </row>
    <row r="12740" spans="1:22">
      <c r="A12740"/>
      <c r="B12740"/>
      <c r="C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S12740"/>
      <c r="T12740"/>
      <c r="U12740"/>
      <c r="V12740"/>
    </row>
    <row r="12741" spans="1:22">
      <c r="A12741"/>
      <c r="B12741"/>
      <c r="C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S12741"/>
      <c r="T12741"/>
      <c r="U12741"/>
      <c r="V12741"/>
    </row>
    <row r="12742" spans="1:22">
      <c r="A12742"/>
      <c r="B12742"/>
      <c r="C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S12742"/>
      <c r="T12742"/>
      <c r="U12742"/>
      <c r="V12742"/>
    </row>
    <row r="12743" spans="1:22">
      <c r="A12743"/>
      <c r="B12743"/>
      <c r="C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S12743"/>
      <c r="T12743"/>
      <c r="U12743"/>
      <c r="V12743"/>
    </row>
    <row r="12744" spans="1:22">
      <c r="A12744"/>
      <c r="B12744"/>
      <c r="C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S12744"/>
      <c r="T12744"/>
      <c r="U12744"/>
      <c r="V12744"/>
    </row>
    <row r="12745" spans="1:22">
      <c r="A12745"/>
      <c r="B12745"/>
      <c r="C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S12745"/>
      <c r="T12745"/>
      <c r="U12745"/>
      <c r="V12745"/>
    </row>
    <row r="12746" spans="1:22">
      <c r="A12746"/>
      <c r="B12746"/>
      <c r="C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S12746"/>
      <c r="T12746"/>
      <c r="U12746"/>
      <c r="V12746"/>
    </row>
    <row r="12747" spans="1:22">
      <c r="A12747"/>
      <c r="B12747"/>
      <c r="C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S12747"/>
      <c r="T12747"/>
      <c r="U12747"/>
      <c r="V12747"/>
    </row>
    <row r="12748" spans="1:22">
      <c r="A12748"/>
      <c r="B12748"/>
      <c r="C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S12748"/>
      <c r="T12748"/>
      <c r="U12748"/>
      <c r="V12748"/>
    </row>
    <row r="12749" spans="1:22">
      <c r="A12749"/>
      <c r="B12749"/>
      <c r="C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S12749"/>
      <c r="T12749"/>
      <c r="U12749"/>
      <c r="V12749"/>
    </row>
    <row r="12750" spans="1:22">
      <c r="A12750"/>
      <c r="B12750"/>
      <c r="C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S12750"/>
      <c r="T12750"/>
      <c r="U12750"/>
      <c r="V12750"/>
    </row>
    <row r="12751" spans="1:22">
      <c r="A12751"/>
      <c r="B12751"/>
      <c r="C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S12751"/>
      <c r="T12751"/>
      <c r="U12751"/>
      <c r="V12751"/>
    </row>
    <row r="12752" spans="1:22">
      <c r="A12752"/>
      <c r="B12752"/>
      <c r="C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S12752"/>
      <c r="T12752"/>
      <c r="U12752"/>
      <c r="V12752"/>
    </row>
    <row r="12753" spans="1:22">
      <c r="A12753"/>
      <c r="B12753"/>
      <c r="C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S12753"/>
      <c r="T12753"/>
      <c r="U12753"/>
      <c r="V12753"/>
    </row>
    <row r="12754" spans="1:22">
      <c r="A12754"/>
      <c r="B12754"/>
      <c r="C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S12754"/>
      <c r="T12754"/>
      <c r="U12754"/>
      <c r="V12754"/>
    </row>
    <row r="12755" spans="1:22">
      <c r="A12755"/>
      <c r="B12755"/>
      <c r="C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S12755"/>
      <c r="T12755"/>
      <c r="U12755"/>
      <c r="V12755"/>
    </row>
    <row r="12756" spans="1:22">
      <c r="A12756"/>
      <c r="B12756"/>
      <c r="C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S12756"/>
      <c r="T12756"/>
      <c r="U12756"/>
      <c r="V12756"/>
    </row>
    <row r="12757" spans="1:22">
      <c r="A12757"/>
      <c r="B12757"/>
      <c r="C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S12757"/>
      <c r="T12757"/>
      <c r="U12757"/>
      <c r="V12757"/>
    </row>
    <row r="12758" spans="1:22">
      <c r="A12758"/>
      <c r="B12758"/>
      <c r="C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S12758"/>
      <c r="T12758"/>
      <c r="U12758"/>
      <c r="V12758"/>
    </row>
    <row r="12759" spans="1:22">
      <c r="A12759"/>
      <c r="B12759"/>
      <c r="C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S12759"/>
      <c r="T12759"/>
      <c r="U12759"/>
      <c r="V12759"/>
    </row>
    <row r="12760" spans="1:22">
      <c r="A12760"/>
      <c r="B12760"/>
      <c r="C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S12760"/>
      <c r="T12760"/>
      <c r="U12760"/>
      <c r="V12760"/>
    </row>
    <row r="12761" spans="1:22">
      <c r="A12761"/>
      <c r="B12761"/>
      <c r="C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S12761"/>
      <c r="T12761"/>
      <c r="U12761"/>
      <c r="V12761"/>
    </row>
    <row r="12762" spans="1:22">
      <c r="A12762"/>
      <c r="B12762"/>
      <c r="C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S12762"/>
      <c r="T12762"/>
      <c r="U12762"/>
      <c r="V12762"/>
    </row>
    <row r="12763" spans="1:22">
      <c r="A12763"/>
      <c r="B12763"/>
      <c r="C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S12763"/>
      <c r="T12763"/>
      <c r="U12763"/>
      <c r="V12763"/>
    </row>
    <row r="12764" spans="1:22">
      <c r="A12764"/>
      <c r="B12764"/>
      <c r="C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S12764"/>
      <c r="T12764"/>
      <c r="U12764"/>
      <c r="V12764"/>
    </row>
    <row r="12765" spans="1:22">
      <c r="A12765"/>
      <c r="B12765"/>
      <c r="C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S12765"/>
      <c r="T12765"/>
      <c r="U12765"/>
      <c r="V12765"/>
    </row>
    <row r="12766" spans="1:22">
      <c r="A12766"/>
      <c r="B12766"/>
      <c r="C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S12766"/>
      <c r="T12766"/>
      <c r="U12766"/>
      <c r="V12766"/>
    </row>
    <row r="12767" spans="1:22">
      <c r="A12767"/>
      <c r="B12767"/>
      <c r="C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S12767"/>
      <c r="T12767"/>
      <c r="U12767"/>
      <c r="V12767"/>
    </row>
    <row r="12768" spans="1:22">
      <c r="A12768"/>
      <c r="B12768"/>
      <c r="C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S12768"/>
      <c r="T12768"/>
      <c r="U12768"/>
      <c r="V12768"/>
    </row>
    <row r="12769" spans="1:22">
      <c r="A12769"/>
      <c r="B12769"/>
      <c r="C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S12769"/>
      <c r="T12769"/>
      <c r="U12769"/>
      <c r="V12769"/>
    </row>
    <row r="12770" spans="1:22">
      <c r="A12770"/>
      <c r="B12770"/>
      <c r="C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S12770"/>
      <c r="T12770"/>
      <c r="U12770"/>
      <c r="V12770"/>
    </row>
    <row r="12771" spans="1:22">
      <c r="A12771"/>
      <c r="B12771"/>
      <c r="C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S12771"/>
      <c r="T12771"/>
      <c r="U12771"/>
      <c r="V12771"/>
    </row>
    <row r="12772" spans="1:22">
      <c r="A12772"/>
      <c r="B12772"/>
      <c r="C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S12772"/>
      <c r="T12772"/>
      <c r="U12772"/>
      <c r="V12772"/>
    </row>
    <row r="12773" spans="1:22">
      <c r="A12773"/>
      <c r="B12773"/>
      <c r="C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S12773"/>
      <c r="T12773"/>
      <c r="U12773"/>
      <c r="V12773"/>
    </row>
    <row r="12774" spans="1:22">
      <c r="A12774"/>
      <c r="B12774"/>
      <c r="C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S12774"/>
      <c r="T12774"/>
      <c r="U12774"/>
      <c r="V12774"/>
    </row>
    <row r="12775" spans="1:22">
      <c r="A12775"/>
      <c r="B12775"/>
      <c r="C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S12775"/>
      <c r="T12775"/>
      <c r="U12775"/>
      <c r="V12775"/>
    </row>
    <row r="12776" spans="1:22">
      <c r="A12776"/>
      <c r="B12776"/>
      <c r="C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S12776"/>
      <c r="T12776"/>
      <c r="U12776"/>
      <c r="V12776"/>
    </row>
    <row r="12777" spans="1:22">
      <c r="A12777"/>
      <c r="B12777"/>
      <c r="C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S12777"/>
      <c r="T12777"/>
      <c r="U12777"/>
      <c r="V12777"/>
    </row>
    <row r="12778" spans="1:22">
      <c r="A12778"/>
      <c r="B12778"/>
      <c r="C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S12778"/>
      <c r="T12778"/>
      <c r="U12778"/>
      <c r="V12778"/>
    </row>
    <row r="12779" spans="1:22">
      <c r="A12779"/>
      <c r="B12779"/>
      <c r="C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S12779"/>
      <c r="T12779"/>
      <c r="U12779"/>
      <c r="V12779"/>
    </row>
    <row r="12780" spans="1:22">
      <c r="A12780"/>
      <c r="B12780"/>
      <c r="C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S12780"/>
      <c r="T12780"/>
      <c r="U12780"/>
      <c r="V12780"/>
    </row>
    <row r="12781" spans="1:22">
      <c r="A12781"/>
      <c r="B12781"/>
      <c r="C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S12781"/>
      <c r="T12781"/>
      <c r="U12781"/>
      <c r="V12781"/>
    </row>
    <row r="12782" spans="1:22">
      <c r="A12782"/>
      <c r="B12782"/>
      <c r="C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S12782"/>
      <c r="T12782"/>
      <c r="U12782"/>
      <c r="V12782"/>
    </row>
    <row r="12783" spans="1:22">
      <c r="A12783"/>
      <c r="B12783"/>
      <c r="C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S12783"/>
      <c r="T12783"/>
      <c r="U12783"/>
      <c r="V12783"/>
    </row>
    <row r="12784" spans="1:22">
      <c r="A12784"/>
      <c r="B12784"/>
      <c r="C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S12784"/>
      <c r="T12784"/>
      <c r="U12784"/>
      <c r="V12784"/>
    </row>
    <row r="12785" spans="1:22">
      <c r="A12785"/>
      <c r="B12785"/>
      <c r="C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S12785"/>
      <c r="T12785"/>
      <c r="U12785"/>
      <c r="V12785"/>
    </row>
    <row r="12786" spans="1:22">
      <c r="A12786"/>
      <c r="B12786"/>
      <c r="C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S12786"/>
      <c r="T12786"/>
      <c r="U12786"/>
      <c r="V12786"/>
    </row>
    <row r="12787" spans="1:22">
      <c r="A12787"/>
      <c r="B12787"/>
      <c r="C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S12787"/>
      <c r="T12787"/>
      <c r="U12787"/>
      <c r="V12787"/>
    </row>
    <row r="12788" spans="1:22">
      <c r="A12788"/>
      <c r="B12788"/>
      <c r="C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S12788"/>
      <c r="T12788"/>
      <c r="U12788"/>
      <c r="V12788"/>
    </row>
    <row r="12789" spans="1:22">
      <c r="A12789"/>
      <c r="B12789"/>
      <c r="C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S12789"/>
      <c r="T12789"/>
      <c r="U12789"/>
      <c r="V12789"/>
    </row>
    <row r="12790" spans="1:22">
      <c r="A12790"/>
      <c r="B12790"/>
      <c r="C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S12790"/>
      <c r="T12790"/>
      <c r="U12790"/>
      <c r="V12790"/>
    </row>
    <row r="12791" spans="1:22">
      <c r="A12791"/>
      <c r="B12791"/>
      <c r="C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S12791"/>
      <c r="T12791"/>
      <c r="U12791"/>
      <c r="V12791"/>
    </row>
    <row r="12792" spans="1:22">
      <c r="A12792"/>
      <c r="B12792"/>
      <c r="C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S12792"/>
      <c r="T12792"/>
      <c r="U12792"/>
      <c r="V12792"/>
    </row>
    <row r="12793" spans="1:22">
      <c r="A12793"/>
      <c r="B12793"/>
      <c r="C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S12793"/>
      <c r="T12793"/>
      <c r="U12793"/>
      <c r="V12793"/>
    </row>
    <row r="12794" spans="1:22">
      <c r="A12794"/>
      <c r="B12794"/>
      <c r="C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S12794"/>
      <c r="T12794"/>
      <c r="U12794"/>
      <c r="V12794"/>
    </row>
    <row r="12795" spans="1:22">
      <c r="A12795"/>
      <c r="B12795"/>
      <c r="C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S12795"/>
      <c r="T12795"/>
      <c r="U12795"/>
      <c r="V12795"/>
    </row>
    <row r="12796" spans="1:22">
      <c r="A12796"/>
      <c r="B12796"/>
      <c r="C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S12796"/>
      <c r="T12796"/>
      <c r="U12796"/>
      <c r="V12796"/>
    </row>
    <row r="12797" spans="1:22">
      <c r="A12797"/>
      <c r="B12797"/>
      <c r="C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S12797"/>
      <c r="T12797"/>
      <c r="U12797"/>
      <c r="V12797"/>
    </row>
    <row r="12798" spans="1:22">
      <c r="A12798"/>
      <c r="B12798"/>
      <c r="C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S12798"/>
      <c r="T12798"/>
      <c r="U12798"/>
      <c r="V12798"/>
    </row>
    <row r="12799" spans="1:22">
      <c r="A12799"/>
      <c r="B12799"/>
      <c r="C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S12799"/>
      <c r="T12799"/>
      <c r="U12799"/>
      <c r="V12799"/>
    </row>
    <row r="12800" spans="1:22">
      <c r="A12800"/>
      <c r="B12800"/>
      <c r="C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S12800"/>
      <c r="T12800"/>
      <c r="U12800"/>
      <c r="V12800"/>
    </row>
    <row r="12801" spans="1:22">
      <c r="A12801"/>
      <c r="B12801"/>
      <c r="C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S12801"/>
      <c r="T12801"/>
      <c r="U12801"/>
      <c r="V12801"/>
    </row>
    <row r="12802" spans="1:22">
      <c r="A12802"/>
      <c r="B12802"/>
      <c r="C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S12802"/>
      <c r="T12802"/>
      <c r="U12802"/>
      <c r="V12802"/>
    </row>
    <row r="12803" spans="1:22">
      <c r="A12803"/>
      <c r="B12803"/>
      <c r="C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S12803"/>
      <c r="T12803"/>
      <c r="U12803"/>
      <c r="V12803"/>
    </row>
    <row r="12804" spans="1:22">
      <c r="A12804"/>
      <c r="B12804"/>
      <c r="C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S12804"/>
      <c r="T12804"/>
      <c r="U12804"/>
      <c r="V12804"/>
    </row>
    <row r="12805" spans="1:22">
      <c r="A12805"/>
      <c r="B12805"/>
      <c r="C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S12805"/>
      <c r="T12805"/>
      <c r="U12805"/>
      <c r="V12805"/>
    </row>
    <row r="12806" spans="1:22">
      <c r="A12806"/>
      <c r="B12806"/>
      <c r="C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S12806"/>
      <c r="T12806"/>
      <c r="U12806"/>
      <c r="V12806"/>
    </row>
    <row r="12807" spans="1:22">
      <c r="A12807"/>
      <c r="B12807"/>
      <c r="C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S12807"/>
      <c r="T12807"/>
      <c r="U12807"/>
      <c r="V12807"/>
    </row>
    <row r="12808" spans="1:22">
      <c r="A12808"/>
      <c r="B12808"/>
      <c r="C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S12808"/>
      <c r="T12808"/>
      <c r="U12808"/>
      <c r="V12808"/>
    </row>
    <row r="12809" spans="1:22">
      <c r="A12809"/>
      <c r="B12809"/>
      <c r="C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S12809"/>
      <c r="T12809"/>
      <c r="U12809"/>
      <c r="V12809"/>
    </row>
    <row r="12810" spans="1:22">
      <c r="A12810"/>
      <c r="B12810"/>
      <c r="C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S12810"/>
      <c r="T12810"/>
      <c r="U12810"/>
      <c r="V12810"/>
    </row>
    <row r="12811" spans="1:22">
      <c r="A12811"/>
      <c r="B12811"/>
      <c r="C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S12811"/>
      <c r="T12811"/>
      <c r="U12811"/>
      <c r="V12811"/>
    </row>
    <row r="12812" spans="1:22">
      <c r="A12812"/>
      <c r="B12812"/>
      <c r="C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S12812"/>
      <c r="T12812"/>
      <c r="U12812"/>
      <c r="V12812"/>
    </row>
    <row r="12813" spans="1:22">
      <c r="A12813"/>
      <c r="B12813"/>
      <c r="C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S12813"/>
      <c r="T12813"/>
      <c r="U12813"/>
      <c r="V12813"/>
    </row>
    <row r="12814" spans="1:22">
      <c r="A12814"/>
      <c r="B12814"/>
      <c r="C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S12814"/>
      <c r="T12814"/>
      <c r="U12814"/>
      <c r="V12814"/>
    </row>
    <row r="12815" spans="1:22">
      <c r="A12815"/>
      <c r="B12815"/>
      <c r="C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S12815"/>
      <c r="T12815"/>
      <c r="U12815"/>
      <c r="V12815"/>
    </row>
    <row r="12816" spans="1:22">
      <c r="A12816"/>
      <c r="B12816"/>
      <c r="C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S12816"/>
      <c r="T12816"/>
      <c r="U12816"/>
      <c r="V12816"/>
    </row>
    <row r="12817" spans="1:22">
      <c r="A12817"/>
      <c r="B12817"/>
      <c r="C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S12817"/>
      <c r="T12817"/>
      <c r="U12817"/>
      <c r="V12817"/>
    </row>
    <row r="12818" spans="1:22">
      <c r="A12818"/>
      <c r="B12818"/>
      <c r="C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S12818"/>
      <c r="T12818"/>
      <c r="U12818"/>
      <c r="V12818"/>
    </row>
    <row r="12819" spans="1:22">
      <c r="A12819"/>
      <c r="B12819"/>
      <c r="C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S12819"/>
      <c r="T12819"/>
      <c r="U12819"/>
      <c r="V12819"/>
    </row>
    <row r="12820" spans="1:22">
      <c r="A12820"/>
      <c r="B12820"/>
      <c r="C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S12820"/>
      <c r="T12820"/>
      <c r="U12820"/>
      <c r="V12820"/>
    </row>
    <row r="12821" spans="1:22">
      <c r="A12821"/>
      <c r="B12821"/>
      <c r="C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S12821"/>
      <c r="T12821"/>
      <c r="U12821"/>
      <c r="V12821"/>
    </row>
    <row r="12822" spans="1:22">
      <c r="A12822"/>
      <c r="B12822"/>
      <c r="C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S12822"/>
      <c r="T12822"/>
      <c r="U12822"/>
      <c r="V12822"/>
    </row>
    <row r="12823" spans="1:22">
      <c r="A12823"/>
      <c r="B12823"/>
      <c r="C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S12823"/>
      <c r="T12823"/>
      <c r="U12823"/>
      <c r="V12823"/>
    </row>
    <row r="12824" spans="1:22">
      <c r="A12824"/>
      <c r="B12824"/>
      <c r="C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S12824"/>
      <c r="T12824"/>
      <c r="U12824"/>
      <c r="V12824"/>
    </row>
    <row r="12825" spans="1:22">
      <c r="A12825"/>
      <c r="B12825"/>
      <c r="C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S12825"/>
      <c r="T12825"/>
      <c r="U12825"/>
      <c r="V12825"/>
    </row>
    <row r="12826" spans="1:22">
      <c r="A12826"/>
      <c r="B12826"/>
      <c r="C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S12826"/>
      <c r="T12826"/>
      <c r="U12826"/>
      <c r="V12826"/>
    </row>
    <row r="12827" spans="1:22">
      <c r="A12827"/>
      <c r="B12827"/>
      <c r="C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S12827"/>
      <c r="T12827"/>
      <c r="U12827"/>
      <c r="V12827"/>
    </row>
    <row r="12828" spans="1:22">
      <c r="A12828"/>
      <c r="B12828"/>
      <c r="C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S12828"/>
      <c r="T12828"/>
      <c r="U12828"/>
      <c r="V12828"/>
    </row>
    <row r="12829" spans="1:22">
      <c r="A12829"/>
      <c r="B12829"/>
      <c r="C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S12829"/>
      <c r="T12829"/>
      <c r="U12829"/>
      <c r="V12829"/>
    </row>
    <row r="12830" spans="1:22">
      <c r="A12830"/>
      <c r="B12830"/>
      <c r="C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S12830"/>
      <c r="T12830"/>
      <c r="U12830"/>
      <c r="V12830"/>
    </row>
    <row r="12831" spans="1:22">
      <c r="A12831"/>
      <c r="B12831"/>
      <c r="C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S12831"/>
      <c r="T12831"/>
      <c r="U12831"/>
      <c r="V12831"/>
    </row>
    <row r="12832" spans="1:22">
      <c r="A12832"/>
      <c r="B12832"/>
      <c r="C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S12832"/>
      <c r="T12832"/>
      <c r="U12832"/>
      <c r="V12832"/>
    </row>
    <row r="12833" spans="1:22">
      <c r="A12833"/>
      <c r="B12833"/>
      <c r="C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S12833"/>
      <c r="T12833"/>
      <c r="U12833"/>
      <c r="V12833"/>
    </row>
    <row r="12834" spans="1:22">
      <c r="A12834"/>
      <c r="B12834"/>
      <c r="C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S12834"/>
      <c r="T12834"/>
      <c r="U12834"/>
      <c r="V12834"/>
    </row>
    <row r="12835" spans="1:22">
      <c r="A12835"/>
      <c r="B12835"/>
      <c r="C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S12835"/>
      <c r="T12835"/>
      <c r="U12835"/>
      <c r="V12835"/>
    </row>
    <row r="12836" spans="1:22">
      <c r="A12836"/>
      <c r="B12836"/>
      <c r="C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S12836"/>
      <c r="T12836"/>
      <c r="U12836"/>
      <c r="V12836"/>
    </row>
    <row r="12837" spans="1:22">
      <c r="A12837"/>
      <c r="B12837"/>
      <c r="C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S12837"/>
      <c r="T12837"/>
      <c r="U12837"/>
      <c r="V12837"/>
    </row>
    <row r="12838" spans="1:22">
      <c r="A12838"/>
      <c r="B12838"/>
      <c r="C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S12838"/>
      <c r="T12838"/>
      <c r="U12838"/>
      <c r="V12838"/>
    </row>
    <row r="12839" spans="1:22">
      <c r="A12839"/>
      <c r="B12839"/>
      <c r="C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S12839"/>
      <c r="T12839"/>
      <c r="U12839"/>
      <c r="V12839"/>
    </row>
    <row r="12840" spans="1:22">
      <c r="A12840"/>
      <c r="B12840"/>
      <c r="C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S12840"/>
      <c r="T12840"/>
      <c r="U12840"/>
      <c r="V12840"/>
    </row>
    <row r="12841" spans="1:22">
      <c r="A12841"/>
      <c r="B12841"/>
      <c r="C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S12841"/>
      <c r="T12841"/>
      <c r="U12841"/>
      <c r="V12841"/>
    </row>
    <row r="12842" spans="1:22">
      <c r="A12842"/>
      <c r="B12842"/>
      <c r="C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S12842"/>
      <c r="T12842"/>
      <c r="U12842"/>
      <c r="V12842"/>
    </row>
    <row r="12843" spans="1:22">
      <c r="A12843"/>
      <c r="B12843"/>
      <c r="C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S12843"/>
      <c r="T12843"/>
      <c r="U12843"/>
      <c r="V12843"/>
    </row>
    <row r="12844" spans="1:22">
      <c r="A12844"/>
      <c r="B12844"/>
      <c r="C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S12844"/>
      <c r="T12844"/>
      <c r="U12844"/>
      <c r="V12844"/>
    </row>
    <row r="12845" spans="1:22">
      <c r="A12845"/>
      <c r="B12845"/>
      <c r="C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S12845"/>
      <c r="T12845"/>
      <c r="U12845"/>
      <c r="V12845"/>
    </row>
    <row r="12846" spans="1:22">
      <c r="A12846"/>
      <c r="B12846"/>
      <c r="C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S12846"/>
      <c r="T12846"/>
      <c r="U12846"/>
      <c r="V12846"/>
    </row>
    <row r="12847" spans="1:22">
      <c r="A12847"/>
      <c r="B12847"/>
      <c r="C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S12847"/>
      <c r="T12847"/>
      <c r="U12847"/>
      <c r="V12847"/>
    </row>
    <row r="12848" spans="1:22">
      <c r="A12848"/>
      <c r="B12848"/>
      <c r="C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S12848"/>
      <c r="T12848"/>
      <c r="U12848"/>
      <c r="V12848"/>
    </row>
    <row r="12849" spans="1:22">
      <c r="A12849"/>
      <c r="B12849"/>
      <c r="C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S12849"/>
      <c r="T12849"/>
      <c r="U12849"/>
      <c r="V12849"/>
    </row>
    <row r="12850" spans="1:22">
      <c r="A12850"/>
      <c r="B12850"/>
      <c r="C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S12850"/>
      <c r="T12850"/>
      <c r="U12850"/>
      <c r="V12850"/>
    </row>
    <row r="12851" spans="1:22">
      <c r="A12851"/>
      <c r="B12851"/>
      <c r="C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S12851"/>
      <c r="T12851"/>
      <c r="U12851"/>
      <c r="V12851"/>
    </row>
    <row r="12852" spans="1:22">
      <c r="A12852"/>
      <c r="B12852"/>
      <c r="C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S12852"/>
      <c r="T12852"/>
      <c r="U12852"/>
      <c r="V12852"/>
    </row>
    <row r="12853" spans="1:22">
      <c r="A12853"/>
      <c r="B12853"/>
      <c r="C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S12853"/>
      <c r="T12853"/>
      <c r="U12853"/>
      <c r="V12853"/>
    </row>
    <row r="12854" spans="1:22">
      <c r="A12854"/>
      <c r="B12854"/>
      <c r="C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S12854"/>
      <c r="T12854"/>
      <c r="U12854"/>
      <c r="V12854"/>
    </row>
    <row r="12855" spans="1:22">
      <c r="A12855"/>
      <c r="B12855"/>
      <c r="C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S12855"/>
      <c r="T12855"/>
      <c r="U12855"/>
      <c r="V12855"/>
    </row>
    <row r="12856" spans="1:22">
      <c r="A12856"/>
      <c r="B12856"/>
      <c r="C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S12856"/>
      <c r="T12856"/>
      <c r="U12856"/>
      <c r="V12856"/>
    </row>
    <row r="12857" spans="1:22">
      <c r="A12857"/>
      <c r="B12857"/>
      <c r="C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S12857"/>
      <c r="T12857"/>
      <c r="U12857"/>
      <c r="V12857"/>
    </row>
    <row r="12858" spans="1:22">
      <c r="A12858"/>
      <c r="B12858"/>
      <c r="C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S12858"/>
      <c r="T12858"/>
      <c r="U12858"/>
      <c r="V12858"/>
    </row>
    <row r="12859" spans="1:22">
      <c r="A12859"/>
      <c r="B12859"/>
      <c r="C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S12859"/>
      <c r="T12859"/>
      <c r="U12859"/>
      <c r="V12859"/>
    </row>
    <row r="12860" spans="1:22">
      <c r="A12860"/>
      <c r="B12860"/>
      <c r="C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S12860"/>
      <c r="T12860"/>
      <c r="U12860"/>
      <c r="V12860"/>
    </row>
    <row r="12861" spans="1:22">
      <c r="A12861"/>
      <c r="B12861"/>
      <c r="C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S12861"/>
      <c r="T12861"/>
      <c r="U12861"/>
      <c r="V12861"/>
    </row>
    <row r="12862" spans="1:22">
      <c r="A12862"/>
      <c r="B12862"/>
      <c r="C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S12862"/>
      <c r="T12862"/>
      <c r="U12862"/>
      <c r="V12862"/>
    </row>
    <row r="12863" spans="1:22">
      <c r="A12863"/>
      <c r="B12863"/>
      <c r="C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S12863"/>
      <c r="T12863"/>
      <c r="U12863"/>
      <c r="V12863"/>
    </row>
    <row r="12864" spans="1:22">
      <c r="A12864"/>
      <c r="B12864"/>
      <c r="C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S12864"/>
      <c r="T12864"/>
      <c r="U12864"/>
      <c r="V12864"/>
    </row>
    <row r="12865" spans="1:22">
      <c r="A12865"/>
      <c r="B12865"/>
      <c r="C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S12865"/>
      <c r="T12865"/>
      <c r="U12865"/>
      <c r="V12865"/>
    </row>
    <row r="12866" spans="1:22">
      <c r="A12866"/>
      <c r="B12866"/>
      <c r="C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S12866"/>
      <c r="T12866"/>
      <c r="U12866"/>
      <c r="V12866"/>
    </row>
    <row r="12867" spans="1:22">
      <c r="A12867"/>
      <c r="B12867"/>
      <c r="C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S12867"/>
      <c r="T12867"/>
      <c r="U12867"/>
      <c r="V12867"/>
    </row>
    <row r="12868" spans="1:22">
      <c r="A12868"/>
      <c r="B12868"/>
      <c r="C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S12868"/>
      <c r="T12868"/>
      <c r="U12868"/>
      <c r="V12868"/>
    </row>
    <row r="12869" spans="1:22">
      <c r="A12869"/>
      <c r="B12869"/>
      <c r="C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S12869"/>
      <c r="T12869"/>
      <c r="U12869"/>
      <c r="V12869"/>
    </row>
    <row r="12870" spans="1:22">
      <c r="A12870"/>
      <c r="B12870"/>
      <c r="C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S12870"/>
      <c r="T12870"/>
      <c r="U12870"/>
      <c r="V12870"/>
    </row>
    <row r="12871" spans="1:22">
      <c r="A12871"/>
      <c r="B12871"/>
      <c r="C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S12871"/>
      <c r="T12871"/>
      <c r="U12871"/>
      <c r="V12871"/>
    </row>
    <row r="12872" spans="1:22">
      <c r="A12872"/>
      <c r="B12872"/>
      <c r="C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S12872"/>
      <c r="T12872"/>
      <c r="U12872"/>
      <c r="V12872"/>
    </row>
    <row r="12873" spans="1:22">
      <c r="A12873"/>
      <c r="B12873"/>
      <c r="C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S12873"/>
      <c r="T12873"/>
      <c r="U12873"/>
      <c r="V12873"/>
    </row>
    <row r="12874" spans="1:22">
      <c r="A12874"/>
      <c r="B12874"/>
      <c r="C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S12874"/>
      <c r="T12874"/>
      <c r="U12874"/>
      <c r="V12874"/>
    </row>
    <row r="12875" spans="1:22">
      <c r="A12875"/>
      <c r="B12875"/>
      <c r="C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S12875"/>
      <c r="T12875"/>
      <c r="U12875"/>
      <c r="V12875"/>
    </row>
    <row r="12876" spans="1:22">
      <c r="A12876"/>
      <c r="B12876"/>
      <c r="C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S12876"/>
      <c r="T12876"/>
      <c r="U12876"/>
      <c r="V12876"/>
    </row>
    <row r="12877" spans="1:22">
      <c r="A12877"/>
      <c r="B12877"/>
      <c r="C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S12877"/>
      <c r="T12877"/>
      <c r="U12877"/>
      <c r="V12877"/>
    </row>
    <row r="12878" spans="1:22">
      <c r="A12878"/>
      <c r="B12878"/>
      <c r="C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S12878"/>
      <c r="T12878"/>
      <c r="U12878"/>
      <c r="V12878"/>
    </row>
    <row r="12879" spans="1:22">
      <c r="A12879"/>
      <c r="B12879"/>
      <c r="C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S12879"/>
      <c r="T12879"/>
      <c r="U12879"/>
      <c r="V12879"/>
    </row>
    <row r="12880" spans="1:22">
      <c r="A12880"/>
      <c r="B12880"/>
      <c r="C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S12880"/>
      <c r="T12880"/>
      <c r="U12880"/>
      <c r="V12880"/>
    </row>
    <row r="12881" spans="1:22">
      <c r="A12881"/>
      <c r="B12881"/>
      <c r="C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S12881"/>
      <c r="T12881"/>
      <c r="U12881"/>
      <c r="V12881"/>
    </row>
    <row r="12882" spans="1:22">
      <c r="A12882"/>
      <c r="B12882"/>
      <c r="C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S12882"/>
      <c r="T12882"/>
      <c r="U12882"/>
      <c r="V12882"/>
    </row>
    <row r="12883" spans="1:22">
      <c r="A12883"/>
      <c r="B12883"/>
      <c r="C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S12883"/>
      <c r="T12883"/>
      <c r="U12883"/>
      <c r="V12883"/>
    </row>
    <row r="12884" spans="1:22">
      <c r="A12884"/>
      <c r="B12884"/>
      <c r="C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S12884"/>
      <c r="T12884"/>
      <c r="U12884"/>
      <c r="V12884"/>
    </row>
    <row r="12885" spans="1:22">
      <c r="A12885"/>
      <c r="B12885"/>
      <c r="C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S12885"/>
      <c r="T12885"/>
      <c r="U12885"/>
      <c r="V12885"/>
    </row>
    <row r="12886" spans="1:22">
      <c r="A12886"/>
      <c r="B12886"/>
      <c r="C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S12886"/>
      <c r="T12886"/>
      <c r="U12886"/>
      <c r="V12886"/>
    </row>
    <row r="12887" spans="1:22">
      <c r="A12887"/>
      <c r="B12887"/>
      <c r="C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S12887"/>
      <c r="T12887"/>
      <c r="U12887"/>
      <c r="V12887"/>
    </row>
    <row r="12888" spans="1:22">
      <c r="A12888"/>
      <c r="B12888"/>
      <c r="C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S12888"/>
      <c r="T12888"/>
      <c r="U12888"/>
      <c r="V12888"/>
    </row>
    <row r="12889" spans="1:22">
      <c r="A12889"/>
      <c r="B12889"/>
      <c r="C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S12889"/>
      <c r="T12889"/>
      <c r="U12889"/>
      <c r="V12889"/>
    </row>
    <row r="12890" spans="1:22">
      <c r="A12890"/>
      <c r="B12890"/>
      <c r="C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S12890"/>
      <c r="T12890"/>
      <c r="U12890"/>
      <c r="V12890"/>
    </row>
    <row r="12891" spans="1:22">
      <c r="A12891"/>
      <c r="B12891"/>
      <c r="C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S12891"/>
      <c r="T12891"/>
      <c r="U12891"/>
      <c r="V12891"/>
    </row>
    <row r="12892" spans="1:22">
      <c r="A12892"/>
      <c r="B12892"/>
      <c r="C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S12892"/>
      <c r="T12892"/>
      <c r="U12892"/>
      <c r="V12892"/>
    </row>
    <row r="12893" spans="1:22">
      <c r="A12893"/>
      <c r="B12893"/>
      <c r="C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S12893"/>
      <c r="T12893"/>
      <c r="U12893"/>
      <c r="V12893"/>
    </row>
    <row r="12894" spans="1:22">
      <c r="A12894"/>
      <c r="B12894"/>
      <c r="C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S12894"/>
      <c r="T12894"/>
      <c r="U12894"/>
      <c r="V12894"/>
    </row>
    <row r="12895" spans="1:22">
      <c r="A12895"/>
      <c r="B12895"/>
      <c r="C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S12895"/>
      <c r="T12895"/>
      <c r="U12895"/>
      <c r="V12895"/>
    </row>
    <row r="12896" spans="1:22">
      <c r="A12896"/>
      <c r="B12896"/>
      <c r="C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S12896"/>
      <c r="T12896"/>
      <c r="U12896"/>
      <c r="V12896"/>
    </row>
    <row r="12897" spans="1:22">
      <c r="A12897"/>
      <c r="B12897"/>
      <c r="C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S12897"/>
      <c r="T12897"/>
      <c r="U12897"/>
      <c r="V12897"/>
    </row>
    <row r="12898" spans="1:22">
      <c r="A12898"/>
      <c r="B12898"/>
      <c r="C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S12898"/>
      <c r="T12898"/>
      <c r="U12898"/>
      <c r="V12898"/>
    </row>
    <row r="12899" spans="1:22">
      <c r="A12899"/>
      <c r="B12899"/>
      <c r="C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S12899"/>
      <c r="T12899"/>
      <c r="U12899"/>
      <c r="V12899"/>
    </row>
    <row r="12900" spans="1:22">
      <c r="A12900"/>
      <c r="B12900"/>
      <c r="C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S12900"/>
      <c r="T12900"/>
      <c r="U12900"/>
      <c r="V12900"/>
    </row>
    <row r="12901" spans="1:22">
      <c r="A12901"/>
      <c r="B12901"/>
      <c r="C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S12901"/>
      <c r="T12901"/>
      <c r="U12901"/>
      <c r="V12901"/>
    </row>
    <row r="12902" spans="1:22">
      <c r="A12902"/>
      <c r="B12902"/>
      <c r="C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S12902"/>
      <c r="T12902"/>
      <c r="U12902"/>
      <c r="V12902"/>
    </row>
    <row r="12903" spans="1:22">
      <c r="A12903"/>
      <c r="B12903"/>
      <c r="C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S12903"/>
      <c r="T12903"/>
      <c r="U12903"/>
      <c r="V12903"/>
    </row>
    <row r="12904" spans="1:22">
      <c r="A12904"/>
      <c r="B12904"/>
      <c r="C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S12904"/>
      <c r="T12904"/>
      <c r="U12904"/>
      <c r="V12904"/>
    </row>
    <row r="12905" spans="1:22">
      <c r="A12905"/>
      <c r="B12905"/>
      <c r="C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S12905"/>
      <c r="T12905"/>
      <c r="U12905"/>
      <c r="V12905"/>
    </row>
    <row r="12906" spans="1:22">
      <c r="A12906"/>
      <c r="B12906"/>
      <c r="C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S12906"/>
      <c r="T12906"/>
      <c r="U12906"/>
      <c r="V12906"/>
    </row>
    <row r="12907" spans="1:22">
      <c r="A12907"/>
      <c r="B12907"/>
      <c r="C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S12907"/>
      <c r="T12907"/>
      <c r="U12907"/>
      <c r="V12907"/>
    </row>
    <row r="12908" spans="1:22">
      <c r="A12908"/>
      <c r="B12908"/>
      <c r="C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S12908"/>
      <c r="T12908"/>
      <c r="U12908"/>
      <c r="V12908"/>
    </row>
    <row r="12909" spans="1:22">
      <c r="A12909"/>
      <c r="B12909"/>
      <c r="C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S12909"/>
      <c r="T12909"/>
      <c r="U12909"/>
      <c r="V12909"/>
    </row>
    <row r="12910" spans="1:22">
      <c r="A12910"/>
      <c r="B12910"/>
      <c r="C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S12910"/>
      <c r="T12910"/>
      <c r="U12910"/>
      <c r="V12910"/>
    </row>
    <row r="12911" spans="1:22">
      <c r="A12911"/>
      <c r="B12911"/>
      <c r="C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S12911"/>
      <c r="T12911"/>
      <c r="U12911"/>
      <c r="V12911"/>
    </row>
    <row r="12912" spans="1:22">
      <c r="A12912"/>
      <c r="B12912"/>
      <c r="C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S12912"/>
      <c r="T12912"/>
      <c r="U12912"/>
      <c r="V12912"/>
    </row>
    <row r="12913" spans="1:22">
      <c r="A12913"/>
      <c r="B12913"/>
      <c r="C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S12913"/>
      <c r="T12913"/>
      <c r="U12913"/>
      <c r="V12913"/>
    </row>
    <row r="12914" spans="1:22">
      <c r="A12914"/>
      <c r="B12914"/>
      <c r="C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S12914"/>
      <c r="T12914"/>
      <c r="U12914"/>
      <c r="V12914"/>
    </row>
    <row r="12915" spans="1:22">
      <c r="A12915"/>
      <c r="B12915"/>
      <c r="C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S12915"/>
      <c r="T12915"/>
      <c r="U12915"/>
      <c r="V12915"/>
    </row>
    <row r="12916" spans="1:22">
      <c r="A12916"/>
      <c r="B12916"/>
      <c r="C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S12916"/>
      <c r="T12916"/>
      <c r="U12916"/>
      <c r="V12916"/>
    </row>
    <row r="12917" spans="1:22">
      <c r="A12917"/>
      <c r="B12917"/>
      <c r="C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S12917"/>
      <c r="T12917"/>
      <c r="U12917"/>
      <c r="V12917"/>
    </row>
    <row r="12918" spans="1:22">
      <c r="A12918"/>
      <c r="B12918"/>
      <c r="C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S12918"/>
      <c r="T12918"/>
      <c r="U12918"/>
      <c r="V12918"/>
    </row>
    <row r="12919" spans="1:22">
      <c r="A12919"/>
      <c r="B12919"/>
      <c r="C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S12919"/>
      <c r="T12919"/>
      <c r="U12919"/>
      <c r="V12919"/>
    </row>
    <row r="12920" spans="1:22">
      <c r="A12920"/>
      <c r="B12920"/>
      <c r="C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S12920"/>
      <c r="T12920"/>
      <c r="U12920"/>
      <c r="V12920"/>
    </row>
    <row r="12921" spans="1:22">
      <c r="A12921"/>
      <c r="B12921"/>
      <c r="C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S12921"/>
      <c r="T12921"/>
      <c r="U12921"/>
      <c r="V12921"/>
    </row>
    <row r="12922" spans="1:22">
      <c r="A12922"/>
      <c r="B12922"/>
      <c r="C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S12922"/>
      <c r="T12922"/>
      <c r="U12922"/>
      <c r="V12922"/>
    </row>
    <row r="12923" spans="1:22">
      <c r="A12923"/>
      <c r="B12923"/>
      <c r="C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S12923"/>
      <c r="T12923"/>
      <c r="U12923"/>
      <c r="V12923"/>
    </row>
    <row r="12924" spans="1:22">
      <c r="A12924"/>
      <c r="B12924"/>
      <c r="C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S12924"/>
      <c r="T12924"/>
      <c r="U12924"/>
      <c r="V12924"/>
    </row>
    <row r="12925" spans="1:22">
      <c r="A12925"/>
      <c r="B12925"/>
      <c r="C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S12925"/>
      <c r="T12925"/>
      <c r="U12925"/>
      <c r="V12925"/>
    </row>
    <row r="12926" spans="1:22">
      <c r="A12926"/>
      <c r="B12926"/>
      <c r="C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S12926"/>
      <c r="T12926"/>
      <c r="U12926"/>
      <c r="V12926"/>
    </row>
    <row r="12927" spans="1:22">
      <c r="A12927"/>
      <c r="B12927"/>
      <c r="C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S12927"/>
      <c r="T12927"/>
      <c r="U12927"/>
      <c r="V12927"/>
    </row>
    <row r="12928" spans="1:22">
      <c r="A12928"/>
      <c r="B12928"/>
      <c r="C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S12928"/>
      <c r="T12928"/>
      <c r="U12928"/>
      <c r="V12928"/>
    </row>
    <row r="12929" spans="1:22">
      <c r="A12929"/>
      <c r="B12929"/>
      <c r="C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S12929"/>
      <c r="T12929"/>
      <c r="U12929"/>
      <c r="V12929"/>
    </row>
    <row r="12930" spans="1:22">
      <c r="A12930"/>
      <c r="B12930"/>
      <c r="C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S12930"/>
      <c r="T12930"/>
      <c r="U12930"/>
      <c r="V12930"/>
    </row>
    <row r="12931" spans="1:22">
      <c r="A12931"/>
      <c r="B12931"/>
      <c r="C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S12931"/>
      <c r="T12931"/>
      <c r="U12931"/>
      <c r="V12931"/>
    </row>
    <row r="12932" spans="1:22">
      <c r="A12932"/>
      <c r="B12932"/>
      <c r="C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S12932"/>
      <c r="T12932"/>
      <c r="U12932"/>
      <c r="V12932"/>
    </row>
    <row r="12933" spans="1:22">
      <c r="A12933"/>
      <c r="B12933"/>
      <c r="C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S12933"/>
      <c r="T12933"/>
      <c r="U12933"/>
      <c r="V12933"/>
    </row>
    <row r="12934" spans="1:22">
      <c r="A12934"/>
      <c r="B12934"/>
      <c r="C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S12934"/>
      <c r="T12934"/>
      <c r="U12934"/>
      <c r="V12934"/>
    </row>
    <row r="12935" spans="1:22">
      <c r="A12935"/>
      <c r="B12935"/>
      <c r="C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S12935"/>
      <c r="T12935"/>
      <c r="U12935"/>
      <c r="V12935"/>
    </row>
    <row r="12936" spans="1:22">
      <c r="A12936"/>
      <c r="B12936"/>
      <c r="C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S12936"/>
      <c r="T12936"/>
      <c r="U12936"/>
      <c r="V12936"/>
    </row>
    <row r="12937" spans="1:22">
      <c r="A12937"/>
      <c r="B12937"/>
      <c r="C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S12937"/>
      <c r="T12937"/>
      <c r="U12937"/>
      <c r="V12937"/>
    </row>
    <row r="12938" spans="1:22">
      <c r="A12938"/>
      <c r="B12938"/>
      <c r="C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S12938"/>
      <c r="T12938"/>
      <c r="U12938"/>
      <c r="V12938"/>
    </row>
    <row r="12939" spans="1:22">
      <c r="A12939"/>
      <c r="B12939"/>
      <c r="C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S12939"/>
      <c r="T12939"/>
      <c r="U12939"/>
      <c r="V12939"/>
    </row>
    <row r="12940" spans="1:22">
      <c r="A12940"/>
      <c r="B12940"/>
      <c r="C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S12940"/>
      <c r="T12940"/>
      <c r="U12940"/>
      <c r="V12940"/>
    </row>
    <row r="12941" spans="1:22">
      <c r="A12941"/>
      <c r="B12941"/>
      <c r="C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S12941"/>
      <c r="T12941"/>
      <c r="U12941"/>
      <c r="V12941"/>
    </row>
    <row r="12942" spans="1:22">
      <c r="A12942"/>
      <c r="B12942"/>
      <c r="C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S12942"/>
      <c r="T12942"/>
      <c r="U12942"/>
      <c r="V12942"/>
    </row>
    <row r="12943" spans="1:22">
      <c r="A12943"/>
      <c r="B12943"/>
      <c r="C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S12943"/>
      <c r="T12943"/>
      <c r="U12943"/>
      <c r="V12943"/>
    </row>
    <row r="12944" spans="1:22">
      <c r="A12944"/>
      <c r="B12944"/>
      <c r="C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S12944"/>
      <c r="T12944"/>
      <c r="U12944"/>
      <c r="V12944"/>
    </row>
    <row r="12945" spans="1:22">
      <c r="A12945"/>
      <c r="B12945"/>
      <c r="C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S12945"/>
      <c r="T12945"/>
      <c r="U12945"/>
      <c r="V12945"/>
    </row>
    <row r="12946" spans="1:22">
      <c r="A12946"/>
      <c r="B12946"/>
      <c r="C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S12946"/>
      <c r="T12946"/>
      <c r="U12946"/>
      <c r="V12946"/>
    </row>
    <row r="12947" spans="1:22">
      <c r="A12947"/>
      <c r="B12947"/>
      <c r="C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S12947"/>
      <c r="T12947"/>
      <c r="U12947"/>
      <c r="V12947"/>
    </row>
    <row r="12948" spans="1:22">
      <c r="A12948"/>
      <c r="B12948"/>
      <c r="C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S12948"/>
      <c r="T12948"/>
      <c r="U12948"/>
      <c r="V12948"/>
    </row>
    <row r="12949" spans="1:22">
      <c r="A12949"/>
      <c r="B12949"/>
      <c r="C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S12949"/>
      <c r="T12949"/>
      <c r="U12949"/>
      <c r="V12949"/>
    </row>
    <row r="12950" spans="1:22">
      <c r="A12950"/>
      <c r="B12950"/>
      <c r="C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S12950"/>
      <c r="T12950"/>
      <c r="U12950"/>
      <c r="V12950"/>
    </row>
    <row r="12951" spans="1:22">
      <c r="A12951"/>
      <c r="B12951"/>
      <c r="C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S12951"/>
      <c r="T12951"/>
      <c r="U12951"/>
      <c r="V12951"/>
    </row>
    <row r="12952" spans="1:22">
      <c r="A12952"/>
      <c r="B12952"/>
      <c r="C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S12952"/>
      <c r="T12952"/>
      <c r="U12952"/>
      <c r="V12952"/>
    </row>
    <row r="12953" spans="1:22">
      <c r="A12953"/>
      <c r="B12953"/>
      <c r="C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S12953"/>
      <c r="T12953"/>
      <c r="U12953"/>
      <c r="V12953"/>
    </row>
    <row r="12954" spans="1:22">
      <c r="A12954"/>
      <c r="B12954"/>
      <c r="C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S12954"/>
      <c r="T12954"/>
      <c r="U12954"/>
      <c r="V12954"/>
    </row>
    <row r="12955" spans="1:22">
      <c r="A12955"/>
      <c r="B12955"/>
      <c r="C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S12955"/>
      <c r="T12955"/>
      <c r="U12955"/>
      <c r="V12955"/>
    </row>
    <row r="12956" spans="1:22">
      <c r="A12956"/>
      <c r="B12956"/>
      <c r="C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S12956"/>
      <c r="T12956"/>
      <c r="U12956"/>
      <c r="V12956"/>
    </row>
    <row r="12957" spans="1:22">
      <c r="A12957"/>
      <c r="B12957"/>
      <c r="C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S12957"/>
      <c r="T12957"/>
      <c r="U12957"/>
      <c r="V12957"/>
    </row>
    <row r="12958" spans="1:22">
      <c r="A12958"/>
      <c r="B12958"/>
      <c r="C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S12958"/>
      <c r="T12958"/>
      <c r="U12958"/>
      <c r="V12958"/>
    </row>
    <row r="12959" spans="1:22">
      <c r="A12959"/>
      <c r="B12959"/>
      <c r="C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S12959"/>
      <c r="T12959"/>
      <c r="U12959"/>
      <c r="V12959"/>
    </row>
    <row r="12960" spans="1:22">
      <c r="A12960"/>
      <c r="B12960"/>
      <c r="C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S12960"/>
      <c r="T12960"/>
      <c r="U12960"/>
      <c r="V12960"/>
    </row>
    <row r="12961" spans="1:22">
      <c r="A12961"/>
      <c r="B12961"/>
      <c r="C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S12961"/>
      <c r="T12961"/>
      <c r="U12961"/>
      <c r="V12961"/>
    </row>
    <row r="12962" spans="1:22">
      <c r="A12962"/>
      <c r="B12962"/>
      <c r="C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S12962"/>
      <c r="T12962"/>
      <c r="U12962"/>
      <c r="V12962"/>
    </row>
    <row r="12963" spans="1:22">
      <c r="A12963"/>
      <c r="B12963"/>
      <c r="C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S12963"/>
      <c r="T12963"/>
      <c r="U12963"/>
      <c r="V12963"/>
    </row>
    <row r="12964" spans="1:22">
      <c r="A12964"/>
      <c r="B12964"/>
      <c r="C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S12964"/>
      <c r="T12964"/>
      <c r="U12964"/>
      <c r="V12964"/>
    </row>
    <row r="12965" spans="1:22">
      <c r="A12965"/>
      <c r="B12965"/>
      <c r="C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S12965"/>
      <c r="T12965"/>
      <c r="U12965"/>
      <c r="V12965"/>
    </row>
    <row r="12966" spans="1:22">
      <c r="A12966"/>
      <c r="B12966"/>
      <c r="C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S12966"/>
      <c r="T12966"/>
      <c r="U12966"/>
      <c r="V12966"/>
    </row>
    <row r="12967" spans="1:22">
      <c r="A12967"/>
      <c r="B12967"/>
      <c r="C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S12967"/>
      <c r="T12967"/>
      <c r="U12967"/>
      <c r="V12967"/>
    </row>
    <row r="12968" spans="1:22">
      <c r="A12968"/>
      <c r="B12968"/>
      <c r="C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S12968"/>
      <c r="T12968"/>
      <c r="U12968"/>
      <c r="V12968"/>
    </row>
    <row r="12969" spans="1:22">
      <c r="A12969"/>
      <c r="B12969"/>
      <c r="C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S12969"/>
      <c r="T12969"/>
      <c r="U12969"/>
      <c r="V12969"/>
    </row>
    <row r="12970" spans="1:22">
      <c r="A12970"/>
      <c r="B12970"/>
      <c r="C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S12970"/>
      <c r="T12970"/>
      <c r="U12970"/>
      <c r="V12970"/>
    </row>
    <row r="12971" spans="1:22">
      <c r="A12971"/>
      <c r="B12971"/>
      <c r="C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S12971"/>
      <c r="T12971"/>
      <c r="U12971"/>
      <c r="V12971"/>
    </row>
    <row r="12972" spans="1:22">
      <c r="A12972"/>
      <c r="B12972"/>
      <c r="C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S12972"/>
      <c r="T12972"/>
      <c r="U12972"/>
      <c r="V12972"/>
    </row>
    <row r="12973" spans="1:22">
      <c r="A12973"/>
      <c r="B12973"/>
      <c r="C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S12973"/>
      <c r="T12973"/>
      <c r="U12973"/>
      <c r="V12973"/>
    </row>
    <row r="12974" spans="1:22">
      <c r="A12974"/>
      <c r="B12974"/>
      <c r="C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S12974"/>
      <c r="T12974"/>
      <c r="U12974"/>
      <c r="V12974"/>
    </row>
    <row r="12975" spans="1:22">
      <c r="A12975"/>
      <c r="B12975"/>
      <c r="C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S12975"/>
      <c r="T12975"/>
      <c r="U12975"/>
      <c r="V12975"/>
    </row>
    <row r="12976" spans="1:22">
      <c r="A12976"/>
      <c r="B12976"/>
      <c r="C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S12976"/>
      <c r="T12976"/>
      <c r="U12976"/>
      <c r="V12976"/>
    </row>
    <row r="12977" spans="1:22">
      <c r="A12977"/>
      <c r="B12977"/>
      <c r="C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S12977"/>
      <c r="T12977"/>
      <c r="U12977"/>
      <c r="V12977"/>
    </row>
    <row r="12978" spans="1:22">
      <c r="A12978"/>
      <c r="B12978"/>
      <c r="C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S12978"/>
      <c r="T12978"/>
      <c r="U12978"/>
      <c r="V12978"/>
    </row>
    <row r="12979" spans="1:22">
      <c r="A12979"/>
      <c r="B12979"/>
      <c r="C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S12979"/>
      <c r="T12979"/>
      <c r="U12979"/>
      <c r="V12979"/>
    </row>
    <row r="12980" spans="1:22">
      <c r="A12980"/>
      <c r="B12980"/>
      <c r="C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S12980"/>
      <c r="T12980"/>
      <c r="U12980"/>
      <c r="V12980"/>
    </row>
    <row r="12981" spans="1:22">
      <c r="A12981"/>
      <c r="B12981"/>
      <c r="C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S12981"/>
      <c r="T12981"/>
      <c r="U12981"/>
      <c r="V12981"/>
    </row>
    <row r="12982" spans="1:22">
      <c r="A12982"/>
      <c r="B12982"/>
      <c r="C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S12982"/>
      <c r="T12982"/>
      <c r="U12982"/>
      <c r="V12982"/>
    </row>
    <row r="12983" spans="1:22">
      <c r="A12983"/>
      <c r="B12983"/>
      <c r="C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S12983"/>
      <c r="T12983"/>
      <c r="U12983"/>
      <c r="V12983"/>
    </row>
    <row r="12984" spans="1:22">
      <c r="A12984"/>
      <c r="B12984"/>
      <c r="C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S12984"/>
      <c r="T12984"/>
      <c r="U12984"/>
      <c r="V12984"/>
    </row>
    <row r="12985" spans="1:22">
      <c r="A12985"/>
      <c r="B12985"/>
      <c r="C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S12985"/>
      <c r="T12985"/>
      <c r="U12985"/>
      <c r="V12985"/>
    </row>
    <row r="12986" spans="1:22">
      <c r="A12986"/>
      <c r="B12986"/>
      <c r="C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S12986"/>
      <c r="T12986"/>
      <c r="U12986"/>
      <c r="V12986"/>
    </row>
    <row r="12987" spans="1:22">
      <c r="A12987"/>
      <c r="B12987"/>
      <c r="C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S12987"/>
      <c r="T12987"/>
      <c r="U12987"/>
      <c r="V12987"/>
    </row>
    <row r="12988" spans="1:22">
      <c r="A12988"/>
      <c r="B12988"/>
      <c r="C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S12988"/>
      <c r="T12988"/>
      <c r="U12988"/>
      <c r="V12988"/>
    </row>
    <row r="12989" spans="1:22">
      <c r="A12989"/>
      <c r="B12989"/>
      <c r="C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S12989"/>
      <c r="T12989"/>
      <c r="U12989"/>
      <c r="V12989"/>
    </row>
    <row r="12990" spans="1:22">
      <c r="A12990"/>
      <c r="B12990"/>
      <c r="C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S12990"/>
      <c r="T12990"/>
      <c r="U12990"/>
      <c r="V12990"/>
    </row>
    <row r="12991" spans="1:22">
      <c r="A12991"/>
      <c r="B12991"/>
      <c r="C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S12991"/>
      <c r="T12991"/>
      <c r="U12991"/>
      <c r="V12991"/>
    </row>
    <row r="12992" spans="1:22">
      <c r="A12992"/>
      <c r="B12992"/>
      <c r="C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S12992"/>
      <c r="T12992"/>
      <c r="U12992"/>
      <c r="V12992"/>
    </row>
    <row r="12993" spans="1:22">
      <c r="A12993"/>
      <c r="B12993"/>
      <c r="C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S12993"/>
      <c r="T12993"/>
      <c r="U12993"/>
      <c r="V12993"/>
    </row>
    <row r="12994" spans="1:22">
      <c r="A12994"/>
      <c r="B12994"/>
      <c r="C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S12994"/>
      <c r="T12994"/>
      <c r="U12994"/>
      <c r="V12994"/>
    </row>
    <row r="12995" spans="1:22">
      <c r="A12995"/>
      <c r="B12995"/>
      <c r="C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S12995"/>
      <c r="T12995"/>
      <c r="U12995"/>
      <c r="V12995"/>
    </row>
    <row r="12996" spans="1:22">
      <c r="A12996"/>
      <c r="B12996"/>
      <c r="C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S12996"/>
      <c r="T12996"/>
      <c r="U12996"/>
      <c r="V12996"/>
    </row>
    <row r="12997" spans="1:22">
      <c r="A12997"/>
      <c r="B12997"/>
      <c r="C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S12997"/>
      <c r="T12997"/>
      <c r="U12997"/>
      <c r="V12997"/>
    </row>
    <row r="12998" spans="1:22">
      <c r="A12998"/>
      <c r="B12998"/>
      <c r="C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S12998"/>
      <c r="T12998"/>
      <c r="U12998"/>
      <c r="V12998"/>
    </row>
    <row r="12999" spans="1:22">
      <c r="A12999"/>
      <c r="B12999"/>
      <c r="C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S12999"/>
      <c r="T12999"/>
      <c r="U12999"/>
      <c r="V12999"/>
    </row>
    <row r="13000" spans="1:22">
      <c r="A13000"/>
      <c r="B13000"/>
      <c r="C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S13000"/>
      <c r="T13000"/>
      <c r="U13000"/>
      <c r="V13000"/>
    </row>
    <row r="13001" spans="1:22">
      <c r="A13001"/>
      <c r="B13001"/>
      <c r="C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S13001"/>
      <c r="T13001"/>
      <c r="U13001"/>
      <c r="V13001"/>
    </row>
    <row r="13002" spans="1:22">
      <c r="A13002"/>
      <c r="B13002"/>
      <c r="C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S13002"/>
      <c r="T13002"/>
      <c r="U13002"/>
      <c r="V13002"/>
    </row>
    <row r="13003" spans="1:22">
      <c r="A13003"/>
      <c r="B13003"/>
      <c r="C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S13003"/>
      <c r="T13003"/>
      <c r="U13003"/>
      <c r="V13003"/>
    </row>
    <row r="13004" spans="1:22">
      <c r="A13004"/>
      <c r="B13004"/>
      <c r="C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S13004"/>
      <c r="T13004"/>
      <c r="U13004"/>
      <c r="V13004"/>
    </row>
    <row r="13005" spans="1:22">
      <c r="A13005"/>
      <c r="B13005"/>
      <c r="C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S13005"/>
      <c r="T13005"/>
      <c r="U13005"/>
      <c r="V13005"/>
    </row>
    <row r="13006" spans="1:22">
      <c r="A13006"/>
      <c r="B13006"/>
      <c r="C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S13006"/>
      <c r="T13006"/>
      <c r="U13006"/>
      <c r="V13006"/>
    </row>
    <row r="13007" spans="1:22">
      <c r="A13007"/>
      <c r="B13007"/>
      <c r="C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S13007"/>
      <c r="T13007"/>
      <c r="U13007"/>
      <c r="V13007"/>
    </row>
    <row r="13008" spans="1:22">
      <c r="A13008"/>
      <c r="B13008"/>
      <c r="C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S13008"/>
      <c r="T13008"/>
      <c r="U13008"/>
      <c r="V13008"/>
    </row>
    <row r="13009" spans="1:22">
      <c r="A13009"/>
      <c r="B13009"/>
      <c r="C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S13009"/>
      <c r="T13009"/>
      <c r="U13009"/>
      <c r="V13009"/>
    </row>
    <row r="13010" spans="1:22">
      <c r="A13010"/>
      <c r="B13010"/>
      <c r="C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S13010"/>
      <c r="T13010"/>
      <c r="U13010"/>
      <c r="V13010"/>
    </row>
    <row r="13011" spans="1:22">
      <c r="A13011"/>
      <c r="B13011"/>
      <c r="C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S13011"/>
      <c r="T13011"/>
      <c r="U13011"/>
      <c r="V13011"/>
    </row>
    <row r="13012" spans="1:22">
      <c r="A13012"/>
      <c r="B13012"/>
      <c r="C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S13012"/>
      <c r="T13012"/>
      <c r="U13012"/>
      <c r="V13012"/>
    </row>
    <row r="13013" spans="1:22">
      <c r="A13013"/>
      <c r="B13013"/>
      <c r="C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S13013"/>
      <c r="T13013"/>
      <c r="U13013"/>
      <c r="V13013"/>
    </row>
    <row r="13014" spans="1:22">
      <c r="A13014"/>
      <c r="B13014"/>
      <c r="C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S13014"/>
      <c r="T13014"/>
      <c r="U13014"/>
      <c r="V13014"/>
    </row>
    <row r="13015" spans="1:22">
      <c r="A13015"/>
      <c r="B13015"/>
      <c r="C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S13015"/>
      <c r="T13015"/>
      <c r="U13015"/>
      <c r="V13015"/>
    </row>
    <row r="13016" spans="1:22">
      <c r="A13016"/>
      <c r="B13016"/>
      <c r="C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S13016"/>
      <c r="T13016"/>
      <c r="U13016"/>
      <c r="V13016"/>
    </row>
    <row r="13017" spans="1:22">
      <c r="A13017"/>
      <c r="B13017"/>
      <c r="C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S13017"/>
      <c r="T13017"/>
      <c r="U13017"/>
      <c r="V13017"/>
    </row>
    <row r="13018" spans="1:22">
      <c r="A13018"/>
      <c r="B13018"/>
      <c r="C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S13018"/>
      <c r="T13018"/>
      <c r="U13018"/>
      <c r="V13018"/>
    </row>
    <row r="13019" spans="1:22">
      <c r="A13019"/>
      <c r="B13019"/>
      <c r="C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S13019"/>
      <c r="T13019"/>
      <c r="U13019"/>
      <c r="V13019"/>
    </row>
    <row r="13020" spans="1:22">
      <c r="A13020"/>
      <c r="B13020"/>
      <c r="C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S13020"/>
      <c r="T13020"/>
      <c r="U13020"/>
      <c r="V13020"/>
    </row>
    <row r="13021" spans="1:22">
      <c r="A13021"/>
      <c r="B13021"/>
      <c r="C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S13021"/>
      <c r="T13021"/>
      <c r="U13021"/>
      <c r="V13021"/>
    </row>
    <row r="13022" spans="1:22">
      <c r="A13022"/>
      <c r="B13022"/>
      <c r="C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S13022"/>
      <c r="T13022"/>
      <c r="U13022"/>
      <c r="V13022"/>
    </row>
    <row r="13023" spans="1:22">
      <c r="A13023"/>
      <c r="B13023"/>
      <c r="C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S13023"/>
      <c r="T13023"/>
      <c r="U13023"/>
      <c r="V13023"/>
    </row>
    <row r="13024" spans="1:22">
      <c r="A13024"/>
      <c r="B13024"/>
      <c r="C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S13024"/>
      <c r="T13024"/>
      <c r="U13024"/>
      <c r="V13024"/>
    </row>
    <row r="13025" spans="1:22">
      <c r="A13025"/>
      <c r="B13025"/>
      <c r="C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S13025"/>
      <c r="T13025"/>
      <c r="U13025"/>
      <c r="V13025"/>
    </row>
    <row r="13026" spans="1:22">
      <c r="A13026"/>
      <c r="B13026"/>
      <c r="C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S13026"/>
      <c r="T13026"/>
      <c r="U13026"/>
      <c r="V13026"/>
    </row>
    <row r="13027" spans="1:22">
      <c r="A13027"/>
      <c r="B13027"/>
      <c r="C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S13027"/>
      <c r="T13027"/>
      <c r="U13027"/>
      <c r="V13027"/>
    </row>
    <row r="13028" spans="1:22">
      <c r="A13028"/>
      <c r="B13028"/>
      <c r="C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S13028"/>
      <c r="T13028"/>
      <c r="U13028"/>
      <c r="V13028"/>
    </row>
    <row r="13029" spans="1:22">
      <c r="A13029"/>
      <c r="B13029"/>
      <c r="C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S13029"/>
      <c r="T13029"/>
      <c r="U13029"/>
      <c r="V13029"/>
    </row>
    <row r="13030" spans="1:22">
      <c r="A13030"/>
      <c r="B13030"/>
      <c r="C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S13030"/>
      <c r="T13030"/>
      <c r="U13030"/>
      <c r="V13030"/>
    </row>
    <row r="13031" spans="1:22">
      <c r="A13031"/>
      <c r="B13031"/>
      <c r="C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S13031"/>
      <c r="T13031"/>
      <c r="U13031"/>
      <c r="V13031"/>
    </row>
    <row r="13032" spans="1:22">
      <c r="A13032"/>
      <c r="B13032"/>
      <c r="C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S13032"/>
      <c r="T13032"/>
      <c r="U13032"/>
      <c r="V13032"/>
    </row>
    <row r="13033" spans="1:22">
      <c r="A13033"/>
      <c r="B13033"/>
      <c r="C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S13033"/>
      <c r="T13033"/>
      <c r="U13033"/>
      <c r="V13033"/>
    </row>
    <row r="13034" spans="1:22">
      <c r="A13034"/>
      <c r="B13034"/>
      <c r="C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S13034"/>
      <c r="T13034"/>
      <c r="U13034"/>
      <c r="V13034"/>
    </row>
    <row r="13035" spans="1:22">
      <c r="A13035"/>
      <c r="B13035"/>
      <c r="C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S13035"/>
      <c r="T13035"/>
      <c r="U13035"/>
      <c r="V13035"/>
    </row>
    <row r="13036" spans="1:22">
      <c r="A13036"/>
      <c r="B13036"/>
      <c r="C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S13036"/>
      <c r="T13036"/>
      <c r="U13036"/>
      <c r="V13036"/>
    </row>
    <row r="13037" spans="1:22">
      <c r="A13037"/>
      <c r="B13037"/>
      <c r="C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S13037"/>
      <c r="T13037"/>
      <c r="U13037"/>
      <c r="V13037"/>
    </row>
    <row r="13038" spans="1:22">
      <c r="A13038"/>
      <c r="B13038"/>
      <c r="C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S13038"/>
      <c r="T13038"/>
      <c r="U13038"/>
      <c r="V13038"/>
    </row>
    <row r="13039" spans="1:22">
      <c r="A13039"/>
      <c r="B13039"/>
      <c r="C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S13039"/>
      <c r="T13039"/>
      <c r="U13039"/>
      <c r="V13039"/>
    </row>
    <row r="13040" spans="1:22">
      <c r="A13040"/>
      <c r="B13040"/>
      <c r="C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S13040"/>
      <c r="T13040"/>
      <c r="U13040"/>
      <c r="V13040"/>
    </row>
    <row r="13041" spans="1:22">
      <c r="A13041"/>
      <c r="B13041"/>
      <c r="C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S13041"/>
      <c r="T13041"/>
      <c r="U13041"/>
      <c r="V13041"/>
    </row>
    <row r="13042" spans="1:22">
      <c r="A13042"/>
      <c r="B13042"/>
      <c r="C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S13042"/>
      <c r="T13042"/>
      <c r="U13042"/>
      <c r="V13042"/>
    </row>
    <row r="13043" spans="1:22">
      <c r="A13043"/>
      <c r="B13043"/>
      <c r="C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S13043"/>
      <c r="T13043"/>
      <c r="U13043"/>
      <c r="V13043"/>
    </row>
    <row r="13044" spans="1:22">
      <c r="A13044"/>
      <c r="B13044"/>
      <c r="C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S13044"/>
      <c r="T13044"/>
      <c r="U13044"/>
      <c r="V13044"/>
    </row>
    <row r="13045" spans="1:22">
      <c r="A13045"/>
      <c r="B13045"/>
      <c r="C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S13045"/>
      <c r="T13045"/>
      <c r="U13045"/>
      <c r="V13045"/>
    </row>
    <row r="13046" spans="1:22">
      <c r="A13046"/>
      <c r="B13046"/>
      <c r="C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S13046"/>
      <c r="T13046"/>
      <c r="U13046"/>
      <c r="V13046"/>
    </row>
    <row r="13047" spans="1:22">
      <c r="A13047"/>
      <c r="B13047"/>
      <c r="C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S13047"/>
      <c r="T13047"/>
      <c r="U13047"/>
      <c r="V13047"/>
    </row>
    <row r="13048" spans="1:22">
      <c r="A13048"/>
      <c r="B13048"/>
      <c r="C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S13048"/>
      <c r="T13048"/>
      <c r="U13048"/>
      <c r="V13048"/>
    </row>
    <row r="13049" spans="1:22">
      <c r="A13049"/>
      <c r="B13049"/>
      <c r="C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S13049"/>
      <c r="T13049"/>
      <c r="U13049"/>
      <c r="V13049"/>
    </row>
    <row r="13050" spans="1:22">
      <c r="A13050"/>
      <c r="B13050"/>
      <c r="C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S13050"/>
      <c r="T13050"/>
      <c r="U13050"/>
      <c r="V13050"/>
    </row>
    <row r="13051" spans="1:22">
      <c r="A13051"/>
      <c r="B13051"/>
      <c r="C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S13051"/>
      <c r="T13051"/>
      <c r="U13051"/>
      <c r="V13051"/>
    </row>
    <row r="13052" spans="1:22">
      <c r="A13052"/>
      <c r="B13052"/>
      <c r="C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S13052"/>
      <c r="T13052"/>
      <c r="U13052"/>
      <c r="V13052"/>
    </row>
    <row r="13053" spans="1:22">
      <c r="A13053"/>
      <c r="B13053"/>
      <c r="C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S13053"/>
      <c r="T13053"/>
      <c r="U13053"/>
      <c r="V13053"/>
    </row>
    <row r="13054" spans="1:22">
      <c r="A13054"/>
      <c r="B13054"/>
      <c r="C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S13054"/>
      <c r="T13054"/>
      <c r="U13054"/>
      <c r="V13054"/>
    </row>
    <row r="13055" spans="1:22">
      <c r="A13055"/>
      <c r="B13055"/>
      <c r="C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S13055"/>
      <c r="T13055"/>
      <c r="U13055"/>
      <c r="V13055"/>
    </row>
    <row r="13056" spans="1:22">
      <c r="A13056"/>
      <c r="B13056"/>
      <c r="C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S13056"/>
      <c r="T13056"/>
      <c r="U13056"/>
      <c r="V13056"/>
    </row>
    <row r="13057" spans="1:22">
      <c r="A13057"/>
      <c r="B13057"/>
      <c r="C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S13057"/>
      <c r="T13057"/>
      <c r="U13057"/>
      <c r="V13057"/>
    </row>
    <row r="13058" spans="1:22">
      <c r="A13058"/>
      <c r="B13058"/>
      <c r="C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S13058"/>
      <c r="T13058"/>
      <c r="U13058"/>
      <c r="V13058"/>
    </row>
    <row r="13059" spans="1:22">
      <c r="A13059"/>
      <c r="B13059"/>
      <c r="C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S13059"/>
      <c r="T13059"/>
      <c r="U13059"/>
      <c r="V13059"/>
    </row>
    <row r="13060" spans="1:22">
      <c r="A13060"/>
      <c r="B13060"/>
      <c r="C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S13060"/>
      <c r="T13060"/>
      <c r="U13060"/>
      <c r="V13060"/>
    </row>
    <row r="13061" spans="1:22">
      <c r="A13061"/>
      <c r="B13061"/>
      <c r="C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S13061"/>
      <c r="T13061"/>
      <c r="U13061"/>
      <c r="V13061"/>
    </row>
    <row r="13062" spans="1:22">
      <c r="A13062"/>
      <c r="B13062"/>
      <c r="C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S13062"/>
      <c r="T13062"/>
      <c r="U13062"/>
      <c r="V13062"/>
    </row>
    <row r="13063" spans="1:22">
      <c r="A13063"/>
      <c r="B13063"/>
      <c r="C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S13063"/>
      <c r="T13063"/>
      <c r="U13063"/>
      <c r="V13063"/>
    </row>
    <row r="13064" spans="1:22">
      <c r="A13064"/>
      <c r="B13064"/>
      <c r="C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S13064"/>
      <c r="T13064"/>
      <c r="U13064"/>
      <c r="V13064"/>
    </row>
    <row r="13065" spans="1:22">
      <c r="A13065"/>
      <c r="B13065"/>
      <c r="C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S13065"/>
      <c r="T13065"/>
      <c r="U13065"/>
      <c r="V13065"/>
    </row>
    <row r="13066" spans="1:22">
      <c r="A13066"/>
      <c r="B13066"/>
      <c r="C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S13066"/>
      <c r="T13066"/>
      <c r="U13066"/>
      <c r="V13066"/>
    </row>
    <row r="13067" spans="1:22">
      <c r="A13067"/>
      <c r="B13067"/>
      <c r="C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S13067"/>
      <c r="T13067"/>
      <c r="U13067"/>
      <c r="V13067"/>
    </row>
    <row r="13068" spans="1:22">
      <c r="A13068"/>
      <c r="B13068"/>
      <c r="C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S13068"/>
      <c r="T13068"/>
      <c r="U13068"/>
      <c r="V13068"/>
    </row>
    <row r="13069" spans="1:22">
      <c r="A13069"/>
      <c r="B13069"/>
      <c r="C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S13069"/>
      <c r="T13069"/>
      <c r="U13069"/>
      <c r="V13069"/>
    </row>
    <row r="13070" spans="1:22">
      <c r="A13070"/>
      <c r="B13070"/>
      <c r="C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S13070"/>
      <c r="T13070"/>
      <c r="U13070"/>
      <c r="V13070"/>
    </row>
    <row r="13071" spans="1:22">
      <c r="A13071"/>
      <c r="B13071"/>
      <c r="C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S13071"/>
      <c r="T13071"/>
      <c r="U13071"/>
      <c r="V13071"/>
    </row>
    <row r="13072" spans="1:22">
      <c r="A13072"/>
      <c r="B13072"/>
      <c r="C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S13072"/>
      <c r="T13072"/>
      <c r="U13072"/>
      <c r="V13072"/>
    </row>
    <row r="13073" spans="1:22">
      <c r="A13073"/>
      <c r="B13073"/>
      <c r="C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S13073"/>
      <c r="T13073"/>
      <c r="U13073"/>
      <c r="V13073"/>
    </row>
    <row r="13074" spans="1:22">
      <c r="A13074"/>
      <c r="B13074"/>
      <c r="C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S13074"/>
      <c r="T13074"/>
      <c r="U13074"/>
      <c r="V13074"/>
    </row>
    <row r="13075" spans="1:22">
      <c r="A13075"/>
      <c r="B13075"/>
      <c r="C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S13075"/>
      <c r="T13075"/>
      <c r="U13075"/>
      <c r="V13075"/>
    </row>
    <row r="13076" spans="1:22">
      <c r="A13076"/>
      <c r="B13076"/>
      <c r="C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S13076"/>
      <c r="T13076"/>
      <c r="U13076"/>
      <c r="V13076"/>
    </row>
    <row r="13077" spans="1:22">
      <c r="A13077"/>
      <c r="B13077"/>
      <c r="C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S13077"/>
      <c r="T13077"/>
      <c r="U13077"/>
      <c r="V13077"/>
    </row>
    <row r="13078" spans="1:22">
      <c r="A13078"/>
      <c r="B13078"/>
      <c r="C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S13078"/>
      <c r="T13078"/>
      <c r="U13078"/>
      <c r="V13078"/>
    </row>
    <row r="13079" spans="1:22">
      <c r="A13079"/>
      <c r="B13079"/>
      <c r="C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S13079"/>
      <c r="T13079"/>
      <c r="U13079"/>
      <c r="V13079"/>
    </row>
    <row r="13080" spans="1:22">
      <c r="A13080"/>
      <c r="B13080"/>
      <c r="C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S13080"/>
      <c r="T13080"/>
      <c r="U13080"/>
      <c r="V13080"/>
    </row>
    <row r="13081" spans="1:22">
      <c r="A13081"/>
      <c r="B13081"/>
      <c r="C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S13081"/>
      <c r="T13081"/>
      <c r="U13081"/>
      <c r="V13081"/>
    </row>
    <row r="13082" spans="1:22">
      <c r="A13082"/>
      <c r="B13082"/>
      <c r="C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S13082"/>
      <c r="T13082"/>
      <c r="U13082"/>
      <c r="V13082"/>
    </row>
    <row r="13083" spans="1:22">
      <c r="A13083"/>
      <c r="B13083"/>
      <c r="C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S13083"/>
      <c r="T13083"/>
      <c r="U13083"/>
      <c r="V13083"/>
    </row>
    <row r="13084" spans="1:22">
      <c r="A13084"/>
      <c r="B13084"/>
      <c r="C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S13084"/>
      <c r="T13084"/>
      <c r="U13084"/>
      <c r="V13084"/>
    </row>
    <row r="13085" spans="1:22">
      <c r="A13085"/>
      <c r="B13085"/>
      <c r="C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S13085"/>
      <c r="T13085"/>
      <c r="U13085"/>
      <c r="V13085"/>
    </row>
    <row r="13086" spans="1:22">
      <c r="A13086"/>
      <c r="B13086"/>
      <c r="C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S13086"/>
      <c r="T13086"/>
      <c r="U13086"/>
      <c r="V13086"/>
    </row>
    <row r="13087" spans="1:22">
      <c r="A13087"/>
      <c r="B13087"/>
      <c r="C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S13087"/>
      <c r="T13087"/>
      <c r="U13087"/>
      <c r="V13087"/>
    </row>
    <row r="13088" spans="1:22">
      <c r="A13088"/>
      <c r="B13088"/>
      <c r="C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S13088"/>
      <c r="T13088"/>
      <c r="U13088"/>
      <c r="V13088"/>
    </row>
    <row r="13089" spans="1:22">
      <c r="A13089"/>
      <c r="B13089"/>
      <c r="C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S13089"/>
      <c r="T13089"/>
      <c r="U13089"/>
      <c r="V13089"/>
    </row>
    <row r="13090" spans="1:22">
      <c r="A13090"/>
      <c r="B13090"/>
      <c r="C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S13090"/>
      <c r="T13090"/>
      <c r="U13090"/>
      <c r="V13090"/>
    </row>
    <row r="13091" spans="1:22">
      <c r="A13091"/>
      <c r="B13091"/>
      <c r="C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S13091"/>
      <c r="T13091"/>
      <c r="U13091"/>
      <c r="V13091"/>
    </row>
    <row r="13092" spans="1:22">
      <c r="A13092"/>
      <c r="B13092"/>
      <c r="C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S13092"/>
      <c r="T13092"/>
      <c r="U13092"/>
      <c r="V13092"/>
    </row>
    <row r="13093" spans="1:22">
      <c r="A13093"/>
      <c r="B13093"/>
      <c r="C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S13093"/>
      <c r="T13093"/>
      <c r="U13093"/>
      <c r="V13093"/>
    </row>
    <row r="13094" spans="1:22">
      <c r="A13094"/>
      <c r="B13094"/>
      <c r="C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S13094"/>
      <c r="T13094"/>
      <c r="U13094"/>
      <c r="V13094"/>
    </row>
    <row r="13095" spans="1:22">
      <c r="A13095"/>
      <c r="B13095"/>
      <c r="C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S13095"/>
      <c r="T13095"/>
      <c r="U13095"/>
      <c r="V13095"/>
    </row>
    <row r="13096" spans="1:22">
      <c r="A13096"/>
      <c r="B13096"/>
      <c r="C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S13096"/>
      <c r="T13096"/>
      <c r="U13096"/>
      <c r="V13096"/>
    </row>
    <row r="13097" spans="1:22">
      <c r="A13097"/>
      <c r="B13097"/>
      <c r="C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S13097"/>
      <c r="T13097"/>
      <c r="U13097"/>
      <c r="V13097"/>
    </row>
    <row r="13098" spans="1:22">
      <c r="A13098"/>
      <c r="B13098"/>
      <c r="C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S13098"/>
      <c r="T13098"/>
      <c r="U13098"/>
      <c r="V13098"/>
    </row>
    <row r="13099" spans="1:22">
      <c r="A13099"/>
      <c r="B13099"/>
      <c r="C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S13099"/>
      <c r="T13099"/>
      <c r="U13099"/>
      <c r="V13099"/>
    </row>
    <row r="13100" spans="1:22">
      <c r="A13100"/>
      <c r="B13100"/>
      <c r="C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S13100"/>
      <c r="T13100"/>
      <c r="U13100"/>
      <c r="V13100"/>
    </row>
    <row r="13101" spans="1:22">
      <c r="A13101"/>
      <c r="B13101"/>
      <c r="C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S13101"/>
      <c r="T13101"/>
      <c r="U13101"/>
      <c r="V13101"/>
    </row>
    <row r="13102" spans="1:22">
      <c r="A13102"/>
      <c r="B13102"/>
      <c r="C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S13102"/>
      <c r="T13102"/>
      <c r="U13102"/>
      <c r="V13102"/>
    </row>
    <row r="13103" spans="1:22">
      <c r="A13103"/>
      <c r="B13103"/>
      <c r="C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S13103"/>
      <c r="T13103"/>
      <c r="U13103"/>
      <c r="V13103"/>
    </row>
    <row r="13104" spans="1:22">
      <c r="A13104"/>
      <c r="B13104"/>
      <c r="C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S13104"/>
      <c r="T13104"/>
      <c r="U13104"/>
      <c r="V13104"/>
    </row>
    <row r="13105" spans="1:22">
      <c r="A13105"/>
      <c r="B13105"/>
      <c r="C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S13105"/>
      <c r="T13105"/>
      <c r="U13105"/>
      <c r="V13105"/>
    </row>
    <row r="13106" spans="1:22">
      <c r="A13106"/>
      <c r="B13106"/>
      <c r="C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S13106"/>
      <c r="T13106"/>
      <c r="U13106"/>
      <c r="V13106"/>
    </row>
    <row r="13107" spans="1:22">
      <c r="A13107"/>
      <c r="B13107"/>
      <c r="C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S13107"/>
      <c r="T13107"/>
      <c r="U13107"/>
      <c r="V13107"/>
    </row>
    <row r="13108" spans="1:22">
      <c r="A13108"/>
      <c r="B13108"/>
      <c r="C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S13108"/>
      <c r="T13108"/>
      <c r="U13108"/>
      <c r="V13108"/>
    </row>
    <row r="13109" spans="1:22">
      <c r="A13109"/>
      <c r="B13109"/>
      <c r="C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S13109"/>
      <c r="T13109"/>
      <c r="U13109"/>
      <c r="V13109"/>
    </row>
    <row r="13110" spans="1:22">
      <c r="A13110"/>
      <c r="B13110"/>
      <c r="C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S13110"/>
      <c r="T13110"/>
      <c r="U13110"/>
      <c r="V13110"/>
    </row>
    <row r="13111" spans="1:22">
      <c r="A13111"/>
      <c r="B13111"/>
      <c r="C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S13111"/>
      <c r="T13111"/>
      <c r="U13111"/>
      <c r="V13111"/>
    </row>
    <row r="13112" spans="1:22">
      <c r="A13112"/>
      <c r="B13112"/>
      <c r="C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S13112"/>
      <c r="T13112"/>
      <c r="U13112"/>
      <c r="V13112"/>
    </row>
    <row r="13113" spans="1:22">
      <c r="A13113"/>
      <c r="B13113"/>
      <c r="C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S13113"/>
      <c r="T13113"/>
      <c r="U13113"/>
      <c r="V13113"/>
    </row>
    <row r="13114" spans="1:22">
      <c r="A13114"/>
      <c r="B13114"/>
      <c r="C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S13114"/>
      <c r="T13114"/>
      <c r="U13114"/>
      <c r="V13114"/>
    </row>
    <row r="13115" spans="1:22">
      <c r="A13115"/>
      <c r="B13115"/>
      <c r="C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S13115"/>
      <c r="T13115"/>
      <c r="U13115"/>
      <c r="V13115"/>
    </row>
    <row r="13116" spans="1:22">
      <c r="A13116"/>
      <c r="B13116"/>
      <c r="C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S13116"/>
      <c r="T13116"/>
      <c r="U13116"/>
      <c r="V13116"/>
    </row>
    <row r="13117" spans="1:22">
      <c r="A13117"/>
      <c r="B13117"/>
      <c r="C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S13117"/>
      <c r="T13117"/>
      <c r="U13117"/>
      <c r="V13117"/>
    </row>
    <row r="13118" spans="1:22">
      <c r="A13118"/>
      <c r="B13118"/>
      <c r="C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S13118"/>
      <c r="T13118"/>
      <c r="U13118"/>
      <c r="V13118"/>
    </row>
    <row r="13119" spans="1:22">
      <c r="A13119"/>
      <c r="B13119"/>
      <c r="C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S13119"/>
      <c r="T13119"/>
      <c r="U13119"/>
      <c r="V13119"/>
    </row>
    <row r="13120" spans="1:22">
      <c r="A13120"/>
      <c r="B13120"/>
      <c r="C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S13120"/>
      <c r="T13120"/>
      <c r="U13120"/>
      <c r="V13120"/>
    </row>
    <row r="13121" spans="1:22">
      <c r="A13121"/>
      <c r="B13121"/>
      <c r="C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S13121"/>
      <c r="T13121"/>
      <c r="U13121"/>
      <c r="V13121"/>
    </row>
    <row r="13122" spans="1:22">
      <c r="A13122"/>
      <c r="B13122"/>
      <c r="C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S13122"/>
      <c r="T13122"/>
      <c r="U13122"/>
      <c r="V13122"/>
    </row>
    <row r="13123" spans="1:22">
      <c r="A13123"/>
      <c r="B13123"/>
      <c r="C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S13123"/>
      <c r="T13123"/>
      <c r="U13123"/>
      <c r="V13123"/>
    </row>
    <row r="13124" spans="1:22">
      <c r="A13124"/>
      <c r="B13124"/>
      <c r="C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S13124"/>
      <c r="T13124"/>
      <c r="U13124"/>
      <c r="V13124"/>
    </row>
    <row r="13125" spans="1:22">
      <c r="A13125"/>
      <c r="B13125"/>
      <c r="C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S13125"/>
      <c r="T13125"/>
      <c r="U13125"/>
      <c r="V13125"/>
    </row>
    <row r="13126" spans="1:22">
      <c r="A13126"/>
      <c r="B13126"/>
      <c r="C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S13126"/>
      <c r="T13126"/>
      <c r="U13126"/>
      <c r="V13126"/>
    </row>
    <row r="13127" spans="1:22">
      <c r="A13127"/>
      <c r="B13127"/>
      <c r="C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S13127"/>
      <c r="T13127"/>
      <c r="U13127"/>
      <c r="V13127"/>
    </row>
    <row r="13128" spans="1:22">
      <c r="A13128"/>
      <c r="B13128"/>
      <c r="C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S13128"/>
      <c r="T13128"/>
      <c r="U13128"/>
      <c r="V13128"/>
    </row>
    <row r="13129" spans="1:22">
      <c r="A13129"/>
      <c r="B13129"/>
      <c r="C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S13129"/>
      <c r="T13129"/>
      <c r="U13129"/>
      <c r="V13129"/>
    </row>
    <row r="13130" spans="1:22">
      <c r="A13130"/>
      <c r="B13130"/>
      <c r="C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S13130"/>
      <c r="T13130"/>
      <c r="U13130"/>
      <c r="V13130"/>
    </row>
    <row r="13131" spans="1:22">
      <c r="A13131"/>
      <c r="B13131"/>
      <c r="C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S13131"/>
      <c r="T13131"/>
      <c r="U13131"/>
      <c r="V13131"/>
    </row>
    <row r="13132" spans="1:22">
      <c r="A13132"/>
      <c r="B13132"/>
      <c r="C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S13132"/>
      <c r="T13132"/>
      <c r="U13132"/>
      <c r="V13132"/>
    </row>
    <row r="13133" spans="1:22">
      <c r="A13133"/>
      <c r="B13133"/>
      <c r="C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S13133"/>
      <c r="T13133"/>
      <c r="U13133"/>
      <c r="V13133"/>
    </row>
    <row r="13134" spans="1:22">
      <c r="A13134"/>
      <c r="B13134"/>
      <c r="C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S13134"/>
      <c r="T13134"/>
      <c r="U13134"/>
      <c r="V13134"/>
    </row>
    <row r="13135" spans="1:22">
      <c r="A13135"/>
      <c r="B13135"/>
      <c r="C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S13135"/>
      <c r="T13135"/>
      <c r="U13135"/>
      <c r="V13135"/>
    </row>
    <row r="13136" spans="1:22">
      <c r="A13136"/>
      <c r="B13136"/>
      <c r="C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S13136"/>
      <c r="T13136"/>
      <c r="U13136"/>
      <c r="V13136"/>
    </row>
    <row r="13137" spans="1:22">
      <c r="A13137"/>
      <c r="B13137"/>
      <c r="C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S13137"/>
      <c r="T13137"/>
      <c r="U13137"/>
      <c r="V13137"/>
    </row>
    <row r="13138" spans="1:22">
      <c r="A13138"/>
      <c r="B13138"/>
      <c r="C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S13138"/>
      <c r="T13138"/>
      <c r="U13138"/>
      <c r="V13138"/>
    </row>
    <row r="13139" spans="1:22">
      <c r="A13139"/>
      <c r="B13139"/>
      <c r="C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S13139"/>
      <c r="T13139"/>
      <c r="U13139"/>
      <c r="V13139"/>
    </row>
    <row r="13140" spans="1:22">
      <c r="A13140"/>
      <c r="B13140"/>
      <c r="C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S13140"/>
      <c r="T13140"/>
      <c r="U13140"/>
      <c r="V13140"/>
    </row>
    <row r="13141" spans="1:22">
      <c r="A13141"/>
      <c r="B13141"/>
      <c r="C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S13141"/>
      <c r="T13141"/>
      <c r="U13141"/>
      <c r="V13141"/>
    </row>
    <row r="13142" spans="1:22">
      <c r="A13142"/>
      <c r="B13142"/>
      <c r="C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S13142"/>
      <c r="T13142"/>
      <c r="U13142"/>
      <c r="V13142"/>
    </row>
    <row r="13143" spans="1:22">
      <c r="A13143"/>
      <c r="B13143"/>
      <c r="C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S13143"/>
      <c r="T13143"/>
      <c r="U13143"/>
      <c r="V13143"/>
    </row>
    <row r="13144" spans="1:22">
      <c r="A13144"/>
      <c r="B13144"/>
      <c r="C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S13144"/>
      <c r="T13144"/>
      <c r="U13144"/>
      <c r="V13144"/>
    </row>
    <row r="13145" spans="1:22">
      <c r="A13145"/>
      <c r="B13145"/>
      <c r="C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S13145"/>
      <c r="T13145"/>
      <c r="U13145"/>
      <c r="V13145"/>
    </row>
    <row r="13146" spans="1:22">
      <c r="A13146"/>
      <c r="B13146"/>
      <c r="C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S13146"/>
      <c r="T13146"/>
      <c r="U13146"/>
      <c r="V13146"/>
    </row>
    <row r="13147" spans="1:22">
      <c r="A13147"/>
      <c r="B13147"/>
      <c r="C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S13147"/>
      <c r="T13147"/>
      <c r="U13147"/>
      <c r="V13147"/>
    </row>
    <row r="13148" spans="1:22">
      <c r="A13148"/>
      <c r="B13148"/>
      <c r="C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S13148"/>
      <c r="T13148"/>
      <c r="U13148"/>
      <c r="V13148"/>
    </row>
    <row r="13149" spans="1:22">
      <c r="A13149"/>
      <c r="B13149"/>
      <c r="C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S13149"/>
      <c r="T13149"/>
      <c r="U13149"/>
      <c r="V13149"/>
    </row>
    <row r="13150" spans="1:22">
      <c r="A13150"/>
      <c r="B13150"/>
      <c r="C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S13150"/>
      <c r="T13150"/>
      <c r="U13150"/>
      <c r="V13150"/>
    </row>
    <row r="13151" spans="1:22">
      <c r="A13151"/>
      <c r="B13151"/>
      <c r="C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S13151"/>
      <c r="T13151"/>
      <c r="U13151"/>
      <c r="V13151"/>
    </row>
    <row r="13152" spans="1:22">
      <c r="A13152"/>
      <c r="B13152"/>
      <c r="C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S13152"/>
      <c r="T13152"/>
      <c r="U13152"/>
      <c r="V13152"/>
    </row>
    <row r="13153" spans="1:22">
      <c r="A13153"/>
      <c r="B13153"/>
      <c r="C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S13153"/>
      <c r="T13153"/>
      <c r="U13153"/>
      <c r="V13153"/>
    </row>
    <row r="13154" spans="1:22">
      <c r="A13154"/>
      <c r="B13154"/>
      <c r="C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S13154"/>
      <c r="T13154"/>
      <c r="U13154"/>
      <c r="V13154"/>
    </row>
    <row r="13155" spans="1:22">
      <c r="A13155"/>
      <c r="B13155"/>
      <c r="C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S13155"/>
      <c r="T13155"/>
      <c r="U13155"/>
      <c r="V13155"/>
    </row>
    <row r="13156" spans="1:22">
      <c r="A13156"/>
      <c r="B13156"/>
      <c r="C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S13156"/>
      <c r="T13156"/>
      <c r="U13156"/>
      <c r="V13156"/>
    </row>
    <row r="13157" spans="1:22">
      <c r="A13157"/>
      <c r="B13157"/>
      <c r="C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S13157"/>
      <c r="T13157"/>
      <c r="U13157"/>
      <c r="V13157"/>
    </row>
    <row r="13158" spans="1:22">
      <c r="A13158"/>
      <c r="B13158"/>
      <c r="C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S13158"/>
      <c r="T13158"/>
      <c r="U13158"/>
      <c r="V13158"/>
    </row>
    <row r="13159" spans="1:22">
      <c r="A13159"/>
      <c r="B13159"/>
      <c r="C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S13159"/>
      <c r="T13159"/>
      <c r="U13159"/>
      <c r="V13159"/>
    </row>
    <row r="13160" spans="1:22">
      <c r="A13160"/>
      <c r="B13160"/>
      <c r="C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S13160"/>
      <c r="T13160"/>
      <c r="U13160"/>
      <c r="V13160"/>
    </row>
    <row r="13161" spans="1:22">
      <c r="A13161"/>
      <c r="B13161"/>
      <c r="C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S13161"/>
      <c r="T13161"/>
      <c r="U13161"/>
      <c r="V13161"/>
    </row>
    <row r="13162" spans="1:22">
      <c r="A13162"/>
      <c r="B13162"/>
      <c r="C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S13162"/>
      <c r="T13162"/>
      <c r="U13162"/>
      <c r="V13162"/>
    </row>
    <row r="13163" spans="1:22">
      <c r="A13163"/>
      <c r="B13163"/>
      <c r="C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S13163"/>
      <c r="T13163"/>
      <c r="U13163"/>
      <c r="V13163"/>
    </row>
    <row r="13164" spans="1:22">
      <c r="A13164"/>
      <c r="B13164"/>
      <c r="C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S13164"/>
      <c r="T13164"/>
      <c r="U13164"/>
      <c r="V13164"/>
    </row>
    <row r="13165" spans="1:22">
      <c r="A13165"/>
      <c r="B13165"/>
      <c r="C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S13165"/>
      <c r="T13165"/>
      <c r="U13165"/>
      <c r="V13165"/>
    </row>
    <row r="13166" spans="1:22">
      <c r="A13166"/>
      <c r="B13166"/>
      <c r="C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S13166"/>
      <c r="T13166"/>
      <c r="U13166"/>
      <c r="V13166"/>
    </row>
    <row r="13167" spans="1:22">
      <c r="A13167"/>
      <c r="B13167"/>
      <c r="C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S13167"/>
      <c r="T13167"/>
      <c r="U13167"/>
      <c r="V13167"/>
    </row>
    <row r="13168" spans="1:22">
      <c r="A13168"/>
      <c r="B13168"/>
      <c r="C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S13168"/>
      <c r="T13168"/>
      <c r="U13168"/>
      <c r="V13168"/>
    </row>
    <row r="13169" spans="1:22">
      <c r="A13169"/>
      <c r="B13169"/>
      <c r="C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S13169"/>
      <c r="T13169"/>
      <c r="U13169"/>
      <c r="V13169"/>
    </row>
    <row r="13170" spans="1:22">
      <c r="A13170"/>
      <c r="B13170"/>
      <c r="C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S13170"/>
      <c r="T13170"/>
      <c r="U13170"/>
      <c r="V13170"/>
    </row>
    <row r="13171" spans="1:22">
      <c r="A13171"/>
      <c r="B13171"/>
      <c r="C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S13171"/>
      <c r="T13171"/>
      <c r="U13171"/>
      <c r="V13171"/>
    </row>
    <row r="13172" spans="1:22">
      <c r="A13172"/>
      <c r="B13172"/>
      <c r="C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S13172"/>
      <c r="T13172"/>
      <c r="U13172"/>
      <c r="V13172"/>
    </row>
    <row r="13173" spans="1:22">
      <c r="A13173"/>
      <c r="B13173"/>
      <c r="C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S13173"/>
      <c r="T13173"/>
      <c r="U13173"/>
      <c r="V13173"/>
    </row>
    <row r="13174" spans="1:22">
      <c r="A13174"/>
      <c r="B13174"/>
      <c r="C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S13174"/>
      <c r="T13174"/>
      <c r="U13174"/>
      <c r="V13174"/>
    </row>
    <row r="13175" spans="1:22">
      <c r="A13175"/>
      <c r="B13175"/>
      <c r="C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S13175"/>
      <c r="T13175"/>
      <c r="U13175"/>
      <c r="V13175"/>
    </row>
    <row r="13176" spans="1:22">
      <c r="A13176"/>
      <c r="B13176"/>
      <c r="C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S13176"/>
      <c r="T13176"/>
      <c r="U13176"/>
      <c r="V13176"/>
    </row>
    <row r="13177" spans="1:22">
      <c r="A13177"/>
      <c r="B13177"/>
      <c r="C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S13177"/>
      <c r="T13177"/>
      <c r="U13177"/>
      <c r="V13177"/>
    </row>
    <row r="13178" spans="1:22">
      <c r="A13178"/>
      <c r="B13178"/>
      <c r="C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S13178"/>
      <c r="T13178"/>
      <c r="U13178"/>
      <c r="V13178"/>
    </row>
    <row r="13179" spans="1:22">
      <c r="A13179"/>
      <c r="B13179"/>
      <c r="C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S13179"/>
      <c r="T13179"/>
      <c r="U13179"/>
      <c r="V13179"/>
    </row>
    <row r="13180" spans="1:22">
      <c r="A13180"/>
      <c r="B13180"/>
      <c r="C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S13180"/>
      <c r="T13180"/>
      <c r="U13180"/>
      <c r="V13180"/>
    </row>
    <row r="13181" spans="1:22">
      <c r="A13181"/>
      <c r="B13181"/>
      <c r="C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S13181"/>
      <c r="T13181"/>
      <c r="U13181"/>
      <c r="V13181"/>
    </row>
    <row r="13182" spans="1:22">
      <c r="A13182"/>
      <c r="B13182"/>
      <c r="C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S13182"/>
      <c r="T13182"/>
      <c r="U13182"/>
      <c r="V13182"/>
    </row>
    <row r="13183" spans="1:22">
      <c r="A13183"/>
      <c r="B13183"/>
      <c r="C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S13183"/>
      <c r="T13183"/>
      <c r="U13183"/>
      <c r="V13183"/>
    </row>
    <row r="13184" spans="1:22">
      <c r="A13184"/>
      <c r="B13184"/>
      <c r="C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S13184"/>
      <c r="T13184"/>
      <c r="U13184"/>
      <c r="V13184"/>
    </row>
    <row r="13185" spans="1:22">
      <c r="A13185"/>
      <c r="B13185"/>
      <c r="C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S13185"/>
      <c r="T13185"/>
      <c r="U13185"/>
      <c r="V13185"/>
    </row>
    <row r="13186" spans="1:22">
      <c r="A13186"/>
      <c r="B13186"/>
      <c r="C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S13186"/>
      <c r="T13186"/>
      <c r="U13186"/>
      <c r="V13186"/>
    </row>
    <row r="13187" spans="1:22">
      <c r="A13187"/>
      <c r="B13187"/>
      <c r="C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S13187"/>
      <c r="T13187"/>
      <c r="U13187"/>
      <c r="V13187"/>
    </row>
    <row r="13188" spans="1:22">
      <c r="A13188"/>
      <c r="B13188"/>
      <c r="C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S13188"/>
      <c r="T13188"/>
      <c r="U13188"/>
      <c r="V13188"/>
    </row>
    <row r="13189" spans="1:22">
      <c r="A13189"/>
      <c r="B13189"/>
      <c r="C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S13189"/>
      <c r="T13189"/>
      <c r="U13189"/>
      <c r="V13189"/>
    </row>
    <row r="13190" spans="1:22">
      <c r="A13190"/>
      <c r="B13190"/>
      <c r="C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S13190"/>
      <c r="T13190"/>
      <c r="U13190"/>
      <c r="V13190"/>
    </row>
    <row r="13191" spans="1:22">
      <c r="A13191"/>
      <c r="B13191"/>
      <c r="C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S13191"/>
      <c r="T13191"/>
      <c r="U13191"/>
      <c r="V13191"/>
    </row>
    <row r="13192" spans="1:22">
      <c r="A13192"/>
      <c r="B13192"/>
      <c r="C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S13192"/>
      <c r="T13192"/>
      <c r="U13192"/>
      <c r="V13192"/>
    </row>
    <row r="13193" spans="1:22">
      <c r="A13193"/>
      <c r="B13193"/>
      <c r="C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S13193"/>
      <c r="T13193"/>
      <c r="U13193"/>
      <c r="V13193"/>
    </row>
    <row r="13194" spans="1:22">
      <c r="A13194"/>
      <c r="B13194"/>
      <c r="C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S13194"/>
      <c r="T13194"/>
      <c r="U13194"/>
      <c r="V13194"/>
    </row>
    <row r="13195" spans="1:22">
      <c r="A13195"/>
      <c r="B13195"/>
      <c r="C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S13195"/>
      <c r="T13195"/>
      <c r="U13195"/>
      <c r="V13195"/>
    </row>
    <row r="13196" spans="1:22">
      <c r="A13196"/>
      <c r="B13196"/>
      <c r="C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S13196"/>
      <c r="T13196"/>
      <c r="U13196"/>
      <c r="V13196"/>
    </row>
    <row r="13197" spans="1:22">
      <c r="A13197"/>
      <c r="B13197"/>
      <c r="C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S13197"/>
      <c r="T13197"/>
      <c r="U13197"/>
      <c r="V13197"/>
    </row>
    <row r="13198" spans="1:22">
      <c r="A13198"/>
      <c r="B13198"/>
      <c r="C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S13198"/>
      <c r="T13198"/>
      <c r="U13198"/>
      <c r="V13198"/>
    </row>
    <row r="13199" spans="1:22">
      <c r="A13199"/>
      <c r="B13199"/>
      <c r="C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S13199"/>
      <c r="T13199"/>
      <c r="U13199"/>
      <c r="V13199"/>
    </row>
    <row r="13200" spans="1:22">
      <c r="A13200"/>
      <c r="B13200"/>
      <c r="C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S13200"/>
      <c r="T13200"/>
      <c r="U13200"/>
      <c r="V13200"/>
    </row>
    <row r="13201" spans="1:22">
      <c r="A13201"/>
      <c r="B13201"/>
      <c r="C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S13201"/>
      <c r="T13201"/>
      <c r="U13201"/>
      <c r="V13201"/>
    </row>
    <row r="13202" spans="1:22">
      <c r="A13202"/>
      <c r="B13202"/>
      <c r="C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S13202"/>
      <c r="T13202"/>
      <c r="U13202"/>
      <c r="V13202"/>
    </row>
    <row r="13203" spans="1:22">
      <c r="A13203"/>
      <c r="B13203"/>
      <c r="C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S13203"/>
      <c r="T13203"/>
      <c r="U13203"/>
      <c r="V13203"/>
    </row>
    <row r="13204" spans="1:22">
      <c r="A13204"/>
      <c r="B13204"/>
      <c r="C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S13204"/>
      <c r="T13204"/>
      <c r="U13204"/>
      <c r="V13204"/>
    </row>
    <row r="13205" spans="1:22">
      <c r="A13205"/>
      <c r="B13205"/>
      <c r="C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S13205"/>
      <c r="T13205"/>
      <c r="U13205"/>
      <c r="V13205"/>
    </row>
    <row r="13206" spans="1:22">
      <c r="A13206"/>
      <c r="B13206"/>
      <c r="C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S13206"/>
      <c r="T13206"/>
      <c r="U13206"/>
      <c r="V13206"/>
    </row>
    <row r="13207" spans="1:22">
      <c r="A13207"/>
      <c r="B13207"/>
      <c r="C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S13207"/>
      <c r="T13207"/>
      <c r="U13207"/>
      <c r="V13207"/>
    </row>
    <row r="13208" spans="1:22">
      <c r="A13208"/>
      <c r="B13208"/>
      <c r="C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S13208"/>
      <c r="T13208"/>
      <c r="U13208"/>
      <c r="V13208"/>
    </row>
    <row r="13209" spans="1:22">
      <c r="A13209"/>
      <c r="B13209"/>
      <c r="C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S13209"/>
      <c r="T13209"/>
      <c r="U13209"/>
      <c r="V13209"/>
    </row>
    <row r="13210" spans="1:22">
      <c r="A13210"/>
      <c r="B13210"/>
      <c r="C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S13210"/>
      <c r="T13210"/>
      <c r="U13210"/>
      <c r="V13210"/>
    </row>
    <row r="13211" spans="1:22">
      <c r="A13211"/>
      <c r="B13211"/>
      <c r="C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S13211"/>
      <c r="T13211"/>
      <c r="U13211"/>
      <c r="V13211"/>
    </row>
    <row r="13212" spans="1:22">
      <c r="A13212"/>
      <c r="B13212"/>
      <c r="C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S13212"/>
      <c r="T13212"/>
      <c r="U13212"/>
      <c r="V13212"/>
    </row>
    <row r="13213" spans="1:22">
      <c r="A13213"/>
      <c r="B13213"/>
      <c r="C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S13213"/>
      <c r="T13213"/>
      <c r="U13213"/>
      <c r="V13213"/>
    </row>
    <row r="13214" spans="1:22">
      <c r="A13214"/>
      <c r="B13214"/>
      <c r="C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S13214"/>
      <c r="T13214"/>
      <c r="U13214"/>
      <c r="V13214"/>
    </row>
    <row r="13215" spans="1:22">
      <c r="A13215"/>
      <c r="B13215"/>
      <c r="C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S13215"/>
      <c r="T13215"/>
      <c r="U13215"/>
      <c r="V13215"/>
    </row>
    <row r="13216" spans="1:22">
      <c r="A13216"/>
      <c r="B13216"/>
      <c r="C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S13216"/>
      <c r="T13216"/>
      <c r="U13216"/>
      <c r="V13216"/>
    </row>
    <row r="13217" spans="1:22">
      <c r="A13217"/>
      <c r="B13217"/>
      <c r="C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S13217"/>
      <c r="T13217"/>
      <c r="U13217"/>
      <c r="V13217"/>
    </row>
    <row r="13218" spans="1:22">
      <c r="A13218"/>
      <c r="B13218"/>
      <c r="C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S13218"/>
      <c r="T13218"/>
      <c r="U13218"/>
      <c r="V13218"/>
    </row>
    <row r="13219" spans="1:22">
      <c r="A13219"/>
      <c r="B13219"/>
      <c r="C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S13219"/>
      <c r="T13219"/>
      <c r="U13219"/>
      <c r="V13219"/>
    </row>
    <row r="13220" spans="1:22">
      <c r="A13220"/>
      <c r="B13220"/>
      <c r="C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S13220"/>
      <c r="T13220"/>
      <c r="U13220"/>
      <c r="V13220"/>
    </row>
    <row r="13221" spans="1:22">
      <c r="A13221"/>
      <c r="B13221"/>
      <c r="C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S13221"/>
      <c r="T13221"/>
      <c r="U13221"/>
      <c r="V13221"/>
    </row>
    <row r="13222" spans="1:22">
      <c r="A13222"/>
      <c r="B13222"/>
      <c r="C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S13222"/>
      <c r="T13222"/>
      <c r="U13222"/>
      <c r="V13222"/>
    </row>
    <row r="13223" spans="1:22">
      <c r="A13223"/>
      <c r="B13223"/>
      <c r="C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S13223"/>
      <c r="T13223"/>
      <c r="U13223"/>
      <c r="V13223"/>
    </row>
    <row r="13224" spans="1:22">
      <c r="A13224"/>
      <c r="B13224"/>
      <c r="C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S13224"/>
      <c r="T13224"/>
      <c r="U13224"/>
      <c r="V13224"/>
    </row>
    <row r="13225" spans="1:22">
      <c r="A13225"/>
      <c r="B13225"/>
      <c r="C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S13225"/>
      <c r="T13225"/>
      <c r="U13225"/>
      <c r="V13225"/>
    </row>
    <row r="13226" spans="1:22">
      <c r="A13226"/>
      <c r="B13226"/>
      <c r="C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S13226"/>
      <c r="T13226"/>
      <c r="U13226"/>
      <c r="V13226"/>
    </row>
    <row r="13227" spans="1:22">
      <c r="A13227"/>
      <c r="B13227"/>
      <c r="C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S13227"/>
      <c r="T13227"/>
      <c r="U13227"/>
      <c r="V13227"/>
    </row>
    <row r="13228" spans="1:22">
      <c r="A13228"/>
      <c r="B13228"/>
      <c r="C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S13228"/>
      <c r="T13228"/>
      <c r="U13228"/>
      <c r="V13228"/>
    </row>
    <row r="13229" spans="1:22">
      <c r="A13229"/>
      <c r="B13229"/>
      <c r="C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S13229"/>
      <c r="T13229"/>
      <c r="U13229"/>
      <c r="V13229"/>
    </row>
    <row r="13230" spans="1:22">
      <c r="A13230"/>
      <c r="B13230"/>
      <c r="C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S13230"/>
      <c r="T13230"/>
      <c r="U13230"/>
      <c r="V13230"/>
    </row>
    <row r="13231" spans="1:22">
      <c r="A13231"/>
      <c r="B13231"/>
      <c r="C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S13231"/>
      <c r="T13231"/>
      <c r="U13231"/>
      <c r="V13231"/>
    </row>
    <row r="13232" spans="1:22">
      <c r="A13232"/>
      <c r="B13232"/>
      <c r="C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S13232"/>
      <c r="T13232"/>
      <c r="U13232"/>
      <c r="V13232"/>
    </row>
    <row r="13233" spans="1:22">
      <c r="A13233"/>
      <c r="B13233"/>
      <c r="C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S13233"/>
      <c r="T13233"/>
      <c r="U13233"/>
      <c r="V13233"/>
    </row>
    <row r="13234" spans="1:22">
      <c r="A13234"/>
      <c r="B13234"/>
      <c r="C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S13234"/>
      <c r="T13234"/>
      <c r="U13234"/>
      <c r="V13234"/>
    </row>
    <row r="13235" spans="1:22">
      <c r="A13235"/>
      <c r="B13235"/>
      <c r="C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S13235"/>
      <c r="T13235"/>
      <c r="U13235"/>
      <c r="V13235"/>
    </row>
    <row r="13236" spans="1:22">
      <c r="A13236"/>
      <c r="B13236"/>
      <c r="C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S13236"/>
      <c r="T13236"/>
      <c r="U13236"/>
      <c r="V13236"/>
    </row>
    <row r="13237" spans="1:22">
      <c r="A13237"/>
      <c r="B13237"/>
      <c r="C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S13237"/>
      <c r="T13237"/>
      <c r="U13237"/>
      <c r="V13237"/>
    </row>
    <row r="13238" spans="1:22">
      <c r="A13238"/>
      <c r="B13238"/>
      <c r="C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S13238"/>
      <c r="T13238"/>
      <c r="U13238"/>
      <c r="V13238"/>
    </row>
    <row r="13239" spans="1:22">
      <c r="A13239"/>
      <c r="B13239"/>
      <c r="C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S13239"/>
      <c r="T13239"/>
      <c r="U13239"/>
      <c r="V13239"/>
    </row>
    <row r="13240" spans="1:22">
      <c r="A13240"/>
      <c r="B13240"/>
      <c r="C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S13240"/>
      <c r="T13240"/>
      <c r="U13240"/>
      <c r="V13240"/>
    </row>
    <row r="13241" spans="1:22">
      <c r="A13241"/>
      <c r="B13241"/>
      <c r="C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S13241"/>
      <c r="T13241"/>
      <c r="U13241"/>
      <c r="V13241"/>
    </row>
    <row r="13242" spans="1:22">
      <c r="A13242"/>
      <c r="B13242"/>
      <c r="C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S13242"/>
      <c r="T13242"/>
      <c r="U13242"/>
      <c r="V13242"/>
    </row>
    <row r="13243" spans="1:22">
      <c r="A13243"/>
      <c r="B13243"/>
      <c r="C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S13243"/>
      <c r="T13243"/>
      <c r="U13243"/>
      <c r="V13243"/>
    </row>
    <row r="13244" spans="1:22">
      <c r="A13244"/>
      <c r="B13244"/>
      <c r="C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S13244"/>
      <c r="T13244"/>
      <c r="U13244"/>
      <c r="V13244"/>
    </row>
    <row r="13245" spans="1:22">
      <c r="A13245"/>
      <c r="B13245"/>
      <c r="C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S13245"/>
      <c r="T13245"/>
      <c r="U13245"/>
      <c r="V13245"/>
    </row>
    <row r="13246" spans="1:22">
      <c r="A13246"/>
      <c r="B13246"/>
      <c r="C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S13246"/>
      <c r="T13246"/>
      <c r="U13246"/>
      <c r="V13246"/>
    </row>
    <row r="13247" spans="1:22">
      <c r="A13247"/>
      <c r="B13247"/>
      <c r="C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S13247"/>
      <c r="T13247"/>
      <c r="U13247"/>
      <c r="V13247"/>
    </row>
    <row r="13248" spans="1:22">
      <c r="A13248"/>
      <c r="B13248"/>
      <c r="C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S13248"/>
      <c r="T13248"/>
      <c r="U13248"/>
      <c r="V13248"/>
    </row>
    <row r="13249" spans="1:22">
      <c r="A13249"/>
      <c r="B13249"/>
      <c r="C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S13249"/>
      <c r="T13249"/>
      <c r="U13249"/>
      <c r="V13249"/>
    </row>
    <row r="13250" spans="1:22">
      <c r="A13250"/>
      <c r="B13250"/>
      <c r="C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S13250"/>
      <c r="T13250"/>
      <c r="U13250"/>
      <c r="V13250"/>
    </row>
    <row r="13251" spans="1:22">
      <c r="A13251"/>
      <c r="B13251"/>
      <c r="C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S13251"/>
      <c r="T13251"/>
      <c r="U13251"/>
      <c r="V13251"/>
    </row>
    <row r="13252" spans="1:22">
      <c r="A13252"/>
      <c r="B13252"/>
      <c r="C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S13252"/>
      <c r="T13252"/>
      <c r="U13252"/>
      <c r="V13252"/>
    </row>
    <row r="13253" spans="1:22">
      <c r="A13253"/>
      <c r="B13253"/>
      <c r="C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S13253"/>
      <c r="T13253"/>
      <c r="U13253"/>
      <c r="V13253"/>
    </row>
    <row r="13254" spans="1:22">
      <c r="A13254"/>
      <c r="B13254"/>
      <c r="C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S13254"/>
      <c r="T13254"/>
      <c r="U13254"/>
      <c r="V13254"/>
    </row>
    <row r="13255" spans="1:22">
      <c r="A13255"/>
      <c r="B13255"/>
      <c r="C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S13255"/>
      <c r="T13255"/>
      <c r="U13255"/>
      <c r="V13255"/>
    </row>
    <row r="13256" spans="1:22">
      <c r="A13256"/>
      <c r="B13256"/>
      <c r="C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S13256"/>
      <c r="T13256"/>
      <c r="U13256"/>
      <c r="V13256"/>
    </row>
    <row r="13257" spans="1:22">
      <c r="A13257"/>
      <c r="B13257"/>
      <c r="C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S13257"/>
      <c r="T13257"/>
      <c r="U13257"/>
      <c r="V13257"/>
    </row>
    <row r="13258" spans="1:22">
      <c r="A13258"/>
      <c r="B13258"/>
      <c r="C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S13258"/>
      <c r="T13258"/>
      <c r="U13258"/>
      <c r="V13258"/>
    </row>
    <row r="13259" spans="1:22">
      <c r="A13259"/>
      <c r="B13259"/>
      <c r="C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S13259"/>
      <c r="T13259"/>
      <c r="U13259"/>
      <c r="V13259"/>
    </row>
    <row r="13260" spans="1:22">
      <c r="A13260"/>
      <c r="B13260"/>
      <c r="C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S13260"/>
      <c r="T13260"/>
      <c r="U13260"/>
      <c r="V13260"/>
    </row>
    <row r="13261" spans="1:22">
      <c r="A13261"/>
      <c r="B13261"/>
      <c r="C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S13261"/>
      <c r="T13261"/>
      <c r="U13261"/>
      <c r="V13261"/>
    </row>
    <row r="13262" spans="1:22">
      <c r="A13262"/>
      <c r="B13262"/>
      <c r="C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S13262"/>
      <c r="T13262"/>
      <c r="U13262"/>
      <c r="V13262"/>
    </row>
    <row r="13263" spans="1:22">
      <c r="A13263"/>
      <c r="B13263"/>
      <c r="C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S13263"/>
      <c r="T13263"/>
      <c r="U13263"/>
      <c r="V13263"/>
    </row>
    <row r="13264" spans="1:22">
      <c r="A13264"/>
      <c r="B13264"/>
      <c r="C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S13264"/>
      <c r="T13264"/>
      <c r="U13264"/>
      <c r="V13264"/>
    </row>
    <row r="13265" spans="1:22">
      <c r="A13265"/>
      <c r="B13265"/>
      <c r="C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S13265"/>
      <c r="T13265"/>
      <c r="U13265"/>
      <c r="V13265"/>
    </row>
    <row r="13266" spans="1:22">
      <c r="A13266"/>
      <c r="B13266"/>
      <c r="C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S13266"/>
      <c r="T13266"/>
      <c r="U13266"/>
      <c r="V13266"/>
    </row>
    <row r="13267" spans="1:22">
      <c r="A13267"/>
      <c r="B13267"/>
      <c r="C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S13267"/>
      <c r="T13267"/>
      <c r="U13267"/>
      <c r="V13267"/>
    </row>
    <row r="13268" spans="1:22">
      <c r="A13268"/>
      <c r="B13268"/>
      <c r="C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S13268"/>
      <c r="T13268"/>
      <c r="U13268"/>
      <c r="V13268"/>
    </row>
    <row r="13269" spans="1:22">
      <c r="A13269"/>
      <c r="B13269"/>
      <c r="C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S13269"/>
      <c r="T13269"/>
      <c r="U13269"/>
      <c r="V13269"/>
    </row>
    <row r="13270" spans="1:22">
      <c r="A13270"/>
      <c r="B13270"/>
      <c r="C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S13270"/>
      <c r="T13270"/>
      <c r="U13270"/>
      <c r="V13270"/>
    </row>
    <row r="13271" spans="1:22">
      <c r="A13271"/>
      <c r="B13271"/>
      <c r="C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S13271"/>
      <c r="T13271"/>
      <c r="U13271"/>
      <c r="V13271"/>
    </row>
    <row r="13272" spans="1:22">
      <c r="A13272"/>
      <c r="B13272"/>
      <c r="C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S13272"/>
      <c r="T13272"/>
      <c r="U13272"/>
      <c r="V13272"/>
    </row>
    <row r="13273" spans="1:22">
      <c r="A13273"/>
      <c r="B13273"/>
      <c r="C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S13273"/>
      <c r="T13273"/>
      <c r="U13273"/>
      <c r="V13273"/>
    </row>
    <row r="13274" spans="1:22">
      <c r="A13274"/>
      <c r="B13274"/>
      <c r="C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S13274"/>
      <c r="T13274"/>
      <c r="U13274"/>
      <c r="V13274"/>
    </row>
    <row r="13275" spans="1:22">
      <c r="A13275"/>
      <c r="B13275"/>
      <c r="C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S13275"/>
      <c r="T13275"/>
      <c r="U13275"/>
      <c r="V13275"/>
    </row>
    <row r="13276" spans="1:22">
      <c r="A13276"/>
      <c r="B13276"/>
      <c r="C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S13276"/>
      <c r="T13276"/>
      <c r="U13276"/>
      <c r="V13276"/>
    </row>
    <row r="13277" spans="1:22">
      <c r="A13277"/>
      <c r="B13277"/>
      <c r="C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S13277"/>
      <c r="T13277"/>
      <c r="U13277"/>
      <c r="V13277"/>
    </row>
    <row r="13278" spans="1:22">
      <c r="A13278"/>
      <c r="B13278"/>
      <c r="C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S13278"/>
      <c r="T13278"/>
      <c r="U13278"/>
      <c r="V13278"/>
    </row>
    <row r="13279" spans="1:22">
      <c r="A13279"/>
      <c r="B13279"/>
      <c r="C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S13279"/>
      <c r="T13279"/>
      <c r="U13279"/>
      <c r="V13279"/>
    </row>
    <row r="13280" spans="1:22">
      <c r="A13280"/>
      <c r="B13280"/>
      <c r="C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S13280"/>
      <c r="T13280"/>
      <c r="U13280"/>
      <c r="V13280"/>
    </row>
    <row r="13281" spans="1:22">
      <c r="A13281"/>
      <c r="B13281"/>
      <c r="C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S13281"/>
      <c r="T13281"/>
      <c r="U13281"/>
      <c r="V13281"/>
    </row>
    <row r="13282" spans="1:22">
      <c r="A13282"/>
      <c r="B13282"/>
      <c r="C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S13282"/>
      <c r="T13282"/>
      <c r="U13282"/>
      <c r="V13282"/>
    </row>
    <row r="13283" spans="1:22">
      <c r="A13283"/>
      <c r="B13283"/>
      <c r="C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S13283"/>
      <c r="T13283"/>
      <c r="U13283"/>
      <c r="V13283"/>
    </row>
    <row r="13284" spans="1:22">
      <c r="A13284"/>
      <c r="B13284"/>
      <c r="C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S13284"/>
      <c r="T13284"/>
      <c r="U13284"/>
      <c r="V13284"/>
    </row>
    <row r="13285" spans="1:22">
      <c r="A13285"/>
      <c r="B13285"/>
      <c r="C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S13285"/>
      <c r="T13285"/>
      <c r="U13285"/>
      <c r="V13285"/>
    </row>
    <row r="13286" spans="1:22">
      <c r="A13286"/>
      <c r="B13286"/>
      <c r="C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S13286"/>
      <c r="T13286"/>
      <c r="U13286"/>
      <c r="V13286"/>
    </row>
    <row r="13287" spans="1:22">
      <c r="A13287"/>
      <c r="B13287"/>
      <c r="C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S13287"/>
      <c r="T13287"/>
      <c r="U13287"/>
      <c r="V13287"/>
    </row>
    <row r="13288" spans="1:22">
      <c r="A13288"/>
      <c r="B13288"/>
      <c r="C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S13288"/>
      <c r="T13288"/>
      <c r="U13288"/>
      <c r="V13288"/>
    </row>
    <row r="13289" spans="1:22">
      <c r="A13289"/>
      <c r="B13289"/>
      <c r="C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S13289"/>
      <c r="T13289"/>
      <c r="U13289"/>
      <c r="V13289"/>
    </row>
    <row r="13290" spans="1:22">
      <c r="A13290"/>
      <c r="B13290"/>
      <c r="C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S13290"/>
      <c r="T13290"/>
      <c r="U13290"/>
      <c r="V13290"/>
    </row>
    <row r="13291" spans="1:22">
      <c r="A13291"/>
      <c r="B13291"/>
      <c r="C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S13291"/>
      <c r="T13291"/>
      <c r="U13291"/>
      <c r="V13291"/>
    </row>
    <row r="13292" spans="1:22">
      <c r="A13292"/>
      <c r="B13292"/>
      <c r="C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S13292"/>
      <c r="T13292"/>
      <c r="U13292"/>
      <c r="V13292"/>
    </row>
    <row r="13293" spans="1:22">
      <c r="A13293"/>
      <c r="B13293"/>
      <c r="C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S13293"/>
      <c r="T13293"/>
      <c r="U13293"/>
      <c r="V13293"/>
    </row>
    <row r="13294" spans="1:22">
      <c r="A13294"/>
      <c r="B13294"/>
      <c r="C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S13294"/>
      <c r="T13294"/>
      <c r="U13294"/>
      <c r="V13294"/>
    </row>
    <row r="13295" spans="1:22">
      <c r="A13295"/>
      <c r="B13295"/>
      <c r="C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S13295"/>
      <c r="T13295"/>
      <c r="U13295"/>
      <c r="V13295"/>
    </row>
    <row r="13296" spans="1:22">
      <c r="A13296"/>
      <c r="B13296"/>
      <c r="C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S13296"/>
      <c r="T13296"/>
      <c r="U13296"/>
      <c r="V13296"/>
    </row>
    <row r="13297" spans="1:22">
      <c r="A13297"/>
      <c r="B13297"/>
      <c r="C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S13297"/>
      <c r="T13297"/>
      <c r="U13297"/>
      <c r="V13297"/>
    </row>
    <row r="13298" spans="1:22">
      <c r="A13298"/>
      <c r="B13298"/>
      <c r="C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S13298"/>
      <c r="T13298"/>
      <c r="U13298"/>
      <c r="V13298"/>
    </row>
    <row r="13299" spans="1:22">
      <c r="A13299"/>
      <c r="B13299"/>
      <c r="C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S13299"/>
      <c r="T13299"/>
      <c r="U13299"/>
      <c r="V13299"/>
    </row>
    <row r="13300" spans="1:22">
      <c r="A13300"/>
      <c r="B13300"/>
      <c r="C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S13300"/>
      <c r="T13300"/>
      <c r="U13300"/>
      <c r="V13300"/>
    </row>
    <row r="13301" spans="1:22">
      <c r="A13301"/>
      <c r="B13301"/>
      <c r="C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S13301"/>
      <c r="T13301"/>
      <c r="U13301"/>
      <c r="V13301"/>
    </row>
    <row r="13302" spans="1:22">
      <c r="A13302"/>
      <c r="B13302"/>
      <c r="C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S13302"/>
      <c r="T13302"/>
      <c r="U13302"/>
      <c r="V13302"/>
    </row>
    <row r="13303" spans="1:22">
      <c r="A13303"/>
      <c r="B13303"/>
      <c r="C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S13303"/>
      <c r="T13303"/>
      <c r="U13303"/>
      <c r="V13303"/>
    </row>
    <row r="13304" spans="1:22">
      <c r="A13304"/>
      <c r="B13304"/>
      <c r="C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S13304"/>
      <c r="T13304"/>
      <c r="U13304"/>
      <c r="V13304"/>
    </row>
    <row r="13305" spans="1:22">
      <c r="A13305"/>
      <c r="B13305"/>
      <c r="C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S13305"/>
      <c r="T13305"/>
      <c r="U13305"/>
      <c r="V13305"/>
    </row>
    <row r="13306" spans="1:22">
      <c r="A13306"/>
      <c r="B13306"/>
      <c r="C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S13306"/>
      <c r="T13306"/>
      <c r="U13306"/>
      <c r="V13306"/>
    </row>
    <row r="13307" spans="1:22">
      <c r="A13307"/>
      <c r="B13307"/>
      <c r="C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S13307"/>
      <c r="T13307"/>
      <c r="U13307"/>
      <c r="V13307"/>
    </row>
    <row r="13308" spans="1:22">
      <c r="A13308"/>
      <c r="B13308"/>
      <c r="C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S13308"/>
      <c r="T13308"/>
      <c r="U13308"/>
      <c r="V13308"/>
    </row>
    <row r="13309" spans="1:22">
      <c r="A13309"/>
      <c r="B13309"/>
      <c r="C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S13309"/>
      <c r="T13309"/>
      <c r="U13309"/>
      <c r="V13309"/>
    </row>
    <row r="13310" spans="1:22">
      <c r="A13310"/>
      <c r="B13310"/>
      <c r="C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S13310"/>
      <c r="T13310"/>
      <c r="U13310"/>
      <c r="V13310"/>
    </row>
    <row r="13311" spans="1:22">
      <c r="A13311"/>
      <c r="B13311"/>
      <c r="C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S13311"/>
      <c r="T13311"/>
      <c r="U13311"/>
      <c r="V13311"/>
    </row>
    <row r="13312" spans="1:22">
      <c r="A13312"/>
      <c r="B13312"/>
      <c r="C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S13312"/>
      <c r="T13312"/>
      <c r="U13312"/>
      <c r="V13312"/>
    </row>
    <row r="13313" spans="1:22">
      <c r="A13313"/>
      <c r="B13313"/>
      <c r="C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S13313"/>
      <c r="T13313"/>
      <c r="U13313"/>
      <c r="V13313"/>
    </row>
    <row r="13314" spans="1:22">
      <c r="A13314"/>
      <c r="B13314"/>
      <c r="C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S13314"/>
      <c r="T13314"/>
      <c r="U13314"/>
      <c r="V13314"/>
    </row>
    <row r="13315" spans="1:22">
      <c r="A13315"/>
      <c r="B13315"/>
      <c r="C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S13315"/>
      <c r="T13315"/>
      <c r="U13315"/>
      <c r="V13315"/>
    </row>
    <row r="13316" spans="1:22">
      <c r="A13316"/>
      <c r="B13316"/>
      <c r="C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S13316"/>
      <c r="T13316"/>
      <c r="U13316"/>
      <c r="V13316"/>
    </row>
    <row r="13317" spans="1:22">
      <c r="A13317"/>
      <c r="B13317"/>
      <c r="C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S13317"/>
      <c r="T13317"/>
      <c r="U13317"/>
      <c r="V13317"/>
    </row>
    <row r="13318" spans="1:22">
      <c r="A13318"/>
      <c r="B13318"/>
      <c r="C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S13318"/>
      <c r="T13318"/>
      <c r="U13318"/>
      <c r="V13318"/>
    </row>
    <row r="13319" spans="1:22">
      <c r="A13319"/>
      <c r="B13319"/>
      <c r="C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S13319"/>
      <c r="T13319"/>
      <c r="U13319"/>
      <c r="V13319"/>
    </row>
    <row r="13320" spans="1:22">
      <c r="A13320"/>
      <c r="B13320"/>
      <c r="C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S13320"/>
      <c r="T13320"/>
      <c r="U13320"/>
      <c r="V13320"/>
    </row>
    <row r="13321" spans="1:22">
      <c r="A13321"/>
      <c r="B13321"/>
      <c r="C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S13321"/>
      <c r="T13321"/>
      <c r="U13321"/>
      <c r="V13321"/>
    </row>
    <row r="13322" spans="1:22">
      <c r="A13322"/>
      <c r="B13322"/>
      <c r="C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S13322"/>
      <c r="T13322"/>
      <c r="U13322"/>
      <c r="V13322"/>
    </row>
    <row r="13323" spans="1:22">
      <c r="A13323"/>
      <c r="B13323"/>
      <c r="C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S13323"/>
      <c r="T13323"/>
      <c r="U13323"/>
      <c r="V13323"/>
    </row>
    <row r="13324" spans="1:22">
      <c r="A13324"/>
      <c r="B13324"/>
      <c r="C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S13324"/>
      <c r="T13324"/>
      <c r="U13324"/>
      <c r="V13324"/>
    </row>
    <row r="13325" spans="1:22">
      <c r="A13325"/>
      <c r="B13325"/>
      <c r="C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S13325"/>
      <c r="T13325"/>
      <c r="U13325"/>
      <c r="V13325"/>
    </row>
    <row r="13326" spans="1:22">
      <c r="A13326"/>
      <c r="B13326"/>
      <c r="C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S13326"/>
      <c r="T13326"/>
      <c r="U13326"/>
      <c r="V13326"/>
    </row>
    <row r="13327" spans="1:22">
      <c r="A13327"/>
      <c r="B13327"/>
      <c r="C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S13327"/>
      <c r="T13327"/>
      <c r="U13327"/>
      <c r="V13327"/>
    </row>
    <row r="13328" spans="1:22">
      <c r="A13328"/>
      <c r="B13328"/>
      <c r="C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S13328"/>
      <c r="T13328"/>
      <c r="U13328"/>
      <c r="V13328"/>
    </row>
    <row r="13329" spans="1:22">
      <c r="A13329"/>
      <c r="B13329"/>
      <c r="C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S13329"/>
      <c r="T13329"/>
      <c r="U13329"/>
      <c r="V13329"/>
    </row>
    <row r="13330" spans="1:22">
      <c r="A13330"/>
      <c r="B13330"/>
      <c r="C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S13330"/>
      <c r="T13330"/>
      <c r="U13330"/>
      <c r="V13330"/>
    </row>
    <row r="13331" spans="1:22">
      <c r="A13331"/>
      <c r="B13331"/>
      <c r="C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S13331"/>
      <c r="T13331"/>
      <c r="U13331"/>
      <c r="V13331"/>
    </row>
    <row r="13332" spans="1:22">
      <c r="A13332"/>
      <c r="B13332"/>
      <c r="C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S13332"/>
      <c r="T13332"/>
      <c r="U13332"/>
      <c r="V13332"/>
    </row>
    <row r="13333" spans="1:22">
      <c r="A13333"/>
      <c r="B13333"/>
      <c r="C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S13333"/>
      <c r="T13333"/>
      <c r="U13333"/>
      <c r="V13333"/>
    </row>
    <row r="13334" spans="1:22">
      <c r="A13334"/>
      <c r="B13334"/>
      <c r="C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S13334"/>
      <c r="T13334"/>
      <c r="U13334"/>
      <c r="V13334"/>
    </row>
    <row r="13335" spans="1:22">
      <c r="A13335"/>
      <c r="B13335"/>
      <c r="C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S13335"/>
      <c r="T13335"/>
      <c r="U13335"/>
      <c r="V13335"/>
    </row>
    <row r="13336" spans="1:22">
      <c r="A13336"/>
      <c r="B13336"/>
      <c r="C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S13336"/>
      <c r="T13336"/>
      <c r="U13336"/>
      <c r="V13336"/>
    </row>
    <row r="13337" spans="1:22">
      <c r="A13337"/>
      <c r="B13337"/>
      <c r="C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S13337"/>
      <c r="T13337"/>
      <c r="U13337"/>
      <c r="V13337"/>
    </row>
    <row r="13338" spans="1:22">
      <c r="A13338"/>
      <c r="B13338"/>
      <c r="C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S13338"/>
      <c r="T13338"/>
      <c r="U13338"/>
      <c r="V13338"/>
    </row>
    <row r="13339" spans="1:22">
      <c r="A13339"/>
      <c r="B13339"/>
      <c r="C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S13339"/>
      <c r="T13339"/>
      <c r="U13339"/>
      <c r="V13339"/>
    </row>
    <row r="13340" spans="1:22">
      <c r="A13340"/>
      <c r="B13340"/>
      <c r="C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S13340"/>
      <c r="T13340"/>
      <c r="U13340"/>
      <c r="V13340"/>
    </row>
    <row r="13341" spans="1:22">
      <c r="A13341"/>
      <c r="B13341"/>
      <c r="C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S13341"/>
      <c r="T13341"/>
      <c r="U13341"/>
      <c r="V13341"/>
    </row>
    <row r="13342" spans="1:22">
      <c r="A13342"/>
      <c r="B13342"/>
      <c r="C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S13342"/>
      <c r="T13342"/>
      <c r="U13342"/>
      <c r="V13342"/>
    </row>
    <row r="13343" spans="1:22">
      <c r="A13343"/>
      <c r="B13343"/>
      <c r="C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S13343"/>
      <c r="T13343"/>
      <c r="U13343"/>
      <c r="V13343"/>
    </row>
    <row r="13344" spans="1:22">
      <c r="A13344"/>
      <c r="B13344"/>
      <c r="C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S13344"/>
      <c r="T13344"/>
      <c r="U13344"/>
      <c r="V13344"/>
    </row>
    <row r="13345" spans="1:22">
      <c r="A13345"/>
      <c r="B13345"/>
      <c r="C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S13345"/>
      <c r="T13345"/>
      <c r="U13345"/>
      <c r="V13345"/>
    </row>
    <row r="13346" spans="1:22">
      <c r="A13346"/>
      <c r="B13346"/>
      <c r="C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S13346"/>
      <c r="T13346"/>
      <c r="U13346"/>
      <c r="V13346"/>
    </row>
    <row r="13347" spans="1:22">
      <c r="A13347"/>
      <c r="B13347"/>
      <c r="C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S13347"/>
      <c r="T13347"/>
      <c r="U13347"/>
      <c r="V13347"/>
    </row>
    <row r="13348" spans="1:22">
      <c r="A13348"/>
      <c r="B13348"/>
      <c r="C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S13348"/>
      <c r="T13348"/>
      <c r="U13348"/>
      <c r="V13348"/>
    </row>
    <row r="13349" spans="1:22">
      <c r="A13349"/>
      <c r="B13349"/>
      <c r="C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S13349"/>
      <c r="T13349"/>
      <c r="U13349"/>
      <c r="V13349"/>
    </row>
    <row r="13350" spans="1:22">
      <c r="A13350"/>
      <c r="B13350"/>
      <c r="C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S13350"/>
      <c r="T13350"/>
      <c r="U13350"/>
      <c r="V13350"/>
    </row>
    <row r="13351" spans="1:22">
      <c r="A13351"/>
      <c r="B13351"/>
      <c r="C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S13351"/>
      <c r="T13351"/>
      <c r="U13351"/>
      <c r="V13351"/>
    </row>
    <row r="13352" spans="1:22">
      <c r="A13352"/>
      <c r="B13352"/>
      <c r="C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S13352"/>
      <c r="T13352"/>
      <c r="U13352"/>
      <c r="V13352"/>
    </row>
    <row r="13353" spans="1:22">
      <c r="A13353"/>
      <c r="B13353"/>
      <c r="C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S13353"/>
      <c r="T13353"/>
      <c r="U13353"/>
      <c r="V13353"/>
    </row>
    <row r="13354" spans="1:22">
      <c r="A13354"/>
      <c r="B13354"/>
      <c r="C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S13354"/>
      <c r="T13354"/>
      <c r="U13354"/>
      <c r="V13354"/>
    </row>
    <row r="13355" spans="1:22">
      <c r="A13355"/>
      <c r="B13355"/>
      <c r="C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S13355"/>
      <c r="T13355"/>
      <c r="U13355"/>
      <c r="V13355"/>
    </row>
    <row r="13356" spans="1:22">
      <c r="A13356"/>
      <c r="B13356"/>
      <c r="C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S13356"/>
      <c r="T13356"/>
      <c r="U13356"/>
      <c r="V13356"/>
    </row>
    <row r="13357" spans="1:22">
      <c r="A13357"/>
      <c r="B13357"/>
      <c r="C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S13357"/>
      <c r="T13357"/>
      <c r="U13357"/>
      <c r="V13357"/>
    </row>
    <row r="13358" spans="1:22">
      <c r="A13358"/>
      <c r="B13358"/>
      <c r="C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S13358"/>
      <c r="T13358"/>
      <c r="U13358"/>
      <c r="V13358"/>
    </row>
    <row r="13359" spans="1:22">
      <c r="A13359"/>
      <c r="B13359"/>
      <c r="C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S13359"/>
      <c r="T13359"/>
      <c r="U13359"/>
      <c r="V13359"/>
    </row>
    <row r="13360" spans="1:22">
      <c r="A13360"/>
      <c r="B13360"/>
      <c r="C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S13360"/>
      <c r="T13360"/>
      <c r="U13360"/>
      <c r="V13360"/>
    </row>
    <row r="13361" spans="1:22">
      <c r="A13361"/>
      <c r="B13361"/>
      <c r="C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S13361"/>
      <c r="T13361"/>
      <c r="U13361"/>
      <c r="V13361"/>
    </row>
    <row r="13362" spans="1:22">
      <c r="A13362"/>
      <c r="B13362"/>
      <c r="C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S13362"/>
      <c r="T13362"/>
      <c r="U13362"/>
      <c r="V13362"/>
    </row>
    <row r="13363" spans="1:22">
      <c r="A13363"/>
      <c r="B13363"/>
      <c r="C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S13363"/>
      <c r="T13363"/>
      <c r="U13363"/>
      <c r="V13363"/>
    </row>
    <row r="13364" spans="1:22">
      <c r="A13364"/>
      <c r="B13364"/>
      <c r="C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S13364"/>
      <c r="T13364"/>
      <c r="U13364"/>
      <c r="V13364"/>
    </row>
    <row r="13365" spans="1:22">
      <c r="A13365"/>
      <c r="B13365"/>
      <c r="C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S13365"/>
      <c r="T13365"/>
      <c r="U13365"/>
      <c r="V13365"/>
    </row>
    <row r="13366" spans="1:22">
      <c r="A13366"/>
      <c r="B13366"/>
      <c r="C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S13366"/>
      <c r="T13366"/>
      <c r="U13366"/>
      <c r="V13366"/>
    </row>
    <row r="13367" spans="1:22">
      <c r="A13367"/>
      <c r="B13367"/>
      <c r="C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S13367"/>
      <c r="T13367"/>
      <c r="U13367"/>
      <c r="V13367"/>
    </row>
    <row r="13368" spans="1:22">
      <c r="A13368"/>
      <c r="B13368"/>
      <c r="C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S13368"/>
      <c r="T13368"/>
      <c r="U13368"/>
      <c r="V13368"/>
    </row>
    <row r="13369" spans="1:22">
      <c r="A13369"/>
      <c r="B13369"/>
      <c r="C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S13369"/>
      <c r="T13369"/>
      <c r="U13369"/>
      <c r="V13369"/>
    </row>
    <row r="13370" spans="1:22">
      <c r="A13370"/>
      <c r="B13370"/>
      <c r="C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S13370"/>
      <c r="T13370"/>
      <c r="U13370"/>
      <c r="V13370"/>
    </row>
    <row r="13371" spans="1:22">
      <c r="A13371"/>
      <c r="B13371"/>
      <c r="C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S13371"/>
      <c r="T13371"/>
      <c r="U13371"/>
      <c r="V13371"/>
    </row>
    <row r="13372" spans="1:22">
      <c r="A13372"/>
      <c r="B13372"/>
      <c r="C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S13372"/>
      <c r="T13372"/>
      <c r="U13372"/>
      <c r="V13372"/>
    </row>
    <row r="13373" spans="1:22">
      <c r="A13373"/>
      <c r="B13373"/>
      <c r="C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S13373"/>
      <c r="T13373"/>
      <c r="U13373"/>
      <c r="V13373"/>
    </row>
    <row r="13374" spans="1:22">
      <c r="A13374"/>
      <c r="B13374"/>
      <c r="C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S13374"/>
      <c r="T13374"/>
      <c r="U13374"/>
      <c r="V13374"/>
    </row>
    <row r="13375" spans="1:22">
      <c r="A13375"/>
      <c r="B13375"/>
      <c r="C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S13375"/>
      <c r="T13375"/>
      <c r="U13375"/>
      <c r="V13375"/>
    </row>
    <row r="13376" spans="1:22">
      <c r="A13376"/>
      <c r="B13376"/>
      <c r="C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S13376"/>
      <c r="T13376"/>
      <c r="U13376"/>
      <c r="V13376"/>
    </row>
    <row r="13377" spans="1:22">
      <c r="A13377"/>
      <c r="B13377"/>
      <c r="C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S13377"/>
      <c r="T13377"/>
      <c r="U13377"/>
      <c r="V13377"/>
    </row>
    <row r="13378" spans="1:22">
      <c r="A13378"/>
      <c r="B13378"/>
      <c r="C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S13378"/>
      <c r="T13378"/>
      <c r="U13378"/>
      <c r="V13378"/>
    </row>
    <row r="13379" spans="1:22">
      <c r="A13379"/>
      <c r="B13379"/>
      <c r="C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S13379"/>
      <c r="T13379"/>
      <c r="U13379"/>
      <c r="V13379"/>
    </row>
    <row r="13380" spans="1:22">
      <c r="A13380"/>
      <c r="B13380"/>
      <c r="C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S13380"/>
      <c r="T13380"/>
      <c r="U13380"/>
      <c r="V13380"/>
    </row>
    <row r="13381" spans="1:22">
      <c r="A13381"/>
      <c r="B13381"/>
      <c r="C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S13381"/>
      <c r="T13381"/>
      <c r="U13381"/>
      <c r="V13381"/>
    </row>
    <row r="13382" spans="1:22">
      <c r="A13382"/>
      <c r="B13382"/>
      <c r="C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S13382"/>
      <c r="T13382"/>
      <c r="U13382"/>
      <c r="V13382"/>
    </row>
    <row r="13383" spans="1:22">
      <c r="A13383"/>
      <c r="B13383"/>
      <c r="C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S13383"/>
      <c r="T13383"/>
      <c r="U13383"/>
      <c r="V13383"/>
    </row>
    <row r="13384" spans="1:22">
      <c r="A13384"/>
      <c r="B13384"/>
      <c r="C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S13384"/>
      <c r="T13384"/>
      <c r="U13384"/>
      <c r="V13384"/>
    </row>
    <row r="13385" spans="1:22">
      <c r="A13385"/>
      <c r="B13385"/>
      <c r="C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S13385"/>
      <c r="T13385"/>
      <c r="U13385"/>
      <c r="V13385"/>
    </row>
    <row r="13386" spans="1:22">
      <c r="A13386"/>
      <c r="B13386"/>
      <c r="C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S13386"/>
      <c r="T13386"/>
      <c r="U13386"/>
      <c r="V13386"/>
    </row>
    <row r="13387" spans="1:22">
      <c r="A13387"/>
      <c r="B13387"/>
      <c r="C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S13387"/>
      <c r="T13387"/>
      <c r="U13387"/>
      <c r="V13387"/>
    </row>
    <row r="13388" spans="1:22">
      <c r="A13388"/>
      <c r="B13388"/>
      <c r="C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S13388"/>
      <c r="T13388"/>
      <c r="U13388"/>
      <c r="V13388"/>
    </row>
    <row r="13389" spans="1:22">
      <c r="A13389"/>
      <c r="B13389"/>
      <c r="C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S13389"/>
      <c r="T13389"/>
      <c r="U13389"/>
      <c r="V13389"/>
    </row>
    <row r="13390" spans="1:22">
      <c r="A13390"/>
      <c r="B13390"/>
      <c r="C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S13390"/>
      <c r="T13390"/>
      <c r="U13390"/>
      <c r="V13390"/>
    </row>
    <row r="13391" spans="1:22">
      <c r="A13391"/>
      <c r="B13391"/>
      <c r="C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S13391"/>
      <c r="T13391"/>
      <c r="U13391"/>
      <c r="V13391"/>
    </row>
    <row r="13392" spans="1:22">
      <c r="A13392"/>
      <c r="B13392"/>
      <c r="C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S13392"/>
      <c r="T13392"/>
      <c r="U13392"/>
      <c r="V13392"/>
    </row>
    <row r="13393" spans="1:22">
      <c r="A13393"/>
      <c r="B13393"/>
      <c r="C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S13393"/>
      <c r="T13393"/>
      <c r="U13393"/>
      <c r="V13393"/>
    </row>
    <row r="13394" spans="1:22">
      <c r="A13394"/>
      <c r="B13394"/>
      <c r="C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S13394"/>
      <c r="T13394"/>
      <c r="U13394"/>
      <c r="V13394"/>
    </row>
    <row r="13395" spans="1:22">
      <c r="A13395"/>
      <c r="B13395"/>
      <c r="C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S13395"/>
      <c r="T13395"/>
      <c r="U13395"/>
      <c r="V13395"/>
    </row>
    <row r="13396" spans="1:22">
      <c r="A13396"/>
      <c r="B13396"/>
      <c r="C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S13396"/>
      <c r="T13396"/>
      <c r="U13396"/>
      <c r="V13396"/>
    </row>
    <row r="13397" spans="1:22">
      <c r="A13397"/>
      <c r="B13397"/>
      <c r="C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S13397"/>
      <c r="T13397"/>
      <c r="U13397"/>
      <c r="V13397"/>
    </row>
    <row r="13398" spans="1:22">
      <c r="A13398"/>
      <c r="B13398"/>
      <c r="C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S13398"/>
      <c r="T13398"/>
      <c r="U13398"/>
      <c r="V13398"/>
    </row>
    <row r="13399" spans="1:22">
      <c r="A13399"/>
      <c r="B13399"/>
      <c r="C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S13399"/>
      <c r="T13399"/>
      <c r="U13399"/>
      <c r="V13399"/>
    </row>
    <row r="13400" spans="1:22">
      <c r="A13400"/>
      <c r="B13400"/>
      <c r="C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S13400"/>
      <c r="T13400"/>
      <c r="U13400"/>
      <c r="V13400"/>
    </row>
    <row r="13401" spans="1:22">
      <c r="A13401"/>
      <c r="B13401"/>
      <c r="C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S13401"/>
      <c r="T13401"/>
      <c r="U13401"/>
      <c r="V13401"/>
    </row>
    <row r="13402" spans="1:22">
      <c r="A13402"/>
      <c r="B13402"/>
      <c r="C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S13402"/>
      <c r="T13402"/>
      <c r="U13402"/>
      <c r="V13402"/>
    </row>
    <row r="13403" spans="1:22">
      <c r="A13403"/>
      <c r="B13403"/>
      <c r="C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S13403"/>
      <c r="T13403"/>
      <c r="U13403"/>
      <c r="V13403"/>
    </row>
    <row r="13404" spans="1:22">
      <c r="A13404"/>
      <c r="B13404"/>
      <c r="C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S13404"/>
      <c r="T13404"/>
      <c r="U13404"/>
      <c r="V13404"/>
    </row>
    <row r="13405" spans="1:22">
      <c r="A13405"/>
      <c r="B13405"/>
      <c r="C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S13405"/>
      <c r="T13405"/>
      <c r="U13405"/>
      <c r="V13405"/>
    </row>
    <row r="13406" spans="1:22">
      <c r="A13406"/>
      <c r="B13406"/>
      <c r="C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S13406"/>
      <c r="T13406"/>
      <c r="U13406"/>
      <c r="V13406"/>
    </row>
    <row r="13407" spans="1:22">
      <c r="A13407"/>
      <c r="B13407"/>
      <c r="C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S13407"/>
      <c r="T13407"/>
      <c r="U13407"/>
      <c r="V13407"/>
    </row>
    <row r="13408" spans="1:22">
      <c r="A13408"/>
      <c r="B13408"/>
      <c r="C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S13408"/>
      <c r="T13408"/>
      <c r="U13408"/>
      <c r="V13408"/>
    </row>
    <row r="13409" spans="1:22">
      <c r="A13409"/>
      <c r="B13409"/>
      <c r="C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S13409"/>
      <c r="T13409"/>
      <c r="U13409"/>
      <c r="V13409"/>
    </row>
    <row r="13410" spans="1:22">
      <c r="A13410"/>
      <c r="B13410"/>
      <c r="C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S13410"/>
      <c r="T13410"/>
      <c r="U13410"/>
      <c r="V13410"/>
    </row>
    <row r="13411" spans="1:22">
      <c r="A13411"/>
      <c r="B13411"/>
      <c r="C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S13411"/>
      <c r="T13411"/>
      <c r="U13411"/>
      <c r="V13411"/>
    </row>
    <row r="13412" spans="1:22">
      <c r="A13412"/>
      <c r="B13412"/>
      <c r="C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S13412"/>
      <c r="T13412"/>
      <c r="U13412"/>
      <c r="V13412"/>
    </row>
    <row r="13413" spans="1:22">
      <c r="A13413"/>
      <c r="B13413"/>
      <c r="C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S13413"/>
      <c r="T13413"/>
      <c r="U13413"/>
      <c r="V13413"/>
    </row>
    <row r="13414" spans="1:22">
      <c r="A13414"/>
      <c r="B13414"/>
      <c r="C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S13414"/>
      <c r="T13414"/>
      <c r="U13414"/>
      <c r="V13414"/>
    </row>
    <row r="13415" spans="1:22">
      <c r="A13415"/>
      <c r="B13415"/>
      <c r="C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S13415"/>
      <c r="T13415"/>
      <c r="U13415"/>
      <c r="V13415"/>
    </row>
    <row r="13416" spans="1:22">
      <c r="A13416"/>
      <c r="B13416"/>
      <c r="C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S13416"/>
      <c r="T13416"/>
      <c r="U13416"/>
      <c r="V13416"/>
    </row>
    <row r="13417" spans="1:22">
      <c r="A13417"/>
      <c r="B13417"/>
      <c r="C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S13417"/>
      <c r="T13417"/>
      <c r="U13417"/>
      <c r="V13417"/>
    </row>
    <row r="13418" spans="1:22">
      <c r="A13418"/>
      <c r="B13418"/>
      <c r="C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S13418"/>
      <c r="T13418"/>
      <c r="U13418"/>
      <c r="V13418"/>
    </row>
    <row r="13419" spans="1:22">
      <c r="A13419"/>
      <c r="B13419"/>
      <c r="C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S13419"/>
      <c r="T13419"/>
      <c r="U13419"/>
      <c r="V13419"/>
    </row>
    <row r="13420" spans="1:22">
      <c r="A13420"/>
      <c r="B13420"/>
      <c r="C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S13420"/>
      <c r="T13420"/>
      <c r="U13420"/>
      <c r="V13420"/>
    </row>
    <row r="13421" spans="1:22">
      <c r="A13421"/>
      <c r="B13421"/>
      <c r="C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S13421"/>
      <c r="T13421"/>
      <c r="U13421"/>
      <c r="V13421"/>
    </row>
    <row r="13422" spans="1:22">
      <c r="A13422"/>
      <c r="B13422"/>
      <c r="C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S13422"/>
      <c r="T13422"/>
      <c r="U13422"/>
      <c r="V13422"/>
    </row>
    <row r="13423" spans="1:22">
      <c r="A13423"/>
      <c r="B13423"/>
      <c r="C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S13423"/>
      <c r="T13423"/>
      <c r="U13423"/>
      <c r="V13423"/>
    </row>
    <row r="13424" spans="1:22">
      <c r="A13424"/>
      <c r="B13424"/>
      <c r="C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S13424"/>
      <c r="T13424"/>
      <c r="U13424"/>
      <c r="V13424"/>
    </row>
    <row r="13425" spans="1:22">
      <c r="A13425"/>
      <c r="B13425"/>
      <c r="C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S13425"/>
      <c r="T13425"/>
      <c r="U13425"/>
      <c r="V13425"/>
    </row>
    <row r="13426" spans="1:22">
      <c r="A13426"/>
      <c r="B13426"/>
      <c r="C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S13426"/>
      <c r="T13426"/>
      <c r="U13426"/>
      <c r="V13426"/>
    </row>
    <row r="13427" spans="1:22">
      <c r="A13427"/>
      <c r="B13427"/>
      <c r="C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S13427"/>
      <c r="T13427"/>
      <c r="U13427"/>
      <c r="V13427"/>
    </row>
    <row r="13428" spans="1:22">
      <c r="A13428"/>
      <c r="B13428"/>
      <c r="C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S13428"/>
      <c r="T13428"/>
      <c r="U13428"/>
      <c r="V13428"/>
    </row>
    <row r="13429" spans="1:22">
      <c r="A13429"/>
      <c r="B13429"/>
      <c r="C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S13429"/>
      <c r="T13429"/>
      <c r="U13429"/>
      <c r="V13429"/>
    </row>
    <row r="13430" spans="1:22">
      <c r="A13430"/>
      <c r="B13430"/>
      <c r="C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S13430"/>
      <c r="T13430"/>
      <c r="U13430"/>
      <c r="V13430"/>
    </row>
    <row r="13431" spans="1:22">
      <c r="A13431"/>
      <c r="B13431"/>
      <c r="C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S13431"/>
      <c r="T13431"/>
      <c r="U13431"/>
      <c r="V13431"/>
    </row>
    <row r="13432" spans="1:22">
      <c r="A13432"/>
      <c r="B13432"/>
      <c r="C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S13432"/>
      <c r="T13432"/>
      <c r="U13432"/>
      <c r="V13432"/>
    </row>
    <row r="13433" spans="1:22">
      <c r="A13433"/>
      <c r="B13433"/>
      <c r="C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S13433"/>
      <c r="T13433"/>
      <c r="U13433"/>
      <c r="V13433"/>
    </row>
    <row r="13434" spans="1:22">
      <c r="A13434"/>
      <c r="B13434"/>
      <c r="C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S13434"/>
      <c r="T13434"/>
      <c r="U13434"/>
      <c r="V13434"/>
    </row>
    <row r="13435" spans="1:22">
      <c r="A13435"/>
      <c r="B13435"/>
      <c r="C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S13435"/>
      <c r="T13435"/>
      <c r="U13435"/>
      <c r="V13435"/>
    </row>
    <row r="13436" spans="1:22">
      <c r="A13436"/>
      <c r="B13436"/>
      <c r="C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S13436"/>
      <c r="T13436"/>
      <c r="U13436"/>
      <c r="V13436"/>
    </row>
    <row r="13437" spans="1:22">
      <c r="A13437"/>
      <c r="B13437"/>
      <c r="C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S13437"/>
      <c r="T13437"/>
      <c r="U13437"/>
      <c r="V13437"/>
    </row>
    <row r="13438" spans="1:22">
      <c r="A13438"/>
      <c r="B13438"/>
      <c r="C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S13438"/>
      <c r="T13438"/>
      <c r="U13438"/>
      <c r="V13438"/>
    </row>
    <row r="13439" spans="1:22">
      <c r="A13439"/>
      <c r="B13439"/>
      <c r="C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S13439"/>
      <c r="T13439"/>
      <c r="U13439"/>
      <c r="V13439"/>
    </row>
    <row r="13440" spans="1:22">
      <c r="A13440"/>
      <c r="B13440"/>
      <c r="C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S13440"/>
      <c r="T13440"/>
      <c r="U13440"/>
      <c r="V13440"/>
    </row>
    <row r="13441" spans="1:22">
      <c r="A13441"/>
      <c r="B13441"/>
      <c r="C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S13441"/>
      <c r="T13441"/>
      <c r="U13441"/>
      <c r="V13441"/>
    </row>
    <row r="13442" spans="1:22">
      <c r="A13442"/>
      <c r="B13442"/>
      <c r="C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S13442"/>
      <c r="T13442"/>
      <c r="U13442"/>
      <c r="V13442"/>
    </row>
    <row r="13443" spans="1:22">
      <c r="A13443"/>
      <c r="B13443"/>
      <c r="C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S13443"/>
      <c r="T13443"/>
      <c r="U13443"/>
      <c r="V13443"/>
    </row>
    <row r="13444" spans="1:22">
      <c r="A13444"/>
      <c r="B13444"/>
      <c r="C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S13444"/>
      <c r="T13444"/>
      <c r="U13444"/>
      <c r="V13444"/>
    </row>
    <row r="13445" spans="1:22">
      <c r="A13445"/>
      <c r="B13445"/>
      <c r="C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S13445"/>
      <c r="T13445"/>
      <c r="U13445"/>
      <c r="V13445"/>
    </row>
    <row r="13446" spans="1:22">
      <c r="A13446"/>
      <c r="B13446"/>
      <c r="C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S13446"/>
      <c r="T13446"/>
      <c r="U13446"/>
      <c r="V13446"/>
    </row>
    <row r="13447" spans="1:22">
      <c r="A13447"/>
      <c r="B13447"/>
      <c r="C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S13447"/>
      <c r="T13447"/>
      <c r="U13447"/>
      <c r="V13447"/>
    </row>
    <row r="13448" spans="1:22">
      <c r="A13448"/>
      <c r="B13448"/>
      <c r="C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S13448"/>
      <c r="T13448"/>
      <c r="U13448"/>
      <c r="V13448"/>
    </row>
    <row r="13449" spans="1:22">
      <c r="A13449"/>
      <c r="B13449"/>
      <c r="C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S13449"/>
      <c r="T13449"/>
      <c r="U13449"/>
      <c r="V13449"/>
    </row>
    <row r="13450" spans="1:22">
      <c r="A13450"/>
      <c r="B13450"/>
      <c r="C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S13450"/>
      <c r="T13450"/>
      <c r="U13450"/>
      <c r="V13450"/>
    </row>
    <row r="13451" spans="1:22">
      <c r="A13451"/>
      <c r="B13451"/>
      <c r="C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S13451"/>
      <c r="T13451"/>
      <c r="U13451"/>
      <c r="V13451"/>
    </row>
    <row r="13452" spans="1:22">
      <c r="A13452"/>
      <c r="B13452"/>
      <c r="C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S13452"/>
      <c r="T13452"/>
      <c r="U13452"/>
      <c r="V13452"/>
    </row>
    <row r="13453" spans="1:22">
      <c r="A13453"/>
      <c r="B13453"/>
      <c r="C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S13453"/>
      <c r="T13453"/>
      <c r="U13453"/>
      <c r="V13453"/>
    </row>
    <row r="13454" spans="1:22">
      <c r="A13454"/>
      <c r="B13454"/>
      <c r="C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S13454"/>
      <c r="T13454"/>
      <c r="U13454"/>
      <c r="V13454"/>
    </row>
    <row r="13455" spans="1:22">
      <c r="A13455"/>
      <c r="B13455"/>
      <c r="C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S13455"/>
      <c r="T13455"/>
      <c r="U13455"/>
      <c r="V13455"/>
    </row>
    <row r="13456" spans="1:22">
      <c r="A13456"/>
      <c r="B13456"/>
      <c r="C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S13456"/>
      <c r="T13456"/>
      <c r="U13456"/>
      <c r="V13456"/>
    </row>
    <row r="13457" spans="1:22">
      <c r="A13457"/>
      <c r="B13457"/>
      <c r="C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S13457"/>
      <c r="T13457"/>
      <c r="U13457"/>
      <c r="V13457"/>
    </row>
    <row r="13458" spans="1:22">
      <c r="A13458"/>
      <c r="B13458"/>
      <c r="C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S13458"/>
      <c r="T13458"/>
      <c r="U13458"/>
      <c r="V13458"/>
    </row>
    <row r="13459" spans="1:22">
      <c r="A13459"/>
      <c r="B13459"/>
      <c r="C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S13459"/>
      <c r="T13459"/>
      <c r="U13459"/>
      <c r="V13459"/>
    </row>
    <row r="13460" spans="1:22">
      <c r="A13460"/>
      <c r="B13460"/>
      <c r="C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S13460"/>
      <c r="T13460"/>
      <c r="U13460"/>
      <c r="V13460"/>
    </row>
    <row r="13461" spans="1:22">
      <c r="A13461"/>
      <c r="B13461"/>
      <c r="C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S13461"/>
      <c r="T13461"/>
      <c r="U13461"/>
      <c r="V13461"/>
    </row>
    <row r="13462" spans="1:22">
      <c r="A13462"/>
      <c r="B13462"/>
      <c r="C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S13462"/>
      <c r="T13462"/>
      <c r="U13462"/>
      <c r="V13462"/>
    </row>
    <row r="13463" spans="1:22">
      <c r="A13463"/>
      <c r="B13463"/>
      <c r="C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S13463"/>
      <c r="T13463"/>
      <c r="U13463"/>
      <c r="V13463"/>
    </row>
    <row r="13464" spans="1:22">
      <c r="A13464"/>
      <c r="B13464"/>
      <c r="C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S13464"/>
      <c r="T13464"/>
      <c r="U13464"/>
      <c r="V13464"/>
    </row>
    <row r="13465" spans="1:22">
      <c r="A13465"/>
      <c r="B13465"/>
      <c r="C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S13465"/>
      <c r="T13465"/>
      <c r="U13465"/>
      <c r="V13465"/>
    </row>
    <row r="13466" spans="1:22">
      <c r="A13466"/>
      <c r="B13466"/>
      <c r="C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S13466"/>
      <c r="T13466"/>
      <c r="U13466"/>
      <c r="V13466"/>
    </row>
    <row r="13467" spans="1:22">
      <c r="A13467"/>
      <c r="B13467"/>
      <c r="C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S13467"/>
      <c r="T13467"/>
      <c r="U13467"/>
      <c r="V13467"/>
    </row>
    <row r="13468" spans="1:22">
      <c r="A13468"/>
      <c r="B13468"/>
      <c r="C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S13468"/>
      <c r="T13468"/>
      <c r="U13468"/>
      <c r="V13468"/>
    </row>
    <row r="13469" spans="1:22">
      <c r="A13469"/>
      <c r="B13469"/>
      <c r="C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S13469"/>
      <c r="T13469"/>
      <c r="U13469"/>
      <c r="V13469"/>
    </row>
    <row r="13470" spans="1:22">
      <c r="A13470"/>
      <c r="B13470"/>
      <c r="C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S13470"/>
      <c r="T13470"/>
      <c r="U13470"/>
      <c r="V13470"/>
    </row>
    <row r="13471" spans="1:22">
      <c r="A13471"/>
      <c r="B13471"/>
      <c r="C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S13471"/>
      <c r="T13471"/>
      <c r="U13471"/>
      <c r="V13471"/>
    </row>
    <row r="13472" spans="1:22">
      <c r="A13472"/>
      <c r="B13472"/>
      <c r="C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S13472"/>
      <c r="T13472"/>
      <c r="U13472"/>
      <c r="V13472"/>
    </row>
    <row r="13473" spans="1:22">
      <c r="A13473"/>
      <c r="B13473"/>
      <c r="C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S13473"/>
      <c r="T13473"/>
      <c r="U13473"/>
      <c r="V13473"/>
    </row>
    <row r="13474" spans="1:22">
      <c r="A13474"/>
      <c r="B13474"/>
      <c r="C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S13474"/>
      <c r="T13474"/>
      <c r="U13474"/>
      <c r="V13474"/>
    </row>
    <row r="13475" spans="1:22">
      <c r="A13475"/>
      <c r="B13475"/>
      <c r="C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S13475"/>
      <c r="T13475"/>
      <c r="U13475"/>
      <c r="V13475"/>
    </row>
    <row r="13476" spans="1:22">
      <c r="A13476"/>
      <c r="B13476"/>
      <c r="C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S13476"/>
      <c r="T13476"/>
      <c r="U13476"/>
      <c r="V13476"/>
    </row>
    <row r="13477" spans="1:22">
      <c r="A13477"/>
      <c r="B13477"/>
      <c r="C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S13477"/>
      <c r="T13477"/>
      <c r="U13477"/>
      <c r="V13477"/>
    </row>
    <row r="13478" spans="1:22">
      <c r="A13478"/>
      <c r="B13478"/>
      <c r="C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S13478"/>
      <c r="T13478"/>
      <c r="U13478"/>
      <c r="V13478"/>
    </row>
    <row r="13479" spans="1:22">
      <c r="A13479"/>
      <c r="B13479"/>
      <c r="C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S13479"/>
      <c r="T13479"/>
      <c r="U13479"/>
      <c r="V13479"/>
    </row>
    <row r="13480" spans="1:22">
      <c r="A13480"/>
      <c r="B13480"/>
      <c r="C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S13480"/>
      <c r="T13480"/>
      <c r="U13480"/>
      <c r="V13480"/>
    </row>
    <row r="13481" spans="1:22">
      <c r="A13481"/>
      <c r="B13481"/>
      <c r="C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S13481"/>
      <c r="T13481"/>
      <c r="U13481"/>
      <c r="V13481"/>
    </row>
    <row r="13482" spans="1:22">
      <c r="A13482"/>
      <c r="B13482"/>
      <c r="C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S13482"/>
      <c r="T13482"/>
      <c r="U13482"/>
      <c r="V13482"/>
    </row>
    <row r="13483" spans="1:22">
      <c r="A13483"/>
      <c r="B13483"/>
      <c r="C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S13483"/>
      <c r="T13483"/>
      <c r="U13483"/>
      <c r="V13483"/>
    </row>
    <row r="13484" spans="1:22">
      <c r="A13484"/>
      <c r="B13484"/>
      <c r="C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S13484"/>
      <c r="T13484"/>
      <c r="U13484"/>
      <c r="V13484"/>
    </row>
    <row r="13485" spans="1:22">
      <c r="A13485"/>
      <c r="B13485"/>
      <c r="C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S13485"/>
      <c r="T13485"/>
      <c r="U13485"/>
      <c r="V13485"/>
    </row>
    <row r="13486" spans="1:22">
      <c r="A13486"/>
      <c r="B13486"/>
      <c r="C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S13486"/>
      <c r="T13486"/>
      <c r="U13486"/>
      <c r="V13486"/>
    </row>
    <row r="13487" spans="1:22">
      <c r="A13487"/>
      <c r="B13487"/>
      <c r="C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S13487"/>
      <c r="T13487"/>
      <c r="U13487"/>
      <c r="V13487"/>
    </row>
    <row r="13488" spans="1:22">
      <c r="A13488"/>
      <c r="B13488"/>
      <c r="C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S13488"/>
      <c r="T13488"/>
      <c r="U13488"/>
      <c r="V13488"/>
    </row>
    <row r="13489" spans="1:22">
      <c r="A13489"/>
      <c r="B13489"/>
      <c r="C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S13489"/>
      <c r="T13489"/>
      <c r="U13489"/>
      <c r="V13489"/>
    </row>
    <row r="13490" spans="1:22">
      <c r="A13490"/>
      <c r="B13490"/>
      <c r="C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S13490"/>
      <c r="T13490"/>
      <c r="U13490"/>
      <c r="V13490"/>
    </row>
    <row r="13491" spans="1:22">
      <c r="A13491"/>
      <c r="B13491"/>
      <c r="C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S13491"/>
      <c r="T13491"/>
      <c r="U13491"/>
      <c r="V13491"/>
    </row>
    <row r="13492" spans="1:22">
      <c r="A13492"/>
      <c r="B13492"/>
      <c r="C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S13492"/>
      <c r="T13492"/>
      <c r="U13492"/>
      <c r="V13492"/>
    </row>
    <row r="13493" spans="1:22">
      <c r="A13493"/>
      <c r="B13493"/>
      <c r="C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S13493"/>
      <c r="T13493"/>
      <c r="U13493"/>
      <c r="V13493"/>
    </row>
    <row r="13494" spans="1:22">
      <c r="A13494"/>
      <c r="B13494"/>
      <c r="C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S13494"/>
      <c r="T13494"/>
      <c r="U13494"/>
      <c r="V13494"/>
    </row>
    <row r="13495" spans="1:22">
      <c r="A13495"/>
      <c r="B13495"/>
      <c r="C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S13495"/>
      <c r="T13495"/>
      <c r="U13495"/>
      <c r="V13495"/>
    </row>
    <row r="13496" spans="1:22">
      <c r="A13496"/>
      <c r="B13496"/>
      <c r="C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S13496"/>
      <c r="T13496"/>
      <c r="U13496"/>
      <c r="V13496"/>
    </row>
    <row r="13497" spans="1:22">
      <c r="A13497"/>
      <c r="B13497"/>
      <c r="C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S13497"/>
      <c r="T13497"/>
      <c r="U13497"/>
      <c r="V13497"/>
    </row>
    <row r="13498" spans="1:22">
      <c r="A13498"/>
      <c r="B13498"/>
      <c r="C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S13498"/>
      <c r="T13498"/>
      <c r="U13498"/>
      <c r="V13498"/>
    </row>
    <row r="13499" spans="1:22">
      <c r="A13499"/>
      <c r="B13499"/>
      <c r="C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S13499"/>
      <c r="T13499"/>
      <c r="U13499"/>
      <c r="V13499"/>
    </row>
    <row r="13500" spans="1:22">
      <c r="A13500"/>
      <c r="B13500"/>
      <c r="C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S13500"/>
      <c r="T13500"/>
      <c r="U13500"/>
      <c r="V13500"/>
    </row>
    <row r="13501" spans="1:22">
      <c r="A13501"/>
      <c r="B13501"/>
      <c r="C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S13501"/>
      <c r="T13501"/>
      <c r="U13501"/>
      <c r="V13501"/>
    </row>
    <row r="13502" spans="1:22">
      <c r="A13502"/>
      <c r="B13502"/>
      <c r="C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S13502"/>
      <c r="T13502"/>
      <c r="U13502"/>
      <c r="V13502"/>
    </row>
    <row r="13503" spans="1:22">
      <c r="A13503"/>
      <c r="B13503"/>
      <c r="C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S13503"/>
      <c r="T13503"/>
      <c r="U13503"/>
      <c r="V13503"/>
    </row>
    <row r="13504" spans="1:22">
      <c r="A13504"/>
      <c r="B13504"/>
      <c r="C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S13504"/>
      <c r="T13504"/>
      <c r="U13504"/>
      <c r="V13504"/>
    </row>
    <row r="13505" spans="1:22">
      <c r="A13505"/>
      <c r="B13505"/>
      <c r="C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S13505"/>
      <c r="T13505"/>
      <c r="U13505"/>
      <c r="V13505"/>
    </row>
    <row r="13506" spans="1:22">
      <c r="A13506"/>
      <c r="B13506"/>
      <c r="C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S13506"/>
      <c r="T13506"/>
      <c r="U13506"/>
      <c r="V13506"/>
    </row>
    <row r="13507" spans="1:22">
      <c r="A13507"/>
      <c r="B13507"/>
      <c r="C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S13507"/>
      <c r="T13507"/>
      <c r="U13507"/>
      <c r="V13507"/>
    </row>
    <row r="13508" spans="1:22">
      <c r="A13508"/>
      <c r="B13508"/>
      <c r="C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S13508"/>
      <c r="T13508"/>
      <c r="U13508"/>
      <c r="V13508"/>
    </row>
    <row r="13509" spans="1:22">
      <c r="A13509"/>
      <c r="B13509"/>
      <c r="C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S13509"/>
      <c r="T13509"/>
      <c r="U13509"/>
      <c r="V13509"/>
    </row>
    <row r="13510" spans="1:22">
      <c r="A13510"/>
      <c r="B13510"/>
      <c r="C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S13510"/>
      <c r="T13510"/>
      <c r="U13510"/>
      <c r="V13510"/>
    </row>
    <row r="13511" spans="1:22">
      <c r="A13511"/>
      <c r="B13511"/>
      <c r="C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S13511"/>
      <c r="T13511"/>
      <c r="U13511"/>
      <c r="V13511"/>
    </row>
    <row r="13512" spans="1:22">
      <c r="A13512"/>
      <c r="B13512"/>
      <c r="C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S13512"/>
      <c r="T13512"/>
      <c r="U13512"/>
      <c r="V13512"/>
    </row>
    <row r="13513" spans="1:22">
      <c r="A13513"/>
      <c r="B13513"/>
      <c r="C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S13513"/>
      <c r="T13513"/>
      <c r="U13513"/>
      <c r="V13513"/>
    </row>
    <row r="13514" spans="1:22">
      <c r="A13514"/>
      <c r="B13514"/>
      <c r="C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S13514"/>
      <c r="T13514"/>
      <c r="U13514"/>
      <c r="V13514"/>
    </row>
    <row r="13515" spans="1:22">
      <c r="A13515"/>
      <c r="B13515"/>
      <c r="C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S13515"/>
      <c r="T13515"/>
      <c r="U13515"/>
      <c r="V13515"/>
    </row>
    <row r="13516" spans="1:22">
      <c r="A13516"/>
      <c r="B13516"/>
      <c r="C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S13516"/>
      <c r="T13516"/>
      <c r="U13516"/>
      <c r="V13516"/>
    </row>
    <row r="13517" spans="1:22">
      <c r="A13517"/>
      <c r="B13517"/>
      <c r="C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S13517"/>
      <c r="T13517"/>
      <c r="U13517"/>
      <c r="V13517"/>
    </row>
    <row r="13518" spans="1:22">
      <c r="A13518"/>
      <c r="B13518"/>
      <c r="C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S13518"/>
      <c r="T13518"/>
      <c r="U13518"/>
      <c r="V13518"/>
    </row>
    <row r="13519" spans="1:22">
      <c r="A13519"/>
      <c r="B13519"/>
      <c r="C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S13519"/>
      <c r="T13519"/>
      <c r="U13519"/>
      <c r="V13519"/>
    </row>
    <row r="13520" spans="1:22">
      <c r="A13520"/>
      <c r="B13520"/>
      <c r="C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S13520"/>
      <c r="T13520"/>
      <c r="U13520"/>
      <c r="V13520"/>
    </row>
    <row r="13521" spans="1:22">
      <c r="A13521"/>
      <c r="B13521"/>
      <c r="C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S13521"/>
      <c r="T13521"/>
      <c r="U13521"/>
      <c r="V13521"/>
    </row>
    <row r="13522" spans="1:22">
      <c r="A13522"/>
      <c r="B13522"/>
      <c r="C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S13522"/>
      <c r="T13522"/>
      <c r="U13522"/>
      <c r="V13522"/>
    </row>
    <row r="13523" spans="1:22">
      <c r="A13523"/>
      <c r="B13523"/>
      <c r="C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S13523"/>
      <c r="T13523"/>
      <c r="U13523"/>
      <c r="V13523"/>
    </row>
    <row r="13524" spans="1:22">
      <c r="A13524"/>
      <c r="B13524"/>
      <c r="C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S13524"/>
      <c r="T13524"/>
      <c r="U13524"/>
      <c r="V13524"/>
    </row>
    <row r="13525" spans="1:22">
      <c r="A13525"/>
      <c r="B13525"/>
      <c r="C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S13525"/>
      <c r="T13525"/>
      <c r="U13525"/>
      <c r="V13525"/>
    </row>
    <row r="13526" spans="1:22">
      <c r="A13526"/>
      <c r="B13526"/>
      <c r="C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S13526"/>
      <c r="T13526"/>
      <c r="U13526"/>
      <c r="V13526"/>
    </row>
    <row r="13527" spans="1:22">
      <c r="A13527"/>
      <c r="B13527"/>
      <c r="C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S13527"/>
      <c r="T13527"/>
      <c r="U13527"/>
      <c r="V13527"/>
    </row>
    <row r="13528" spans="1:22">
      <c r="A13528"/>
      <c r="B13528"/>
      <c r="C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S13528"/>
      <c r="T13528"/>
      <c r="U13528"/>
      <c r="V13528"/>
    </row>
    <row r="13529" spans="1:22">
      <c r="A13529"/>
      <c r="B13529"/>
      <c r="C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S13529"/>
      <c r="T13529"/>
      <c r="U13529"/>
      <c r="V13529"/>
    </row>
    <row r="13530" spans="1:22">
      <c r="A13530"/>
      <c r="B13530"/>
      <c r="C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S13530"/>
      <c r="T13530"/>
      <c r="U13530"/>
      <c r="V13530"/>
    </row>
    <row r="13531" spans="1:22">
      <c r="A13531"/>
      <c r="B13531"/>
      <c r="C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S13531"/>
      <c r="T13531"/>
      <c r="U13531"/>
      <c r="V13531"/>
    </row>
    <row r="13532" spans="1:22">
      <c r="A13532"/>
      <c r="B13532"/>
      <c r="C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S13532"/>
      <c r="T13532"/>
      <c r="U13532"/>
      <c r="V13532"/>
    </row>
    <row r="13533" spans="1:22">
      <c r="A13533"/>
      <c r="B13533"/>
      <c r="C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S13533"/>
      <c r="T13533"/>
      <c r="U13533"/>
      <c r="V13533"/>
    </row>
    <row r="13534" spans="1:22">
      <c r="A13534"/>
      <c r="B13534"/>
      <c r="C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S13534"/>
      <c r="T13534"/>
      <c r="U13534"/>
      <c r="V13534"/>
    </row>
    <row r="13535" spans="1:22">
      <c r="A13535"/>
      <c r="B13535"/>
      <c r="C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S13535"/>
      <c r="T13535"/>
      <c r="U13535"/>
      <c r="V13535"/>
    </row>
    <row r="13536" spans="1:22">
      <c r="A13536"/>
      <c r="B13536"/>
      <c r="C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S13536"/>
      <c r="T13536"/>
      <c r="U13536"/>
      <c r="V13536"/>
    </row>
    <row r="13537" spans="1:22">
      <c r="A13537"/>
      <c r="B13537"/>
      <c r="C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S13537"/>
      <c r="T13537"/>
      <c r="U13537"/>
      <c r="V13537"/>
    </row>
    <row r="13538" spans="1:22">
      <c r="A13538"/>
      <c r="B13538"/>
      <c r="C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S13538"/>
      <c r="T13538"/>
      <c r="U13538"/>
      <c r="V13538"/>
    </row>
    <row r="13539" spans="1:22">
      <c r="A13539"/>
      <c r="B13539"/>
      <c r="C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S13539"/>
      <c r="T13539"/>
      <c r="U13539"/>
      <c r="V13539"/>
    </row>
    <row r="13540" spans="1:22">
      <c r="A13540"/>
      <c r="B13540"/>
      <c r="C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S13540"/>
      <c r="T13540"/>
      <c r="U13540"/>
      <c r="V13540"/>
    </row>
    <row r="13541" spans="1:22">
      <c r="A13541"/>
      <c r="B13541"/>
      <c r="C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S13541"/>
      <c r="T13541"/>
      <c r="U13541"/>
      <c r="V13541"/>
    </row>
    <row r="13542" spans="1:22">
      <c r="A13542"/>
      <c r="B13542"/>
      <c r="C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S13542"/>
      <c r="T13542"/>
      <c r="U13542"/>
      <c r="V13542"/>
    </row>
    <row r="13543" spans="1:22">
      <c r="A13543"/>
      <c r="B13543"/>
      <c r="C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S13543"/>
      <c r="T13543"/>
      <c r="U13543"/>
      <c r="V13543"/>
    </row>
    <row r="13544" spans="1:22">
      <c r="A13544"/>
      <c r="B13544"/>
      <c r="C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S13544"/>
      <c r="T13544"/>
      <c r="U13544"/>
      <c r="V13544"/>
    </row>
    <row r="13545" spans="1:22">
      <c r="A13545"/>
      <c r="B13545"/>
      <c r="C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S13545"/>
      <c r="T13545"/>
      <c r="U13545"/>
      <c r="V13545"/>
    </row>
    <row r="13546" spans="1:22">
      <c r="A13546"/>
      <c r="B13546"/>
      <c r="C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S13546"/>
      <c r="T13546"/>
      <c r="U13546"/>
      <c r="V13546"/>
    </row>
    <row r="13547" spans="1:22">
      <c r="A13547"/>
      <c r="B13547"/>
      <c r="C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S13547"/>
      <c r="T13547"/>
      <c r="U13547"/>
      <c r="V13547"/>
    </row>
    <row r="13548" spans="1:22">
      <c r="A13548"/>
      <c r="B13548"/>
      <c r="C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S13548"/>
      <c r="T13548"/>
      <c r="U13548"/>
      <c r="V13548"/>
    </row>
    <row r="13549" spans="1:22">
      <c r="A13549"/>
      <c r="B13549"/>
      <c r="C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S13549"/>
      <c r="T13549"/>
      <c r="U13549"/>
      <c r="V13549"/>
    </row>
    <row r="13550" spans="1:22">
      <c r="A13550"/>
      <c r="B13550"/>
      <c r="C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S13550"/>
      <c r="T13550"/>
      <c r="U13550"/>
      <c r="V13550"/>
    </row>
    <row r="13551" spans="1:22">
      <c r="A13551"/>
      <c r="B13551"/>
      <c r="C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S13551"/>
      <c r="T13551"/>
      <c r="U13551"/>
      <c r="V13551"/>
    </row>
    <row r="13552" spans="1:22">
      <c r="A13552"/>
      <c r="B13552"/>
      <c r="C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S13552"/>
      <c r="T13552"/>
      <c r="U13552"/>
      <c r="V13552"/>
    </row>
    <row r="13553" spans="1:22">
      <c r="A13553"/>
      <c r="B13553"/>
      <c r="C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S13553"/>
      <c r="T13553"/>
      <c r="U13553"/>
      <c r="V13553"/>
    </row>
    <row r="13554" spans="1:22">
      <c r="A13554"/>
      <c r="B13554"/>
      <c r="C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S13554"/>
      <c r="T13554"/>
      <c r="U13554"/>
      <c r="V13554"/>
    </row>
    <row r="13555" spans="1:22">
      <c r="A13555"/>
      <c r="B13555"/>
      <c r="C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S13555"/>
      <c r="T13555"/>
      <c r="U13555"/>
      <c r="V13555"/>
    </row>
    <row r="13556" spans="1:22">
      <c r="A13556"/>
      <c r="B13556"/>
      <c r="C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S13556"/>
      <c r="T13556"/>
      <c r="U13556"/>
      <c r="V13556"/>
    </row>
    <row r="13557" spans="1:22">
      <c r="A13557"/>
      <c r="B13557"/>
      <c r="C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S13557"/>
      <c r="T13557"/>
      <c r="U13557"/>
      <c r="V13557"/>
    </row>
    <row r="13558" spans="1:22">
      <c r="A13558"/>
      <c r="B13558"/>
      <c r="C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S13558"/>
      <c r="T13558"/>
      <c r="U13558"/>
      <c r="V13558"/>
    </row>
    <row r="13559" spans="1:22">
      <c r="A13559"/>
      <c r="B13559"/>
      <c r="C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S13559"/>
      <c r="T13559"/>
      <c r="U13559"/>
      <c r="V13559"/>
    </row>
    <row r="13560" spans="1:22">
      <c r="A13560"/>
      <c r="B13560"/>
      <c r="C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S13560"/>
      <c r="T13560"/>
      <c r="U13560"/>
      <c r="V13560"/>
    </row>
    <row r="13561" spans="1:22">
      <c r="A13561"/>
      <c r="B13561"/>
      <c r="C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S13561"/>
      <c r="T13561"/>
      <c r="U13561"/>
      <c r="V13561"/>
    </row>
    <row r="13562" spans="1:22">
      <c r="A13562"/>
      <c r="B13562"/>
      <c r="C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S13562"/>
      <c r="T13562"/>
      <c r="U13562"/>
      <c r="V13562"/>
    </row>
    <row r="13563" spans="1:22">
      <c r="A13563"/>
      <c r="B13563"/>
      <c r="C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S13563"/>
      <c r="T13563"/>
      <c r="U13563"/>
      <c r="V13563"/>
    </row>
    <row r="13564" spans="1:22">
      <c r="A13564"/>
      <c r="B13564"/>
      <c r="C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S13564"/>
      <c r="T13564"/>
      <c r="U13564"/>
      <c r="V13564"/>
    </row>
    <row r="13565" spans="1:22">
      <c r="A13565"/>
      <c r="B13565"/>
      <c r="C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S13565"/>
      <c r="T13565"/>
      <c r="U13565"/>
      <c r="V13565"/>
    </row>
    <row r="13566" spans="1:22">
      <c r="A13566"/>
      <c r="B13566"/>
      <c r="C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S13566"/>
      <c r="T13566"/>
      <c r="U13566"/>
      <c r="V13566"/>
    </row>
    <row r="13567" spans="1:22">
      <c r="A13567"/>
      <c r="B13567"/>
      <c r="C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S13567"/>
      <c r="T13567"/>
      <c r="U13567"/>
      <c r="V13567"/>
    </row>
    <row r="13568" spans="1:22">
      <c r="A13568"/>
      <c r="B13568"/>
      <c r="C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S13568"/>
      <c r="T13568"/>
      <c r="U13568"/>
      <c r="V13568"/>
    </row>
    <row r="13569" spans="1:22">
      <c r="A13569"/>
      <c r="B13569"/>
      <c r="C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S13569"/>
      <c r="T13569"/>
      <c r="U13569"/>
      <c r="V13569"/>
    </row>
    <row r="13570" spans="1:22">
      <c r="A13570"/>
      <c r="B13570"/>
      <c r="C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  <c r="S13570"/>
      <c r="T13570"/>
      <c r="U13570"/>
      <c r="V13570"/>
    </row>
    <row r="13571" spans="1:22">
      <c r="A13571"/>
      <c r="B13571"/>
      <c r="C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S13571"/>
      <c r="T13571"/>
      <c r="U13571"/>
      <c r="V13571"/>
    </row>
    <row r="13572" spans="1:22">
      <c r="A13572"/>
      <c r="B13572"/>
      <c r="C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S13572"/>
      <c r="T13572"/>
      <c r="U13572"/>
      <c r="V13572"/>
    </row>
    <row r="13573" spans="1:22">
      <c r="A13573"/>
      <c r="B13573"/>
      <c r="C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S13573"/>
      <c r="T13573"/>
      <c r="U13573"/>
      <c r="V13573"/>
    </row>
    <row r="13574" spans="1:22">
      <c r="A13574"/>
      <c r="B13574"/>
      <c r="C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S13574"/>
      <c r="T13574"/>
      <c r="U13574"/>
      <c r="V13574"/>
    </row>
    <row r="13575" spans="1:22">
      <c r="A13575"/>
      <c r="B13575"/>
      <c r="C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S13575"/>
      <c r="T13575"/>
      <c r="U13575"/>
      <c r="V13575"/>
    </row>
    <row r="13576" spans="1:22">
      <c r="A13576"/>
      <c r="B13576"/>
      <c r="C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S13576"/>
      <c r="T13576"/>
      <c r="U13576"/>
      <c r="V13576"/>
    </row>
    <row r="13577" spans="1:22">
      <c r="A13577"/>
      <c r="B13577"/>
      <c r="C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S13577"/>
      <c r="T13577"/>
      <c r="U13577"/>
      <c r="V13577"/>
    </row>
    <row r="13578" spans="1:22">
      <c r="A13578"/>
      <c r="B13578"/>
      <c r="C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S13578"/>
      <c r="T13578"/>
      <c r="U13578"/>
      <c r="V13578"/>
    </row>
    <row r="13579" spans="1:22">
      <c r="A13579"/>
      <c r="B13579"/>
      <c r="C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S13579"/>
      <c r="T13579"/>
      <c r="U13579"/>
      <c r="V13579"/>
    </row>
    <row r="13580" spans="1:22">
      <c r="A13580"/>
      <c r="B13580"/>
      <c r="C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S13580"/>
      <c r="T13580"/>
      <c r="U13580"/>
      <c r="V13580"/>
    </row>
    <row r="13581" spans="1:22">
      <c r="A13581"/>
      <c r="B13581"/>
      <c r="C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S13581"/>
      <c r="T13581"/>
      <c r="U13581"/>
      <c r="V13581"/>
    </row>
    <row r="13582" spans="1:22">
      <c r="A13582"/>
      <c r="B13582"/>
      <c r="C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S13582"/>
      <c r="T13582"/>
      <c r="U13582"/>
      <c r="V13582"/>
    </row>
    <row r="13583" spans="1:22">
      <c r="A13583"/>
      <c r="B13583"/>
      <c r="C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S13583"/>
      <c r="T13583"/>
      <c r="U13583"/>
      <c r="V13583"/>
    </row>
    <row r="13584" spans="1:22">
      <c r="A13584"/>
      <c r="B13584"/>
      <c r="C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S13584"/>
      <c r="T13584"/>
      <c r="U13584"/>
      <c r="V13584"/>
    </row>
    <row r="13585" spans="1:22">
      <c r="A13585"/>
      <c r="B13585"/>
      <c r="C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S13585"/>
      <c r="T13585"/>
      <c r="U13585"/>
      <c r="V13585"/>
    </row>
    <row r="13586" spans="1:22">
      <c r="A13586"/>
      <c r="B13586"/>
      <c r="C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S13586"/>
      <c r="T13586"/>
      <c r="U13586"/>
      <c r="V13586"/>
    </row>
    <row r="13587" spans="1:22">
      <c r="A13587"/>
      <c r="B13587"/>
      <c r="C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  <c r="S13587"/>
      <c r="T13587"/>
      <c r="U13587"/>
      <c r="V13587"/>
    </row>
    <row r="13588" spans="1:22">
      <c r="A13588"/>
      <c r="B13588"/>
      <c r="C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  <c r="S13588"/>
      <c r="T13588"/>
      <c r="U13588"/>
      <c r="V13588"/>
    </row>
    <row r="13589" spans="1:22">
      <c r="A13589"/>
      <c r="B13589"/>
      <c r="C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S13589"/>
      <c r="T13589"/>
      <c r="U13589"/>
      <c r="V13589"/>
    </row>
    <row r="13590" spans="1:22">
      <c r="A13590"/>
      <c r="B13590"/>
      <c r="C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S13590"/>
      <c r="T13590"/>
      <c r="U13590"/>
      <c r="V13590"/>
    </row>
    <row r="13591" spans="1:22">
      <c r="A13591"/>
      <c r="B13591"/>
      <c r="C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S13591"/>
      <c r="T13591"/>
      <c r="U13591"/>
      <c r="V13591"/>
    </row>
    <row r="13592" spans="1:22">
      <c r="A13592"/>
      <c r="B13592"/>
      <c r="C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S13592"/>
      <c r="T13592"/>
      <c r="U13592"/>
      <c r="V13592"/>
    </row>
    <row r="13593" spans="1:22">
      <c r="A13593"/>
      <c r="B13593"/>
      <c r="C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S13593"/>
      <c r="T13593"/>
      <c r="U13593"/>
      <c r="V13593"/>
    </row>
    <row r="13594" spans="1:22">
      <c r="A13594"/>
      <c r="B13594"/>
      <c r="C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S13594"/>
      <c r="T13594"/>
      <c r="U13594"/>
      <c r="V13594"/>
    </row>
    <row r="13595" spans="1:22">
      <c r="A13595"/>
      <c r="B13595"/>
      <c r="C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S13595"/>
      <c r="T13595"/>
      <c r="U13595"/>
      <c r="V13595"/>
    </row>
    <row r="13596" spans="1:22">
      <c r="A13596"/>
      <c r="B13596"/>
      <c r="C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S13596"/>
      <c r="T13596"/>
      <c r="U13596"/>
      <c r="V13596"/>
    </row>
    <row r="13597" spans="1:22">
      <c r="A13597"/>
      <c r="B13597"/>
      <c r="C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S13597"/>
      <c r="T13597"/>
      <c r="U13597"/>
      <c r="V13597"/>
    </row>
    <row r="13598" spans="1:22">
      <c r="A13598"/>
      <c r="B13598"/>
      <c r="C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S13598"/>
      <c r="T13598"/>
      <c r="U13598"/>
      <c r="V13598"/>
    </row>
    <row r="13599" spans="1:22">
      <c r="A13599"/>
      <c r="B13599"/>
      <c r="C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S13599"/>
      <c r="T13599"/>
      <c r="U13599"/>
      <c r="V13599"/>
    </row>
    <row r="13600" spans="1:22">
      <c r="A13600"/>
      <c r="B13600"/>
      <c r="C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S13600"/>
      <c r="T13600"/>
      <c r="U13600"/>
      <c r="V13600"/>
    </row>
    <row r="13601" spans="1:22">
      <c r="A13601"/>
      <c r="B13601"/>
      <c r="C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S13601"/>
      <c r="T13601"/>
      <c r="U13601"/>
      <c r="V13601"/>
    </row>
    <row r="13602" spans="1:22">
      <c r="A13602"/>
      <c r="B13602"/>
      <c r="C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S13602"/>
      <c r="T13602"/>
      <c r="U13602"/>
      <c r="V13602"/>
    </row>
    <row r="13603" spans="1:22">
      <c r="A13603"/>
      <c r="B13603"/>
      <c r="C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S13603"/>
      <c r="T13603"/>
      <c r="U13603"/>
      <c r="V13603"/>
    </row>
    <row r="13604" spans="1:22">
      <c r="A13604"/>
      <c r="B13604"/>
      <c r="C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  <c r="S13604"/>
      <c r="T13604"/>
      <c r="U13604"/>
      <c r="V13604"/>
    </row>
    <row r="13605" spans="1:22">
      <c r="A13605"/>
      <c r="B13605"/>
      <c r="C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S13605"/>
      <c r="T13605"/>
      <c r="U13605"/>
      <c r="V13605"/>
    </row>
    <row r="13606" spans="1:22">
      <c r="A13606"/>
      <c r="B13606"/>
      <c r="C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S13606"/>
      <c r="T13606"/>
      <c r="U13606"/>
      <c r="V13606"/>
    </row>
    <row r="13607" spans="1:22">
      <c r="A13607"/>
      <c r="B13607"/>
      <c r="C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S13607"/>
      <c r="T13607"/>
      <c r="U13607"/>
      <c r="V13607"/>
    </row>
    <row r="13608" spans="1:22">
      <c r="A13608"/>
      <c r="B13608"/>
      <c r="C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S13608"/>
      <c r="T13608"/>
      <c r="U13608"/>
      <c r="V13608"/>
    </row>
    <row r="13609" spans="1:22">
      <c r="A13609"/>
      <c r="B13609"/>
      <c r="C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S13609"/>
      <c r="T13609"/>
      <c r="U13609"/>
      <c r="V13609"/>
    </row>
    <row r="13610" spans="1:22">
      <c r="A13610"/>
      <c r="B13610"/>
      <c r="C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S13610"/>
      <c r="T13610"/>
      <c r="U13610"/>
      <c r="V13610"/>
    </row>
    <row r="13611" spans="1:22">
      <c r="A13611"/>
      <c r="B13611"/>
      <c r="C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S13611"/>
      <c r="T13611"/>
      <c r="U13611"/>
      <c r="V13611"/>
    </row>
    <row r="13612" spans="1:22">
      <c r="A13612"/>
      <c r="B13612"/>
      <c r="C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  <c r="S13612"/>
      <c r="T13612"/>
      <c r="U13612"/>
      <c r="V13612"/>
    </row>
    <row r="13613" spans="1:22">
      <c r="A13613"/>
      <c r="B13613"/>
      <c r="C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S13613"/>
      <c r="T13613"/>
      <c r="U13613"/>
      <c r="V13613"/>
    </row>
    <row r="13614" spans="1:22">
      <c r="A13614"/>
      <c r="B13614"/>
      <c r="C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S13614"/>
      <c r="T13614"/>
      <c r="U13614"/>
      <c r="V13614"/>
    </row>
    <row r="13615" spans="1:22">
      <c r="A13615"/>
      <c r="B13615"/>
      <c r="C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S13615"/>
      <c r="T13615"/>
      <c r="U13615"/>
      <c r="V13615"/>
    </row>
    <row r="13616" spans="1:22">
      <c r="A13616"/>
      <c r="B13616"/>
      <c r="C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  <c r="S13616"/>
      <c r="T13616"/>
      <c r="U13616"/>
      <c r="V13616"/>
    </row>
    <row r="13617" spans="1:22">
      <c r="A13617"/>
      <c r="B13617"/>
      <c r="C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  <c r="S13617"/>
      <c r="T13617"/>
      <c r="U13617"/>
      <c r="V13617"/>
    </row>
    <row r="13618" spans="1:22">
      <c r="A13618"/>
      <c r="B13618"/>
      <c r="C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S13618"/>
      <c r="T13618"/>
      <c r="U13618"/>
      <c r="V13618"/>
    </row>
    <row r="13619" spans="1:22">
      <c r="A13619"/>
      <c r="B13619"/>
      <c r="C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S13619"/>
      <c r="T13619"/>
      <c r="U13619"/>
      <c r="V13619"/>
    </row>
    <row r="13620" spans="1:22">
      <c r="A13620"/>
      <c r="B13620"/>
      <c r="C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S13620"/>
      <c r="T13620"/>
      <c r="U13620"/>
      <c r="V13620"/>
    </row>
    <row r="13621" spans="1:22">
      <c r="A13621"/>
      <c r="B13621"/>
      <c r="C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S13621"/>
      <c r="T13621"/>
      <c r="U13621"/>
      <c r="V13621"/>
    </row>
    <row r="13622" spans="1:22">
      <c r="A13622"/>
      <c r="B13622"/>
      <c r="C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S13622"/>
      <c r="T13622"/>
      <c r="U13622"/>
      <c r="V13622"/>
    </row>
    <row r="13623" spans="1:22">
      <c r="A13623"/>
      <c r="B13623"/>
      <c r="C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S13623"/>
      <c r="T13623"/>
      <c r="U13623"/>
      <c r="V13623"/>
    </row>
    <row r="13624" spans="1:22">
      <c r="A13624"/>
      <c r="B13624"/>
      <c r="C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S13624"/>
      <c r="T13624"/>
      <c r="U13624"/>
      <c r="V13624"/>
    </row>
    <row r="13625" spans="1:22">
      <c r="A13625"/>
      <c r="B13625"/>
      <c r="C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S13625"/>
      <c r="T13625"/>
      <c r="U13625"/>
      <c r="V13625"/>
    </row>
    <row r="13626" spans="1:22">
      <c r="A13626"/>
      <c r="B13626"/>
      <c r="C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S13626"/>
      <c r="T13626"/>
      <c r="U13626"/>
      <c r="V13626"/>
    </row>
    <row r="13627" spans="1:22">
      <c r="A13627"/>
      <c r="B13627"/>
      <c r="C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S13627"/>
      <c r="T13627"/>
      <c r="U13627"/>
      <c r="V13627"/>
    </row>
    <row r="13628" spans="1:22">
      <c r="A13628"/>
      <c r="B13628"/>
      <c r="C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S13628"/>
      <c r="T13628"/>
      <c r="U13628"/>
      <c r="V13628"/>
    </row>
    <row r="13629" spans="1:22">
      <c r="A13629"/>
      <c r="B13629"/>
      <c r="C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S13629"/>
      <c r="T13629"/>
      <c r="U13629"/>
      <c r="V13629"/>
    </row>
    <row r="13630" spans="1:22">
      <c r="A13630"/>
      <c r="B13630"/>
      <c r="C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S13630"/>
      <c r="T13630"/>
      <c r="U13630"/>
      <c r="V13630"/>
    </row>
    <row r="13631" spans="1:22">
      <c r="A13631"/>
      <c r="B13631"/>
      <c r="C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S13631"/>
      <c r="T13631"/>
      <c r="U13631"/>
      <c r="V13631"/>
    </row>
    <row r="13632" spans="1:22">
      <c r="A13632"/>
      <c r="B13632"/>
      <c r="C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  <c r="S13632"/>
      <c r="T13632"/>
      <c r="U13632"/>
      <c r="V13632"/>
    </row>
    <row r="13633" spans="1:22">
      <c r="A13633"/>
      <c r="B13633"/>
      <c r="C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S13633"/>
      <c r="T13633"/>
      <c r="U13633"/>
      <c r="V13633"/>
    </row>
    <row r="13634" spans="1:22">
      <c r="A13634"/>
      <c r="B13634"/>
      <c r="C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S13634"/>
      <c r="T13634"/>
      <c r="U13634"/>
      <c r="V13634"/>
    </row>
    <row r="13635" spans="1:22">
      <c r="A13635"/>
      <c r="B13635"/>
      <c r="C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S13635"/>
      <c r="T13635"/>
      <c r="U13635"/>
      <c r="V13635"/>
    </row>
    <row r="13636" spans="1:22">
      <c r="A13636"/>
      <c r="B13636"/>
      <c r="C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S13636"/>
      <c r="T13636"/>
      <c r="U13636"/>
      <c r="V13636"/>
    </row>
    <row r="13637" spans="1:22">
      <c r="A13637"/>
      <c r="B13637"/>
      <c r="C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S13637"/>
      <c r="T13637"/>
      <c r="U13637"/>
      <c r="V13637"/>
    </row>
    <row r="13638" spans="1:22">
      <c r="A13638"/>
      <c r="B13638"/>
      <c r="C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S13638"/>
      <c r="T13638"/>
      <c r="U13638"/>
      <c r="V13638"/>
    </row>
    <row r="13639" spans="1:22">
      <c r="A13639"/>
      <c r="B13639"/>
      <c r="C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S13639"/>
      <c r="T13639"/>
      <c r="U13639"/>
      <c r="V13639"/>
    </row>
    <row r="13640" spans="1:22">
      <c r="A13640"/>
      <c r="B13640"/>
      <c r="C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S13640"/>
      <c r="T13640"/>
      <c r="U13640"/>
      <c r="V13640"/>
    </row>
    <row r="13641" spans="1:22">
      <c r="A13641"/>
      <c r="B13641"/>
      <c r="C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S13641"/>
      <c r="T13641"/>
      <c r="U13641"/>
      <c r="V13641"/>
    </row>
    <row r="13642" spans="1:22">
      <c r="A13642"/>
      <c r="B13642"/>
      <c r="C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S13642"/>
      <c r="T13642"/>
      <c r="U13642"/>
      <c r="V13642"/>
    </row>
    <row r="13643" spans="1:22">
      <c r="A13643"/>
      <c r="B13643"/>
      <c r="C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S13643"/>
      <c r="T13643"/>
      <c r="U13643"/>
      <c r="V13643"/>
    </row>
    <row r="13644" spans="1:22">
      <c r="A13644"/>
      <c r="B13644"/>
      <c r="C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S13644"/>
      <c r="T13644"/>
      <c r="U13644"/>
      <c r="V13644"/>
    </row>
    <row r="13645" spans="1:22">
      <c r="A13645"/>
      <c r="B13645"/>
      <c r="C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S13645"/>
      <c r="T13645"/>
      <c r="U13645"/>
      <c r="V13645"/>
    </row>
    <row r="13646" spans="1:22">
      <c r="A13646"/>
      <c r="B13646"/>
      <c r="C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S13646"/>
      <c r="T13646"/>
      <c r="U13646"/>
      <c r="V13646"/>
    </row>
    <row r="13647" spans="1:22">
      <c r="A13647"/>
      <c r="B13647"/>
      <c r="C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S13647"/>
      <c r="T13647"/>
      <c r="U13647"/>
      <c r="V13647"/>
    </row>
    <row r="13648" spans="1:22">
      <c r="A13648"/>
      <c r="B13648"/>
      <c r="C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S13648"/>
      <c r="T13648"/>
      <c r="U13648"/>
      <c r="V13648"/>
    </row>
    <row r="13649" spans="1:22">
      <c r="A13649"/>
      <c r="B13649"/>
      <c r="C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S13649"/>
      <c r="T13649"/>
      <c r="U13649"/>
      <c r="V13649"/>
    </row>
    <row r="13650" spans="1:22">
      <c r="A13650"/>
      <c r="B13650"/>
      <c r="C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S13650"/>
      <c r="T13650"/>
      <c r="U13650"/>
      <c r="V13650"/>
    </row>
    <row r="13651" spans="1:22">
      <c r="A13651"/>
      <c r="B13651"/>
      <c r="C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S13651"/>
      <c r="T13651"/>
      <c r="U13651"/>
      <c r="V13651"/>
    </row>
    <row r="13652" spans="1:22">
      <c r="A13652"/>
      <c r="B13652"/>
      <c r="C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S13652"/>
      <c r="T13652"/>
      <c r="U13652"/>
      <c r="V13652"/>
    </row>
    <row r="13653" spans="1:22">
      <c r="A13653"/>
      <c r="B13653"/>
      <c r="C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S13653"/>
      <c r="T13653"/>
      <c r="U13653"/>
      <c r="V13653"/>
    </row>
    <row r="13654" spans="1:22">
      <c r="A13654"/>
      <c r="B13654"/>
      <c r="C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S13654"/>
      <c r="T13654"/>
      <c r="U13654"/>
      <c r="V13654"/>
    </row>
    <row r="13655" spans="1:22">
      <c r="A13655"/>
      <c r="B13655"/>
      <c r="C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S13655"/>
      <c r="T13655"/>
      <c r="U13655"/>
      <c r="V13655"/>
    </row>
    <row r="13656" spans="1:22">
      <c r="A13656"/>
      <c r="B13656"/>
      <c r="C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S13656"/>
      <c r="T13656"/>
      <c r="U13656"/>
      <c r="V13656"/>
    </row>
    <row r="13657" spans="1:22">
      <c r="A13657"/>
      <c r="B13657"/>
      <c r="C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S13657"/>
      <c r="T13657"/>
      <c r="U13657"/>
      <c r="V13657"/>
    </row>
    <row r="13658" spans="1:22">
      <c r="A13658"/>
      <c r="B13658"/>
      <c r="C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S13658"/>
      <c r="T13658"/>
      <c r="U13658"/>
      <c r="V13658"/>
    </row>
    <row r="13659" spans="1:22">
      <c r="A13659"/>
      <c r="B13659"/>
      <c r="C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S13659"/>
      <c r="T13659"/>
      <c r="U13659"/>
      <c r="V13659"/>
    </row>
    <row r="13660" spans="1:22">
      <c r="A13660"/>
      <c r="B13660"/>
      <c r="C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S13660"/>
      <c r="T13660"/>
      <c r="U13660"/>
      <c r="V13660"/>
    </row>
    <row r="13661" spans="1:22">
      <c r="A13661"/>
      <c r="B13661"/>
      <c r="C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S13661"/>
      <c r="T13661"/>
      <c r="U13661"/>
      <c r="V13661"/>
    </row>
    <row r="13662" spans="1:22">
      <c r="A13662"/>
      <c r="B13662"/>
      <c r="C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  <c r="S13662"/>
      <c r="T13662"/>
      <c r="U13662"/>
      <c r="V13662"/>
    </row>
    <row r="13663" spans="1:22">
      <c r="A13663"/>
      <c r="B13663"/>
      <c r="C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S13663"/>
      <c r="T13663"/>
      <c r="U13663"/>
      <c r="V13663"/>
    </row>
    <row r="13664" spans="1:22">
      <c r="A13664"/>
      <c r="B13664"/>
      <c r="C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S13664"/>
      <c r="T13664"/>
      <c r="U13664"/>
      <c r="V13664"/>
    </row>
    <row r="13665" spans="1:22">
      <c r="A13665"/>
      <c r="B13665"/>
      <c r="C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  <c r="S13665"/>
      <c r="T13665"/>
      <c r="U13665"/>
      <c r="V13665"/>
    </row>
    <row r="13666" spans="1:22">
      <c r="A13666"/>
      <c r="B13666"/>
      <c r="C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S13666"/>
      <c r="T13666"/>
      <c r="U13666"/>
      <c r="V13666"/>
    </row>
    <row r="13667" spans="1:22">
      <c r="A13667"/>
      <c r="B13667"/>
      <c r="C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S13667"/>
      <c r="T13667"/>
      <c r="U13667"/>
      <c r="V13667"/>
    </row>
    <row r="13668" spans="1:22">
      <c r="A13668"/>
      <c r="B13668"/>
      <c r="C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S13668"/>
      <c r="T13668"/>
      <c r="U13668"/>
      <c r="V13668"/>
    </row>
    <row r="13669" spans="1:22">
      <c r="A13669"/>
      <c r="B13669"/>
      <c r="C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S13669"/>
      <c r="T13669"/>
      <c r="U13669"/>
      <c r="V13669"/>
    </row>
    <row r="13670" spans="1:22">
      <c r="A13670"/>
      <c r="B13670"/>
      <c r="C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S13670"/>
      <c r="T13670"/>
      <c r="U13670"/>
      <c r="V13670"/>
    </row>
    <row r="13671" spans="1:22">
      <c r="A13671"/>
      <c r="B13671"/>
      <c r="C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S13671"/>
      <c r="T13671"/>
      <c r="U13671"/>
      <c r="V13671"/>
    </row>
    <row r="13672" spans="1:22">
      <c r="A13672"/>
      <c r="B13672"/>
      <c r="C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S13672"/>
      <c r="T13672"/>
      <c r="U13672"/>
      <c r="V13672"/>
    </row>
    <row r="13673" spans="1:22">
      <c r="A13673"/>
      <c r="B13673"/>
      <c r="C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S13673"/>
      <c r="T13673"/>
      <c r="U13673"/>
      <c r="V13673"/>
    </row>
    <row r="13674" spans="1:22">
      <c r="A13674"/>
      <c r="B13674"/>
      <c r="C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S13674"/>
      <c r="T13674"/>
      <c r="U13674"/>
      <c r="V13674"/>
    </row>
    <row r="13675" spans="1:22">
      <c r="A13675"/>
      <c r="B13675"/>
      <c r="C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S13675"/>
      <c r="T13675"/>
      <c r="U13675"/>
      <c r="V13675"/>
    </row>
    <row r="13676" spans="1:22">
      <c r="A13676"/>
      <c r="B13676"/>
      <c r="C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S13676"/>
      <c r="T13676"/>
      <c r="U13676"/>
      <c r="V13676"/>
    </row>
    <row r="13677" spans="1:22">
      <c r="A13677"/>
      <c r="B13677"/>
      <c r="C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S13677"/>
      <c r="T13677"/>
      <c r="U13677"/>
      <c r="V13677"/>
    </row>
    <row r="13678" spans="1:22">
      <c r="A13678"/>
      <c r="B13678"/>
      <c r="C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S13678"/>
      <c r="T13678"/>
      <c r="U13678"/>
      <c r="V13678"/>
    </row>
    <row r="13679" spans="1:22">
      <c r="A13679"/>
      <c r="B13679"/>
      <c r="C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S13679"/>
      <c r="T13679"/>
      <c r="U13679"/>
      <c r="V13679"/>
    </row>
    <row r="13680" spans="1:22">
      <c r="A13680"/>
      <c r="B13680"/>
      <c r="C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S13680"/>
      <c r="T13680"/>
      <c r="U13680"/>
      <c r="V13680"/>
    </row>
    <row r="13681" spans="1:22">
      <c r="A13681"/>
      <c r="B13681"/>
      <c r="C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S13681"/>
      <c r="T13681"/>
      <c r="U13681"/>
      <c r="V13681"/>
    </row>
    <row r="13682" spans="1:22">
      <c r="A13682"/>
      <c r="B13682"/>
      <c r="C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S13682"/>
      <c r="T13682"/>
      <c r="U13682"/>
      <c r="V13682"/>
    </row>
    <row r="13683" spans="1:22">
      <c r="A13683"/>
      <c r="B13683"/>
      <c r="C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S13683"/>
      <c r="T13683"/>
      <c r="U13683"/>
      <c r="V13683"/>
    </row>
    <row r="13684" spans="1:22">
      <c r="A13684"/>
      <c r="B13684"/>
      <c r="C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S13684"/>
      <c r="T13684"/>
      <c r="U13684"/>
      <c r="V13684"/>
    </row>
    <row r="13685" spans="1:22">
      <c r="A13685"/>
      <c r="B13685"/>
      <c r="C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S13685"/>
      <c r="T13685"/>
      <c r="U13685"/>
      <c r="V13685"/>
    </row>
    <row r="13686" spans="1:22">
      <c r="A13686"/>
      <c r="B13686"/>
      <c r="C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S13686"/>
      <c r="T13686"/>
      <c r="U13686"/>
      <c r="V13686"/>
    </row>
    <row r="13687" spans="1:22">
      <c r="A13687"/>
      <c r="B13687"/>
      <c r="C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S13687"/>
      <c r="T13687"/>
      <c r="U13687"/>
      <c r="V13687"/>
    </row>
    <row r="13688" spans="1:22">
      <c r="A13688"/>
      <c r="B13688"/>
      <c r="C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S13688"/>
      <c r="T13688"/>
      <c r="U13688"/>
      <c r="V13688"/>
    </row>
    <row r="13689" spans="1:22">
      <c r="A13689"/>
      <c r="B13689"/>
      <c r="C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S13689"/>
      <c r="T13689"/>
      <c r="U13689"/>
      <c r="V13689"/>
    </row>
    <row r="13690" spans="1:22">
      <c r="A13690"/>
      <c r="B13690"/>
      <c r="C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S13690"/>
      <c r="T13690"/>
      <c r="U13690"/>
      <c r="V13690"/>
    </row>
    <row r="13691" spans="1:22">
      <c r="A13691"/>
      <c r="B13691"/>
      <c r="C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S13691"/>
      <c r="T13691"/>
      <c r="U13691"/>
      <c r="V13691"/>
    </row>
    <row r="13692" spans="1:22">
      <c r="A13692"/>
      <c r="B13692"/>
      <c r="C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S13692"/>
      <c r="T13692"/>
      <c r="U13692"/>
      <c r="V13692"/>
    </row>
    <row r="13693" spans="1:22">
      <c r="A13693"/>
      <c r="B13693"/>
      <c r="C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  <c r="S13693"/>
      <c r="T13693"/>
      <c r="U13693"/>
      <c r="V13693"/>
    </row>
    <row r="13694" spans="1:22">
      <c r="A13694"/>
      <c r="B13694"/>
      <c r="C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S13694"/>
      <c r="T13694"/>
      <c r="U13694"/>
      <c r="V13694"/>
    </row>
    <row r="13695" spans="1:22">
      <c r="A13695"/>
      <c r="B13695"/>
      <c r="C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S13695"/>
      <c r="T13695"/>
      <c r="U13695"/>
      <c r="V13695"/>
    </row>
    <row r="13696" spans="1:22">
      <c r="A13696"/>
      <c r="B13696"/>
      <c r="C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S13696"/>
      <c r="T13696"/>
      <c r="U13696"/>
      <c r="V13696"/>
    </row>
    <row r="13697" spans="1:22">
      <c r="A13697"/>
      <c r="B13697"/>
      <c r="C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S13697"/>
      <c r="T13697"/>
      <c r="U13697"/>
      <c r="V13697"/>
    </row>
    <row r="13698" spans="1:22">
      <c r="A13698"/>
      <c r="B13698"/>
      <c r="C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S13698"/>
      <c r="T13698"/>
      <c r="U13698"/>
      <c r="V13698"/>
    </row>
    <row r="13699" spans="1:22">
      <c r="A13699"/>
      <c r="B13699"/>
      <c r="C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S13699"/>
      <c r="T13699"/>
      <c r="U13699"/>
      <c r="V13699"/>
    </row>
    <row r="13700" spans="1:22">
      <c r="A13700"/>
      <c r="B13700"/>
      <c r="C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  <c r="S13700"/>
      <c r="T13700"/>
      <c r="U13700"/>
      <c r="V13700"/>
    </row>
    <row r="13701" spans="1:22">
      <c r="A13701"/>
      <c r="B13701"/>
      <c r="C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S13701"/>
      <c r="T13701"/>
      <c r="U13701"/>
      <c r="V13701"/>
    </row>
    <row r="13702" spans="1:22">
      <c r="A13702"/>
      <c r="B13702"/>
      <c r="C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S13702"/>
      <c r="T13702"/>
      <c r="U13702"/>
      <c r="V13702"/>
    </row>
    <row r="13703" spans="1:22">
      <c r="A13703"/>
      <c r="B13703"/>
      <c r="C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S13703"/>
      <c r="T13703"/>
      <c r="U13703"/>
      <c r="V13703"/>
    </row>
    <row r="13704" spans="1:22">
      <c r="A13704"/>
      <c r="B13704"/>
      <c r="C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S13704"/>
      <c r="T13704"/>
      <c r="U13704"/>
      <c r="V13704"/>
    </row>
    <row r="13705" spans="1:22">
      <c r="A13705"/>
      <c r="B13705"/>
      <c r="C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S13705"/>
      <c r="T13705"/>
      <c r="U13705"/>
      <c r="V13705"/>
    </row>
    <row r="13706" spans="1:22">
      <c r="A13706"/>
      <c r="B13706"/>
      <c r="C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S13706"/>
      <c r="T13706"/>
      <c r="U13706"/>
      <c r="V13706"/>
    </row>
    <row r="13707" spans="1:22">
      <c r="A13707"/>
      <c r="B13707"/>
      <c r="C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S13707"/>
      <c r="T13707"/>
      <c r="U13707"/>
      <c r="V13707"/>
    </row>
    <row r="13708" spans="1:22">
      <c r="A13708"/>
      <c r="B13708"/>
      <c r="C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S13708"/>
      <c r="T13708"/>
      <c r="U13708"/>
      <c r="V13708"/>
    </row>
    <row r="13709" spans="1:22">
      <c r="A13709"/>
      <c r="B13709"/>
      <c r="C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S13709"/>
      <c r="T13709"/>
      <c r="U13709"/>
      <c r="V13709"/>
    </row>
    <row r="13710" spans="1:22">
      <c r="A13710"/>
      <c r="B13710"/>
      <c r="C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S13710"/>
      <c r="T13710"/>
      <c r="U13710"/>
      <c r="V13710"/>
    </row>
    <row r="13711" spans="1:22">
      <c r="A13711"/>
      <c r="B13711"/>
      <c r="C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S13711"/>
      <c r="T13711"/>
      <c r="U13711"/>
      <c r="V13711"/>
    </row>
    <row r="13712" spans="1:22">
      <c r="A13712"/>
      <c r="B13712"/>
      <c r="C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S13712"/>
      <c r="T13712"/>
      <c r="U13712"/>
      <c r="V13712"/>
    </row>
    <row r="13713" spans="1:22">
      <c r="A13713"/>
      <c r="B13713"/>
      <c r="C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S13713"/>
      <c r="T13713"/>
      <c r="U13713"/>
      <c r="V13713"/>
    </row>
    <row r="13714" spans="1:22">
      <c r="A13714"/>
      <c r="B13714"/>
      <c r="C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S13714"/>
      <c r="T13714"/>
      <c r="U13714"/>
      <c r="V13714"/>
    </row>
    <row r="13715" spans="1:22">
      <c r="A13715"/>
      <c r="B13715"/>
      <c r="C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  <c r="S13715"/>
      <c r="T13715"/>
      <c r="U13715"/>
      <c r="V13715"/>
    </row>
    <row r="13716" spans="1:22">
      <c r="A13716"/>
      <c r="B13716"/>
      <c r="C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S13716"/>
      <c r="T13716"/>
      <c r="U13716"/>
      <c r="V13716"/>
    </row>
    <row r="13717" spans="1:22">
      <c r="A13717"/>
      <c r="B13717"/>
      <c r="C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S13717"/>
      <c r="T13717"/>
      <c r="U13717"/>
      <c r="V13717"/>
    </row>
    <row r="13718" spans="1:22">
      <c r="A13718"/>
      <c r="B13718"/>
      <c r="C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S13718"/>
      <c r="T13718"/>
      <c r="U13718"/>
      <c r="V13718"/>
    </row>
    <row r="13719" spans="1:22">
      <c r="A13719"/>
      <c r="B13719"/>
      <c r="C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S13719"/>
      <c r="T13719"/>
      <c r="U13719"/>
      <c r="V13719"/>
    </row>
    <row r="13720" spans="1:22">
      <c r="A13720"/>
      <c r="B13720"/>
      <c r="C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S13720"/>
      <c r="T13720"/>
      <c r="U13720"/>
      <c r="V13720"/>
    </row>
    <row r="13721" spans="1:22">
      <c r="A13721"/>
      <c r="B13721"/>
      <c r="C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S13721"/>
      <c r="T13721"/>
      <c r="U13721"/>
      <c r="V13721"/>
    </row>
    <row r="13722" spans="1:22">
      <c r="A13722"/>
      <c r="B13722"/>
      <c r="C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S13722"/>
      <c r="T13722"/>
      <c r="U13722"/>
      <c r="V13722"/>
    </row>
    <row r="13723" spans="1:22">
      <c r="A13723"/>
      <c r="B13723"/>
      <c r="C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  <c r="S13723"/>
      <c r="T13723"/>
      <c r="U13723"/>
      <c r="V13723"/>
    </row>
    <row r="13724" spans="1:22">
      <c r="A13724"/>
      <c r="B13724"/>
      <c r="C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  <c r="S13724"/>
      <c r="T13724"/>
      <c r="U13724"/>
      <c r="V13724"/>
    </row>
    <row r="13725" spans="1:22">
      <c r="A13725"/>
      <c r="B13725"/>
      <c r="C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S13725"/>
      <c r="T13725"/>
      <c r="U13725"/>
      <c r="V13725"/>
    </row>
    <row r="13726" spans="1:22">
      <c r="A13726"/>
      <c r="B13726"/>
      <c r="C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S13726"/>
      <c r="T13726"/>
      <c r="U13726"/>
      <c r="V13726"/>
    </row>
    <row r="13727" spans="1:22">
      <c r="A13727"/>
      <c r="B13727"/>
      <c r="C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S13727"/>
      <c r="T13727"/>
      <c r="U13727"/>
      <c r="V13727"/>
    </row>
    <row r="13728" spans="1:22">
      <c r="A13728"/>
      <c r="B13728"/>
      <c r="C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S13728"/>
      <c r="T13728"/>
      <c r="U13728"/>
      <c r="V13728"/>
    </row>
    <row r="13729" spans="1:22">
      <c r="A13729"/>
      <c r="B13729"/>
      <c r="C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S13729"/>
      <c r="T13729"/>
      <c r="U13729"/>
      <c r="V13729"/>
    </row>
    <row r="13730" spans="1:22">
      <c r="A13730"/>
      <c r="B13730"/>
      <c r="C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S13730"/>
      <c r="T13730"/>
      <c r="U13730"/>
      <c r="V13730"/>
    </row>
    <row r="13731" spans="1:22">
      <c r="A13731"/>
      <c r="B13731"/>
      <c r="C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S13731"/>
      <c r="T13731"/>
      <c r="U13731"/>
      <c r="V13731"/>
    </row>
    <row r="13732" spans="1:22">
      <c r="A13732"/>
      <c r="B13732"/>
      <c r="C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  <c r="S13732"/>
      <c r="T13732"/>
      <c r="U13732"/>
      <c r="V13732"/>
    </row>
    <row r="13733" spans="1:22">
      <c r="A13733"/>
      <c r="B13733"/>
      <c r="C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S13733"/>
      <c r="T13733"/>
      <c r="U13733"/>
      <c r="V13733"/>
    </row>
    <row r="13734" spans="1:22">
      <c r="A13734"/>
      <c r="B13734"/>
      <c r="C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S13734"/>
      <c r="T13734"/>
      <c r="U13734"/>
      <c r="V13734"/>
    </row>
    <row r="13735" spans="1:22">
      <c r="A13735"/>
      <c r="B13735"/>
      <c r="C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S13735"/>
      <c r="T13735"/>
      <c r="U13735"/>
      <c r="V13735"/>
    </row>
    <row r="13736" spans="1:22">
      <c r="A13736"/>
      <c r="B13736"/>
      <c r="C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S13736"/>
      <c r="T13736"/>
      <c r="U13736"/>
      <c r="V13736"/>
    </row>
    <row r="13737" spans="1:22">
      <c r="A13737"/>
      <c r="B13737"/>
      <c r="C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S13737"/>
      <c r="T13737"/>
      <c r="U13737"/>
      <c r="V13737"/>
    </row>
    <row r="13738" spans="1:22">
      <c r="A13738"/>
      <c r="B13738"/>
      <c r="C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  <c r="S13738"/>
      <c r="T13738"/>
      <c r="U13738"/>
      <c r="V13738"/>
    </row>
    <row r="13739" spans="1:22">
      <c r="A13739"/>
      <c r="B13739"/>
      <c r="C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S13739"/>
      <c r="T13739"/>
      <c r="U13739"/>
      <c r="V13739"/>
    </row>
    <row r="13740" spans="1:22">
      <c r="A13740"/>
      <c r="B13740"/>
      <c r="C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S13740"/>
      <c r="T13740"/>
      <c r="U13740"/>
      <c r="V13740"/>
    </row>
    <row r="13741" spans="1:22">
      <c r="A13741"/>
      <c r="B13741"/>
      <c r="C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S13741"/>
      <c r="T13741"/>
      <c r="U13741"/>
      <c r="V13741"/>
    </row>
    <row r="13742" spans="1:22">
      <c r="A13742"/>
      <c r="B13742"/>
      <c r="C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S13742"/>
      <c r="T13742"/>
      <c r="U13742"/>
      <c r="V13742"/>
    </row>
    <row r="13743" spans="1:22">
      <c r="A13743"/>
      <c r="B13743"/>
      <c r="C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  <c r="S13743"/>
      <c r="T13743"/>
      <c r="U13743"/>
      <c r="V13743"/>
    </row>
    <row r="13744" spans="1:22">
      <c r="A13744"/>
      <c r="B13744"/>
      <c r="C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S13744"/>
      <c r="T13744"/>
      <c r="U13744"/>
      <c r="V13744"/>
    </row>
    <row r="13745" spans="1:22">
      <c r="A13745"/>
      <c r="B13745"/>
      <c r="C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S13745"/>
      <c r="T13745"/>
      <c r="U13745"/>
      <c r="V13745"/>
    </row>
    <row r="13746" spans="1:22">
      <c r="A13746"/>
      <c r="B13746"/>
      <c r="C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S13746"/>
      <c r="T13746"/>
      <c r="U13746"/>
      <c r="V13746"/>
    </row>
    <row r="13747" spans="1:22">
      <c r="A13747"/>
      <c r="B13747"/>
      <c r="C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  <c r="S13747"/>
      <c r="T13747"/>
      <c r="U13747"/>
      <c r="V13747"/>
    </row>
    <row r="13748" spans="1:22">
      <c r="A13748"/>
      <c r="B13748"/>
      <c r="C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S13748"/>
      <c r="T13748"/>
      <c r="U13748"/>
      <c r="V13748"/>
    </row>
    <row r="13749" spans="1:22">
      <c r="A13749"/>
      <c r="B13749"/>
      <c r="C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S13749"/>
      <c r="T13749"/>
      <c r="U13749"/>
      <c r="V13749"/>
    </row>
    <row r="13750" spans="1:22">
      <c r="A13750"/>
      <c r="B13750"/>
      <c r="C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  <c r="S13750"/>
      <c r="T13750"/>
      <c r="U13750"/>
      <c r="V13750"/>
    </row>
    <row r="13751" spans="1:22">
      <c r="A13751"/>
      <c r="B13751"/>
      <c r="C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S13751"/>
      <c r="T13751"/>
      <c r="U13751"/>
      <c r="V13751"/>
    </row>
    <row r="13752" spans="1:22">
      <c r="A13752"/>
      <c r="B13752"/>
      <c r="C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S13752"/>
      <c r="T13752"/>
      <c r="U13752"/>
      <c r="V13752"/>
    </row>
    <row r="13753" spans="1:22">
      <c r="A13753"/>
      <c r="B13753"/>
      <c r="C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S13753"/>
      <c r="T13753"/>
      <c r="U13753"/>
      <c r="V13753"/>
    </row>
    <row r="13754" spans="1:22">
      <c r="A13754"/>
      <c r="B13754"/>
      <c r="C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S13754"/>
      <c r="T13754"/>
      <c r="U13754"/>
      <c r="V13754"/>
    </row>
    <row r="13755" spans="1:22">
      <c r="A13755"/>
      <c r="B13755"/>
      <c r="C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S13755"/>
      <c r="T13755"/>
      <c r="U13755"/>
      <c r="V13755"/>
    </row>
    <row r="13756" spans="1:22">
      <c r="A13756"/>
      <c r="B13756"/>
      <c r="C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S13756"/>
      <c r="T13756"/>
      <c r="U13756"/>
      <c r="V13756"/>
    </row>
    <row r="13757" spans="1:22">
      <c r="A13757"/>
      <c r="B13757"/>
      <c r="C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S13757"/>
      <c r="T13757"/>
      <c r="U13757"/>
      <c r="V13757"/>
    </row>
    <row r="13758" spans="1:22">
      <c r="A13758"/>
      <c r="B13758"/>
      <c r="C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S13758"/>
      <c r="T13758"/>
      <c r="U13758"/>
      <c r="V13758"/>
    </row>
    <row r="13759" spans="1:22">
      <c r="A13759"/>
      <c r="B13759"/>
      <c r="C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S13759"/>
      <c r="T13759"/>
      <c r="U13759"/>
      <c r="V13759"/>
    </row>
    <row r="13760" spans="1:22">
      <c r="A13760"/>
      <c r="B13760"/>
      <c r="C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S13760"/>
      <c r="T13760"/>
      <c r="U13760"/>
      <c r="V13760"/>
    </row>
    <row r="13761" spans="1:22">
      <c r="A13761"/>
      <c r="B13761"/>
      <c r="C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S13761"/>
      <c r="T13761"/>
      <c r="U13761"/>
      <c r="V13761"/>
    </row>
    <row r="13762" spans="1:22">
      <c r="A13762"/>
      <c r="B13762"/>
      <c r="C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S13762"/>
      <c r="T13762"/>
      <c r="U13762"/>
      <c r="V13762"/>
    </row>
    <row r="13763" spans="1:22">
      <c r="A13763"/>
      <c r="B13763"/>
      <c r="C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S13763"/>
      <c r="T13763"/>
      <c r="U13763"/>
      <c r="V13763"/>
    </row>
    <row r="13764" spans="1:22">
      <c r="A13764"/>
      <c r="B13764"/>
      <c r="C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S13764"/>
      <c r="T13764"/>
      <c r="U13764"/>
      <c r="V13764"/>
    </row>
    <row r="13765" spans="1:22">
      <c r="A13765"/>
      <c r="B13765"/>
      <c r="C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S13765"/>
      <c r="T13765"/>
      <c r="U13765"/>
      <c r="V13765"/>
    </row>
    <row r="13766" spans="1:22">
      <c r="A13766"/>
      <c r="B13766"/>
      <c r="C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S13766"/>
      <c r="T13766"/>
      <c r="U13766"/>
      <c r="V13766"/>
    </row>
    <row r="13767" spans="1:22">
      <c r="A13767"/>
      <c r="B13767"/>
      <c r="C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  <c r="S13767"/>
      <c r="T13767"/>
      <c r="U13767"/>
      <c r="V13767"/>
    </row>
    <row r="13768" spans="1:22">
      <c r="A13768"/>
      <c r="B13768"/>
      <c r="C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S13768"/>
      <c r="T13768"/>
      <c r="U13768"/>
      <c r="V13768"/>
    </row>
    <row r="13769" spans="1:22">
      <c r="A13769"/>
      <c r="B13769"/>
      <c r="C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S13769"/>
      <c r="T13769"/>
      <c r="U13769"/>
      <c r="V13769"/>
    </row>
    <row r="13770" spans="1:22">
      <c r="A13770"/>
      <c r="B13770"/>
      <c r="C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S13770"/>
      <c r="T13770"/>
      <c r="U13770"/>
      <c r="V13770"/>
    </row>
    <row r="13771" spans="1:22">
      <c r="A13771"/>
      <c r="B13771"/>
      <c r="C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S13771"/>
      <c r="T13771"/>
      <c r="U13771"/>
      <c r="V13771"/>
    </row>
    <row r="13772" spans="1:22">
      <c r="A13772"/>
      <c r="B13772"/>
      <c r="C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  <c r="S13772"/>
      <c r="T13772"/>
      <c r="U13772"/>
      <c r="V13772"/>
    </row>
    <row r="13773" spans="1:22">
      <c r="A13773"/>
      <c r="B13773"/>
      <c r="C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  <c r="S13773"/>
      <c r="T13773"/>
      <c r="U13773"/>
      <c r="V13773"/>
    </row>
    <row r="13774" spans="1:22">
      <c r="A13774"/>
      <c r="B13774"/>
      <c r="C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S13774"/>
      <c r="T13774"/>
      <c r="U13774"/>
      <c r="V13774"/>
    </row>
    <row r="13775" spans="1:22">
      <c r="A13775"/>
      <c r="B13775"/>
      <c r="C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S13775"/>
      <c r="T13775"/>
      <c r="U13775"/>
      <c r="V13775"/>
    </row>
    <row r="13776" spans="1:22">
      <c r="A13776"/>
      <c r="B13776"/>
      <c r="C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S13776"/>
      <c r="T13776"/>
      <c r="U13776"/>
      <c r="V13776"/>
    </row>
    <row r="13777" spans="1:22">
      <c r="A13777"/>
      <c r="B13777"/>
      <c r="C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S13777"/>
      <c r="T13777"/>
      <c r="U13777"/>
      <c r="V13777"/>
    </row>
    <row r="13778" spans="1:22">
      <c r="A13778"/>
      <c r="B13778"/>
      <c r="C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S13778"/>
      <c r="T13778"/>
      <c r="U13778"/>
      <c r="V13778"/>
    </row>
    <row r="13779" spans="1:22">
      <c r="A13779"/>
      <c r="B13779"/>
      <c r="C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S13779"/>
      <c r="T13779"/>
      <c r="U13779"/>
      <c r="V13779"/>
    </row>
    <row r="13780" spans="1:22">
      <c r="A13780"/>
      <c r="B13780"/>
      <c r="C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S13780"/>
      <c r="T13780"/>
      <c r="U13780"/>
      <c r="V13780"/>
    </row>
    <row r="13781" spans="1:22">
      <c r="A13781"/>
      <c r="B13781"/>
      <c r="C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S13781"/>
      <c r="T13781"/>
      <c r="U13781"/>
      <c r="V13781"/>
    </row>
    <row r="13782" spans="1:22">
      <c r="A13782"/>
      <c r="B13782"/>
      <c r="C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S13782"/>
      <c r="T13782"/>
      <c r="U13782"/>
      <c r="V13782"/>
    </row>
    <row r="13783" spans="1:22">
      <c r="A13783"/>
      <c r="B13783"/>
      <c r="C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  <c r="S13783"/>
      <c r="T13783"/>
      <c r="U13783"/>
      <c r="V13783"/>
    </row>
    <row r="13784" spans="1:22">
      <c r="A13784"/>
      <c r="B13784"/>
      <c r="C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S13784"/>
      <c r="T13784"/>
      <c r="U13784"/>
      <c r="V13784"/>
    </row>
    <row r="13785" spans="1:22">
      <c r="A13785"/>
      <c r="B13785"/>
      <c r="C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S13785"/>
      <c r="T13785"/>
      <c r="U13785"/>
      <c r="V13785"/>
    </row>
    <row r="13786" spans="1:22">
      <c r="A13786"/>
      <c r="B13786"/>
      <c r="C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  <c r="S13786"/>
      <c r="T13786"/>
      <c r="U13786"/>
      <c r="V13786"/>
    </row>
    <row r="13787" spans="1:22">
      <c r="A13787"/>
      <c r="B13787"/>
      <c r="C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S13787"/>
      <c r="T13787"/>
      <c r="U13787"/>
      <c r="V13787"/>
    </row>
    <row r="13788" spans="1:22">
      <c r="A13788"/>
      <c r="B13788"/>
      <c r="C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S13788"/>
      <c r="T13788"/>
      <c r="U13788"/>
      <c r="V13788"/>
    </row>
    <row r="13789" spans="1:22">
      <c r="A13789"/>
      <c r="B13789"/>
      <c r="C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S13789"/>
      <c r="T13789"/>
      <c r="U13789"/>
      <c r="V13789"/>
    </row>
    <row r="13790" spans="1:22">
      <c r="A13790"/>
      <c r="B13790"/>
      <c r="C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S13790"/>
      <c r="T13790"/>
      <c r="U13790"/>
      <c r="V13790"/>
    </row>
    <row r="13791" spans="1:22">
      <c r="A13791"/>
      <c r="B13791"/>
      <c r="C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S13791"/>
      <c r="T13791"/>
      <c r="U13791"/>
      <c r="V13791"/>
    </row>
    <row r="13792" spans="1:22">
      <c r="A13792"/>
      <c r="B13792"/>
      <c r="C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  <c r="S13792"/>
      <c r="T13792"/>
      <c r="U13792"/>
      <c r="V13792"/>
    </row>
    <row r="13793" spans="1:22">
      <c r="A13793"/>
      <c r="B13793"/>
      <c r="C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  <c r="S13793"/>
      <c r="T13793"/>
      <c r="U13793"/>
      <c r="V13793"/>
    </row>
    <row r="13794" spans="1:22">
      <c r="A13794"/>
      <c r="B13794"/>
      <c r="C13794"/>
      <c r="E13794"/>
      <c r="F13794"/>
      <c r="G13794"/>
      <c r="H13794"/>
      <c r="I13794"/>
      <c r="J13794"/>
      <c r="K13794"/>
      <c r="L13794"/>
      <c r="M13794"/>
      <c r="N13794"/>
      <c r="O13794"/>
      <c r="P13794"/>
      <c r="Q13794"/>
      <c r="S13794"/>
      <c r="T13794"/>
      <c r="U13794"/>
      <c r="V13794"/>
    </row>
    <row r="13795" spans="1:22">
      <c r="A13795"/>
      <c r="B13795"/>
      <c r="C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  <c r="S13795"/>
      <c r="T13795"/>
      <c r="U13795"/>
      <c r="V13795"/>
    </row>
    <row r="13796" spans="1:22">
      <c r="A13796"/>
      <c r="B13796"/>
      <c r="C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  <c r="S13796"/>
      <c r="T13796"/>
      <c r="U13796"/>
      <c r="V13796"/>
    </row>
    <row r="13797" spans="1:22">
      <c r="A13797"/>
      <c r="B13797"/>
      <c r="C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  <c r="S13797"/>
      <c r="T13797"/>
      <c r="U13797"/>
      <c r="V13797"/>
    </row>
    <row r="13798" spans="1:22">
      <c r="A13798"/>
      <c r="B13798"/>
      <c r="C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  <c r="S13798"/>
      <c r="T13798"/>
      <c r="U13798"/>
      <c r="V13798"/>
    </row>
    <row r="13799" spans="1:22">
      <c r="A13799"/>
      <c r="B13799"/>
      <c r="C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  <c r="S13799"/>
      <c r="T13799"/>
      <c r="U13799"/>
      <c r="V13799"/>
    </row>
    <row r="13800" spans="1:22">
      <c r="A13800"/>
      <c r="B13800"/>
      <c r="C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  <c r="S13800"/>
      <c r="T13800"/>
      <c r="U13800"/>
      <c r="V13800"/>
    </row>
    <row r="13801" spans="1:22">
      <c r="A13801"/>
      <c r="B13801"/>
      <c r="C13801"/>
      <c r="E13801"/>
      <c r="F13801"/>
      <c r="G13801"/>
      <c r="H13801"/>
      <c r="I13801"/>
      <c r="J13801"/>
      <c r="K13801"/>
      <c r="L13801"/>
      <c r="M13801"/>
      <c r="N13801"/>
      <c r="O13801"/>
      <c r="P13801"/>
      <c r="Q13801"/>
      <c r="S13801"/>
      <c r="T13801"/>
      <c r="U13801"/>
      <c r="V13801"/>
    </row>
    <row r="13802" spans="1:22">
      <c r="A13802"/>
      <c r="B13802"/>
      <c r="C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  <c r="S13802"/>
      <c r="T13802"/>
      <c r="U13802"/>
      <c r="V13802"/>
    </row>
    <row r="13803" spans="1:22">
      <c r="A13803"/>
      <c r="B13803"/>
      <c r="C13803"/>
      <c r="E13803"/>
      <c r="F13803"/>
      <c r="G13803"/>
      <c r="H13803"/>
      <c r="I13803"/>
      <c r="J13803"/>
      <c r="K13803"/>
      <c r="L13803"/>
      <c r="M13803"/>
      <c r="N13803"/>
      <c r="O13803"/>
      <c r="P13803"/>
      <c r="Q13803"/>
      <c r="S13803"/>
      <c r="T13803"/>
      <c r="U13803"/>
      <c r="V13803"/>
    </row>
    <row r="13804" spans="1:22">
      <c r="A13804"/>
      <c r="B13804"/>
      <c r="C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  <c r="S13804"/>
      <c r="T13804"/>
      <c r="U13804"/>
      <c r="V13804"/>
    </row>
    <row r="13805" spans="1:22">
      <c r="A13805"/>
      <c r="B13805"/>
      <c r="C13805"/>
      <c r="E13805"/>
      <c r="F13805"/>
      <c r="G13805"/>
      <c r="H13805"/>
      <c r="I13805"/>
      <c r="J13805"/>
      <c r="K13805"/>
      <c r="L13805"/>
      <c r="M13805"/>
      <c r="N13805"/>
      <c r="O13805"/>
      <c r="P13805"/>
      <c r="Q13805"/>
      <c r="S13805"/>
      <c r="T13805"/>
      <c r="U13805"/>
      <c r="V13805"/>
    </row>
    <row r="13806" spans="1:22">
      <c r="A13806"/>
      <c r="B13806"/>
      <c r="C13806"/>
      <c r="E13806"/>
      <c r="F13806"/>
      <c r="G13806"/>
      <c r="H13806"/>
      <c r="I13806"/>
      <c r="J13806"/>
      <c r="K13806"/>
      <c r="L13806"/>
      <c r="M13806"/>
      <c r="N13806"/>
      <c r="O13806"/>
      <c r="P13806"/>
      <c r="Q13806"/>
      <c r="S13806"/>
      <c r="T13806"/>
      <c r="U13806"/>
      <c r="V13806"/>
    </row>
    <row r="13807" spans="1:22">
      <c r="A13807"/>
      <c r="B13807"/>
      <c r="C13807"/>
      <c r="E13807"/>
      <c r="F13807"/>
      <c r="G13807"/>
      <c r="H13807"/>
      <c r="I13807"/>
      <c r="J13807"/>
      <c r="K13807"/>
      <c r="L13807"/>
      <c r="M13807"/>
      <c r="N13807"/>
      <c r="O13807"/>
      <c r="P13807"/>
      <c r="Q13807"/>
      <c r="S13807"/>
      <c r="T13807"/>
      <c r="U13807"/>
      <c r="V13807"/>
    </row>
    <row r="13808" spans="1:22">
      <c r="A13808"/>
      <c r="B13808"/>
      <c r="C13808"/>
      <c r="E13808"/>
      <c r="F13808"/>
      <c r="G13808"/>
      <c r="H13808"/>
      <c r="I13808"/>
      <c r="J13808"/>
      <c r="K13808"/>
      <c r="L13808"/>
      <c r="M13808"/>
      <c r="N13808"/>
      <c r="O13808"/>
      <c r="P13808"/>
      <c r="Q13808"/>
      <c r="S13808"/>
      <c r="T13808"/>
      <c r="U13808"/>
      <c r="V13808"/>
    </row>
    <row r="13809" spans="1:22">
      <c r="A13809"/>
      <c r="B13809"/>
      <c r="C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  <c r="S13809"/>
      <c r="T13809"/>
      <c r="U13809"/>
      <c r="V13809"/>
    </row>
    <row r="13810" spans="1:22">
      <c r="A13810"/>
      <c r="B13810"/>
      <c r="C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  <c r="S13810"/>
      <c r="T13810"/>
      <c r="U13810"/>
      <c r="V13810"/>
    </row>
    <row r="13811" spans="1:22">
      <c r="A13811"/>
      <c r="B13811"/>
      <c r="C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  <c r="S13811"/>
      <c r="T13811"/>
      <c r="U13811"/>
      <c r="V13811"/>
    </row>
    <row r="13812" spans="1:22">
      <c r="A13812"/>
      <c r="B13812"/>
      <c r="C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  <c r="S13812"/>
      <c r="T13812"/>
      <c r="U13812"/>
      <c r="V13812"/>
    </row>
    <row r="13813" spans="1:22">
      <c r="A13813"/>
      <c r="B13813"/>
      <c r="C13813"/>
      <c r="E13813"/>
      <c r="F13813"/>
      <c r="G13813"/>
      <c r="H13813"/>
      <c r="I13813"/>
      <c r="J13813"/>
      <c r="K13813"/>
      <c r="L13813"/>
      <c r="M13813"/>
      <c r="N13813"/>
      <c r="O13813"/>
      <c r="P13813"/>
      <c r="Q13813"/>
      <c r="S13813"/>
      <c r="T13813"/>
      <c r="U13813"/>
      <c r="V13813"/>
    </row>
    <row r="13814" spans="1:22">
      <c r="A13814"/>
      <c r="B13814"/>
      <c r="C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  <c r="S13814"/>
      <c r="T13814"/>
      <c r="U13814"/>
      <c r="V13814"/>
    </row>
    <row r="13815" spans="1:22">
      <c r="A13815"/>
      <c r="B13815"/>
      <c r="C13815"/>
      <c r="E13815"/>
      <c r="F13815"/>
      <c r="G13815"/>
      <c r="H13815"/>
      <c r="I13815"/>
      <c r="J13815"/>
      <c r="K13815"/>
      <c r="L13815"/>
      <c r="M13815"/>
      <c r="N13815"/>
      <c r="O13815"/>
      <c r="P13815"/>
      <c r="Q13815"/>
      <c r="S13815"/>
      <c r="T13815"/>
      <c r="U13815"/>
      <c r="V13815"/>
    </row>
    <row r="13816" spans="1:22">
      <c r="A13816"/>
      <c r="B13816"/>
      <c r="C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  <c r="S13816"/>
      <c r="T13816"/>
      <c r="U13816"/>
      <c r="V13816"/>
    </row>
    <row r="13817" spans="1:22">
      <c r="A13817"/>
      <c r="B13817"/>
      <c r="C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  <c r="S13817"/>
      <c r="T13817"/>
      <c r="U13817"/>
      <c r="V13817"/>
    </row>
    <row r="13818" spans="1:22">
      <c r="A13818"/>
      <c r="B13818"/>
      <c r="C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  <c r="S13818"/>
      <c r="T13818"/>
      <c r="U13818"/>
      <c r="V13818"/>
    </row>
    <row r="13819" spans="1:22">
      <c r="A13819"/>
      <c r="B13819"/>
      <c r="C13819"/>
      <c r="E13819"/>
      <c r="F13819"/>
      <c r="G13819"/>
      <c r="H13819"/>
      <c r="I13819"/>
      <c r="J13819"/>
      <c r="K13819"/>
      <c r="L13819"/>
      <c r="M13819"/>
      <c r="N13819"/>
      <c r="O13819"/>
      <c r="P13819"/>
      <c r="Q13819"/>
      <c r="S13819"/>
      <c r="T13819"/>
      <c r="U13819"/>
      <c r="V13819"/>
    </row>
    <row r="13820" spans="1:22">
      <c r="A13820"/>
      <c r="B13820"/>
      <c r="C13820"/>
      <c r="E13820"/>
      <c r="F13820"/>
      <c r="G13820"/>
      <c r="H13820"/>
      <c r="I13820"/>
      <c r="J13820"/>
      <c r="K13820"/>
      <c r="L13820"/>
      <c r="M13820"/>
      <c r="N13820"/>
      <c r="O13820"/>
      <c r="P13820"/>
      <c r="Q13820"/>
      <c r="S13820"/>
      <c r="T13820"/>
      <c r="U13820"/>
      <c r="V13820"/>
    </row>
    <row r="13821" spans="1:22">
      <c r="A13821"/>
      <c r="B13821"/>
      <c r="C13821"/>
      <c r="E13821"/>
      <c r="F13821"/>
      <c r="G13821"/>
      <c r="H13821"/>
      <c r="I13821"/>
      <c r="J13821"/>
      <c r="K13821"/>
      <c r="L13821"/>
      <c r="M13821"/>
      <c r="N13821"/>
      <c r="O13821"/>
      <c r="P13821"/>
      <c r="Q13821"/>
      <c r="S13821"/>
      <c r="T13821"/>
      <c r="U13821"/>
      <c r="V13821"/>
    </row>
    <row r="13822" spans="1:22">
      <c r="A13822"/>
      <c r="B13822"/>
      <c r="C13822"/>
      <c r="E13822"/>
      <c r="F13822"/>
      <c r="G13822"/>
      <c r="H13822"/>
      <c r="I13822"/>
      <c r="J13822"/>
      <c r="K13822"/>
      <c r="L13822"/>
      <c r="M13822"/>
      <c r="N13822"/>
      <c r="O13822"/>
      <c r="P13822"/>
      <c r="Q13822"/>
      <c r="S13822"/>
      <c r="T13822"/>
      <c r="U13822"/>
      <c r="V13822"/>
    </row>
    <row r="13823" spans="1:22">
      <c r="A13823"/>
      <c r="B13823"/>
      <c r="C13823"/>
      <c r="E13823"/>
      <c r="F13823"/>
      <c r="G13823"/>
      <c r="H13823"/>
      <c r="I13823"/>
      <c r="J13823"/>
      <c r="K13823"/>
      <c r="L13823"/>
      <c r="M13823"/>
      <c r="N13823"/>
      <c r="O13823"/>
      <c r="P13823"/>
      <c r="Q13823"/>
      <c r="S13823"/>
      <c r="T13823"/>
      <c r="U13823"/>
      <c r="V13823"/>
    </row>
    <row r="13824" spans="1:22">
      <c r="A13824"/>
      <c r="B13824"/>
      <c r="C13824"/>
      <c r="E13824"/>
      <c r="F13824"/>
      <c r="G13824"/>
      <c r="H13824"/>
      <c r="I13824"/>
      <c r="J13824"/>
      <c r="K13824"/>
      <c r="L13824"/>
      <c r="M13824"/>
      <c r="N13824"/>
      <c r="O13824"/>
      <c r="P13824"/>
      <c r="Q13824"/>
      <c r="S13824"/>
      <c r="T13824"/>
      <c r="U13824"/>
      <c r="V13824"/>
    </row>
    <row r="13825" spans="1:22">
      <c r="A13825"/>
      <c r="B13825"/>
      <c r="C13825"/>
      <c r="E13825"/>
      <c r="F13825"/>
      <c r="G13825"/>
      <c r="H13825"/>
      <c r="I13825"/>
      <c r="J13825"/>
      <c r="K13825"/>
      <c r="L13825"/>
      <c r="M13825"/>
      <c r="N13825"/>
      <c r="O13825"/>
      <c r="P13825"/>
      <c r="Q13825"/>
      <c r="S13825"/>
      <c r="T13825"/>
      <c r="U13825"/>
      <c r="V13825"/>
    </row>
    <row r="13826" spans="1:22">
      <c r="A13826"/>
      <c r="B13826"/>
      <c r="C13826"/>
      <c r="E13826"/>
      <c r="F13826"/>
      <c r="G13826"/>
      <c r="H13826"/>
      <c r="I13826"/>
      <c r="J13826"/>
      <c r="K13826"/>
      <c r="L13826"/>
      <c r="M13826"/>
      <c r="N13826"/>
      <c r="O13826"/>
      <c r="P13826"/>
      <c r="Q13826"/>
      <c r="S13826"/>
      <c r="T13826"/>
      <c r="U13826"/>
      <c r="V13826"/>
    </row>
    <row r="13827" spans="1:22">
      <c r="A13827"/>
      <c r="B13827"/>
      <c r="C13827"/>
      <c r="E13827"/>
      <c r="F13827"/>
      <c r="G13827"/>
      <c r="H13827"/>
      <c r="I13827"/>
      <c r="J13827"/>
      <c r="K13827"/>
      <c r="L13827"/>
      <c r="M13827"/>
      <c r="N13827"/>
      <c r="O13827"/>
      <c r="P13827"/>
      <c r="Q13827"/>
      <c r="S13827"/>
      <c r="T13827"/>
      <c r="U13827"/>
      <c r="V13827"/>
    </row>
    <row r="13828" spans="1:22">
      <c r="A13828"/>
      <c r="B13828"/>
      <c r="C13828"/>
      <c r="E13828"/>
      <c r="F13828"/>
      <c r="G13828"/>
      <c r="H13828"/>
      <c r="I13828"/>
      <c r="J13828"/>
      <c r="K13828"/>
      <c r="L13828"/>
      <c r="M13828"/>
      <c r="N13828"/>
      <c r="O13828"/>
      <c r="P13828"/>
      <c r="Q13828"/>
      <c r="S13828"/>
      <c r="T13828"/>
      <c r="U13828"/>
      <c r="V13828"/>
    </row>
    <row r="13829" spans="1:22">
      <c r="A13829"/>
      <c r="B13829"/>
      <c r="C13829"/>
      <c r="E13829"/>
      <c r="F13829"/>
      <c r="G13829"/>
      <c r="H13829"/>
      <c r="I13829"/>
      <c r="J13829"/>
      <c r="K13829"/>
      <c r="L13829"/>
      <c r="M13829"/>
      <c r="N13829"/>
      <c r="O13829"/>
      <c r="P13829"/>
      <c r="Q13829"/>
      <c r="S13829"/>
      <c r="T13829"/>
      <c r="U13829"/>
      <c r="V13829"/>
    </row>
    <row r="13830" spans="1:22">
      <c r="A13830"/>
      <c r="B13830"/>
      <c r="C13830"/>
      <c r="E13830"/>
      <c r="F13830"/>
      <c r="G13830"/>
      <c r="H13830"/>
      <c r="I13830"/>
      <c r="J13830"/>
      <c r="K13830"/>
      <c r="L13830"/>
      <c r="M13830"/>
      <c r="N13830"/>
      <c r="O13830"/>
      <c r="P13830"/>
      <c r="Q13830"/>
      <c r="S13830"/>
      <c r="T13830"/>
      <c r="U13830"/>
      <c r="V13830"/>
    </row>
    <row r="13831" spans="1:22">
      <c r="A13831"/>
      <c r="B13831"/>
      <c r="C13831"/>
      <c r="E13831"/>
      <c r="F13831"/>
      <c r="G13831"/>
      <c r="H13831"/>
      <c r="I13831"/>
      <c r="J13831"/>
      <c r="K13831"/>
      <c r="L13831"/>
      <c r="M13831"/>
      <c r="N13831"/>
      <c r="O13831"/>
      <c r="P13831"/>
      <c r="Q13831"/>
      <c r="S13831"/>
      <c r="T13831"/>
      <c r="U13831"/>
      <c r="V13831"/>
    </row>
    <row r="13832" spans="1:22">
      <c r="A13832"/>
      <c r="B13832"/>
      <c r="C13832"/>
      <c r="E13832"/>
      <c r="F13832"/>
      <c r="G13832"/>
      <c r="H13832"/>
      <c r="I13832"/>
      <c r="J13832"/>
      <c r="K13832"/>
      <c r="L13832"/>
      <c r="M13832"/>
      <c r="N13832"/>
      <c r="O13832"/>
      <c r="P13832"/>
      <c r="Q13832"/>
      <c r="S13832"/>
      <c r="T13832"/>
      <c r="U13832"/>
      <c r="V13832"/>
    </row>
    <row r="13833" spans="1:22">
      <c r="A13833"/>
      <c r="B13833"/>
      <c r="C13833"/>
      <c r="E13833"/>
      <c r="F13833"/>
      <c r="G13833"/>
      <c r="H13833"/>
      <c r="I13833"/>
      <c r="J13833"/>
      <c r="K13833"/>
      <c r="L13833"/>
      <c r="M13833"/>
      <c r="N13833"/>
      <c r="O13833"/>
      <c r="P13833"/>
      <c r="Q13833"/>
      <c r="S13833"/>
      <c r="T13833"/>
      <c r="U13833"/>
      <c r="V13833"/>
    </row>
    <row r="13834" spans="1:22">
      <c r="A13834"/>
      <c r="B13834"/>
      <c r="C13834"/>
      <c r="E13834"/>
      <c r="F13834"/>
      <c r="G13834"/>
      <c r="H13834"/>
      <c r="I13834"/>
      <c r="J13834"/>
      <c r="K13834"/>
      <c r="L13834"/>
      <c r="M13834"/>
      <c r="N13834"/>
      <c r="O13834"/>
      <c r="P13834"/>
      <c r="Q13834"/>
      <c r="S13834"/>
      <c r="T13834"/>
      <c r="U13834"/>
      <c r="V13834"/>
    </row>
    <row r="13835" spans="1:22">
      <c r="A13835"/>
      <c r="B13835"/>
      <c r="C13835"/>
      <c r="E13835"/>
      <c r="F13835"/>
      <c r="G13835"/>
      <c r="H13835"/>
      <c r="I13835"/>
      <c r="J13835"/>
      <c r="K13835"/>
      <c r="L13835"/>
      <c r="M13835"/>
      <c r="N13835"/>
      <c r="O13835"/>
      <c r="P13835"/>
      <c r="Q13835"/>
      <c r="S13835"/>
      <c r="T13835"/>
      <c r="U13835"/>
      <c r="V13835"/>
    </row>
    <row r="13836" spans="1:22">
      <c r="A13836"/>
      <c r="B13836"/>
      <c r="C13836"/>
      <c r="E13836"/>
      <c r="F13836"/>
      <c r="G13836"/>
      <c r="H13836"/>
      <c r="I13836"/>
      <c r="J13836"/>
      <c r="K13836"/>
      <c r="L13836"/>
      <c r="M13836"/>
      <c r="N13836"/>
      <c r="O13836"/>
      <c r="P13836"/>
      <c r="Q13836"/>
      <c r="S13836"/>
      <c r="T13836"/>
      <c r="U13836"/>
      <c r="V13836"/>
    </row>
    <row r="13837" spans="1:22">
      <c r="A13837"/>
      <c r="B13837"/>
      <c r="C13837"/>
      <c r="E13837"/>
      <c r="F13837"/>
      <c r="G13837"/>
      <c r="H13837"/>
      <c r="I13837"/>
      <c r="J13837"/>
      <c r="K13837"/>
      <c r="L13837"/>
      <c r="M13837"/>
      <c r="N13837"/>
      <c r="O13837"/>
      <c r="P13837"/>
      <c r="Q13837"/>
      <c r="S13837"/>
      <c r="T13837"/>
      <c r="U13837"/>
      <c r="V13837"/>
    </row>
    <row r="13838" spans="1:22">
      <c r="A13838"/>
      <c r="B13838"/>
      <c r="C13838"/>
      <c r="E13838"/>
      <c r="F13838"/>
      <c r="G13838"/>
      <c r="H13838"/>
      <c r="I13838"/>
      <c r="J13838"/>
      <c r="K13838"/>
      <c r="L13838"/>
      <c r="M13838"/>
      <c r="N13838"/>
      <c r="O13838"/>
      <c r="P13838"/>
      <c r="Q13838"/>
      <c r="S13838"/>
      <c r="T13838"/>
      <c r="U13838"/>
      <c r="V13838"/>
    </row>
    <row r="13839" spans="1:22">
      <c r="A13839"/>
      <c r="B13839"/>
      <c r="C13839"/>
      <c r="E13839"/>
      <c r="F13839"/>
      <c r="G13839"/>
      <c r="H13839"/>
      <c r="I13839"/>
      <c r="J13839"/>
      <c r="K13839"/>
      <c r="L13839"/>
      <c r="M13839"/>
      <c r="N13839"/>
      <c r="O13839"/>
      <c r="P13839"/>
      <c r="Q13839"/>
      <c r="S13839"/>
      <c r="T13839"/>
      <c r="U13839"/>
      <c r="V13839"/>
    </row>
    <row r="13840" spans="1:22">
      <c r="A13840"/>
      <c r="B13840"/>
      <c r="C13840"/>
      <c r="E13840"/>
      <c r="F13840"/>
      <c r="G13840"/>
      <c r="H13840"/>
      <c r="I13840"/>
      <c r="J13840"/>
      <c r="K13840"/>
      <c r="L13840"/>
      <c r="M13840"/>
      <c r="N13840"/>
      <c r="O13840"/>
      <c r="P13840"/>
      <c r="Q13840"/>
      <c r="S13840"/>
      <c r="T13840"/>
      <c r="U13840"/>
      <c r="V13840"/>
    </row>
    <row r="13841" spans="1:22">
      <c r="A13841"/>
      <c r="B13841"/>
      <c r="C13841"/>
      <c r="E13841"/>
      <c r="F13841"/>
      <c r="G13841"/>
      <c r="H13841"/>
      <c r="I13841"/>
      <c r="J13841"/>
      <c r="K13841"/>
      <c r="L13841"/>
      <c r="M13841"/>
      <c r="N13841"/>
      <c r="O13841"/>
      <c r="P13841"/>
      <c r="Q13841"/>
      <c r="S13841"/>
      <c r="T13841"/>
      <c r="U13841"/>
      <c r="V13841"/>
    </row>
    <row r="13842" spans="1:22">
      <c r="A13842"/>
      <c r="B13842"/>
      <c r="C13842"/>
      <c r="E13842"/>
      <c r="F13842"/>
      <c r="G13842"/>
      <c r="H13842"/>
      <c r="I13842"/>
      <c r="J13842"/>
      <c r="K13842"/>
      <c r="L13842"/>
      <c r="M13842"/>
      <c r="N13842"/>
      <c r="O13842"/>
      <c r="P13842"/>
      <c r="Q13842"/>
      <c r="S13842"/>
      <c r="T13842"/>
      <c r="U13842"/>
      <c r="V13842"/>
    </row>
    <row r="13843" spans="1:22">
      <c r="A13843"/>
      <c r="B13843"/>
      <c r="C13843"/>
      <c r="E13843"/>
      <c r="F13843"/>
      <c r="G13843"/>
      <c r="H13843"/>
      <c r="I13843"/>
      <c r="J13843"/>
      <c r="K13843"/>
      <c r="L13843"/>
      <c r="M13843"/>
      <c r="N13843"/>
      <c r="O13843"/>
      <c r="P13843"/>
      <c r="Q13843"/>
      <c r="S13843"/>
      <c r="T13843"/>
      <c r="U13843"/>
      <c r="V13843"/>
    </row>
    <row r="13844" spans="1:22">
      <c r="A13844"/>
      <c r="B13844"/>
      <c r="C13844"/>
      <c r="E13844"/>
      <c r="F13844"/>
      <c r="G13844"/>
      <c r="H13844"/>
      <c r="I13844"/>
      <c r="J13844"/>
      <c r="K13844"/>
      <c r="L13844"/>
      <c r="M13844"/>
      <c r="N13844"/>
      <c r="O13844"/>
      <c r="P13844"/>
      <c r="Q13844"/>
      <c r="S13844"/>
      <c r="T13844"/>
      <c r="U13844"/>
      <c r="V13844"/>
    </row>
    <row r="13845" spans="1:22">
      <c r="A13845"/>
      <c r="B13845"/>
      <c r="C13845"/>
      <c r="E13845"/>
      <c r="F13845"/>
      <c r="G13845"/>
      <c r="H13845"/>
      <c r="I13845"/>
      <c r="J13845"/>
      <c r="K13845"/>
      <c r="L13845"/>
      <c r="M13845"/>
      <c r="N13845"/>
      <c r="O13845"/>
      <c r="P13845"/>
      <c r="Q13845"/>
      <c r="S13845"/>
      <c r="T13845"/>
      <c r="U13845"/>
      <c r="V13845"/>
    </row>
    <row r="13846" spans="1:22">
      <c r="A13846"/>
      <c r="B13846"/>
      <c r="C13846"/>
      <c r="E13846"/>
      <c r="F13846"/>
      <c r="G13846"/>
      <c r="H13846"/>
      <c r="I13846"/>
      <c r="J13846"/>
      <c r="K13846"/>
      <c r="L13846"/>
      <c r="M13846"/>
      <c r="N13846"/>
      <c r="O13846"/>
      <c r="P13846"/>
      <c r="Q13846"/>
      <c r="S13846"/>
      <c r="T13846"/>
      <c r="U13846"/>
      <c r="V13846"/>
    </row>
    <row r="13847" spans="1:22">
      <c r="A13847"/>
      <c r="B13847"/>
      <c r="C13847"/>
      <c r="E13847"/>
      <c r="F13847"/>
      <c r="G13847"/>
      <c r="H13847"/>
      <c r="I13847"/>
      <c r="J13847"/>
      <c r="K13847"/>
      <c r="L13847"/>
      <c r="M13847"/>
      <c r="N13847"/>
      <c r="O13847"/>
      <c r="P13847"/>
      <c r="Q13847"/>
      <c r="S13847"/>
      <c r="T13847"/>
      <c r="U13847"/>
      <c r="V13847"/>
    </row>
    <row r="13848" spans="1:22">
      <c r="A13848"/>
      <c r="B13848"/>
      <c r="C13848"/>
      <c r="E13848"/>
      <c r="F13848"/>
      <c r="G13848"/>
      <c r="H13848"/>
      <c r="I13848"/>
      <c r="J13848"/>
      <c r="K13848"/>
      <c r="L13848"/>
      <c r="M13848"/>
      <c r="N13848"/>
      <c r="O13848"/>
      <c r="P13848"/>
      <c r="Q13848"/>
      <c r="S13848"/>
      <c r="T13848"/>
      <c r="U13848"/>
      <c r="V13848"/>
    </row>
    <row r="13849" spans="1:22">
      <c r="A13849"/>
      <c r="B13849"/>
      <c r="C13849"/>
      <c r="E13849"/>
      <c r="F13849"/>
      <c r="G13849"/>
      <c r="H13849"/>
      <c r="I13849"/>
      <c r="J13849"/>
      <c r="K13849"/>
      <c r="L13849"/>
      <c r="M13849"/>
      <c r="N13849"/>
      <c r="O13849"/>
      <c r="P13849"/>
      <c r="Q13849"/>
      <c r="S13849"/>
      <c r="T13849"/>
      <c r="U13849"/>
      <c r="V13849"/>
    </row>
    <row r="13850" spans="1:22">
      <c r="A13850"/>
      <c r="B13850"/>
      <c r="C13850"/>
      <c r="E13850"/>
      <c r="F13850"/>
      <c r="G13850"/>
      <c r="H13850"/>
      <c r="I13850"/>
      <c r="J13850"/>
      <c r="K13850"/>
      <c r="L13850"/>
      <c r="M13850"/>
      <c r="N13850"/>
      <c r="O13850"/>
      <c r="P13850"/>
      <c r="Q13850"/>
      <c r="S13850"/>
      <c r="T13850"/>
      <c r="U13850"/>
      <c r="V13850"/>
    </row>
    <row r="13851" spans="1:22">
      <c r="A13851"/>
      <c r="B13851"/>
      <c r="C13851"/>
      <c r="E13851"/>
      <c r="F13851"/>
      <c r="G13851"/>
      <c r="H13851"/>
      <c r="I13851"/>
      <c r="J13851"/>
      <c r="K13851"/>
      <c r="L13851"/>
      <c r="M13851"/>
      <c r="N13851"/>
      <c r="O13851"/>
      <c r="P13851"/>
      <c r="Q13851"/>
      <c r="S13851"/>
      <c r="T13851"/>
      <c r="U13851"/>
      <c r="V13851"/>
    </row>
    <row r="13852" spans="1:22">
      <c r="A13852"/>
      <c r="B13852"/>
      <c r="C13852"/>
      <c r="E13852"/>
      <c r="F13852"/>
      <c r="G13852"/>
      <c r="H13852"/>
      <c r="I13852"/>
      <c r="J13852"/>
      <c r="K13852"/>
      <c r="L13852"/>
      <c r="M13852"/>
      <c r="N13852"/>
      <c r="O13852"/>
      <c r="P13852"/>
      <c r="Q13852"/>
      <c r="S13852"/>
      <c r="T13852"/>
      <c r="U13852"/>
      <c r="V13852"/>
    </row>
    <row r="13853" spans="1:22">
      <c r="A13853"/>
      <c r="B13853"/>
      <c r="C13853"/>
      <c r="E13853"/>
      <c r="F13853"/>
      <c r="G13853"/>
      <c r="H13853"/>
      <c r="I13853"/>
      <c r="J13853"/>
      <c r="K13853"/>
      <c r="L13853"/>
      <c r="M13853"/>
      <c r="N13853"/>
      <c r="O13853"/>
      <c r="P13853"/>
      <c r="Q13853"/>
      <c r="S13853"/>
      <c r="T13853"/>
      <c r="U13853"/>
      <c r="V13853"/>
    </row>
    <row r="13854" spans="1:22">
      <c r="A13854"/>
      <c r="B13854"/>
      <c r="C13854"/>
      <c r="E13854"/>
      <c r="F13854"/>
      <c r="G13854"/>
      <c r="H13854"/>
      <c r="I13854"/>
      <c r="J13854"/>
      <c r="K13854"/>
      <c r="L13854"/>
      <c r="M13854"/>
      <c r="N13854"/>
      <c r="O13854"/>
      <c r="P13854"/>
      <c r="Q13854"/>
      <c r="S13854"/>
      <c r="T13854"/>
      <c r="U13854"/>
      <c r="V13854"/>
    </row>
    <row r="13855" spans="1:22">
      <c r="A13855"/>
      <c r="B13855"/>
      <c r="C13855"/>
      <c r="E13855"/>
      <c r="F13855"/>
      <c r="G13855"/>
      <c r="H13855"/>
      <c r="I13855"/>
      <c r="J13855"/>
      <c r="K13855"/>
      <c r="L13855"/>
      <c r="M13855"/>
      <c r="N13855"/>
      <c r="O13855"/>
      <c r="P13855"/>
      <c r="Q13855"/>
      <c r="S13855"/>
      <c r="T13855"/>
      <c r="U13855"/>
      <c r="V13855"/>
    </row>
    <row r="13856" spans="1:22">
      <c r="A13856"/>
      <c r="B13856"/>
      <c r="C13856"/>
      <c r="E13856"/>
      <c r="F13856"/>
      <c r="G13856"/>
      <c r="H13856"/>
      <c r="I13856"/>
      <c r="J13856"/>
      <c r="K13856"/>
      <c r="L13856"/>
      <c r="M13856"/>
      <c r="N13856"/>
      <c r="O13856"/>
      <c r="P13856"/>
      <c r="Q13856"/>
      <c r="S13856"/>
      <c r="T13856"/>
      <c r="U13856"/>
      <c r="V13856"/>
    </row>
    <row r="13857" spans="1:22">
      <c r="A13857"/>
      <c r="B13857"/>
      <c r="C13857"/>
      <c r="E13857"/>
      <c r="F13857"/>
      <c r="G13857"/>
      <c r="H13857"/>
      <c r="I13857"/>
      <c r="J13857"/>
      <c r="K13857"/>
      <c r="L13857"/>
      <c r="M13857"/>
      <c r="N13857"/>
      <c r="O13857"/>
      <c r="P13857"/>
      <c r="Q13857"/>
      <c r="S13857"/>
      <c r="T13857"/>
      <c r="U13857"/>
      <c r="V13857"/>
    </row>
    <row r="13858" spans="1:22">
      <c r="A13858"/>
      <c r="B13858"/>
      <c r="C13858"/>
      <c r="E13858"/>
      <c r="F13858"/>
      <c r="G13858"/>
      <c r="H13858"/>
      <c r="I13858"/>
      <c r="J13858"/>
      <c r="K13858"/>
      <c r="L13858"/>
      <c r="M13858"/>
      <c r="N13858"/>
      <c r="O13858"/>
      <c r="P13858"/>
      <c r="Q13858"/>
      <c r="S13858"/>
      <c r="T13858"/>
      <c r="U13858"/>
      <c r="V13858"/>
    </row>
    <row r="13859" spans="1:22">
      <c r="A13859"/>
      <c r="B13859"/>
      <c r="C13859"/>
      <c r="E13859"/>
      <c r="F13859"/>
      <c r="G13859"/>
      <c r="H13859"/>
      <c r="I13859"/>
      <c r="J13859"/>
      <c r="K13859"/>
      <c r="L13859"/>
      <c r="M13859"/>
      <c r="N13859"/>
      <c r="O13859"/>
      <c r="P13859"/>
      <c r="Q13859"/>
      <c r="S13859"/>
      <c r="T13859"/>
      <c r="U13859"/>
      <c r="V13859"/>
    </row>
    <row r="13860" spans="1:22">
      <c r="A13860"/>
      <c r="B13860"/>
      <c r="C13860"/>
      <c r="E13860"/>
      <c r="F13860"/>
      <c r="G13860"/>
      <c r="H13860"/>
      <c r="I13860"/>
      <c r="J13860"/>
      <c r="K13860"/>
      <c r="L13860"/>
      <c r="M13860"/>
      <c r="N13860"/>
      <c r="O13860"/>
      <c r="P13860"/>
      <c r="Q13860"/>
      <c r="S13860"/>
      <c r="T13860"/>
      <c r="U13860"/>
      <c r="V13860"/>
    </row>
    <row r="13861" spans="1:22">
      <c r="A13861"/>
      <c r="B13861"/>
      <c r="C13861"/>
      <c r="E13861"/>
      <c r="F13861"/>
      <c r="G13861"/>
      <c r="H13861"/>
      <c r="I13861"/>
      <c r="J13861"/>
      <c r="K13861"/>
      <c r="L13861"/>
      <c r="M13861"/>
      <c r="N13861"/>
      <c r="O13861"/>
      <c r="P13861"/>
      <c r="Q13861"/>
      <c r="S13861"/>
      <c r="T13861"/>
      <c r="U13861"/>
      <c r="V13861"/>
    </row>
    <row r="13862" spans="1:22">
      <c r="A13862"/>
      <c r="B13862"/>
      <c r="C13862"/>
      <c r="E13862"/>
      <c r="F13862"/>
      <c r="G13862"/>
      <c r="H13862"/>
      <c r="I13862"/>
      <c r="J13862"/>
      <c r="K13862"/>
      <c r="L13862"/>
      <c r="M13862"/>
      <c r="N13862"/>
      <c r="O13862"/>
      <c r="P13862"/>
      <c r="Q13862"/>
      <c r="S13862"/>
      <c r="T13862"/>
      <c r="U13862"/>
      <c r="V13862"/>
    </row>
    <row r="13863" spans="1:22">
      <c r="A13863"/>
      <c r="B13863"/>
      <c r="C13863"/>
      <c r="E13863"/>
      <c r="F13863"/>
      <c r="G13863"/>
      <c r="H13863"/>
      <c r="I13863"/>
      <c r="J13863"/>
      <c r="K13863"/>
      <c r="L13863"/>
      <c r="M13863"/>
      <c r="N13863"/>
      <c r="O13863"/>
      <c r="P13863"/>
      <c r="Q13863"/>
      <c r="S13863"/>
      <c r="T13863"/>
      <c r="U13863"/>
      <c r="V13863"/>
    </row>
    <row r="13864" spans="1:22">
      <c r="A13864"/>
      <c r="B13864"/>
      <c r="C13864"/>
      <c r="E13864"/>
      <c r="F13864"/>
      <c r="G13864"/>
      <c r="H13864"/>
      <c r="I13864"/>
      <c r="J13864"/>
      <c r="K13864"/>
      <c r="L13864"/>
      <c r="M13864"/>
      <c r="N13864"/>
      <c r="O13864"/>
      <c r="P13864"/>
      <c r="Q13864"/>
      <c r="S13864"/>
      <c r="T13864"/>
      <c r="U13864"/>
      <c r="V13864"/>
    </row>
    <row r="13865" spans="1:22">
      <c r="A13865"/>
      <c r="B13865"/>
      <c r="C13865"/>
      <c r="E13865"/>
      <c r="F13865"/>
      <c r="G13865"/>
      <c r="H13865"/>
      <c r="I13865"/>
      <c r="J13865"/>
      <c r="K13865"/>
      <c r="L13865"/>
      <c r="M13865"/>
      <c r="N13865"/>
      <c r="O13865"/>
      <c r="P13865"/>
      <c r="Q13865"/>
      <c r="S13865"/>
      <c r="T13865"/>
      <c r="U13865"/>
      <c r="V13865"/>
    </row>
    <row r="13866" spans="1:22">
      <c r="A13866"/>
      <c r="B13866"/>
      <c r="C13866"/>
      <c r="E13866"/>
      <c r="F13866"/>
      <c r="G13866"/>
      <c r="H13866"/>
      <c r="I13866"/>
      <c r="J13866"/>
      <c r="K13866"/>
      <c r="L13866"/>
      <c r="M13866"/>
      <c r="N13866"/>
      <c r="O13866"/>
      <c r="P13866"/>
      <c r="Q13866"/>
      <c r="S13866"/>
      <c r="T13866"/>
      <c r="U13866"/>
      <c r="V13866"/>
    </row>
    <row r="13867" spans="1:22">
      <c r="A13867"/>
      <c r="B13867"/>
      <c r="C13867"/>
      <c r="E13867"/>
      <c r="F13867"/>
      <c r="G13867"/>
      <c r="H13867"/>
      <c r="I13867"/>
      <c r="J13867"/>
      <c r="K13867"/>
      <c r="L13867"/>
      <c r="M13867"/>
      <c r="N13867"/>
      <c r="O13867"/>
      <c r="P13867"/>
      <c r="Q13867"/>
      <c r="S13867"/>
      <c r="T13867"/>
      <c r="U13867"/>
      <c r="V13867"/>
    </row>
    <row r="13868" spans="1:22">
      <c r="A13868"/>
      <c r="B13868"/>
      <c r="C13868"/>
      <c r="E13868"/>
      <c r="F13868"/>
      <c r="G13868"/>
      <c r="H13868"/>
      <c r="I13868"/>
      <c r="J13868"/>
      <c r="K13868"/>
      <c r="L13868"/>
      <c r="M13868"/>
      <c r="N13868"/>
      <c r="O13868"/>
      <c r="P13868"/>
      <c r="Q13868"/>
      <c r="S13868"/>
      <c r="T13868"/>
      <c r="U13868"/>
      <c r="V13868"/>
    </row>
    <row r="13869" spans="1:22">
      <c r="A13869"/>
      <c r="B13869"/>
      <c r="C13869"/>
      <c r="E13869"/>
      <c r="F13869"/>
      <c r="G13869"/>
      <c r="H13869"/>
      <c r="I13869"/>
      <c r="J13869"/>
      <c r="K13869"/>
      <c r="L13869"/>
      <c r="M13869"/>
      <c r="N13869"/>
      <c r="O13869"/>
      <c r="P13869"/>
      <c r="Q13869"/>
      <c r="S13869"/>
      <c r="T13869"/>
      <c r="U13869"/>
      <c r="V13869"/>
    </row>
    <row r="13870" spans="1:22">
      <c r="A13870"/>
      <c r="B13870"/>
      <c r="C13870"/>
      <c r="E13870"/>
      <c r="F13870"/>
      <c r="G13870"/>
      <c r="H13870"/>
      <c r="I13870"/>
      <c r="J13870"/>
      <c r="K13870"/>
      <c r="L13870"/>
      <c r="M13870"/>
      <c r="N13870"/>
      <c r="O13870"/>
      <c r="P13870"/>
      <c r="Q13870"/>
      <c r="S13870"/>
      <c r="T13870"/>
      <c r="U13870"/>
      <c r="V13870"/>
    </row>
    <row r="13871" spans="1:22">
      <c r="A13871"/>
      <c r="B13871"/>
      <c r="C13871"/>
      <c r="E13871"/>
      <c r="F13871"/>
      <c r="G13871"/>
      <c r="H13871"/>
      <c r="I13871"/>
      <c r="J13871"/>
      <c r="K13871"/>
      <c r="L13871"/>
      <c r="M13871"/>
      <c r="N13871"/>
      <c r="O13871"/>
      <c r="P13871"/>
      <c r="Q13871"/>
      <c r="S13871"/>
      <c r="T13871"/>
      <c r="U13871"/>
      <c r="V13871"/>
    </row>
    <row r="13872" spans="1:22">
      <c r="A13872"/>
      <c r="B13872"/>
      <c r="C13872"/>
      <c r="E13872"/>
      <c r="F13872"/>
      <c r="G13872"/>
      <c r="H13872"/>
      <c r="I13872"/>
      <c r="J13872"/>
      <c r="K13872"/>
      <c r="L13872"/>
      <c r="M13872"/>
      <c r="N13872"/>
      <c r="O13872"/>
      <c r="P13872"/>
      <c r="Q13872"/>
      <c r="S13872"/>
      <c r="T13872"/>
      <c r="U13872"/>
      <c r="V13872"/>
    </row>
    <row r="13873" spans="1:22">
      <c r="A13873"/>
      <c r="B13873"/>
      <c r="C13873"/>
      <c r="E13873"/>
      <c r="F13873"/>
      <c r="G13873"/>
      <c r="H13873"/>
      <c r="I13873"/>
      <c r="J13873"/>
      <c r="K13873"/>
      <c r="L13873"/>
      <c r="M13873"/>
      <c r="N13873"/>
      <c r="O13873"/>
      <c r="P13873"/>
      <c r="Q13873"/>
      <c r="S13873"/>
      <c r="T13873"/>
      <c r="U13873"/>
      <c r="V13873"/>
    </row>
    <row r="13874" spans="1:22">
      <c r="A13874"/>
      <c r="B13874"/>
      <c r="C13874"/>
      <c r="E13874"/>
      <c r="F13874"/>
      <c r="G13874"/>
      <c r="H13874"/>
      <c r="I13874"/>
      <c r="J13874"/>
      <c r="K13874"/>
      <c r="L13874"/>
      <c r="M13874"/>
      <c r="N13874"/>
      <c r="O13874"/>
      <c r="P13874"/>
      <c r="Q13874"/>
      <c r="S13874"/>
      <c r="T13874"/>
      <c r="U13874"/>
      <c r="V13874"/>
    </row>
    <row r="13875" spans="1:22">
      <c r="A13875"/>
      <c r="B13875"/>
      <c r="C13875"/>
      <c r="E13875"/>
      <c r="F13875"/>
      <c r="G13875"/>
      <c r="H13875"/>
      <c r="I13875"/>
      <c r="J13875"/>
      <c r="K13875"/>
      <c r="L13875"/>
      <c r="M13875"/>
      <c r="N13875"/>
      <c r="O13875"/>
      <c r="P13875"/>
      <c r="Q13875"/>
      <c r="S13875"/>
      <c r="T13875"/>
      <c r="U13875"/>
      <c r="V13875"/>
    </row>
    <row r="13876" spans="1:22">
      <c r="A13876"/>
      <c r="B13876"/>
      <c r="C13876"/>
      <c r="E13876"/>
      <c r="F13876"/>
      <c r="G13876"/>
      <c r="H13876"/>
      <c r="I13876"/>
      <c r="J13876"/>
      <c r="K13876"/>
      <c r="L13876"/>
      <c r="M13876"/>
      <c r="N13876"/>
      <c r="O13876"/>
      <c r="P13876"/>
      <c r="Q13876"/>
      <c r="S13876"/>
      <c r="T13876"/>
      <c r="U13876"/>
      <c r="V13876"/>
    </row>
    <row r="13877" spans="1:22">
      <c r="A13877"/>
      <c r="B13877"/>
      <c r="C13877"/>
      <c r="E13877"/>
      <c r="F13877"/>
      <c r="G13877"/>
      <c r="H13877"/>
      <c r="I13877"/>
      <c r="J13877"/>
      <c r="K13877"/>
      <c r="L13877"/>
      <c r="M13877"/>
      <c r="N13877"/>
      <c r="O13877"/>
      <c r="P13877"/>
      <c r="Q13877"/>
      <c r="S13877"/>
      <c r="T13877"/>
      <c r="U13877"/>
      <c r="V13877"/>
    </row>
    <row r="13878" spans="1:22">
      <c r="A13878"/>
      <c r="B13878"/>
      <c r="C13878"/>
      <c r="E13878"/>
      <c r="F13878"/>
      <c r="G13878"/>
      <c r="H13878"/>
      <c r="I13878"/>
      <c r="J13878"/>
      <c r="K13878"/>
      <c r="L13878"/>
      <c r="M13878"/>
      <c r="N13878"/>
      <c r="O13878"/>
      <c r="P13878"/>
      <c r="Q13878"/>
      <c r="S13878"/>
      <c r="T13878"/>
      <c r="U13878"/>
      <c r="V13878"/>
    </row>
    <row r="13879" spans="1:22">
      <c r="A13879"/>
      <c r="B13879"/>
      <c r="C13879"/>
      <c r="E13879"/>
      <c r="F13879"/>
      <c r="G13879"/>
      <c r="H13879"/>
      <c r="I13879"/>
      <c r="J13879"/>
      <c r="K13879"/>
      <c r="L13879"/>
      <c r="M13879"/>
      <c r="N13879"/>
      <c r="O13879"/>
      <c r="P13879"/>
      <c r="Q13879"/>
      <c r="S13879"/>
      <c r="T13879"/>
      <c r="U13879"/>
      <c r="V13879"/>
    </row>
    <row r="13880" spans="1:22">
      <c r="A13880"/>
      <c r="B13880"/>
      <c r="C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  <c r="S13880"/>
      <c r="T13880"/>
      <c r="U13880"/>
      <c r="V13880"/>
    </row>
    <row r="13881" spans="1:22">
      <c r="A13881"/>
      <c r="B13881"/>
      <c r="C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  <c r="S13881"/>
      <c r="T13881"/>
      <c r="U13881"/>
      <c r="V13881"/>
    </row>
    <row r="13882" spans="1:22">
      <c r="A13882"/>
      <c r="B13882"/>
      <c r="C13882"/>
      <c r="E13882"/>
      <c r="F13882"/>
      <c r="G13882"/>
      <c r="H13882"/>
      <c r="I13882"/>
      <c r="J13882"/>
      <c r="K13882"/>
      <c r="L13882"/>
      <c r="M13882"/>
      <c r="N13882"/>
      <c r="O13882"/>
      <c r="P13882"/>
      <c r="Q13882"/>
      <c r="S13882"/>
      <c r="T13882"/>
      <c r="U13882"/>
      <c r="V13882"/>
    </row>
    <row r="13883" spans="1:22">
      <c r="A13883"/>
      <c r="B13883"/>
      <c r="C13883"/>
      <c r="E13883"/>
      <c r="F13883"/>
      <c r="G13883"/>
      <c r="H13883"/>
      <c r="I13883"/>
      <c r="J13883"/>
      <c r="K13883"/>
      <c r="L13883"/>
      <c r="M13883"/>
      <c r="N13883"/>
      <c r="O13883"/>
      <c r="P13883"/>
      <c r="Q13883"/>
      <c r="S13883"/>
      <c r="T13883"/>
      <c r="U13883"/>
      <c r="V13883"/>
    </row>
    <row r="13884" spans="1:22">
      <c r="A13884"/>
      <c r="B13884"/>
      <c r="C13884"/>
      <c r="E13884"/>
      <c r="F13884"/>
      <c r="G13884"/>
      <c r="H13884"/>
      <c r="I13884"/>
      <c r="J13884"/>
      <c r="K13884"/>
      <c r="L13884"/>
      <c r="M13884"/>
      <c r="N13884"/>
      <c r="O13884"/>
      <c r="P13884"/>
      <c r="Q13884"/>
      <c r="S13884"/>
      <c r="T13884"/>
      <c r="U13884"/>
      <c r="V13884"/>
    </row>
    <row r="13885" spans="1:22">
      <c r="A13885"/>
      <c r="B13885"/>
      <c r="C13885"/>
      <c r="E13885"/>
      <c r="F13885"/>
      <c r="G13885"/>
      <c r="H13885"/>
      <c r="I13885"/>
      <c r="J13885"/>
      <c r="K13885"/>
      <c r="L13885"/>
      <c r="M13885"/>
      <c r="N13885"/>
      <c r="O13885"/>
      <c r="P13885"/>
      <c r="Q13885"/>
      <c r="S13885"/>
      <c r="T13885"/>
      <c r="U13885"/>
      <c r="V13885"/>
    </row>
    <row r="13886" spans="1:22">
      <c r="A13886"/>
      <c r="B13886"/>
      <c r="C13886"/>
      <c r="E13886"/>
      <c r="F13886"/>
      <c r="G13886"/>
      <c r="H13886"/>
      <c r="I13886"/>
      <c r="J13886"/>
      <c r="K13886"/>
      <c r="L13886"/>
      <c r="M13886"/>
      <c r="N13886"/>
      <c r="O13886"/>
      <c r="P13886"/>
      <c r="Q13886"/>
      <c r="S13886"/>
      <c r="T13886"/>
      <c r="U13886"/>
      <c r="V13886"/>
    </row>
    <row r="13887" spans="1:22">
      <c r="A13887"/>
      <c r="B13887"/>
      <c r="C13887"/>
      <c r="E13887"/>
      <c r="F13887"/>
      <c r="G13887"/>
      <c r="H13887"/>
      <c r="I13887"/>
      <c r="J13887"/>
      <c r="K13887"/>
      <c r="L13887"/>
      <c r="M13887"/>
      <c r="N13887"/>
      <c r="O13887"/>
      <c r="P13887"/>
      <c r="Q13887"/>
      <c r="S13887"/>
      <c r="T13887"/>
      <c r="U13887"/>
      <c r="V13887"/>
    </row>
    <row r="13888" spans="1:22">
      <c r="A13888"/>
      <c r="B13888"/>
      <c r="C13888"/>
      <c r="E13888"/>
      <c r="F13888"/>
      <c r="G13888"/>
      <c r="H13888"/>
      <c r="I13888"/>
      <c r="J13888"/>
      <c r="K13888"/>
      <c r="L13888"/>
      <c r="M13888"/>
      <c r="N13888"/>
      <c r="O13888"/>
      <c r="P13888"/>
      <c r="Q13888"/>
      <c r="S13888"/>
      <c r="T13888"/>
      <c r="U13888"/>
      <c r="V13888"/>
    </row>
    <row r="13889" spans="1:22">
      <c r="A13889"/>
      <c r="B13889"/>
      <c r="C13889"/>
      <c r="E13889"/>
      <c r="F13889"/>
      <c r="G13889"/>
      <c r="H13889"/>
      <c r="I13889"/>
      <c r="J13889"/>
      <c r="K13889"/>
      <c r="L13889"/>
      <c r="M13889"/>
      <c r="N13889"/>
      <c r="O13889"/>
      <c r="P13889"/>
      <c r="Q13889"/>
      <c r="S13889"/>
      <c r="T13889"/>
      <c r="U13889"/>
      <c r="V13889"/>
    </row>
    <row r="13890" spans="1:22">
      <c r="A13890"/>
      <c r="B13890"/>
      <c r="C13890"/>
      <c r="E13890"/>
      <c r="F13890"/>
      <c r="G13890"/>
      <c r="H13890"/>
      <c r="I13890"/>
      <c r="J13890"/>
      <c r="K13890"/>
      <c r="L13890"/>
      <c r="M13890"/>
      <c r="N13890"/>
      <c r="O13890"/>
      <c r="P13890"/>
      <c r="Q13890"/>
      <c r="S13890"/>
      <c r="T13890"/>
      <c r="U13890"/>
      <c r="V13890"/>
    </row>
    <row r="13891" spans="1:22">
      <c r="A13891"/>
      <c r="B13891"/>
      <c r="C13891"/>
      <c r="E13891"/>
      <c r="F13891"/>
      <c r="G13891"/>
      <c r="H13891"/>
      <c r="I13891"/>
      <c r="J13891"/>
      <c r="K13891"/>
      <c r="L13891"/>
      <c r="M13891"/>
      <c r="N13891"/>
      <c r="O13891"/>
      <c r="P13891"/>
      <c r="Q13891"/>
      <c r="S13891"/>
      <c r="T13891"/>
      <c r="U13891"/>
      <c r="V13891"/>
    </row>
    <row r="13892" spans="1:22">
      <c r="A13892"/>
      <c r="B13892"/>
      <c r="C13892"/>
      <c r="E13892"/>
      <c r="F13892"/>
      <c r="G13892"/>
      <c r="H13892"/>
      <c r="I13892"/>
      <c r="J13892"/>
      <c r="K13892"/>
      <c r="L13892"/>
      <c r="M13892"/>
      <c r="N13892"/>
      <c r="O13892"/>
      <c r="P13892"/>
      <c r="Q13892"/>
      <c r="S13892"/>
      <c r="T13892"/>
      <c r="U13892"/>
      <c r="V13892"/>
    </row>
    <row r="13893" spans="1:22">
      <c r="A13893"/>
      <c r="B13893"/>
      <c r="C13893"/>
      <c r="E13893"/>
      <c r="F13893"/>
      <c r="G13893"/>
      <c r="H13893"/>
      <c r="I13893"/>
      <c r="J13893"/>
      <c r="K13893"/>
      <c r="L13893"/>
      <c r="M13893"/>
      <c r="N13893"/>
      <c r="O13893"/>
      <c r="P13893"/>
      <c r="Q13893"/>
      <c r="S13893"/>
      <c r="T13893"/>
      <c r="U13893"/>
      <c r="V13893"/>
    </row>
    <row r="13894" spans="1:22">
      <c r="A13894"/>
      <c r="B13894"/>
      <c r="C13894"/>
      <c r="E13894"/>
      <c r="F13894"/>
      <c r="G13894"/>
      <c r="H13894"/>
      <c r="I13894"/>
      <c r="J13894"/>
      <c r="K13894"/>
      <c r="L13894"/>
      <c r="M13894"/>
      <c r="N13894"/>
      <c r="O13894"/>
      <c r="P13894"/>
      <c r="Q13894"/>
      <c r="S13894"/>
      <c r="T13894"/>
      <c r="U13894"/>
      <c r="V13894"/>
    </row>
    <row r="13895" spans="1:22">
      <c r="A13895"/>
      <c r="B13895"/>
      <c r="C13895"/>
      <c r="E13895"/>
      <c r="F13895"/>
      <c r="G13895"/>
      <c r="H13895"/>
      <c r="I13895"/>
      <c r="J13895"/>
      <c r="K13895"/>
      <c r="L13895"/>
      <c r="M13895"/>
      <c r="N13895"/>
      <c r="O13895"/>
      <c r="P13895"/>
      <c r="Q13895"/>
      <c r="S13895"/>
      <c r="T13895"/>
      <c r="U13895"/>
      <c r="V13895"/>
    </row>
    <row r="13896" spans="1:22">
      <c r="A13896"/>
      <c r="B13896"/>
      <c r="C13896"/>
      <c r="E13896"/>
      <c r="F13896"/>
      <c r="G13896"/>
      <c r="H13896"/>
      <c r="I13896"/>
      <c r="J13896"/>
      <c r="K13896"/>
      <c r="L13896"/>
      <c r="M13896"/>
      <c r="N13896"/>
      <c r="O13896"/>
      <c r="P13896"/>
      <c r="Q13896"/>
      <c r="S13896"/>
      <c r="T13896"/>
      <c r="U13896"/>
      <c r="V13896"/>
    </row>
    <row r="13897" spans="1:22">
      <c r="A13897"/>
      <c r="B13897"/>
      <c r="C13897"/>
      <c r="E13897"/>
      <c r="F13897"/>
      <c r="G13897"/>
      <c r="H13897"/>
      <c r="I13897"/>
      <c r="J13897"/>
      <c r="K13897"/>
      <c r="L13897"/>
      <c r="M13897"/>
      <c r="N13897"/>
      <c r="O13897"/>
      <c r="P13897"/>
      <c r="Q13897"/>
      <c r="S13897"/>
      <c r="T13897"/>
      <c r="U13897"/>
      <c r="V13897"/>
    </row>
    <row r="13898" spans="1:22">
      <c r="A13898"/>
      <c r="B13898"/>
      <c r="C13898"/>
      <c r="E13898"/>
      <c r="F13898"/>
      <c r="G13898"/>
      <c r="H13898"/>
      <c r="I13898"/>
      <c r="J13898"/>
      <c r="K13898"/>
      <c r="L13898"/>
      <c r="M13898"/>
      <c r="N13898"/>
      <c r="O13898"/>
      <c r="P13898"/>
      <c r="Q13898"/>
      <c r="S13898"/>
      <c r="T13898"/>
      <c r="U13898"/>
      <c r="V13898"/>
    </row>
    <row r="13899" spans="1:22">
      <c r="A13899"/>
      <c r="B13899"/>
      <c r="C13899"/>
      <c r="E13899"/>
      <c r="F13899"/>
      <c r="G13899"/>
      <c r="H13899"/>
      <c r="I13899"/>
      <c r="J13899"/>
      <c r="K13899"/>
      <c r="L13899"/>
      <c r="M13899"/>
      <c r="N13899"/>
      <c r="O13899"/>
      <c r="P13899"/>
      <c r="Q13899"/>
      <c r="S13899"/>
      <c r="T13899"/>
      <c r="U13899"/>
      <c r="V13899"/>
    </row>
    <row r="13900" spans="1:22">
      <c r="A13900"/>
      <c r="B13900"/>
      <c r="C13900"/>
      <c r="E13900"/>
      <c r="F13900"/>
      <c r="G13900"/>
      <c r="H13900"/>
      <c r="I13900"/>
      <c r="J13900"/>
      <c r="K13900"/>
      <c r="L13900"/>
      <c r="M13900"/>
      <c r="N13900"/>
      <c r="O13900"/>
      <c r="P13900"/>
      <c r="Q13900"/>
      <c r="S13900"/>
      <c r="T13900"/>
      <c r="U13900"/>
      <c r="V13900"/>
    </row>
    <row r="13901" spans="1:22">
      <c r="A13901"/>
      <c r="B13901"/>
      <c r="C13901"/>
      <c r="E13901"/>
      <c r="F13901"/>
      <c r="G13901"/>
      <c r="H13901"/>
      <c r="I13901"/>
      <c r="J13901"/>
      <c r="K13901"/>
      <c r="L13901"/>
      <c r="M13901"/>
      <c r="N13901"/>
      <c r="O13901"/>
      <c r="P13901"/>
      <c r="Q13901"/>
      <c r="S13901"/>
      <c r="T13901"/>
      <c r="U13901"/>
      <c r="V13901"/>
    </row>
    <row r="13902" spans="1:22">
      <c r="A13902"/>
      <c r="B13902"/>
      <c r="C13902"/>
      <c r="E13902"/>
      <c r="F13902"/>
      <c r="G13902"/>
      <c r="H13902"/>
      <c r="I13902"/>
      <c r="J13902"/>
      <c r="K13902"/>
      <c r="L13902"/>
      <c r="M13902"/>
      <c r="N13902"/>
      <c r="O13902"/>
      <c r="P13902"/>
      <c r="Q13902"/>
      <c r="S13902"/>
      <c r="T13902"/>
      <c r="U13902"/>
      <c r="V13902"/>
    </row>
    <row r="13903" spans="1:22">
      <c r="A13903"/>
      <c r="B13903"/>
      <c r="C13903"/>
      <c r="E13903"/>
      <c r="F13903"/>
      <c r="G13903"/>
      <c r="H13903"/>
      <c r="I13903"/>
      <c r="J13903"/>
      <c r="K13903"/>
      <c r="L13903"/>
      <c r="M13903"/>
      <c r="N13903"/>
      <c r="O13903"/>
      <c r="P13903"/>
      <c r="Q13903"/>
      <c r="S13903"/>
      <c r="T13903"/>
      <c r="U13903"/>
      <c r="V13903"/>
    </row>
    <row r="13904" spans="1:22">
      <c r="A13904"/>
      <c r="B13904"/>
      <c r="C13904"/>
      <c r="E13904"/>
      <c r="F13904"/>
      <c r="G13904"/>
      <c r="H13904"/>
      <c r="I13904"/>
      <c r="J13904"/>
      <c r="K13904"/>
      <c r="L13904"/>
      <c r="M13904"/>
      <c r="N13904"/>
      <c r="O13904"/>
      <c r="P13904"/>
      <c r="Q13904"/>
      <c r="S13904"/>
      <c r="T13904"/>
      <c r="U13904"/>
      <c r="V13904"/>
    </row>
    <row r="13905" spans="1:22">
      <c r="A13905"/>
      <c r="B13905"/>
      <c r="C13905"/>
      <c r="E13905"/>
      <c r="F13905"/>
      <c r="G13905"/>
      <c r="H13905"/>
      <c r="I13905"/>
      <c r="J13905"/>
      <c r="K13905"/>
      <c r="L13905"/>
      <c r="M13905"/>
      <c r="N13905"/>
      <c r="O13905"/>
      <c r="P13905"/>
      <c r="Q13905"/>
      <c r="S13905"/>
      <c r="T13905"/>
      <c r="U13905"/>
      <c r="V13905"/>
    </row>
    <row r="13906" spans="1:22">
      <c r="A13906"/>
      <c r="B13906"/>
      <c r="C13906"/>
      <c r="E13906"/>
      <c r="F13906"/>
      <c r="G13906"/>
      <c r="H13906"/>
      <c r="I13906"/>
      <c r="J13906"/>
      <c r="K13906"/>
      <c r="L13906"/>
      <c r="M13906"/>
      <c r="N13906"/>
      <c r="O13906"/>
      <c r="P13906"/>
      <c r="Q13906"/>
      <c r="S13906"/>
      <c r="T13906"/>
      <c r="U13906"/>
      <c r="V13906"/>
    </row>
    <row r="13907" spans="1:22">
      <c r="A13907"/>
      <c r="B13907"/>
      <c r="C13907"/>
      <c r="E13907"/>
      <c r="F13907"/>
      <c r="G13907"/>
      <c r="H13907"/>
      <c r="I13907"/>
      <c r="J13907"/>
      <c r="K13907"/>
      <c r="L13907"/>
      <c r="M13907"/>
      <c r="N13907"/>
      <c r="O13907"/>
      <c r="P13907"/>
      <c r="Q13907"/>
      <c r="S13907"/>
      <c r="T13907"/>
      <c r="U13907"/>
      <c r="V13907"/>
    </row>
    <row r="13908" spans="1:22">
      <c r="A13908"/>
      <c r="B13908"/>
      <c r="C13908"/>
      <c r="E13908"/>
      <c r="F13908"/>
      <c r="G13908"/>
      <c r="H13908"/>
      <c r="I13908"/>
      <c r="J13908"/>
      <c r="K13908"/>
      <c r="L13908"/>
      <c r="M13908"/>
      <c r="N13908"/>
      <c r="O13908"/>
      <c r="P13908"/>
      <c r="Q13908"/>
      <c r="S13908"/>
      <c r="T13908"/>
      <c r="U13908"/>
      <c r="V13908"/>
    </row>
    <row r="13909" spans="1:22">
      <c r="A13909"/>
      <c r="B13909"/>
      <c r="C13909"/>
      <c r="E13909"/>
      <c r="F13909"/>
      <c r="G13909"/>
      <c r="H13909"/>
      <c r="I13909"/>
      <c r="J13909"/>
      <c r="K13909"/>
      <c r="L13909"/>
      <c r="M13909"/>
      <c r="N13909"/>
      <c r="O13909"/>
      <c r="P13909"/>
      <c r="Q13909"/>
      <c r="S13909"/>
      <c r="T13909"/>
      <c r="U13909"/>
      <c r="V13909"/>
    </row>
    <row r="13910" spans="1:22">
      <c r="A13910"/>
      <c r="B13910"/>
      <c r="C13910"/>
      <c r="E13910"/>
      <c r="F13910"/>
      <c r="G13910"/>
      <c r="H13910"/>
      <c r="I13910"/>
      <c r="J13910"/>
      <c r="K13910"/>
      <c r="L13910"/>
      <c r="M13910"/>
      <c r="N13910"/>
      <c r="O13910"/>
      <c r="P13910"/>
      <c r="Q13910"/>
      <c r="S13910"/>
      <c r="T13910"/>
      <c r="U13910"/>
      <c r="V13910"/>
    </row>
    <row r="13911" spans="1:22">
      <c r="A13911"/>
      <c r="B13911"/>
      <c r="C13911"/>
      <c r="E13911"/>
      <c r="F13911"/>
      <c r="G13911"/>
      <c r="H13911"/>
      <c r="I13911"/>
      <c r="J13911"/>
      <c r="K13911"/>
      <c r="L13911"/>
      <c r="M13911"/>
      <c r="N13911"/>
      <c r="O13911"/>
      <c r="P13911"/>
      <c r="Q13911"/>
      <c r="S13911"/>
      <c r="T13911"/>
      <c r="U13911"/>
      <c r="V13911"/>
    </row>
    <row r="13912" spans="1:22">
      <c r="A13912"/>
      <c r="B13912"/>
      <c r="C13912"/>
      <c r="E13912"/>
      <c r="F13912"/>
      <c r="G13912"/>
      <c r="H13912"/>
      <c r="I13912"/>
      <c r="J13912"/>
      <c r="K13912"/>
      <c r="L13912"/>
      <c r="M13912"/>
      <c r="N13912"/>
      <c r="O13912"/>
      <c r="P13912"/>
      <c r="Q13912"/>
      <c r="S13912"/>
      <c r="T13912"/>
      <c r="U13912"/>
      <c r="V13912"/>
    </row>
    <row r="13913" spans="1:22">
      <c r="A13913"/>
      <c r="B13913"/>
      <c r="C13913"/>
      <c r="E13913"/>
      <c r="F13913"/>
      <c r="G13913"/>
      <c r="H13913"/>
      <c r="I13913"/>
      <c r="J13913"/>
      <c r="K13913"/>
      <c r="L13913"/>
      <c r="M13913"/>
      <c r="N13913"/>
      <c r="O13913"/>
      <c r="P13913"/>
      <c r="Q13913"/>
      <c r="S13913"/>
      <c r="T13913"/>
      <c r="U13913"/>
      <c r="V13913"/>
    </row>
    <row r="13914" spans="1:22">
      <c r="A13914"/>
      <c r="B13914"/>
      <c r="C13914"/>
      <c r="E13914"/>
      <c r="F13914"/>
      <c r="G13914"/>
      <c r="H13914"/>
      <c r="I13914"/>
      <c r="J13914"/>
      <c r="K13914"/>
      <c r="L13914"/>
      <c r="M13914"/>
      <c r="N13914"/>
      <c r="O13914"/>
      <c r="P13914"/>
      <c r="Q13914"/>
      <c r="S13914"/>
      <c r="T13914"/>
      <c r="U13914"/>
      <c r="V13914"/>
    </row>
    <row r="13915" spans="1:22">
      <c r="A13915"/>
      <c r="B13915"/>
      <c r="C13915"/>
      <c r="E13915"/>
      <c r="F13915"/>
      <c r="G13915"/>
      <c r="H13915"/>
      <c r="I13915"/>
      <c r="J13915"/>
      <c r="K13915"/>
      <c r="L13915"/>
      <c r="M13915"/>
      <c r="N13915"/>
      <c r="O13915"/>
      <c r="P13915"/>
      <c r="Q13915"/>
      <c r="S13915"/>
      <c r="T13915"/>
      <c r="U13915"/>
      <c r="V13915"/>
    </row>
    <row r="13916" spans="1:22">
      <c r="A13916"/>
      <c r="B13916"/>
      <c r="C13916"/>
      <c r="E13916"/>
      <c r="F13916"/>
      <c r="G13916"/>
      <c r="H13916"/>
      <c r="I13916"/>
      <c r="J13916"/>
      <c r="K13916"/>
      <c r="L13916"/>
      <c r="M13916"/>
      <c r="N13916"/>
      <c r="O13916"/>
      <c r="P13916"/>
      <c r="Q13916"/>
      <c r="S13916"/>
      <c r="T13916"/>
      <c r="U13916"/>
      <c r="V13916"/>
    </row>
    <row r="13917" spans="1:22">
      <c r="A13917"/>
      <c r="B13917"/>
      <c r="C13917"/>
      <c r="E13917"/>
      <c r="F13917"/>
      <c r="G13917"/>
      <c r="H13917"/>
      <c r="I13917"/>
      <c r="J13917"/>
      <c r="K13917"/>
      <c r="L13917"/>
      <c r="M13917"/>
      <c r="N13917"/>
      <c r="O13917"/>
      <c r="P13917"/>
      <c r="Q13917"/>
      <c r="S13917"/>
      <c r="T13917"/>
      <c r="U13917"/>
      <c r="V13917"/>
    </row>
    <row r="13918" spans="1:22">
      <c r="A13918"/>
      <c r="B13918"/>
      <c r="C13918"/>
      <c r="E13918"/>
      <c r="F13918"/>
      <c r="G13918"/>
      <c r="H13918"/>
      <c r="I13918"/>
      <c r="J13918"/>
      <c r="K13918"/>
      <c r="L13918"/>
      <c r="M13918"/>
      <c r="N13918"/>
      <c r="O13918"/>
      <c r="P13918"/>
      <c r="Q13918"/>
      <c r="S13918"/>
      <c r="T13918"/>
      <c r="U13918"/>
      <c r="V13918"/>
    </row>
    <row r="13919" spans="1:22">
      <c r="A13919"/>
      <c r="B13919"/>
      <c r="C13919"/>
      <c r="E13919"/>
      <c r="F13919"/>
      <c r="G13919"/>
      <c r="H13919"/>
      <c r="I13919"/>
      <c r="J13919"/>
      <c r="K13919"/>
      <c r="L13919"/>
      <c r="M13919"/>
      <c r="N13919"/>
      <c r="O13919"/>
      <c r="P13919"/>
      <c r="Q13919"/>
      <c r="S13919"/>
      <c r="T13919"/>
      <c r="U13919"/>
      <c r="V13919"/>
    </row>
    <row r="13920" spans="1:22">
      <c r="A13920"/>
      <c r="B13920"/>
      <c r="C13920"/>
      <c r="E13920"/>
      <c r="F13920"/>
      <c r="G13920"/>
      <c r="H13920"/>
      <c r="I13920"/>
      <c r="J13920"/>
      <c r="K13920"/>
      <c r="L13920"/>
      <c r="M13920"/>
      <c r="N13920"/>
      <c r="O13920"/>
      <c r="P13920"/>
      <c r="Q13920"/>
      <c r="S13920"/>
      <c r="T13920"/>
      <c r="U13920"/>
      <c r="V13920"/>
    </row>
    <row r="13921" spans="1:22">
      <c r="A13921"/>
      <c r="B13921"/>
      <c r="C13921"/>
      <c r="E13921"/>
      <c r="F13921"/>
      <c r="G13921"/>
      <c r="H13921"/>
      <c r="I13921"/>
      <c r="J13921"/>
      <c r="K13921"/>
      <c r="L13921"/>
      <c r="M13921"/>
      <c r="N13921"/>
      <c r="O13921"/>
      <c r="P13921"/>
      <c r="Q13921"/>
      <c r="S13921"/>
      <c r="T13921"/>
      <c r="U13921"/>
      <c r="V13921"/>
    </row>
    <row r="13922" spans="1:22">
      <c r="A13922"/>
      <c r="B13922"/>
      <c r="C13922"/>
      <c r="E13922"/>
      <c r="F13922"/>
      <c r="G13922"/>
      <c r="H13922"/>
      <c r="I13922"/>
      <c r="J13922"/>
      <c r="K13922"/>
      <c r="L13922"/>
      <c r="M13922"/>
      <c r="N13922"/>
      <c r="O13922"/>
      <c r="P13922"/>
      <c r="Q13922"/>
      <c r="S13922"/>
      <c r="T13922"/>
      <c r="U13922"/>
      <c r="V13922"/>
    </row>
    <row r="13923" spans="1:22">
      <c r="A13923"/>
      <c r="B13923"/>
      <c r="C13923"/>
      <c r="E13923"/>
      <c r="F13923"/>
      <c r="G13923"/>
      <c r="H13923"/>
      <c r="I13923"/>
      <c r="J13923"/>
      <c r="K13923"/>
      <c r="L13923"/>
      <c r="M13923"/>
      <c r="N13923"/>
      <c r="O13923"/>
      <c r="P13923"/>
      <c r="Q13923"/>
      <c r="S13923"/>
      <c r="T13923"/>
      <c r="U13923"/>
      <c r="V13923"/>
    </row>
    <row r="13924" spans="1:22">
      <c r="A13924"/>
      <c r="B13924"/>
      <c r="C13924"/>
      <c r="E13924"/>
      <c r="F13924"/>
      <c r="G13924"/>
      <c r="H13924"/>
      <c r="I13924"/>
      <c r="J13924"/>
      <c r="K13924"/>
      <c r="L13924"/>
      <c r="M13924"/>
      <c r="N13924"/>
      <c r="O13924"/>
      <c r="P13924"/>
      <c r="Q13924"/>
      <c r="S13924"/>
      <c r="T13924"/>
      <c r="U13924"/>
      <c r="V13924"/>
    </row>
    <row r="13925" spans="1:22">
      <c r="A13925"/>
      <c r="B13925"/>
      <c r="C13925"/>
      <c r="E13925"/>
      <c r="F13925"/>
      <c r="G13925"/>
      <c r="H13925"/>
      <c r="I13925"/>
      <c r="J13925"/>
      <c r="K13925"/>
      <c r="L13925"/>
      <c r="M13925"/>
      <c r="N13925"/>
      <c r="O13925"/>
      <c r="P13925"/>
      <c r="Q13925"/>
      <c r="S13925"/>
      <c r="T13925"/>
      <c r="U13925"/>
      <c r="V13925"/>
    </row>
    <row r="13926" spans="1:22">
      <c r="A13926"/>
      <c r="B13926"/>
      <c r="C13926"/>
      <c r="E13926"/>
      <c r="F13926"/>
      <c r="G13926"/>
      <c r="H13926"/>
      <c r="I13926"/>
      <c r="J13926"/>
      <c r="K13926"/>
      <c r="L13926"/>
      <c r="M13926"/>
      <c r="N13926"/>
      <c r="O13926"/>
      <c r="P13926"/>
      <c r="Q13926"/>
      <c r="S13926"/>
      <c r="T13926"/>
      <c r="U13926"/>
      <c r="V13926"/>
    </row>
    <row r="13927" spans="1:22">
      <c r="A13927"/>
      <c r="B13927"/>
      <c r="C13927"/>
      <c r="E13927"/>
      <c r="F13927"/>
      <c r="G13927"/>
      <c r="H13927"/>
      <c r="I13927"/>
      <c r="J13927"/>
      <c r="K13927"/>
      <c r="L13927"/>
      <c r="M13927"/>
      <c r="N13927"/>
      <c r="O13927"/>
      <c r="P13927"/>
      <c r="Q13927"/>
      <c r="S13927"/>
      <c r="T13927"/>
      <c r="U13927"/>
      <c r="V13927"/>
    </row>
    <row r="13928" spans="1:22">
      <c r="A13928"/>
      <c r="B13928"/>
      <c r="C13928"/>
      <c r="E13928"/>
      <c r="F13928"/>
      <c r="G13928"/>
      <c r="H13928"/>
      <c r="I13928"/>
      <c r="J13928"/>
      <c r="K13928"/>
      <c r="L13928"/>
      <c r="M13928"/>
      <c r="N13928"/>
      <c r="O13928"/>
      <c r="P13928"/>
      <c r="Q13928"/>
      <c r="S13928"/>
      <c r="T13928"/>
      <c r="U13928"/>
      <c r="V13928"/>
    </row>
    <row r="13929" spans="1:22">
      <c r="A13929"/>
      <c r="B13929"/>
      <c r="C13929"/>
      <c r="E13929"/>
      <c r="F13929"/>
      <c r="G13929"/>
      <c r="H13929"/>
      <c r="I13929"/>
      <c r="J13929"/>
      <c r="K13929"/>
      <c r="L13929"/>
      <c r="M13929"/>
      <c r="N13929"/>
      <c r="O13929"/>
      <c r="P13929"/>
      <c r="Q13929"/>
      <c r="S13929"/>
      <c r="T13929"/>
      <c r="U13929"/>
      <c r="V13929"/>
    </row>
    <row r="13930" spans="1:22">
      <c r="A13930"/>
      <c r="B13930"/>
      <c r="C13930"/>
      <c r="E13930"/>
      <c r="F13930"/>
      <c r="G13930"/>
      <c r="H13930"/>
      <c r="I13930"/>
      <c r="J13930"/>
      <c r="K13930"/>
      <c r="L13930"/>
      <c r="M13930"/>
      <c r="N13930"/>
      <c r="O13930"/>
      <c r="P13930"/>
      <c r="Q13930"/>
      <c r="S13930"/>
      <c r="T13930"/>
      <c r="U13930"/>
      <c r="V13930"/>
    </row>
    <row r="13931" spans="1:22">
      <c r="A13931"/>
      <c r="B13931"/>
      <c r="C13931"/>
      <c r="E13931"/>
      <c r="F13931"/>
      <c r="G13931"/>
      <c r="H13931"/>
      <c r="I13931"/>
      <c r="J13931"/>
      <c r="K13931"/>
      <c r="L13931"/>
      <c r="M13931"/>
      <c r="N13931"/>
      <c r="O13931"/>
      <c r="P13931"/>
      <c r="Q13931"/>
      <c r="S13931"/>
      <c r="T13931"/>
      <c r="U13931"/>
      <c r="V13931"/>
    </row>
    <row r="13932" spans="1:22">
      <c r="A13932"/>
      <c r="B13932"/>
      <c r="C13932"/>
      <c r="E13932"/>
      <c r="F13932"/>
      <c r="G13932"/>
      <c r="H13932"/>
      <c r="I13932"/>
      <c r="J13932"/>
      <c r="K13932"/>
      <c r="L13932"/>
      <c r="M13932"/>
      <c r="N13932"/>
      <c r="O13932"/>
      <c r="P13932"/>
      <c r="Q13932"/>
      <c r="S13932"/>
      <c r="T13932"/>
      <c r="U13932"/>
      <c r="V13932"/>
    </row>
    <row r="13933" spans="1:22">
      <c r="A13933"/>
      <c r="B13933"/>
      <c r="C13933"/>
      <c r="E13933"/>
      <c r="F13933"/>
      <c r="G13933"/>
      <c r="H13933"/>
      <c r="I13933"/>
      <c r="J13933"/>
      <c r="K13933"/>
      <c r="L13933"/>
      <c r="M13933"/>
      <c r="N13933"/>
      <c r="O13933"/>
      <c r="P13933"/>
      <c r="Q13933"/>
      <c r="S13933"/>
      <c r="T13933"/>
      <c r="U13933"/>
      <c r="V13933"/>
    </row>
    <row r="13934" spans="1:22">
      <c r="A13934"/>
      <c r="B13934"/>
      <c r="C13934"/>
      <c r="E13934"/>
      <c r="F13934"/>
      <c r="G13934"/>
      <c r="H13934"/>
      <c r="I13934"/>
      <c r="J13934"/>
      <c r="K13934"/>
      <c r="L13934"/>
      <c r="M13934"/>
      <c r="N13934"/>
      <c r="O13934"/>
      <c r="P13934"/>
      <c r="Q13934"/>
      <c r="S13934"/>
      <c r="T13934"/>
      <c r="U13934"/>
      <c r="V13934"/>
    </row>
    <row r="13935" spans="1:22">
      <c r="A13935"/>
      <c r="B13935"/>
      <c r="C13935"/>
      <c r="E13935"/>
      <c r="F13935"/>
      <c r="G13935"/>
      <c r="H13935"/>
      <c r="I13935"/>
      <c r="J13935"/>
      <c r="K13935"/>
      <c r="L13935"/>
      <c r="M13935"/>
      <c r="N13935"/>
      <c r="O13935"/>
      <c r="P13935"/>
      <c r="Q13935"/>
      <c r="S13935"/>
      <c r="T13935"/>
      <c r="U13935"/>
      <c r="V13935"/>
    </row>
    <row r="13936" spans="1:22">
      <c r="A13936"/>
      <c r="B13936"/>
      <c r="C13936"/>
      <c r="E13936"/>
      <c r="F13936"/>
      <c r="G13936"/>
      <c r="H13936"/>
      <c r="I13936"/>
      <c r="J13936"/>
      <c r="K13936"/>
      <c r="L13936"/>
      <c r="M13936"/>
      <c r="N13936"/>
      <c r="O13936"/>
      <c r="P13936"/>
      <c r="Q13936"/>
      <c r="S13936"/>
      <c r="T13936"/>
      <c r="U13936"/>
      <c r="V13936"/>
    </row>
    <row r="13937" spans="1:22">
      <c r="A13937"/>
      <c r="B13937"/>
      <c r="C13937"/>
      <c r="E13937"/>
      <c r="F13937"/>
      <c r="G13937"/>
      <c r="H13937"/>
      <c r="I13937"/>
      <c r="J13937"/>
      <c r="K13937"/>
      <c r="L13937"/>
      <c r="M13937"/>
      <c r="N13937"/>
      <c r="O13937"/>
      <c r="P13937"/>
      <c r="Q13937"/>
      <c r="S13937"/>
      <c r="T13937"/>
      <c r="U13937"/>
      <c r="V13937"/>
    </row>
    <row r="13938" spans="1:22">
      <c r="A13938"/>
      <c r="B13938"/>
      <c r="C13938"/>
      <c r="E13938"/>
      <c r="F13938"/>
      <c r="G13938"/>
      <c r="H13938"/>
      <c r="I13938"/>
      <c r="J13938"/>
      <c r="K13938"/>
      <c r="L13938"/>
      <c r="M13938"/>
      <c r="N13938"/>
      <c r="O13938"/>
      <c r="P13938"/>
      <c r="Q13938"/>
      <c r="S13938"/>
      <c r="T13938"/>
      <c r="U13938"/>
      <c r="V13938"/>
    </row>
    <row r="13939" spans="1:22">
      <c r="A13939"/>
      <c r="B13939"/>
      <c r="C13939"/>
      <c r="E13939"/>
      <c r="F13939"/>
      <c r="G13939"/>
      <c r="H13939"/>
      <c r="I13939"/>
      <c r="J13939"/>
      <c r="K13939"/>
      <c r="L13939"/>
      <c r="M13939"/>
      <c r="N13939"/>
      <c r="O13939"/>
      <c r="P13939"/>
      <c r="Q13939"/>
      <c r="S13939"/>
      <c r="T13939"/>
      <c r="U13939"/>
      <c r="V13939"/>
    </row>
    <row r="13940" spans="1:22">
      <c r="A13940"/>
      <c r="B13940"/>
      <c r="C13940"/>
      <c r="E13940"/>
      <c r="F13940"/>
      <c r="G13940"/>
      <c r="H13940"/>
      <c r="I13940"/>
      <c r="J13940"/>
      <c r="K13940"/>
      <c r="L13940"/>
      <c r="M13940"/>
      <c r="N13940"/>
      <c r="O13940"/>
      <c r="P13940"/>
      <c r="Q13940"/>
      <c r="S13940"/>
      <c r="T13940"/>
      <c r="U13940"/>
      <c r="V13940"/>
    </row>
    <row r="13941" spans="1:22">
      <c r="A13941"/>
      <c r="B13941"/>
      <c r="C13941"/>
      <c r="E13941"/>
      <c r="F13941"/>
      <c r="G13941"/>
      <c r="H13941"/>
      <c r="I13941"/>
      <c r="J13941"/>
      <c r="K13941"/>
      <c r="L13941"/>
      <c r="M13941"/>
      <c r="N13941"/>
      <c r="O13941"/>
      <c r="P13941"/>
      <c r="Q13941"/>
      <c r="S13941"/>
      <c r="T13941"/>
      <c r="U13941"/>
      <c r="V13941"/>
    </row>
    <row r="13942" spans="1:22">
      <c r="A13942"/>
      <c r="B13942"/>
      <c r="C13942"/>
      <c r="E13942"/>
      <c r="F13942"/>
      <c r="G13942"/>
      <c r="H13942"/>
      <c r="I13942"/>
      <c r="J13942"/>
      <c r="K13942"/>
      <c r="L13942"/>
      <c r="M13942"/>
      <c r="N13942"/>
      <c r="O13942"/>
      <c r="P13942"/>
      <c r="Q13942"/>
      <c r="S13942"/>
      <c r="T13942"/>
      <c r="U13942"/>
      <c r="V13942"/>
    </row>
    <row r="13943" spans="1:22">
      <c r="A13943"/>
      <c r="B13943"/>
      <c r="C13943"/>
      <c r="E13943"/>
      <c r="F13943"/>
      <c r="G13943"/>
      <c r="H13943"/>
      <c r="I13943"/>
      <c r="J13943"/>
      <c r="K13943"/>
      <c r="L13943"/>
      <c r="M13943"/>
      <c r="N13943"/>
      <c r="O13943"/>
      <c r="P13943"/>
      <c r="Q13943"/>
      <c r="S13943"/>
      <c r="T13943"/>
      <c r="U13943"/>
      <c r="V13943"/>
    </row>
    <row r="13944" spans="1:22">
      <c r="A13944"/>
      <c r="B13944"/>
      <c r="C13944"/>
      <c r="E13944"/>
      <c r="F13944"/>
      <c r="G13944"/>
      <c r="H13944"/>
      <c r="I13944"/>
      <c r="J13944"/>
      <c r="K13944"/>
      <c r="L13944"/>
      <c r="M13944"/>
      <c r="N13944"/>
      <c r="O13944"/>
      <c r="P13944"/>
      <c r="Q13944"/>
      <c r="S13944"/>
      <c r="T13944"/>
      <c r="U13944"/>
      <c r="V13944"/>
    </row>
    <row r="13945" spans="1:22">
      <c r="A13945"/>
      <c r="B13945"/>
      <c r="C13945"/>
      <c r="E13945"/>
      <c r="F13945"/>
      <c r="G13945"/>
      <c r="H13945"/>
      <c r="I13945"/>
      <c r="J13945"/>
      <c r="K13945"/>
      <c r="L13945"/>
      <c r="M13945"/>
      <c r="N13945"/>
      <c r="O13945"/>
      <c r="P13945"/>
      <c r="Q13945"/>
      <c r="S13945"/>
      <c r="T13945"/>
      <c r="U13945"/>
      <c r="V13945"/>
    </row>
    <row r="13946" spans="1:22">
      <c r="A13946"/>
      <c r="B13946"/>
      <c r="C13946"/>
      <c r="E13946"/>
      <c r="F13946"/>
      <c r="G13946"/>
      <c r="H13946"/>
      <c r="I13946"/>
      <c r="J13946"/>
      <c r="K13946"/>
      <c r="L13946"/>
      <c r="M13946"/>
      <c r="N13946"/>
      <c r="O13946"/>
      <c r="P13946"/>
      <c r="Q13946"/>
      <c r="S13946"/>
      <c r="T13946"/>
      <c r="U13946"/>
      <c r="V13946"/>
    </row>
    <row r="13947" spans="1:22">
      <c r="A13947"/>
      <c r="B13947"/>
      <c r="C13947"/>
      <c r="E13947"/>
      <c r="F13947"/>
      <c r="G13947"/>
      <c r="H13947"/>
      <c r="I13947"/>
      <c r="J13947"/>
      <c r="K13947"/>
      <c r="L13947"/>
      <c r="M13947"/>
      <c r="N13947"/>
      <c r="O13947"/>
      <c r="P13947"/>
      <c r="Q13947"/>
      <c r="S13947"/>
      <c r="T13947"/>
      <c r="U13947"/>
      <c r="V13947"/>
    </row>
    <row r="13948" spans="1:22">
      <c r="A13948"/>
      <c r="B13948"/>
      <c r="C13948"/>
      <c r="E13948"/>
      <c r="F13948"/>
      <c r="G13948"/>
      <c r="H13948"/>
      <c r="I13948"/>
      <c r="J13948"/>
      <c r="K13948"/>
      <c r="L13948"/>
      <c r="M13948"/>
      <c r="N13948"/>
      <c r="O13948"/>
      <c r="P13948"/>
      <c r="Q13948"/>
      <c r="S13948"/>
      <c r="T13948"/>
      <c r="U13948"/>
      <c r="V13948"/>
    </row>
    <row r="13949" spans="1:22">
      <c r="A13949"/>
      <c r="B13949"/>
      <c r="C13949"/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  <c r="S13949"/>
      <c r="T13949"/>
      <c r="U13949"/>
      <c r="V13949"/>
    </row>
    <row r="13950" spans="1:22">
      <c r="A13950"/>
      <c r="B13950"/>
      <c r="C13950"/>
      <c r="E13950"/>
      <c r="F13950"/>
      <c r="G13950"/>
      <c r="H13950"/>
      <c r="I13950"/>
      <c r="J13950"/>
      <c r="K13950"/>
      <c r="L13950"/>
      <c r="M13950"/>
      <c r="N13950"/>
      <c r="O13950"/>
      <c r="P13950"/>
      <c r="Q13950"/>
      <c r="S13950"/>
      <c r="T13950"/>
      <c r="U13950"/>
      <c r="V13950"/>
    </row>
    <row r="13951" spans="1:22">
      <c r="A13951"/>
      <c r="B13951"/>
      <c r="C13951"/>
      <c r="E13951"/>
      <c r="F13951"/>
      <c r="G13951"/>
      <c r="H13951"/>
      <c r="I13951"/>
      <c r="J13951"/>
      <c r="K13951"/>
      <c r="L13951"/>
      <c r="M13951"/>
      <c r="N13951"/>
      <c r="O13951"/>
      <c r="P13951"/>
      <c r="Q13951"/>
      <c r="S13951"/>
      <c r="T13951"/>
      <c r="U13951"/>
      <c r="V13951"/>
    </row>
    <row r="13952" spans="1:22">
      <c r="A13952"/>
      <c r="B13952"/>
      <c r="C13952"/>
      <c r="E13952"/>
      <c r="F13952"/>
      <c r="G13952"/>
      <c r="H13952"/>
      <c r="I13952"/>
      <c r="J13952"/>
      <c r="K13952"/>
      <c r="L13952"/>
      <c r="M13952"/>
      <c r="N13952"/>
      <c r="O13952"/>
      <c r="P13952"/>
      <c r="Q13952"/>
      <c r="S13952"/>
      <c r="T13952"/>
      <c r="U13952"/>
      <c r="V13952"/>
    </row>
    <row r="13953" spans="1:22">
      <c r="A13953"/>
      <c r="B13953"/>
      <c r="C13953"/>
      <c r="E13953"/>
      <c r="F13953"/>
      <c r="G13953"/>
      <c r="H13953"/>
      <c r="I13953"/>
      <c r="J13953"/>
      <c r="K13953"/>
      <c r="L13953"/>
      <c r="M13953"/>
      <c r="N13953"/>
      <c r="O13953"/>
      <c r="P13953"/>
      <c r="Q13953"/>
      <c r="S13953"/>
      <c r="T13953"/>
      <c r="U13953"/>
      <c r="V13953"/>
    </row>
    <row r="13954" spans="1:22">
      <c r="A13954"/>
      <c r="B13954"/>
      <c r="C13954"/>
      <c r="E13954"/>
      <c r="F13954"/>
      <c r="G13954"/>
      <c r="H13954"/>
      <c r="I13954"/>
      <c r="J13954"/>
      <c r="K13954"/>
      <c r="L13954"/>
      <c r="M13954"/>
      <c r="N13954"/>
      <c r="O13954"/>
      <c r="P13954"/>
      <c r="Q13954"/>
      <c r="S13954"/>
      <c r="T13954"/>
      <c r="U13954"/>
      <c r="V13954"/>
    </row>
    <row r="13955" spans="1:22">
      <c r="A13955"/>
      <c r="B13955"/>
      <c r="C13955"/>
      <c r="E13955"/>
      <c r="F13955"/>
      <c r="G13955"/>
      <c r="H13955"/>
      <c r="I13955"/>
      <c r="J13955"/>
      <c r="K13955"/>
      <c r="L13955"/>
      <c r="M13955"/>
      <c r="N13955"/>
      <c r="O13955"/>
      <c r="P13955"/>
      <c r="Q13955"/>
      <c r="S13955"/>
      <c r="T13955"/>
      <c r="U13955"/>
      <c r="V13955"/>
    </row>
    <row r="13956" spans="1:22">
      <c r="A13956"/>
      <c r="B13956"/>
      <c r="C13956"/>
      <c r="E13956"/>
      <c r="F13956"/>
      <c r="G13956"/>
      <c r="H13956"/>
      <c r="I13956"/>
      <c r="J13956"/>
      <c r="K13956"/>
      <c r="L13956"/>
      <c r="M13956"/>
      <c r="N13956"/>
      <c r="O13956"/>
      <c r="P13956"/>
      <c r="Q13956"/>
      <c r="S13956"/>
      <c r="T13956"/>
      <c r="U13956"/>
      <c r="V13956"/>
    </row>
    <row r="13957" spans="1:22">
      <c r="A13957"/>
      <c r="B13957"/>
      <c r="C13957"/>
      <c r="E13957"/>
      <c r="F13957"/>
      <c r="G13957"/>
      <c r="H13957"/>
      <c r="I13957"/>
      <c r="J13957"/>
      <c r="K13957"/>
      <c r="L13957"/>
      <c r="M13957"/>
      <c r="N13957"/>
      <c r="O13957"/>
      <c r="P13957"/>
      <c r="Q13957"/>
      <c r="S13957"/>
      <c r="T13957"/>
      <c r="U13957"/>
      <c r="V13957"/>
    </row>
    <row r="13958" spans="1:22">
      <c r="A13958"/>
      <c r="B13958"/>
      <c r="C13958"/>
      <c r="E13958"/>
      <c r="F13958"/>
      <c r="G13958"/>
      <c r="H13958"/>
      <c r="I13958"/>
      <c r="J13958"/>
      <c r="K13958"/>
      <c r="L13958"/>
      <c r="M13958"/>
      <c r="N13958"/>
      <c r="O13958"/>
      <c r="P13958"/>
      <c r="Q13958"/>
      <c r="S13958"/>
      <c r="T13958"/>
      <c r="U13958"/>
      <c r="V13958"/>
    </row>
    <row r="13959" spans="1:22">
      <c r="A13959"/>
      <c r="B13959"/>
      <c r="C13959"/>
      <c r="E13959"/>
      <c r="F13959"/>
      <c r="G13959"/>
      <c r="H13959"/>
      <c r="I13959"/>
      <c r="J13959"/>
      <c r="K13959"/>
      <c r="L13959"/>
      <c r="M13959"/>
      <c r="N13959"/>
      <c r="O13959"/>
      <c r="P13959"/>
      <c r="Q13959"/>
      <c r="S13959"/>
      <c r="T13959"/>
      <c r="U13959"/>
      <c r="V13959"/>
    </row>
    <row r="13960" spans="1:22">
      <c r="A13960"/>
      <c r="B13960"/>
      <c r="C13960"/>
      <c r="E13960"/>
      <c r="F13960"/>
      <c r="G13960"/>
      <c r="H13960"/>
      <c r="I13960"/>
      <c r="J13960"/>
      <c r="K13960"/>
      <c r="L13960"/>
      <c r="M13960"/>
      <c r="N13960"/>
      <c r="O13960"/>
      <c r="P13960"/>
      <c r="Q13960"/>
      <c r="S13960"/>
      <c r="T13960"/>
      <c r="U13960"/>
      <c r="V13960"/>
    </row>
    <row r="13961" spans="1:22">
      <c r="A13961"/>
      <c r="B13961"/>
      <c r="C13961"/>
      <c r="E13961"/>
      <c r="F13961"/>
      <c r="G13961"/>
      <c r="H13961"/>
      <c r="I13961"/>
      <c r="J13961"/>
      <c r="K13961"/>
      <c r="L13961"/>
      <c r="M13961"/>
      <c r="N13961"/>
      <c r="O13961"/>
      <c r="P13961"/>
      <c r="Q13961"/>
      <c r="S13961"/>
      <c r="T13961"/>
      <c r="U13961"/>
      <c r="V13961"/>
    </row>
    <row r="13962" spans="1:22">
      <c r="A13962"/>
      <c r="B13962"/>
      <c r="C13962"/>
      <c r="E13962"/>
      <c r="F13962"/>
      <c r="G13962"/>
      <c r="H13962"/>
      <c r="I13962"/>
      <c r="J13962"/>
      <c r="K13962"/>
      <c r="L13962"/>
      <c r="M13962"/>
      <c r="N13962"/>
      <c r="O13962"/>
      <c r="P13962"/>
      <c r="Q13962"/>
      <c r="S13962"/>
      <c r="T13962"/>
      <c r="U13962"/>
      <c r="V13962"/>
    </row>
    <row r="13963" spans="1:22">
      <c r="A13963"/>
      <c r="B13963"/>
      <c r="C13963"/>
      <c r="E13963"/>
      <c r="F13963"/>
      <c r="G13963"/>
      <c r="H13963"/>
      <c r="I13963"/>
      <c r="J13963"/>
      <c r="K13963"/>
      <c r="L13963"/>
      <c r="M13963"/>
      <c r="N13963"/>
      <c r="O13963"/>
      <c r="P13963"/>
      <c r="Q13963"/>
      <c r="S13963"/>
      <c r="T13963"/>
      <c r="U13963"/>
      <c r="V13963"/>
    </row>
    <row r="13964" spans="1:22">
      <c r="A13964"/>
      <c r="B13964"/>
      <c r="C13964"/>
      <c r="E13964"/>
      <c r="F13964"/>
      <c r="G13964"/>
      <c r="H13964"/>
      <c r="I13964"/>
      <c r="J13964"/>
      <c r="K13964"/>
      <c r="L13964"/>
      <c r="M13964"/>
      <c r="N13964"/>
      <c r="O13964"/>
      <c r="P13964"/>
      <c r="Q13964"/>
      <c r="S13964"/>
      <c r="T13964"/>
      <c r="U13964"/>
      <c r="V13964"/>
    </row>
    <row r="13965" spans="1:22">
      <c r="A13965"/>
      <c r="B13965"/>
      <c r="C13965"/>
      <c r="E13965"/>
      <c r="F13965"/>
      <c r="G13965"/>
      <c r="H13965"/>
      <c r="I13965"/>
      <c r="J13965"/>
      <c r="K13965"/>
      <c r="L13965"/>
      <c r="M13965"/>
      <c r="N13965"/>
      <c r="O13965"/>
      <c r="P13965"/>
      <c r="Q13965"/>
      <c r="S13965"/>
      <c r="T13965"/>
      <c r="U13965"/>
      <c r="V13965"/>
    </row>
    <row r="13966" spans="1:22">
      <c r="A13966"/>
      <c r="B13966"/>
      <c r="C13966"/>
      <c r="E13966"/>
      <c r="F13966"/>
      <c r="G13966"/>
      <c r="H13966"/>
      <c r="I13966"/>
      <c r="J13966"/>
      <c r="K13966"/>
      <c r="L13966"/>
      <c r="M13966"/>
      <c r="N13966"/>
      <c r="O13966"/>
      <c r="P13966"/>
      <c r="Q13966"/>
      <c r="S13966"/>
      <c r="T13966"/>
      <c r="U13966"/>
      <c r="V13966"/>
    </row>
    <row r="13967" spans="1:22">
      <c r="A13967"/>
      <c r="B13967"/>
      <c r="C13967"/>
      <c r="E13967"/>
      <c r="F13967"/>
      <c r="G13967"/>
      <c r="H13967"/>
      <c r="I13967"/>
      <c r="J13967"/>
      <c r="K13967"/>
      <c r="L13967"/>
      <c r="M13967"/>
      <c r="N13967"/>
      <c r="O13967"/>
      <c r="P13967"/>
      <c r="Q13967"/>
      <c r="S13967"/>
      <c r="T13967"/>
      <c r="U13967"/>
      <c r="V13967"/>
    </row>
    <row r="13968" spans="1:22">
      <c r="A13968"/>
      <c r="B13968"/>
      <c r="C13968"/>
      <c r="E13968"/>
      <c r="F13968"/>
      <c r="G13968"/>
      <c r="H13968"/>
      <c r="I13968"/>
      <c r="J13968"/>
      <c r="K13968"/>
      <c r="L13968"/>
      <c r="M13968"/>
      <c r="N13968"/>
      <c r="O13968"/>
      <c r="P13968"/>
      <c r="Q13968"/>
      <c r="S13968"/>
      <c r="T13968"/>
      <c r="U13968"/>
      <c r="V13968"/>
    </row>
    <row r="13969" spans="1:22">
      <c r="A13969"/>
      <c r="B13969"/>
      <c r="C13969"/>
      <c r="E13969"/>
      <c r="F13969"/>
      <c r="G13969"/>
      <c r="H13969"/>
      <c r="I13969"/>
      <c r="J13969"/>
      <c r="K13969"/>
      <c r="L13969"/>
      <c r="M13969"/>
      <c r="N13969"/>
      <c r="O13969"/>
      <c r="P13969"/>
      <c r="Q13969"/>
      <c r="S13969"/>
      <c r="T13969"/>
      <c r="U13969"/>
      <c r="V13969"/>
    </row>
    <row r="13970" spans="1:22">
      <c r="A13970"/>
      <c r="B13970"/>
      <c r="C13970"/>
      <c r="E13970"/>
      <c r="F13970"/>
      <c r="G13970"/>
      <c r="H13970"/>
      <c r="I13970"/>
      <c r="J13970"/>
      <c r="K13970"/>
      <c r="L13970"/>
      <c r="M13970"/>
      <c r="N13970"/>
      <c r="O13970"/>
      <c r="P13970"/>
      <c r="Q13970"/>
      <c r="S13970"/>
      <c r="T13970"/>
      <c r="U13970"/>
      <c r="V13970"/>
    </row>
    <row r="13971" spans="1:22">
      <c r="A13971"/>
      <c r="B13971"/>
      <c r="C13971"/>
      <c r="E13971"/>
      <c r="F13971"/>
      <c r="G13971"/>
      <c r="H13971"/>
      <c r="I13971"/>
      <c r="J13971"/>
      <c r="K13971"/>
      <c r="L13971"/>
      <c r="M13971"/>
      <c r="N13971"/>
      <c r="O13971"/>
      <c r="P13971"/>
      <c r="Q13971"/>
      <c r="S13971"/>
      <c r="T13971"/>
      <c r="U13971"/>
      <c r="V13971"/>
    </row>
    <row r="13972" spans="1:22">
      <c r="A13972"/>
      <c r="B13972"/>
      <c r="C13972"/>
      <c r="E13972"/>
      <c r="F13972"/>
      <c r="G13972"/>
      <c r="H13972"/>
      <c r="I13972"/>
      <c r="J13972"/>
      <c r="K13972"/>
      <c r="L13972"/>
      <c r="M13972"/>
      <c r="N13972"/>
      <c r="O13972"/>
      <c r="P13972"/>
      <c r="Q13972"/>
      <c r="S13972"/>
      <c r="T13972"/>
      <c r="U13972"/>
      <c r="V13972"/>
    </row>
    <row r="13973" spans="1:22">
      <c r="A13973"/>
      <c r="B13973"/>
      <c r="C13973"/>
      <c r="E13973"/>
      <c r="F13973"/>
      <c r="G13973"/>
      <c r="H13973"/>
      <c r="I13973"/>
      <c r="J13973"/>
      <c r="K13973"/>
      <c r="L13973"/>
      <c r="M13973"/>
      <c r="N13973"/>
      <c r="O13973"/>
      <c r="P13973"/>
      <c r="Q13973"/>
      <c r="S13973"/>
      <c r="T13973"/>
      <c r="U13973"/>
      <c r="V13973"/>
    </row>
    <row r="13974" spans="1:22">
      <c r="A13974"/>
      <c r="B13974"/>
      <c r="C13974"/>
      <c r="E13974"/>
      <c r="F13974"/>
      <c r="G13974"/>
      <c r="H13974"/>
      <c r="I13974"/>
      <c r="J13974"/>
      <c r="K13974"/>
      <c r="L13974"/>
      <c r="M13974"/>
      <c r="N13974"/>
      <c r="O13974"/>
      <c r="P13974"/>
      <c r="Q13974"/>
      <c r="S13974"/>
      <c r="T13974"/>
      <c r="U13974"/>
      <c r="V13974"/>
    </row>
    <row r="13975" spans="1:22">
      <c r="A13975"/>
      <c r="B13975"/>
      <c r="C13975"/>
      <c r="E13975"/>
      <c r="F13975"/>
      <c r="G13975"/>
      <c r="H13975"/>
      <c r="I13975"/>
      <c r="J13975"/>
      <c r="K13975"/>
      <c r="L13975"/>
      <c r="M13975"/>
      <c r="N13975"/>
      <c r="O13975"/>
      <c r="P13975"/>
      <c r="Q13975"/>
      <c r="S13975"/>
      <c r="T13975"/>
      <c r="U13975"/>
      <c r="V13975"/>
    </row>
    <row r="13976" spans="1:22">
      <c r="A13976"/>
      <c r="B13976"/>
      <c r="C13976"/>
      <c r="E13976"/>
      <c r="F13976"/>
      <c r="G13976"/>
      <c r="H13976"/>
      <c r="I13976"/>
      <c r="J13976"/>
      <c r="K13976"/>
      <c r="L13976"/>
      <c r="M13976"/>
      <c r="N13976"/>
      <c r="O13976"/>
      <c r="P13976"/>
      <c r="Q13976"/>
      <c r="S13976"/>
      <c r="T13976"/>
      <c r="U13976"/>
      <c r="V13976"/>
    </row>
    <row r="13977" spans="1:22">
      <c r="A13977"/>
      <c r="B13977"/>
      <c r="C13977"/>
      <c r="E13977"/>
      <c r="F13977"/>
      <c r="G13977"/>
      <c r="H13977"/>
      <c r="I13977"/>
      <c r="J13977"/>
      <c r="K13977"/>
      <c r="L13977"/>
      <c r="M13977"/>
      <c r="N13977"/>
      <c r="O13977"/>
      <c r="P13977"/>
      <c r="Q13977"/>
      <c r="S13977"/>
      <c r="T13977"/>
      <c r="U13977"/>
      <c r="V13977"/>
    </row>
    <row r="13978" spans="1:22">
      <c r="A13978"/>
      <c r="B13978"/>
      <c r="C13978"/>
      <c r="E13978"/>
      <c r="F13978"/>
      <c r="G13978"/>
      <c r="H13978"/>
      <c r="I13978"/>
      <c r="J13978"/>
      <c r="K13978"/>
      <c r="L13978"/>
      <c r="M13978"/>
      <c r="N13978"/>
      <c r="O13978"/>
      <c r="P13978"/>
      <c r="Q13978"/>
      <c r="S13978"/>
      <c r="T13978"/>
      <c r="U13978"/>
      <c r="V13978"/>
    </row>
    <row r="13979" spans="1:22">
      <c r="A13979"/>
      <c r="B13979"/>
      <c r="C13979"/>
      <c r="E13979"/>
      <c r="F13979"/>
      <c r="G13979"/>
      <c r="H13979"/>
      <c r="I13979"/>
      <c r="J13979"/>
      <c r="K13979"/>
      <c r="L13979"/>
      <c r="M13979"/>
      <c r="N13979"/>
      <c r="O13979"/>
      <c r="P13979"/>
      <c r="Q13979"/>
      <c r="S13979"/>
      <c r="T13979"/>
      <c r="U13979"/>
      <c r="V13979"/>
    </row>
    <row r="13980" spans="1:22">
      <c r="A13980"/>
      <c r="B13980"/>
      <c r="C13980"/>
      <c r="E13980"/>
      <c r="F13980"/>
      <c r="G13980"/>
      <c r="H13980"/>
      <c r="I13980"/>
      <c r="J13980"/>
      <c r="K13980"/>
      <c r="L13980"/>
      <c r="M13980"/>
      <c r="N13980"/>
      <c r="O13980"/>
      <c r="P13980"/>
      <c r="Q13980"/>
      <c r="S13980"/>
      <c r="T13980"/>
      <c r="U13980"/>
      <c r="V13980"/>
    </row>
    <row r="13981" spans="1:22">
      <c r="A13981"/>
      <c r="B13981"/>
      <c r="C13981"/>
      <c r="E13981"/>
      <c r="F13981"/>
      <c r="G13981"/>
      <c r="H13981"/>
      <c r="I13981"/>
      <c r="J13981"/>
      <c r="K13981"/>
      <c r="L13981"/>
      <c r="M13981"/>
      <c r="N13981"/>
      <c r="O13981"/>
      <c r="P13981"/>
      <c r="Q13981"/>
      <c r="S13981"/>
      <c r="T13981"/>
      <c r="U13981"/>
      <c r="V13981"/>
    </row>
    <row r="13982" spans="1:22">
      <c r="A13982"/>
      <c r="B13982"/>
      <c r="C13982"/>
      <c r="E13982"/>
      <c r="F13982"/>
      <c r="G13982"/>
      <c r="H13982"/>
      <c r="I13982"/>
      <c r="J13982"/>
      <c r="K13982"/>
      <c r="L13982"/>
      <c r="M13982"/>
      <c r="N13982"/>
      <c r="O13982"/>
      <c r="P13982"/>
      <c r="Q13982"/>
      <c r="S13982"/>
      <c r="T13982"/>
      <c r="U13982"/>
      <c r="V13982"/>
    </row>
    <row r="13983" spans="1:22">
      <c r="A13983"/>
      <c r="B13983"/>
      <c r="C13983"/>
      <c r="E13983"/>
      <c r="F13983"/>
      <c r="G13983"/>
      <c r="H13983"/>
      <c r="I13983"/>
      <c r="J13983"/>
      <c r="K13983"/>
      <c r="L13983"/>
      <c r="M13983"/>
      <c r="N13983"/>
      <c r="O13983"/>
      <c r="P13983"/>
      <c r="Q13983"/>
      <c r="S13983"/>
      <c r="T13983"/>
      <c r="U13983"/>
      <c r="V13983"/>
    </row>
    <row r="13984" spans="1:22">
      <c r="A13984"/>
      <c r="B13984"/>
      <c r="C13984"/>
      <c r="E13984"/>
      <c r="F13984"/>
      <c r="G13984"/>
      <c r="H13984"/>
      <c r="I13984"/>
      <c r="J13984"/>
      <c r="K13984"/>
      <c r="L13984"/>
      <c r="M13984"/>
      <c r="N13984"/>
      <c r="O13984"/>
      <c r="P13984"/>
      <c r="Q13984"/>
      <c r="S13984"/>
      <c r="T13984"/>
      <c r="U13984"/>
      <c r="V13984"/>
    </row>
    <row r="13985" spans="1:22">
      <c r="A13985"/>
      <c r="B13985"/>
      <c r="C13985"/>
      <c r="E13985"/>
      <c r="F13985"/>
      <c r="G13985"/>
      <c r="H13985"/>
      <c r="I13985"/>
      <c r="J13985"/>
      <c r="K13985"/>
      <c r="L13985"/>
      <c r="M13985"/>
      <c r="N13985"/>
      <c r="O13985"/>
      <c r="P13985"/>
      <c r="Q13985"/>
      <c r="S13985"/>
      <c r="T13985"/>
      <c r="U13985"/>
      <c r="V13985"/>
    </row>
    <row r="13986" spans="1:22">
      <c r="A13986"/>
      <c r="B13986"/>
      <c r="C13986"/>
      <c r="E13986"/>
      <c r="F13986"/>
      <c r="G13986"/>
      <c r="H13986"/>
      <c r="I13986"/>
      <c r="J13986"/>
      <c r="K13986"/>
      <c r="L13986"/>
      <c r="M13986"/>
      <c r="N13986"/>
      <c r="O13986"/>
      <c r="P13986"/>
      <c r="Q13986"/>
      <c r="S13986"/>
      <c r="T13986"/>
      <c r="U13986"/>
      <c r="V13986"/>
    </row>
    <row r="13987" spans="1:22">
      <c r="A13987"/>
      <c r="B13987"/>
      <c r="C13987"/>
      <c r="E13987"/>
      <c r="F13987"/>
      <c r="G13987"/>
      <c r="H13987"/>
      <c r="I13987"/>
      <c r="J13987"/>
      <c r="K13987"/>
      <c r="L13987"/>
      <c r="M13987"/>
      <c r="N13987"/>
      <c r="O13987"/>
      <c r="P13987"/>
      <c r="Q13987"/>
      <c r="S13987"/>
      <c r="T13987"/>
      <c r="U13987"/>
      <c r="V13987"/>
    </row>
    <row r="13988" spans="1:22">
      <c r="A13988"/>
      <c r="B13988"/>
      <c r="C13988"/>
      <c r="E13988"/>
      <c r="F13988"/>
      <c r="G13988"/>
      <c r="H13988"/>
      <c r="I13988"/>
      <c r="J13988"/>
      <c r="K13988"/>
      <c r="L13988"/>
      <c r="M13988"/>
      <c r="N13988"/>
      <c r="O13988"/>
      <c r="P13988"/>
      <c r="Q13988"/>
      <c r="S13988"/>
      <c r="T13988"/>
      <c r="U13988"/>
      <c r="V13988"/>
    </row>
    <row r="13989" spans="1:22">
      <c r="A13989"/>
      <c r="B13989"/>
      <c r="C13989"/>
      <c r="E13989"/>
      <c r="F13989"/>
      <c r="G13989"/>
      <c r="H13989"/>
      <c r="I13989"/>
      <c r="J13989"/>
      <c r="K13989"/>
      <c r="L13989"/>
      <c r="M13989"/>
      <c r="N13989"/>
      <c r="O13989"/>
      <c r="P13989"/>
      <c r="Q13989"/>
      <c r="S13989"/>
      <c r="T13989"/>
      <c r="U13989"/>
      <c r="V13989"/>
    </row>
    <row r="13990" spans="1:22">
      <c r="A13990"/>
      <c r="B13990"/>
      <c r="C13990"/>
      <c r="E13990"/>
      <c r="F13990"/>
      <c r="G13990"/>
      <c r="H13990"/>
      <c r="I13990"/>
      <c r="J13990"/>
      <c r="K13990"/>
      <c r="L13990"/>
      <c r="M13990"/>
      <c r="N13990"/>
      <c r="O13990"/>
      <c r="P13990"/>
      <c r="Q13990"/>
      <c r="S13990"/>
      <c r="T13990"/>
      <c r="U13990"/>
      <c r="V13990"/>
    </row>
    <row r="13991" spans="1:22">
      <c r="A13991"/>
      <c r="B13991"/>
      <c r="C13991"/>
      <c r="E13991"/>
      <c r="F13991"/>
      <c r="G13991"/>
      <c r="H13991"/>
      <c r="I13991"/>
      <c r="J13991"/>
      <c r="K13991"/>
      <c r="L13991"/>
      <c r="M13991"/>
      <c r="N13991"/>
      <c r="O13991"/>
      <c r="P13991"/>
      <c r="Q13991"/>
      <c r="S13991"/>
      <c r="T13991"/>
      <c r="U13991"/>
      <c r="V13991"/>
    </row>
    <row r="13992" spans="1:22">
      <c r="A13992"/>
      <c r="B13992"/>
      <c r="C13992"/>
      <c r="E13992"/>
      <c r="F13992"/>
      <c r="G13992"/>
      <c r="H13992"/>
      <c r="I13992"/>
      <c r="J13992"/>
      <c r="K13992"/>
      <c r="L13992"/>
      <c r="M13992"/>
      <c r="N13992"/>
      <c r="O13992"/>
      <c r="P13992"/>
      <c r="Q13992"/>
      <c r="S13992"/>
      <c r="T13992"/>
      <c r="U13992"/>
      <c r="V13992"/>
    </row>
    <row r="13993" spans="1:22">
      <c r="A13993"/>
      <c r="B13993"/>
      <c r="C13993"/>
      <c r="E13993"/>
      <c r="F13993"/>
      <c r="G13993"/>
      <c r="H13993"/>
      <c r="I13993"/>
      <c r="J13993"/>
      <c r="K13993"/>
      <c r="L13993"/>
      <c r="M13993"/>
      <c r="N13993"/>
      <c r="O13993"/>
      <c r="P13993"/>
      <c r="Q13993"/>
      <c r="S13993"/>
      <c r="T13993"/>
      <c r="U13993"/>
      <c r="V13993"/>
    </row>
    <row r="13994" spans="1:22">
      <c r="A13994"/>
      <c r="B13994"/>
      <c r="C13994"/>
      <c r="E13994"/>
      <c r="F13994"/>
      <c r="G13994"/>
      <c r="H13994"/>
      <c r="I13994"/>
      <c r="J13994"/>
      <c r="K13994"/>
      <c r="L13994"/>
      <c r="M13994"/>
      <c r="N13994"/>
      <c r="O13994"/>
      <c r="P13994"/>
      <c r="Q13994"/>
      <c r="S13994"/>
      <c r="T13994"/>
      <c r="U13994"/>
      <c r="V13994"/>
    </row>
    <row r="13995" spans="1:22">
      <c r="A13995"/>
      <c r="B13995"/>
      <c r="C13995"/>
      <c r="E13995"/>
      <c r="F13995"/>
      <c r="G13995"/>
      <c r="H13995"/>
      <c r="I13995"/>
      <c r="J13995"/>
      <c r="K13995"/>
      <c r="L13995"/>
      <c r="M13995"/>
      <c r="N13995"/>
      <c r="O13995"/>
      <c r="P13995"/>
      <c r="Q13995"/>
      <c r="S13995"/>
      <c r="T13995"/>
      <c r="U13995"/>
      <c r="V13995"/>
    </row>
    <row r="13996" spans="1:22">
      <c r="A13996"/>
      <c r="B13996"/>
      <c r="C13996"/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  <c r="S13996"/>
      <c r="T13996"/>
      <c r="U13996"/>
      <c r="V13996"/>
    </row>
    <row r="13997" spans="1:22">
      <c r="A13997"/>
      <c r="B13997"/>
      <c r="C13997"/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  <c r="S13997"/>
      <c r="T13997"/>
      <c r="U13997"/>
      <c r="V13997"/>
    </row>
    <row r="13998" spans="1:22">
      <c r="A13998"/>
      <c r="B13998"/>
      <c r="C13998"/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  <c r="S13998"/>
      <c r="T13998"/>
      <c r="U13998"/>
      <c r="V13998"/>
    </row>
    <row r="13999" spans="1:22">
      <c r="A13999"/>
      <c r="B13999"/>
      <c r="C13999"/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  <c r="S13999"/>
      <c r="T13999"/>
      <c r="U13999"/>
      <c r="V13999"/>
    </row>
    <row r="14000" spans="1:22">
      <c r="A14000"/>
      <c r="B14000"/>
      <c r="C14000"/>
      <c r="E14000"/>
      <c r="F14000"/>
      <c r="G14000"/>
      <c r="H14000"/>
      <c r="I14000"/>
      <c r="J14000"/>
      <c r="K14000"/>
      <c r="L14000"/>
      <c r="M14000"/>
      <c r="N14000"/>
      <c r="O14000"/>
      <c r="P14000"/>
      <c r="Q14000"/>
      <c r="S14000"/>
      <c r="T14000"/>
      <c r="U14000"/>
      <c r="V14000"/>
    </row>
    <row r="14001" spans="1:22">
      <c r="A14001"/>
      <c r="B14001"/>
      <c r="C14001"/>
      <c r="E14001"/>
      <c r="F14001"/>
      <c r="G14001"/>
      <c r="H14001"/>
      <c r="I14001"/>
      <c r="J14001"/>
      <c r="K14001"/>
      <c r="L14001"/>
      <c r="M14001"/>
      <c r="N14001"/>
      <c r="O14001"/>
      <c r="P14001"/>
      <c r="Q14001"/>
      <c r="S14001"/>
      <c r="T14001"/>
      <c r="U14001"/>
      <c r="V14001"/>
    </row>
    <row r="14002" spans="1:22">
      <c r="A14002"/>
      <c r="B14002"/>
      <c r="C14002"/>
      <c r="E14002"/>
      <c r="F14002"/>
      <c r="G14002"/>
      <c r="H14002"/>
      <c r="I14002"/>
      <c r="J14002"/>
      <c r="K14002"/>
      <c r="L14002"/>
      <c r="M14002"/>
      <c r="N14002"/>
      <c r="O14002"/>
      <c r="P14002"/>
      <c r="Q14002"/>
      <c r="S14002"/>
      <c r="T14002"/>
      <c r="U14002"/>
      <c r="V14002"/>
    </row>
    <row r="14003" spans="1:22">
      <c r="A14003"/>
      <c r="B14003"/>
      <c r="C14003"/>
      <c r="E14003"/>
      <c r="F14003"/>
      <c r="G14003"/>
      <c r="H14003"/>
      <c r="I14003"/>
      <c r="J14003"/>
      <c r="K14003"/>
      <c r="L14003"/>
      <c r="M14003"/>
      <c r="N14003"/>
      <c r="O14003"/>
      <c r="P14003"/>
      <c r="Q14003"/>
      <c r="S14003"/>
      <c r="T14003"/>
      <c r="U14003"/>
      <c r="V14003"/>
    </row>
    <row r="14004" spans="1:22">
      <c r="A14004"/>
      <c r="B14004"/>
      <c r="C14004"/>
      <c r="E14004"/>
      <c r="F14004"/>
      <c r="G14004"/>
      <c r="H14004"/>
      <c r="I14004"/>
      <c r="J14004"/>
      <c r="K14004"/>
      <c r="L14004"/>
      <c r="M14004"/>
      <c r="N14004"/>
      <c r="O14004"/>
      <c r="P14004"/>
      <c r="Q14004"/>
      <c r="S14004"/>
      <c r="T14004"/>
      <c r="U14004"/>
      <c r="V14004"/>
    </row>
    <row r="14005" spans="1:22">
      <c r="A14005"/>
      <c r="B14005"/>
      <c r="C14005"/>
      <c r="E14005"/>
      <c r="F14005"/>
      <c r="G14005"/>
      <c r="H14005"/>
      <c r="I14005"/>
      <c r="J14005"/>
      <c r="K14005"/>
      <c r="L14005"/>
      <c r="M14005"/>
      <c r="N14005"/>
      <c r="O14005"/>
      <c r="P14005"/>
      <c r="Q14005"/>
      <c r="S14005"/>
      <c r="T14005"/>
      <c r="U14005"/>
      <c r="V14005"/>
    </row>
    <row r="14006" spans="1:22">
      <c r="A14006"/>
      <c r="B14006"/>
      <c r="C14006"/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  <c r="S14006"/>
      <c r="T14006"/>
      <c r="U14006"/>
      <c r="V14006"/>
    </row>
    <row r="14007" spans="1:22">
      <c r="A14007"/>
      <c r="B14007"/>
      <c r="C14007"/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  <c r="S14007"/>
      <c r="T14007"/>
      <c r="U14007"/>
      <c r="V14007"/>
    </row>
    <row r="14008" spans="1:22">
      <c r="A14008"/>
      <c r="B14008"/>
      <c r="C14008"/>
      <c r="E14008"/>
      <c r="F14008"/>
      <c r="G14008"/>
      <c r="H14008"/>
      <c r="I14008"/>
      <c r="J14008"/>
      <c r="K14008"/>
      <c r="L14008"/>
      <c r="M14008"/>
      <c r="N14008"/>
      <c r="O14008"/>
      <c r="P14008"/>
      <c r="Q14008"/>
      <c r="S14008"/>
      <c r="T14008"/>
      <c r="U14008"/>
      <c r="V14008"/>
    </row>
    <row r="14009" spans="1:22">
      <c r="A14009"/>
      <c r="B14009"/>
      <c r="C14009"/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  <c r="S14009"/>
      <c r="T14009"/>
      <c r="U14009"/>
      <c r="V14009"/>
    </row>
    <row r="14010" spans="1:22">
      <c r="A14010"/>
      <c r="B14010"/>
      <c r="C14010"/>
      <c r="E14010"/>
      <c r="F14010"/>
      <c r="G14010"/>
      <c r="H14010"/>
      <c r="I14010"/>
      <c r="J14010"/>
      <c r="K14010"/>
      <c r="L14010"/>
      <c r="M14010"/>
      <c r="N14010"/>
      <c r="O14010"/>
      <c r="P14010"/>
      <c r="Q14010"/>
      <c r="S14010"/>
      <c r="T14010"/>
      <c r="U14010"/>
      <c r="V14010"/>
    </row>
    <row r="14011" spans="1:22">
      <c r="A14011"/>
      <c r="B14011"/>
      <c r="C14011"/>
      <c r="E14011"/>
      <c r="F14011"/>
      <c r="G14011"/>
      <c r="H14011"/>
      <c r="I14011"/>
      <c r="J14011"/>
      <c r="K14011"/>
      <c r="L14011"/>
      <c r="M14011"/>
      <c r="N14011"/>
      <c r="O14011"/>
      <c r="P14011"/>
      <c r="Q14011"/>
      <c r="S14011"/>
      <c r="T14011"/>
      <c r="U14011"/>
      <c r="V14011"/>
    </row>
    <row r="14012" spans="1:22">
      <c r="A14012"/>
      <c r="B14012"/>
      <c r="C14012"/>
      <c r="E14012"/>
      <c r="F14012"/>
      <c r="G14012"/>
      <c r="H14012"/>
      <c r="I14012"/>
      <c r="J14012"/>
      <c r="K14012"/>
      <c r="L14012"/>
      <c r="M14012"/>
      <c r="N14012"/>
      <c r="O14012"/>
      <c r="P14012"/>
      <c r="Q14012"/>
      <c r="S14012"/>
      <c r="T14012"/>
      <c r="U14012"/>
      <c r="V14012"/>
    </row>
    <row r="14013" spans="1:22">
      <c r="A14013"/>
      <c r="B14013"/>
      <c r="C14013"/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  <c r="S14013"/>
      <c r="T14013"/>
      <c r="U14013"/>
      <c r="V14013"/>
    </row>
    <row r="14014" spans="1:22">
      <c r="A14014"/>
      <c r="B14014"/>
      <c r="C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  <c r="S14014"/>
      <c r="T14014"/>
      <c r="U14014"/>
      <c r="V14014"/>
    </row>
    <row r="14015" spans="1:22">
      <c r="A14015"/>
      <c r="B14015"/>
      <c r="C14015"/>
      <c r="E14015"/>
      <c r="F14015"/>
      <c r="G14015"/>
      <c r="H14015"/>
      <c r="I14015"/>
      <c r="J14015"/>
      <c r="K14015"/>
      <c r="L14015"/>
      <c r="M14015"/>
      <c r="N14015"/>
      <c r="O14015"/>
      <c r="P14015"/>
      <c r="Q14015"/>
      <c r="S14015"/>
      <c r="T14015"/>
      <c r="U14015"/>
      <c r="V14015"/>
    </row>
    <row r="14016" spans="1:22">
      <c r="A14016"/>
      <c r="B14016"/>
      <c r="C14016"/>
      <c r="E14016"/>
      <c r="F14016"/>
      <c r="G14016"/>
      <c r="H14016"/>
      <c r="I14016"/>
      <c r="J14016"/>
      <c r="K14016"/>
      <c r="L14016"/>
      <c r="M14016"/>
      <c r="N14016"/>
      <c r="O14016"/>
      <c r="P14016"/>
      <c r="Q14016"/>
      <c r="S14016"/>
      <c r="T14016"/>
      <c r="U14016"/>
      <c r="V14016"/>
    </row>
    <row r="14017" spans="1:22">
      <c r="A14017"/>
      <c r="B14017"/>
      <c r="C14017"/>
      <c r="E14017"/>
      <c r="F14017"/>
      <c r="G14017"/>
      <c r="H14017"/>
      <c r="I14017"/>
      <c r="J14017"/>
      <c r="K14017"/>
      <c r="L14017"/>
      <c r="M14017"/>
      <c r="N14017"/>
      <c r="O14017"/>
      <c r="P14017"/>
      <c r="Q14017"/>
      <c r="S14017"/>
      <c r="T14017"/>
      <c r="U14017"/>
      <c r="V14017"/>
    </row>
    <row r="14018" spans="1:22">
      <c r="A14018"/>
      <c r="B14018"/>
      <c r="C14018"/>
      <c r="E14018"/>
      <c r="F14018"/>
      <c r="G14018"/>
      <c r="H14018"/>
      <c r="I14018"/>
      <c r="J14018"/>
      <c r="K14018"/>
      <c r="L14018"/>
      <c r="M14018"/>
      <c r="N14018"/>
      <c r="O14018"/>
      <c r="P14018"/>
      <c r="Q14018"/>
      <c r="S14018"/>
      <c r="T14018"/>
      <c r="U14018"/>
      <c r="V14018"/>
    </row>
    <row r="14019" spans="1:22">
      <c r="A14019"/>
      <c r="B14019"/>
      <c r="C14019"/>
      <c r="E14019"/>
      <c r="F14019"/>
      <c r="G14019"/>
      <c r="H14019"/>
      <c r="I14019"/>
      <c r="J14019"/>
      <c r="K14019"/>
      <c r="L14019"/>
      <c r="M14019"/>
      <c r="N14019"/>
      <c r="O14019"/>
      <c r="P14019"/>
      <c r="Q14019"/>
      <c r="S14019"/>
      <c r="T14019"/>
      <c r="U14019"/>
      <c r="V14019"/>
    </row>
    <row r="14020" spans="1:22">
      <c r="A14020"/>
      <c r="B14020"/>
      <c r="C14020"/>
      <c r="E14020"/>
      <c r="F14020"/>
      <c r="G14020"/>
      <c r="H14020"/>
      <c r="I14020"/>
      <c r="J14020"/>
      <c r="K14020"/>
      <c r="L14020"/>
      <c r="M14020"/>
      <c r="N14020"/>
      <c r="O14020"/>
      <c r="P14020"/>
      <c r="Q14020"/>
      <c r="S14020"/>
      <c r="T14020"/>
      <c r="U14020"/>
      <c r="V14020"/>
    </row>
    <row r="14021" spans="1:22">
      <c r="A14021"/>
      <c r="B14021"/>
      <c r="C14021"/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  <c r="S14021"/>
      <c r="T14021"/>
      <c r="U14021"/>
      <c r="V14021"/>
    </row>
    <row r="14022" spans="1:22">
      <c r="A14022"/>
      <c r="B14022"/>
      <c r="C14022"/>
      <c r="E14022"/>
      <c r="F14022"/>
      <c r="G14022"/>
      <c r="H14022"/>
      <c r="I14022"/>
      <c r="J14022"/>
      <c r="K14022"/>
      <c r="L14022"/>
      <c r="M14022"/>
      <c r="N14022"/>
      <c r="O14022"/>
      <c r="P14022"/>
      <c r="Q14022"/>
      <c r="S14022"/>
      <c r="T14022"/>
      <c r="U14022"/>
      <c r="V14022"/>
    </row>
    <row r="14023" spans="1:22">
      <c r="A14023"/>
      <c r="B14023"/>
      <c r="C14023"/>
      <c r="E14023"/>
      <c r="F14023"/>
      <c r="G14023"/>
      <c r="H14023"/>
      <c r="I14023"/>
      <c r="J14023"/>
      <c r="K14023"/>
      <c r="L14023"/>
      <c r="M14023"/>
      <c r="N14023"/>
      <c r="O14023"/>
      <c r="P14023"/>
      <c r="Q14023"/>
      <c r="S14023"/>
      <c r="T14023"/>
      <c r="U14023"/>
      <c r="V14023"/>
    </row>
    <row r="14024" spans="1:22">
      <c r="A14024"/>
      <c r="B14024"/>
      <c r="C14024"/>
      <c r="E14024"/>
      <c r="F14024"/>
      <c r="G14024"/>
      <c r="H14024"/>
      <c r="I14024"/>
      <c r="J14024"/>
      <c r="K14024"/>
      <c r="L14024"/>
      <c r="M14024"/>
      <c r="N14024"/>
      <c r="O14024"/>
      <c r="P14024"/>
      <c r="Q14024"/>
      <c r="S14024"/>
      <c r="T14024"/>
      <c r="U14024"/>
      <c r="V14024"/>
    </row>
    <row r="14025" spans="1:22">
      <c r="A14025"/>
      <c r="B14025"/>
      <c r="C14025"/>
      <c r="E14025"/>
      <c r="F14025"/>
      <c r="G14025"/>
      <c r="H14025"/>
      <c r="I14025"/>
      <c r="J14025"/>
      <c r="K14025"/>
      <c r="L14025"/>
      <c r="M14025"/>
      <c r="N14025"/>
      <c r="O14025"/>
      <c r="P14025"/>
      <c r="Q14025"/>
      <c r="S14025"/>
      <c r="T14025"/>
      <c r="U14025"/>
      <c r="V14025"/>
    </row>
    <row r="14026" spans="1:22">
      <c r="A14026"/>
      <c r="B14026"/>
      <c r="C14026"/>
      <c r="E14026"/>
      <c r="F14026"/>
      <c r="G14026"/>
      <c r="H14026"/>
      <c r="I14026"/>
      <c r="J14026"/>
      <c r="K14026"/>
      <c r="L14026"/>
      <c r="M14026"/>
      <c r="N14026"/>
      <c r="O14026"/>
      <c r="P14026"/>
      <c r="Q14026"/>
      <c r="S14026"/>
      <c r="T14026"/>
      <c r="U14026"/>
      <c r="V14026"/>
    </row>
    <row r="14027" spans="1:22">
      <c r="A14027"/>
      <c r="B14027"/>
      <c r="C14027"/>
      <c r="E14027"/>
      <c r="F14027"/>
      <c r="G14027"/>
      <c r="H14027"/>
      <c r="I14027"/>
      <c r="J14027"/>
      <c r="K14027"/>
      <c r="L14027"/>
      <c r="M14027"/>
      <c r="N14027"/>
      <c r="O14027"/>
      <c r="P14027"/>
      <c r="Q14027"/>
      <c r="S14027"/>
      <c r="T14027"/>
      <c r="U14027"/>
      <c r="V14027"/>
    </row>
    <row r="14028" spans="1:22">
      <c r="A14028"/>
      <c r="B14028"/>
      <c r="C14028"/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  <c r="S14028"/>
      <c r="T14028"/>
      <c r="U14028"/>
      <c r="V14028"/>
    </row>
    <row r="14029" spans="1:22">
      <c r="A14029"/>
      <c r="B14029"/>
      <c r="C14029"/>
      <c r="E14029"/>
      <c r="F14029"/>
      <c r="G14029"/>
      <c r="H14029"/>
      <c r="I14029"/>
      <c r="J14029"/>
      <c r="K14029"/>
      <c r="L14029"/>
      <c r="M14029"/>
      <c r="N14029"/>
      <c r="O14029"/>
      <c r="P14029"/>
      <c r="Q14029"/>
      <c r="S14029"/>
      <c r="T14029"/>
      <c r="U14029"/>
      <c r="V14029"/>
    </row>
    <row r="14030" spans="1:22">
      <c r="A14030"/>
      <c r="B14030"/>
      <c r="C14030"/>
      <c r="E14030"/>
      <c r="F14030"/>
      <c r="G14030"/>
      <c r="H14030"/>
      <c r="I14030"/>
      <c r="J14030"/>
      <c r="K14030"/>
      <c r="L14030"/>
      <c r="M14030"/>
      <c r="N14030"/>
      <c r="O14030"/>
      <c r="P14030"/>
      <c r="Q14030"/>
      <c r="S14030"/>
      <c r="T14030"/>
      <c r="U14030"/>
      <c r="V14030"/>
    </row>
    <row r="14031" spans="1:22">
      <c r="A14031"/>
      <c r="B14031"/>
      <c r="C14031"/>
      <c r="E14031"/>
      <c r="F14031"/>
      <c r="G14031"/>
      <c r="H14031"/>
      <c r="I14031"/>
      <c r="J14031"/>
      <c r="K14031"/>
      <c r="L14031"/>
      <c r="M14031"/>
      <c r="N14031"/>
      <c r="O14031"/>
      <c r="P14031"/>
      <c r="Q14031"/>
      <c r="S14031"/>
      <c r="T14031"/>
      <c r="U14031"/>
      <c r="V14031"/>
    </row>
    <row r="14032" spans="1:22">
      <c r="A14032"/>
      <c r="B14032"/>
      <c r="C14032"/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/>
      <c r="S14032"/>
      <c r="T14032"/>
      <c r="U14032"/>
      <c r="V14032"/>
    </row>
    <row r="14033" spans="1:22">
      <c r="A14033"/>
      <c r="B14033"/>
      <c r="C14033"/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/>
      <c r="S14033"/>
      <c r="T14033"/>
      <c r="U14033"/>
      <c r="V14033"/>
    </row>
    <row r="14034" spans="1:22">
      <c r="A14034"/>
      <c r="B14034"/>
      <c r="C14034"/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/>
      <c r="S14034"/>
      <c r="T14034"/>
      <c r="U14034"/>
      <c r="V14034"/>
    </row>
    <row r="14035" spans="1:22">
      <c r="A14035"/>
      <c r="B14035"/>
      <c r="C14035"/>
      <c r="E14035"/>
      <c r="F14035"/>
      <c r="G14035"/>
      <c r="H14035"/>
      <c r="I14035"/>
      <c r="J14035"/>
      <c r="K14035"/>
      <c r="L14035"/>
      <c r="M14035"/>
      <c r="N14035"/>
      <c r="O14035"/>
      <c r="P14035"/>
      <c r="Q14035"/>
      <c r="S14035"/>
      <c r="T14035"/>
      <c r="U14035"/>
      <c r="V14035"/>
    </row>
    <row r="14036" spans="1:22">
      <c r="A14036"/>
      <c r="B14036"/>
      <c r="C14036"/>
      <c r="E14036"/>
      <c r="F14036"/>
      <c r="G14036"/>
      <c r="H14036"/>
      <c r="I14036"/>
      <c r="J14036"/>
      <c r="K14036"/>
      <c r="L14036"/>
      <c r="M14036"/>
      <c r="N14036"/>
      <c r="O14036"/>
      <c r="P14036"/>
      <c r="Q14036"/>
      <c r="S14036"/>
      <c r="T14036"/>
      <c r="U14036"/>
      <c r="V14036"/>
    </row>
    <row r="14037" spans="1:22">
      <c r="A14037"/>
      <c r="B14037"/>
      <c r="C14037"/>
      <c r="E14037"/>
      <c r="F14037"/>
      <c r="G14037"/>
      <c r="H14037"/>
      <c r="I14037"/>
      <c r="J14037"/>
      <c r="K14037"/>
      <c r="L14037"/>
      <c r="M14037"/>
      <c r="N14037"/>
      <c r="O14037"/>
      <c r="P14037"/>
      <c r="Q14037"/>
      <c r="S14037"/>
      <c r="T14037"/>
      <c r="U14037"/>
      <c r="V14037"/>
    </row>
    <row r="14038" spans="1:22">
      <c r="A14038"/>
      <c r="B14038"/>
      <c r="C14038"/>
      <c r="E14038"/>
      <c r="F14038"/>
      <c r="G14038"/>
      <c r="H14038"/>
      <c r="I14038"/>
      <c r="J14038"/>
      <c r="K14038"/>
      <c r="L14038"/>
      <c r="M14038"/>
      <c r="N14038"/>
      <c r="O14038"/>
      <c r="P14038"/>
      <c r="Q14038"/>
      <c r="S14038"/>
      <c r="T14038"/>
      <c r="U14038"/>
      <c r="V14038"/>
    </row>
    <row r="14039" spans="1:22">
      <c r="A14039"/>
      <c r="B14039"/>
      <c r="C14039"/>
      <c r="E14039"/>
      <c r="F14039"/>
      <c r="G14039"/>
      <c r="H14039"/>
      <c r="I14039"/>
      <c r="J14039"/>
      <c r="K14039"/>
      <c r="L14039"/>
      <c r="M14039"/>
      <c r="N14039"/>
      <c r="O14039"/>
      <c r="P14039"/>
      <c r="Q14039"/>
      <c r="S14039"/>
      <c r="T14039"/>
      <c r="U14039"/>
      <c r="V14039"/>
    </row>
    <row r="14040" spans="1:22">
      <c r="A14040"/>
      <c r="B14040"/>
      <c r="C14040"/>
      <c r="E14040"/>
      <c r="F14040"/>
      <c r="G14040"/>
      <c r="H14040"/>
      <c r="I14040"/>
      <c r="J14040"/>
      <c r="K14040"/>
      <c r="L14040"/>
      <c r="M14040"/>
      <c r="N14040"/>
      <c r="O14040"/>
      <c r="P14040"/>
      <c r="Q14040"/>
      <c r="S14040"/>
      <c r="T14040"/>
      <c r="U14040"/>
      <c r="V14040"/>
    </row>
    <row r="14041" spans="1:22">
      <c r="A14041"/>
      <c r="B14041"/>
      <c r="C14041"/>
      <c r="E14041"/>
      <c r="F14041"/>
      <c r="G14041"/>
      <c r="H14041"/>
      <c r="I14041"/>
      <c r="J14041"/>
      <c r="K14041"/>
      <c r="L14041"/>
      <c r="M14041"/>
      <c r="N14041"/>
      <c r="O14041"/>
      <c r="P14041"/>
      <c r="Q14041"/>
      <c r="S14041"/>
      <c r="T14041"/>
      <c r="U14041"/>
      <c r="V14041"/>
    </row>
    <row r="14042" spans="1:22">
      <c r="A14042"/>
      <c r="B14042"/>
      <c r="C14042"/>
      <c r="E14042"/>
      <c r="F14042"/>
      <c r="G14042"/>
      <c r="H14042"/>
      <c r="I14042"/>
      <c r="J14042"/>
      <c r="K14042"/>
      <c r="L14042"/>
      <c r="M14042"/>
      <c r="N14042"/>
      <c r="O14042"/>
      <c r="P14042"/>
      <c r="Q14042"/>
      <c r="S14042"/>
      <c r="T14042"/>
      <c r="U14042"/>
      <c r="V14042"/>
    </row>
    <row r="14043" spans="1:22">
      <c r="A14043"/>
      <c r="B14043"/>
      <c r="C14043"/>
      <c r="E14043"/>
      <c r="F14043"/>
      <c r="G14043"/>
      <c r="H14043"/>
      <c r="I14043"/>
      <c r="J14043"/>
      <c r="K14043"/>
      <c r="L14043"/>
      <c r="M14043"/>
      <c r="N14043"/>
      <c r="O14043"/>
      <c r="P14043"/>
      <c r="Q14043"/>
      <c r="S14043"/>
      <c r="T14043"/>
      <c r="U14043"/>
      <c r="V14043"/>
    </row>
    <row r="14044" spans="1:22">
      <c r="A14044"/>
      <c r="B14044"/>
      <c r="C14044"/>
      <c r="E14044"/>
      <c r="F14044"/>
      <c r="G14044"/>
      <c r="H14044"/>
      <c r="I14044"/>
      <c r="J14044"/>
      <c r="K14044"/>
      <c r="L14044"/>
      <c r="M14044"/>
      <c r="N14044"/>
      <c r="O14044"/>
      <c r="P14044"/>
      <c r="Q14044"/>
      <c r="S14044"/>
      <c r="T14044"/>
      <c r="U14044"/>
      <c r="V14044"/>
    </row>
    <row r="14045" spans="1:22">
      <c r="A14045"/>
      <c r="B14045"/>
      <c r="C14045"/>
      <c r="E14045"/>
      <c r="F14045"/>
      <c r="G14045"/>
      <c r="H14045"/>
      <c r="I14045"/>
      <c r="J14045"/>
      <c r="K14045"/>
      <c r="L14045"/>
      <c r="M14045"/>
      <c r="N14045"/>
      <c r="O14045"/>
      <c r="P14045"/>
      <c r="Q14045"/>
      <c r="S14045"/>
      <c r="T14045"/>
      <c r="U14045"/>
      <c r="V14045"/>
    </row>
    <row r="14046" spans="1:22">
      <c r="A14046"/>
      <c r="B14046"/>
      <c r="C14046"/>
      <c r="E14046"/>
      <c r="F14046"/>
      <c r="G14046"/>
      <c r="H14046"/>
      <c r="I14046"/>
      <c r="J14046"/>
      <c r="K14046"/>
      <c r="L14046"/>
      <c r="M14046"/>
      <c r="N14046"/>
      <c r="O14046"/>
      <c r="P14046"/>
      <c r="Q14046"/>
      <c r="S14046"/>
      <c r="T14046"/>
      <c r="U14046"/>
      <c r="V14046"/>
    </row>
    <row r="14047" spans="1:22">
      <c r="A14047"/>
      <c r="B14047"/>
      <c r="C14047"/>
      <c r="E14047"/>
      <c r="F14047"/>
      <c r="G14047"/>
      <c r="H14047"/>
      <c r="I14047"/>
      <c r="J14047"/>
      <c r="K14047"/>
      <c r="L14047"/>
      <c r="M14047"/>
      <c r="N14047"/>
      <c r="O14047"/>
      <c r="P14047"/>
      <c r="Q14047"/>
      <c r="S14047"/>
      <c r="T14047"/>
      <c r="U14047"/>
      <c r="V14047"/>
    </row>
    <row r="14048" spans="1:22">
      <c r="A14048"/>
      <c r="B14048"/>
      <c r="C14048"/>
      <c r="E14048"/>
      <c r="F14048"/>
      <c r="G14048"/>
      <c r="H14048"/>
      <c r="I14048"/>
      <c r="J14048"/>
      <c r="K14048"/>
      <c r="L14048"/>
      <c r="M14048"/>
      <c r="N14048"/>
      <c r="O14048"/>
      <c r="P14048"/>
      <c r="Q14048"/>
      <c r="S14048"/>
      <c r="T14048"/>
      <c r="U14048"/>
      <c r="V14048"/>
    </row>
    <row r="14049" spans="1:22">
      <c r="A14049"/>
      <c r="B14049"/>
      <c r="C14049"/>
      <c r="E14049"/>
      <c r="F14049"/>
      <c r="G14049"/>
      <c r="H14049"/>
      <c r="I14049"/>
      <c r="J14049"/>
      <c r="K14049"/>
      <c r="L14049"/>
      <c r="M14049"/>
      <c r="N14049"/>
      <c r="O14049"/>
      <c r="P14049"/>
      <c r="Q14049"/>
      <c r="S14049"/>
      <c r="T14049"/>
      <c r="U14049"/>
      <c r="V14049"/>
    </row>
    <row r="14050" spans="1:22">
      <c r="A14050"/>
      <c r="B14050"/>
      <c r="C14050"/>
      <c r="E14050"/>
      <c r="F14050"/>
      <c r="G14050"/>
      <c r="H14050"/>
      <c r="I14050"/>
      <c r="J14050"/>
      <c r="K14050"/>
      <c r="L14050"/>
      <c r="M14050"/>
      <c r="N14050"/>
      <c r="O14050"/>
      <c r="P14050"/>
      <c r="Q14050"/>
      <c r="S14050"/>
      <c r="T14050"/>
      <c r="U14050"/>
      <c r="V14050"/>
    </row>
    <row r="14051" spans="1:22">
      <c r="A14051"/>
      <c r="B14051"/>
      <c r="C14051"/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/>
      <c r="S14051"/>
      <c r="T14051"/>
      <c r="U14051"/>
      <c r="V14051"/>
    </row>
    <row r="14052" spans="1:22">
      <c r="A14052"/>
      <c r="B14052"/>
      <c r="C14052"/>
      <c r="E14052"/>
      <c r="F14052"/>
      <c r="G14052"/>
      <c r="H14052"/>
      <c r="I14052"/>
      <c r="J14052"/>
      <c r="K14052"/>
      <c r="L14052"/>
      <c r="M14052"/>
      <c r="N14052"/>
      <c r="O14052"/>
      <c r="P14052"/>
      <c r="Q14052"/>
      <c r="S14052"/>
      <c r="T14052"/>
      <c r="U14052"/>
      <c r="V14052"/>
    </row>
    <row r="14053" spans="1:22">
      <c r="A14053"/>
      <c r="B14053"/>
      <c r="C14053"/>
      <c r="E14053"/>
      <c r="F14053"/>
      <c r="G14053"/>
      <c r="H14053"/>
      <c r="I14053"/>
      <c r="J14053"/>
      <c r="K14053"/>
      <c r="L14053"/>
      <c r="M14053"/>
      <c r="N14053"/>
      <c r="O14053"/>
      <c r="P14053"/>
      <c r="Q14053"/>
      <c r="S14053"/>
      <c r="T14053"/>
      <c r="U14053"/>
      <c r="V14053"/>
    </row>
    <row r="14054" spans="1:22">
      <c r="A14054"/>
      <c r="B14054"/>
      <c r="C14054"/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/>
      <c r="S14054"/>
      <c r="T14054"/>
      <c r="U14054"/>
      <c r="V14054"/>
    </row>
    <row r="14055" spans="1:22">
      <c r="A14055"/>
      <c r="B14055"/>
      <c r="C14055"/>
      <c r="E14055"/>
      <c r="F14055"/>
      <c r="G14055"/>
      <c r="H14055"/>
      <c r="I14055"/>
      <c r="J14055"/>
      <c r="K14055"/>
      <c r="L14055"/>
      <c r="M14055"/>
      <c r="N14055"/>
      <c r="O14055"/>
      <c r="P14055"/>
      <c r="Q14055"/>
      <c r="S14055"/>
      <c r="T14055"/>
      <c r="U14055"/>
      <c r="V14055"/>
    </row>
    <row r="14056" spans="1:22">
      <c r="A14056"/>
      <c r="B14056"/>
      <c r="C14056"/>
      <c r="E14056"/>
      <c r="F14056"/>
      <c r="G14056"/>
      <c r="H14056"/>
      <c r="I14056"/>
      <c r="J14056"/>
      <c r="K14056"/>
      <c r="L14056"/>
      <c r="M14056"/>
      <c r="N14056"/>
      <c r="O14056"/>
      <c r="P14056"/>
      <c r="Q14056"/>
      <c r="S14056"/>
      <c r="T14056"/>
      <c r="U14056"/>
      <c r="V14056"/>
    </row>
    <row r="14057" spans="1:22">
      <c r="A14057"/>
      <c r="B14057"/>
      <c r="C14057"/>
      <c r="E14057"/>
      <c r="F14057"/>
      <c r="G14057"/>
      <c r="H14057"/>
      <c r="I14057"/>
      <c r="J14057"/>
      <c r="K14057"/>
      <c r="L14057"/>
      <c r="M14057"/>
      <c r="N14057"/>
      <c r="O14057"/>
      <c r="P14057"/>
      <c r="Q14057"/>
      <c r="S14057"/>
      <c r="T14057"/>
      <c r="U14057"/>
      <c r="V14057"/>
    </row>
    <row r="14058" spans="1:22">
      <c r="A14058"/>
      <c r="B14058"/>
      <c r="C14058"/>
      <c r="E14058"/>
      <c r="F14058"/>
      <c r="G14058"/>
      <c r="H14058"/>
      <c r="I14058"/>
      <c r="J14058"/>
      <c r="K14058"/>
      <c r="L14058"/>
      <c r="M14058"/>
      <c r="N14058"/>
      <c r="O14058"/>
      <c r="P14058"/>
      <c r="Q14058"/>
      <c r="S14058"/>
      <c r="T14058"/>
      <c r="U14058"/>
      <c r="V14058"/>
    </row>
    <row r="14059" spans="1:22">
      <c r="A14059"/>
      <c r="B14059"/>
      <c r="C14059"/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/>
      <c r="S14059"/>
      <c r="T14059"/>
      <c r="U14059"/>
      <c r="V14059"/>
    </row>
    <row r="14060" spans="1:22">
      <c r="A14060"/>
      <c r="B14060"/>
      <c r="C14060"/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/>
      <c r="S14060"/>
      <c r="T14060"/>
      <c r="U14060"/>
      <c r="V14060"/>
    </row>
    <row r="14061" spans="1:22">
      <c r="A14061"/>
      <c r="B14061"/>
      <c r="C14061"/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/>
      <c r="S14061"/>
      <c r="T14061"/>
      <c r="U14061"/>
      <c r="V14061"/>
    </row>
    <row r="14062" spans="1:22">
      <c r="A14062"/>
      <c r="B14062"/>
      <c r="C14062"/>
      <c r="E14062"/>
      <c r="F14062"/>
      <c r="G14062"/>
      <c r="H14062"/>
      <c r="I14062"/>
      <c r="J14062"/>
      <c r="K14062"/>
      <c r="L14062"/>
      <c r="M14062"/>
      <c r="N14062"/>
      <c r="O14062"/>
      <c r="P14062"/>
      <c r="Q14062"/>
      <c r="S14062"/>
      <c r="T14062"/>
      <c r="U14062"/>
      <c r="V14062"/>
    </row>
    <row r="14063" spans="1:22">
      <c r="A14063"/>
      <c r="B14063"/>
      <c r="C14063"/>
      <c r="E14063"/>
      <c r="F14063"/>
      <c r="G14063"/>
      <c r="H14063"/>
      <c r="I14063"/>
      <c r="J14063"/>
      <c r="K14063"/>
      <c r="L14063"/>
      <c r="M14063"/>
      <c r="N14063"/>
      <c r="O14063"/>
      <c r="P14063"/>
      <c r="Q14063"/>
      <c r="S14063"/>
      <c r="T14063"/>
      <c r="U14063"/>
      <c r="V14063"/>
    </row>
    <row r="14064" spans="1:22">
      <c r="A14064"/>
      <c r="B14064"/>
      <c r="C14064"/>
      <c r="E14064"/>
      <c r="F14064"/>
      <c r="G14064"/>
      <c r="H14064"/>
      <c r="I14064"/>
      <c r="J14064"/>
      <c r="K14064"/>
      <c r="L14064"/>
      <c r="M14064"/>
      <c r="N14064"/>
      <c r="O14064"/>
      <c r="P14064"/>
      <c r="Q14064"/>
      <c r="S14064"/>
      <c r="T14064"/>
      <c r="U14064"/>
      <c r="V14064"/>
    </row>
    <row r="14065" spans="1:22">
      <c r="A14065"/>
      <c r="B14065"/>
      <c r="C14065"/>
      <c r="E14065"/>
      <c r="F14065"/>
      <c r="G14065"/>
      <c r="H14065"/>
      <c r="I14065"/>
      <c r="J14065"/>
      <c r="K14065"/>
      <c r="L14065"/>
      <c r="M14065"/>
      <c r="N14065"/>
      <c r="O14065"/>
      <c r="P14065"/>
      <c r="Q14065"/>
      <c r="S14065"/>
      <c r="T14065"/>
      <c r="U14065"/>
      <c r="V14065"/>
    </row>
    <row r="14066" spans="1:22">
      <c r="A14066"/>
      <c r="B14066"/>
      <c r="C14066"/>
      <c r="E14066"/>
      <c r="F14066"/>
      <c r="G14066"/>
      <c r="H14066"/>
      <c r="I14066"/>
      <c r="J14066"/>
      <c r="K14066"/>
      <c r="L14066"/>
      <c r="M14066"/>
      <c r="N14066"/>
      <c r="O14066"/>
      <c r="P14066"/>
      <c r="Q14066"/>
      <c r="S14066"/>
      <c r="T14066"/>
      <c r="U14066"/>
      <c r="V14066"/>
    </row>
    <row r="14067" spans="1:22">
      <c r="A14067"/>
      <c r="B14067"/>
      <c r="C14067"/>
      <c r="E14067"/>
      <c r="F14067"/>
      <c r="G14067"/>
      <c r="H14067"/>
      <c r="I14067"/>
      <c r="J14067"/>
      <c r="K14067"/>
      <c r="L14067"/>
      <c r="M14067"/>
      <c r="N14067"/>
      <c r="O14067"/>
      <c r="P14067"/>
      <c r="Q14067"/>
      <c r="S14067"/>
      <c r="T14067"/>
      <c r="U14067"/>
      <c r="V14067"/>
    </row>
    <row r="14068" spans="1:22">
      <c r="A14068"/>
      <c r="B14068"/>
      <c r="C14068"/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/>
      <c r="S14068"/>
      <c r="T14068"/>
      <c r="U14068"/>
      <c r="V14068"/>
    </row>
    <row r="14069" spans="1:22">
      <c r="A14069"/>
      <c r="B14069"/>
      <c r="C14069"/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/>
      <c r="S14069"/>
      <c r="T14069"/>
      <c r="U14069"/>
      <c r="V14069"/>
    </row>
    <row r="14070" spans="1:22">
      <c r="A14070"/>
      <c r="B14070"/>
      <c r="C14070"/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/>
      <c r="S14070"/>
      <c r="T14070"/>
      <c r="U14070"/>
      <c r="V14070"/>
    </row>
    <row r="14071" spans="1:22">
      <c r="A14071"/>
      <c r="B14071"/>
      <c r="C14071"/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/>
      <c r="S14071"/>
      <c r="T14071"/>
      <c r="U14071"/>
      <c r="V14071"/>
    </row>
    <row r="14072" spans="1:22">
      <c r="A14072"/>
      <c r="B14072"/>
      <c r="C14072"/>
      <c r="E14072"/>
      <c r="F14072"/>
      <c r="G14072"/>
      <c r="H14072"/>
      <c r="I14072"/>
      <c r="J14072"/>
      <c r="K14072"/>
      <c r="L14072"/>
      <c r="M14072"/>
      <c r="N14072"/>
      <c r="O14072"/>
      <c r="P14072"/>
      <c r="Q14072"/>
      <c r="S14072"/>
      <c r="T14072"/>
      <c r="U14072"/>
      <c r="V14072"/>
    </row>
    <row r="14073" spans="1:22">
      <c r="A14073"/>
      <c r="B14073"/>
      <c r="C14073"/>
      <c r="E14073"/>
      <c r="F14073"/>
      <c r="G14073"/>
      <c r="H14073"/>
      <c r="I14073"/>
      <c r="J14073"/>
      <c r="K14073"/>
      <c r="L14073"/>
      <c r="M14073"/>
      <c r="N14073"/>
      <c r="O14073"/>
      <c r="P14073"/>
      <c r="Q14073"/>
      <c r="S14073"/>
      <c r="T14073"/>
      <c r="U14073"/>
      <c r="V14073"/>
    </row>
    <row r="14074" spans="1:22">
      <c r="A14074"/>
      <c r="B14074"/>
      <c r="C14074"/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/>
      <c r="S14074"/>
      <c r="T14074"/>
      <c r="U14074"/>
      <c r="V14074"/>
    </row>
    <row r="14075" spans="1:22">
      <c r="A14075"/>
      <c r="B14075"/>
      <c r="C14075"/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/>
      <c r="S14075"/>
      <c r="T14075"/>
      <c r="U14075"/>
      <c r="V14075"/>
    </row>
    <row r="14076" spans="1:22">
      <c r="A14076"/>
      <c r="B14076"/>
      <c r="C14076"/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/>
      <c r="S14076"/>
      <c r="T14076"/>
      <c r="U14076"/>
      <c r="V14076"/>
    </row>
    <row r="14077" spans="1:22">
      <c r="A14077"/>
      <c r="B14077"/>
      <c r="C14077"/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/>
      <c r="S14077"/>
      <c r="T14077"/>
      <c r="U14077"/>
      <c r="V14077"/>
    </row>
    <row r="14078" spans="1:22">
      <c r="A14078"/>
      <c r="B14078"/>
      <c r="C14078"/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/>
      <c r="S14078"/>
      <c r="T14078"/>
      <c r="U14078"/>
      <c r="V14078"/>
    </row>
    <row r="14079" spans="1:22">
      <c r="A14079"/>
      <c r="B14079"/>
      <c r="C14079"/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/>
      <c r="S14079"/>
      <c r="T14079"/>
      <c r="U14079"/>
      <c r="V14079"/>
    </row>
    <row r="14080" spans="1:22">
      <c r="A14080"/>
      <c r="B14080"/>
      <c r="C14080"/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/>
      <c r="S14080"/>
      <c r="T14080"/>
      <c r="U14080"/>
      <c r="V14080"/>
    </row>
    <row r="14081" spans="1:22">
      <c r="A14081"/>
      <c r="B14081"/>
      <c r="C14081"/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/>
      <c r="S14081"/>
      <c r="T14081"/>
      <c r="U14081"/>
      <c r="V14081"/>
    </row>
    <row r="14082" spans="1:22">
      <c r="A14082"/>
      <c r="B14082"/>
      <c r="C14082"/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/>
      <c r="S14082"/>
      <c r="T14082"/>
      <c r="U14082"/>
      <c r="V14082"/>
    </row>
    <row r="14083" spans="1:22">
      <c r="A14083"/>
      <c r="B14083"/>
      <c r="C14083"/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/>
      <c r="S14083"/>
      <c r="T14083"/>
      <c r="U14083"/>
      <c r="V14083"/>
    </row>
    <row r="14084" spans="1:22">
      <c r="A14084"/>
      <c r="B14084"/>
      <c r="C14084"/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/>
      <c r="S14084"/>
      <c r="T14084"/>
      <c r="U14084"/>
      <c r="V14084"/>
    </row>
    <row r="14085" spans="1:22">
      <c r="A14085"/>
      <c r="B14085"/>
      <c r="C14085"/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/>
      <c r="S14085"/>
      <c r="T14085"/>
      <c r="U14085"/>
      <c r="V14085"/>
    </row>
    <row r="14086" spans="1:22">
      <c r="A14086"/>
      <c r="B14086"/>
      <c r="C14086"/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/>
      <c r="S14086"/>
      <c r="T14086"/>
      <c r="U14086"/>
      <c r="V14086"/>
    </row>
    <row r="14087" spans="1:22">
      <c r="A14087"/>
      <c r="B14087"/>
      <c r="C14087"/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/>
      <c r="S14087"/>
      <c r="T14087"/>
      <c r="U14087"/>
      <c r="V14087"/>
    </row>
    <row r="14088" spans="1:22">
      <c r="A14088"/>
      <c r="B14088"/>
      <c r="C14088"/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/>
      <c r="S14088"/>
      <c r="T14088"/>
      <c r="U14088"/>
      <c r="V14088"/>
    </row>
    <row r="14089" spans="1:22">
      <c r="A14089"/>
      <c r="B14089"/>
      <c r="C14089"/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  <c r="S14089"/>
      <c r="T14089"/>
      <c r="U14089"/>
      <c r="V14089"/>
    </row>
    <row r="14090" spans="1:22">
      <c r="A14090"/>
      <c r="B14090"/>
      <c r="C14090"/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  <c r="S14090"/>
      <c r="T14090"/>
      <c r="U14090"/>
      <c r="V14090"/>
    </row>
    <row r="14091" spans="1:22">
      <c r="A14091"/>
      <c r="B14091"/>
      <c r="C14091"/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/>
      <c r="S14091"/>
      <c r="T14091"/>
      <c r="U14091"/>
      <c r="V14091"/>
    </row>
    <row r="14092" spans="1:22">
      <c r="A14092"/>
      <c r="B14092"/>
      <c r="C14092"/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/>
      <c r="S14092"/>
      <c r="T14092"/>
      <c r="U14092"/>
      <c r="V14092"/>
    </row>
    <row r="14093" spans="1:22">
      <c r="A14093"/>
      <c r="B14093"/>
      <c r="C14093"/>
      <c r="E14093"/>
      <c r="F14093"/>
      <c r="G14093"/>
      <c r="H14093"/>
      <c r="I14093"/>
      <c r="J14093"/>
      <c r="K14093"/>
      <c r="L14093"/>
      <c r="M14093"/>
      <c r="N14093"/>
      <c r="O14093"/>
      <c r="P14093"/>
      <c r="Q14093"/>
      <c r="S14093"/>
      <c r="T14093"/>
      <c r="U14093"/>
      <c r="V14093"/>
    </row>
    <row r="14094" spans="1:22">
      <c r="A14094"/>
      <c r="B14094"/>
      <c r="C14094"/>
      <c r="E14094"/>
      <c r="F14094"/>
      <c r="G14094"/>
      <c r="H14094"/>
      <c r="I14094"/>
      <c r="J14094"/>
      <c r="K14094"/>
      <c r="L14094"/>
      <c r="M14094"/>
      <c r="N14094"/>
      <c r="O14094"/>
      <c r="P14094"/>
      <c r="Q14094"/>
      <c r="S14094"/>
      <c r="T14094"/>
      <c r="U14094"/>
      <c r="V14094"/>
    </row>
    <row r="14095" spans="1:22">
      <c r="A14095"/>
      <c r="B14095"/>
      <c r="C14095"/>
      <c r="E14095"/>
      <c r="F14095"/>
      <c r="G14095"/>
      <c r="H14095"/>
      <c r="I14095"/>
      <c r="J14095"/>
      <c r="K14095"/>
      <c r="L14095"/>
      <c r="M14095"/>
      <c r="N14095"/>
      <c r="O14095"/>
      <c r="P14095"/>
      <c r="Q14095"/>
      <c r="S14095"/>
      <c r="T14095"/>
      <c r="U14095"/>
      <c r="V14095"/>
    </row>
    <row r="14096" spans="1:22">
      <c r="A14096"/>
      <c r="B14096"/>
      <c r="C14096"/>
      <c r="E14096"/>
      <c r="F14096"/>
      <c r="G14096"/>
      <c r="H14096"/>
      <c r="I14096"/>
      <c r="J14096"/>
      <c r="K14096"/>
      <c r="L14096"/>
      <c r="M14096"/>
      <c r="N14096"/>
      <c r="O14096"/>
      <c r="P14096"/>
      <c r="Q14096"/>
      <c r="S14096"/>
      <c r="T14096"/>
      <c r="U14096"/>
      <c r="V14096"/>
    </row>
    <row r="14097" spans="1:22">
      <c r="A14097"/>
      <c r="B14097"/>
      <c r="C14097"/>
      <c r="E14097"/>
      <c r="F14097"/>
      <c r="G14097"/>
      <c r="H14097"/>
      <c r="I14097"/>
      <c r="J14097"/>
      <c r="K14097"/>
      <c r="L14097"/>
      <c r="M14097"/>
      <c r="N14097"/>
      <c r="O14097"/>
      <c r="P14097"/>
      <c r="Q14097"/>
      <c r="S14097"/>
      <c r="T14097"/>
      <c r="U14097"/>
      <c r="V14097"/>
    </row>
    <row r="14098" spans="1:22">
      <c r="A14098"/>
      <c r="B14098"/>
      <c r="C14098"/>
      <c r="E14098"/>
      <c r="F14098"/>
      <c r="G14098"/>
      <c r="H14098"/>
      <c r="I14098"/>
      <c r="J14098"/>
      <c r="K14098"/>
      <c r="L14098"/>
      <c r="M14098"/>
      <c r="N14098"/>
      <c r="O14098"/>
      <c r="P14098"/>
      <c r="Q14098"/>
      <c r="S14098"/>
      <c r="T14098"/>
      <c r="U14098"/>
      <c r="V14098"/>
    </row>
    <row r="14099" spans="1:22">
      <c r="A14099"/>
      <c r="B14099"/>
      <c r="C14099"/>
      <c r="E14099"/>
      <c r="F14099"/>
      <c r="G14099"/>
      <c r="H14099"/>
      <c r="I14099"/>
      <c r="J14099"/>
      <c r="K14099"/>
      <c r="L14099"/>
      <c r="M14099"/>
      <c r="N14099"/>
      <c r="O14099"/>
      <c r="P14099"/>
      <c r="Q14099"/>
      <c r="S14099"/>
      <c r="T14099"/>
      <c r="U14099"/>
      <c r="V14099"/>
    </row>
    <row r="14100" spans="1:22">
      <c r="A14100"/>
      <c r="B14100"/>
      <c r="C14100"/>
      <c r="E14100"/>
      <c r="F14100"/>
      <c r="G14100"/>
      <c r="H14100"/>
      <c r="I14100"/>
      <c r="J14100"/>
      <c r="K14100"/>
      <c r="L14100"/>
      <c r="M14100"/>
      <c r="N14100"/>
      <c r="O14100"/>
      <c r="P14100"/>
      <c r="Q14100"/>
      <c r="S14100"/>
      <c r="T14100"/>
      <c r="U14100"/>
      <c r="V14100"/>
    </row>
    <row r="14101" spans="1:22">
      <c r="A14101"/>
      <c r="B14101"/>
      <c r="C14101"/>
      <c r="E14101"/>
      <c r="F14101"/>
      <c r="G14101"/>
      <c r="H14101"/>
      <c r="I14101"/>
      <c r="J14101"/>
      <c r="K14101"/>
      <c r="L14101"/>
      <c r="M14101"/>
      <c r="N14101"/>
      <c r="O14101"/>
      <c r="P14101"/>
      <c r="Q14101"/>
      <c r="S14101"/>
      <c r="T14101"/>
      <c r="U14101"/>
      <c r="V14101"/>
    </row>
    <row r="14102" spans="1:22">
      <c r="A14102"/>
      <c r="B14102"/>
      <c r="C14102"/>
      <c r="E14102"/>
      <c r="F14102"/>
      <c r="G14102"/>
      <c r="H14102"/>
      <c r="I14102"/>
      <c r="J14102"/>
      <c r="K14102"/>
      <c r="L14102"/>
      <c r="M14102"/>
      <c r="N14102"/>
      <c r="O14102"/>
      <c r="P14102"/>
      <c r="Q14102"/>
      <c r="S14102"/>
      <c r="T14102"/>
      <c r="U14102"/>
      <c r="V14102"/>
    </row>
    <row r="14103" spans="1:22">
      <c r="A14103"/>
      <c r="B14103"/>
      <c r="C14103"/>
      <c r="E14103"/>
      <c r="F14103"/>
      <c r="G14103"/>
      <c r="H14103"/>
      <c r="I14103"/>
      <c r="J14103"/>
      <c r="K14103"/>
      <c r="L14103"/>
      <c r="M14103"/>
      <c r="N14103"/>
      <c r="O14103"/>
      <c r="P14103"/>
      <c r="Q14103"/>
      <c r="S14103"/>
      <c r="T14103"/>
      <c r="U14103"/>
      <c r="V14103"/>
    </row>
    <row r="14104" spans="1:22">
      <c r="A14104"/>
      <c r="B14104"/>
      <c r="C14104"/>
      <c r="E14104"/>
      <c r="F14104"/>
      <c r="G14104"/>
      <c r="H14104"/>
      <c r="I14104"/>
      <c r="J14104"/>
      <c r="K14104"/>
      <c r="L14104"/>
      <c r="M14104"/>
      <c r="N14104"/>
      <c r="O14104"/>
      <c r="P14104"/>
      <c r="Q14104"/>
      <c r="S14104"/>
      <c r="T14104"/>
      <c r="U14104"/>
      <c r="V14104"/>
    </row>
    <row r="14105" spans="1:22">
      <c r="A14105"/>
      <c r="B14105"/>
      <c r="C14105"/>
      <c r="E14105"/>
      <c r="F14105"/>
      <c r="G14105"/>
      <c r="H14105"/>
      <c r="I14105"/>
      <c r="J14105"/>
      <c r="K14105"/>
      <c r="L14105"/>
      <c r="M14105"/>
      <c r="N14105"/>
      <c r="O14105"/>
      <c r="P14105"/>
      <c r="Q14105"/>
      <c r="S14105"/>
      <c r="T14105"/>
      <c r="U14105"/>
      <c r="V14105"/>
    </row>
    <row r="14106" spans="1:22">
      <c r="A14106"/>
      <c r="B14106"/>
      <c r="C14106"/>
      <c r="E14106"/>
      <c r="F14106"/>
      <c r="G14106"/>
      <c r="H14106"/>
      <c r="I14106"/>
      <c r="J14106"/>
      <c r="K14106"/>
      <c r="L14106"/>
      <c r="M14106"/>
      <c r="N14106"/>
      <c r="O14106"/>
      <c r="P14106"/>
      <c r="Q14106"/>
      <c r="S14106"/>
      <c r="T14106"/>
      <c r="U14106"/>
      <c r="V14106"/>
    </row>
    <row r="14107" spans="1:22">
      <c r="A14107"/>
      <c r="B14107"/>
      <c r="C14107"/>
      <c r="E14107"/>
      <c r="F14107"/>
      <c r="G14107"/>
      <c r="H14107"/>
      <c r="I14107"/>
      <c r="J14107"/>
      <c r="K14107"/>
      <c r="L14107"/>
      <c r="M14107"/>
      <c r="N14107"/>
      <c r="O14107"/>
      <c r="P14107"/>
      <c r="Q14107"/>
      <c r="S14107"/>
      <c r="T14107"/>
      <c r="U14107"/>
      <c r="V14107"/>
    </row>
    <row r="14108" spans="1:22">
      <c r="A14108"/>
      <c r="B14108"/>
      <c r="C14108"/>
      <c r="E14108"/>
      <c r="F14108"/>
      <c r="G14108"/>
      <c r="H14108"/>
      <c r="I14108"/>
      <c r="J14108"/>
      <c r="K14108"/>
      <c r="L14108"/>
      <c r="M14108"/>
      <c r="N14108"/>
      <c r="O14108"/>
      <c r="P14108"/>
      <c r="Q14108"/>
      <c r="S14108"/>
      <c r="T14108"/>
      <c r="U14108"/>
      <c r="V14108"/>
    </row>
    <row r="14109" spans="1:22">
      <c r="A14109"/>
      <c r="B14109"/>
      <c r="C14109"/>
      <c r="E14109"/>
      <c r="F14109"/>
      <c r="G14109"/>
      <c r="H14109"/>
      <c r="I14109"/>
      <c r="J14109"/>
      <c r="K14109"/>
      <c r="L14109"/>
      <c r="M14109"/>
      <c r="N14109"/>
      <c r="O14109"/>
      <c r="P14109"/>
      <c r="Q14109"/>
      <c r="S14109"/>
      <c r="T14109"/>
      <c r="U14109"/>
      <c r="V14109"/>
    </row>
    <row r="14110" spans="1:22">
      <c r="A14110"/>
      <c r="B14110"/>
      <c r="C14110"/>
      <c r="E14110"/>
      <c r="F14110"/>
      <c r="G14110"/>
      <c r="H14110"/>
      <c r="I14110"/>
      <c r="J14110"/>
      <c r="K14110"/>
      <c r="L14110"/>
      <c r="M14110"/>
      <c r="N14110"/>
      <c r="O14110"/>
      <c r="P14110"/>
      <c r="Q14110"/>
      <c r="S14110"/>
      <c r="T14110"/>
      <c r="U14110"/>
      <c r="V14110"/>
    </row>
    <row r="14111" spans="1:22">
      <c r="A14111"/>
      <c r="B14111"/>
      <c r="C14111"/>
      <c r="E14111"/>
      <c r="F14111"/>
      <c r="G14111"/>
      <c r="H14111"/>
      <c r="I14111"/>
      <c r="J14111"/>
      <c r="K14111"/>
      <c r="L14111"/>
      <c r="M14111"/>
      <c r="N14111"/>
      <c r="O14111"/>
      <c r="P14111"/>
      <c r="Q14111"/>
      <c r="S14111"/>
      <c r="T14111"/>
      <c r="U14111"/>
      <c r="V14111"/>
    </row>
    <row r="14112" spans="1:22">
      <c r="A14112"/>
      <c r="B14112"/>
      <c r="C14112"/>
      <c r="E14112"/>
      <c r="F14112"/>
      <c r="G14112"/>
      <c r="H14112"/>
      <c r="I14112"/>
      <c r="J14112"/>
      <c r="K14112"/>
      <c r="L14112"/>
      <c r="M14112"/>
      <c r="N14112"/>
      <c r="O14112"/>
      <c r="P14112"/>
      <c r="Q14112"/>
      <c r="S14112"/>
      <c r="T14112"/>
      <c r="U14112"/>
      <c r="V14112"/>
    </row>
    <row r="14113" spans="1:22">
      <c r="A14113"/>
      <c r="B14113"/>
      <c r="C14113"/>
      <c r="E14113"/>
      <c r="F14113"/>
      <c r="G14113"/>
      <c r="H14113"/>
      <c r="I14113"/>
      <c r="J14113"/>
      <c r="K14113"/>
      <c r="L14113"/>
      <c r="M14113"/>
      <c r="N14113"/>
      <c r="O14113"/>
      <c r="P14113"/>
      <c r="Q14113"/>
      <c r="S14113"/>
      <c r="T14113"/>
      <c r="U14113"/>
      <c r="V14113"/>
    </row>
    <row r="14114" spans="1:22">
      <c r="A14114"/>
      <c r="B14114"/>
      <c r="C14114"/>
      <c r="E14114"/>
      <c r="F14114"/>
      <c r="G14114"/>
      <c r="H14114"/>
      <c r="I14114"/>
      <c r="J14114"/>
      <c r="K14114"/>
      <c r="L14114"/>
      <c r="M14114"/>
      <c r="N14114"/>
      <c r="O14114"/>
      <c r="P14114"/>
      <c r="Q14114"/>
      <c r="S14114"/>
      <c r="T14114"/>
      <c r="U14114"/>
      <c r="V14114"/>
    </row>
    <row r="14115" spans="1:22">
      <c r="A14115"/>
      <c r="B14115"/>
      <c r="C14115"/>
      <c r="E14115"/>
      <c r="F14115"/>
      <c r="G14115"/>
      <c r="H14115"/>
      <c r="I14115"/>
      <c r="J14115"/>
      <c r="K14115"/>
      <c r="L14115"/>
      <c r="M14115"/>
      <c r="N14115"/>
      <c r="O14115"/>
      <c r="P14115"/>
      <c r="Q14115"/>
      <c r="S14115"/>
      <c r="T14115"/>
      <c r="U14115"/>
      <c r="V14115"/>
    </row>
    <row r="14116" spans="1:22">
      <c r="A14116"/>
      <c r="B14116"/>
      <c r="C14116"/>
      <c r="E14116"/>
      <c r="F14116"/>
      <c r="G14116"/>
      <c r="H14116"/>
      <c r="I14116"/>
      <c r="J14116"/>
      <c r="K14116"/>
      <c r="L14116"/>
      <c r="M14116"/>
      <c r="N14116"/>
      <c r="O14116"/>
      <c r="P14116"/>
      <c r="Q14116"/>
      <c r="S14116"/>
      <c r="T14116"/>
      <c r="U14116"/>
      <c r="V14116"/>
    </row>
    <row r="14117" spans="1:22">
      <c r="A14117"/>
      <c r="B14117"/>
      <c r="C14117"/>
      <c r="E14117"/>
      <c r="F14117"/>
      <c r="G14117"/>
      <c r="H14117"/>
      <c r="I14117"/>
      <c r="J14117"/>
      <c r="K14117"/>
      <c r="L14117"/>
      <c r="M14117"/>
      <c r="N14117"/>
      <c r="O14117"/>
      <c r="P14117"/>
      <c r="Q14117"/>
      <c r="S14117"/>
      <c r="T14117"/>
      <c r="U14117"/>
      <c r="V14117"/>
    </row>
    <row r="14118" spans="1:22">
      <c r="A14118"/>
      <c r="B14118"/>
      <c r="C14118"/>
      <c r="E14118"/>
      <c r="F14118"/>
      <c r="G14118"/>
      <c r="H14118"/>
      <c r="I14118"/>
      <c r="J14118"/>
      <c r="K14118"/>
      <c r="L14118"/>
      <c r="M14118"/>
      <c r="N14118"/>
      <c r="O14118"/>
      <c r="P14118"/>
      <c r="Q14118"/>
      <c r="S14118"/>
      <c r="T14118"/>
      <c r="U14118"/>
      <c r="V14118"/>
    </row>
    <row r="14119" spans="1:22">
      <c r="A14119"/>
      <c r="B14119"/>
      <c r="C14119"/>
      <c r="E14119"/>
      <c r="F14119"/>
      <c r="G14119"/>
      <c r="H14119"/>
      <c r="I14119"/>
      <c r="J14119"/>
      <c r="K14119"/>
      <c r="L14119"/>
      <c r="M14119"/>
      <c r="N14119"/>
      <c r="O14119"/>
      <c r="P14119"/>
      <c r="Q14119"/>
      <c r="S14119"/>
      <c r="T14119"/>
      <c r="U14119"/>
      <c r="V14119"/>
    </row>
    <row r="14120" spans="1:22">
      <c r="A14120"/>
      <c r="B14120"/>
      <c r="C14120"/>
      <c r="E14120"/>
      <c r="F14120"/>
      <c r="G14120"/>
      <c r="H14120"/>
      <c r="I14120"/>
      <c r="J14120"/>
      <c r="K14120"/>
      <c r="L14120"/>
      <c r="M14120"/>
      <c r="N14120"/>
      <c r="O14120"/>
      <c r="P14120"/>
      <c r="Q14120"/>
      <c r="S14120"/>
      <c r="T14120"/>
      <c r="U14120"/>
      <c r="V14120"/>
    </row>
    <row r="14121" spans="1:22">
      <c r="A14121"/>
      <c r="B14121"/>
      <c r="C14121"/>
      <c r="E14121"/>
      <c r="F14121"/>
      <c r="G14121"/>
      <c r="H14121"/>
      <c r="I14121"/>
      <c r="J14121"/>
      <c r="K14121"/>
      <c r="L14121"/>
      <c r="M14121"/>
      <c r="N14121"/>
      <c r="O14121"/>
      <c r="P14121"/>
      <c r="Q14121"/>
      <c r="S14121"/>
      <c r="T14121"/>
      <c r="U14121"/>
      <c r="V14121"/>
    </row>
    <row r="14122" spans="1:22">
      <c r="A14122"/>
      <c r="B14122"/>
      <c r="C14122"/>
      <c r="E14122"/>
      <c r="F14122"/>
      <c r="G14122"/>
      <c r="H14122"/>
      <c r="I14122"/>
      <c r="J14122"/>
      <c r="K14122"/>
      <c r="L14122"/>
      <c r="M14122"/>
      <c r="N14122"/>
      <c r="O14122"/>
      <c r="P14122"/>
      <c r="Q14122"/>
      <c r="S14122"/>
      <c r="T14122"/>
      <c r="U14122"/>
      <c r="V14122"/>
    </row>
    <row r="14123" spans="1:22">
      <c r="A14123"/>
      <c r="B14123"/>
      <c r="C14123"/>
      <c r="E14123"/>
      <c r="F14123"/>
      <c r="G14123"/>
      <c r="H14123"/>
      <c r="I14123"/>
      <c r="J14123"/>
      <c r="K14123"/>
      <c r="L14123"/>
      <c r="M14123"/>
      <c r="N14123"/>
      <c r="O14123"/>
      <c r="P14123"/>
      <c r="Q14123"/>
      <c r="S14123"/>
      <c r="T14123"/>
      <c r="U14123"/>
      <c r="V14123"/>
    </row>
    <row r="14124" spans="1:22">
      <c r="A14124"/>
      <c r="B14124"/>
      <c r="C14124"/>
      <c r="E14124"/>
      <c r="F14124"/>
      <c r="G14124"/>
      <c r="H14124"/>
      <c r="I14124"/>
      <c r="J14124"/>
      <c r="K14124"/>
      <c r="L14124"/>
      <c r="M14124"/>
      <c r="N14124"/>
      <c r="O14124"/>
      <c r="P14124"/>
      <c r="Q14124"/>
      <c r="S14124"/>
      <c r="T14124"/>
      <c r="U14124"/>
      <c r="V14124"/>
    </row>
    <row r="14125" spans="1:22">
      <c r="A14125"/>
      <c r="B14125"/>
      <c r="C14125"/>
      <c r="E14125"/>
      <c r="F14125"/>
      <c r="G14125"/>
      <c r="H14125"/>
      <c r="I14125"/>
      <c r="J14125"/>
      <c r="K14125"/>
      <c r="L14125"/>
      <c r="M14125"/>
      <c r="N14125"/>
      <c r="O14125"/>
      <c r="P14125"/>
      <c r="Q14125"/>
      <c r="S14125"/>
      <c r="T14125"/>
      <c r="U14125"/>
      <c r="V14125"/>
    </row>
    <row r="14126" spans="1:22">
      <c r="A14126"/>
      <c r="B14126"/>
      <c r="C14126"/>
      <c r="E14126"/>
      <c r="F14126"/>
      <c r="G14126"/>
      <c r="H14126"/>
      <c r="I14126"/>
      <c r="J14126"/>
      <c r="K14126"/>
      <c r="L14126"/>
      <c r="M14126"/>
      <c r="N14126"/>
      <c r="O14126"/>
      <c r="P14126"/>
      <c r="Q14126"/>
      <c r="S14126"/>
      <c r="T14126"/>
      <c r="U14126"/>
      <c r="V14126"/>
    </row>
    <row r="14127" spans="1:22">
      <c r="A14127"/>
      <c r="B14127"/>
      <c r="C14127"/>
      <c r="E14127"/>
      <c r="F14127"/>
      <c r="G14127"/>
      <c r="H14127"/>
      <c r="I14127"/>
      <c r="J14127"/>
      <c r="K14127"/>
      <c r="L14127"/>
      <c r="M14127"/>
      <c r="N14127"/>
      <c r="O14127"/>
      <c r="P14127"/>
      <c r="Q14127"/>
      <c r="S14127"/>
      <c r="T14127"/>
      <c r="U14127"/>
      <c r="V14127"/>
    </row>
    <row r="14128" spans="1:22">
      <c r="A14128"/>
      <c r="B14128"/>
      <c r="C14128"/>
      <c r="E14128"/>
      <c r="F14128"/>
      <c r="G14128"/>
      <c r="H14128"/>
      <c r="I14128"/>
      <c r="J14128"/>
      <c r="K14128"/>
      <c r="L14128"/>
      <c r="M14128"/>
      <c r="N14128"/>
      <c r="O14128"/>
      <c r="P14128"/>
      <c r="Q14128"/>
      <c r="S14128"/>
      <c r="T14128"/>
      <c r="U14128"/>
      <c r="V14128"/>
    </row>
    <row r="14129" spans="1:22">
      <c r="A14129"/>
      <c r="B14129"/>
      <c r="C14129"/>
      <c r="E14129"/>
      <c r="F14129"/>
      <c r="G14129"/>
      <c r="H14129"/>
      <c r="I14129"/>
      <c r="J14129"/>
      <c r="K14129"/>
      <c r="L14129"/>
      <c r="M14129"/>
      <c r="N14129"/>
      <c r="O14129"/>
      <c r="P14129"/>
      <c r="Q14129"/>
      <c r="S14129"/>
      <c r="T14129"/>
      <c r="U14129"/>
      <c r="V14129"/>
    </row>
    <row r="14130" spans="1:22">
      <c r="A14130"/>
      <c r="B14130"/>
      <c r="C14130"/>
      <c r="E14130"/>
      <c r="F14130"/>
      <c r="G14130"/>
      <c r="H14130"/>
      <c r="I14130"/>
      <c r="J14130"/>
      <c r="K14130"/>
      <c r="L14130"/>
      <c r="M14130"/>
      <c r="N14130"/>
      <c r="O14130"/>
      <c r="P14130"/>
      <c r="Q14130"/>
      <c r="S14130"/>
      <c r="T14130"/>
      <c r="U14130"/>
      <c r="V14130"/>
    </row>
    <row r="14131" spans="1:22">
      <c r="A14131"/>
      <c r="B14131"/>
      <c r="C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  <c r="S14131"/>
      <c r="T14131"/>
      <c r="U14131"/>
      <c r="V14131"/>
    </row>
    <row r="14132" spans="1:22">
      <c r="A14132"/>
      <c r="B14132"/>
      <c r="C14132"/>
      <c r="E14132"/>
      <c r="F14132"/>
      <c r="G14132"/>
      <c r="H14132"/>
      <c r="I14132"/>
      <c r="J14132"/>
      <c r="K14132"/>
      <c r="L14132"/>
      <c r="M14132"/>
      <c r="N14132"/>
      <c r="O14132"/>
      <c r="P14132"/>
      <c r="Q14132"/>
      <c r="S14132"/>
      <c r="T14132"/>
      <c r="U14132"/>
      <c r="V14132"/>
    </row>
    <row r="14133" spans="1:22">
      <c r="A14133"/>
      <c r="B14133"/>
      <c r="C14133"/>
      <c r="E14133"/>
      <c r="F14133"/>
      <c r="G14133"/>
      <c r="H14133"/>
      <c r="I14133"/>
      <c r="J14133"/>
      <c r="K14133"/>
      <c r="L14133"/>
      <c r="M14133"/>
      <c r="N14133"/>
      <c r="O14133"/>
      <c r="P14133"/>
      <c r="Q14133"/>
      <c r="S14133"/>
      <c r="T14133"/>
      <c r="U14133"/>
      <c r="V14133"/>
    </row>
    <row r="14134" spans="1:22">
      <c r="A14134"/>
      <c r="B14134"/>
      <c r="C14134"/>
      <c r="E14134"/>
      <c r="F14134"/>
      <c r="G14134"/>
      <c r="H14134"/>
      <c r="I14134"/>
      <c r="J14134"/>
      <c r="K14134"/>
      <c r="L14134"/>
      <c r="M14134"/>
      <c r="N14134"/>
      <c r="O14134"/>
      <c r="P14134"/>
      <c r="Q14134"/>
      <c r="S14134"/>
      <c r="T14134"/>
      <c r="U14134"/>
      <c r="V14134"/>
    </row>
    <row r="14135" spans="1:22">
      <c r="A14135"/>
      <c r="B14135"/>
      <c r="C14135"/>
      <c r="E14135"/>
      <c r="F14135"/>
      <c r="G14135"/>
      <c r="H14135"/>
      <c r="I14135"/>
      <c r="J14135"/>
      <c r="K14135"/>
      <c r="L14135"/>
      <c r="M14135"/>
      <c r="N14135"/>
      <c r="O14135"/>
      <c r="P14135"/>
      <c r="Q14135"/>
      <c r="S14135"/>
      <c r="T14135"/>
      <c r="U14135"/>
      <c r="V14135"/>
    </row>
    <row r="14136" spans="1:22">
      <c r="A14136"/>
      <c r="B14136"/>
      <c r="C14136"/>
      <c r="E14136"/>
      <c r="F14136"/>
      <c r="G14136"/>
      <c r="H14136"/>
      <c r="I14136"/>
      <c r="J14136"/>
      <c r="K14136"/>
      <c r="L14136"/>
      <c r="M14136"/>
      <c r="N14136"/>
      <c r="O14136"/>
      <c r="P14136"/>
      <c r="Q14136"/>
      <c r="S14136"/>
      <c r="T14136"/>
      <c r="U14136"/>
      <c r="V14136"/>
    </row>
    <row r="14137" spans="1:22">
      <c r="A14137"/>
      <c r="B14137"/>
      <c r="C14137"/>
      <c r="E14137"/>
      <c r="F14137"/>
      <c r="G14137"/>
      <c r="H14137"/>
      <c r="I14137"/>
      <c r="J14137"/>
      <c r="K14137"/>
      <c r="L14137"/>
      <c r="M14137"/>
      <c r="N14137"/>
      <c r="O14137"/>
      <c r="P14137"/>
      <c r="Q14137"/>
      <c r="S14137"/>
      <c r="T14137"/>
      <c r="U14137"/>
      <c r="V14137"/>
    </row>
    <row r="14138" spans="1:22">
      <c r="A14138"/>
      <c r="B14138"/>
      <c r="C14138"/>
      <c r="E14138"/>
      <c r="F14138"/>
      <c r="G14138"/>
      <c r="H14138"/>
      <c r="I14138"/>
      <c r="J14138"/>
      <c r="K14138"/>
      <c r="L14138"/>
      <c r="M14138"/>
      <c r="N14138"/>
      <c r="O14138"/>
      <c r="P14138"/>
      <c r="Q14138"/>
      <c r="S14138"/>
      <c r="T14138"/>
      <c r="U14138"/>
      <c r="V14138"/>
    </row>
    <row r="14139" spans="1:22">
      <c r="A14139"/>
      <c r="B14139"/>
      <c r="C14139"/>
      <c r="E14139"/>
      <c r="F14139"/>
      <c r="G14139"/>
      <c r="H14139"/>
      <c r="I14139"/>
      <c r="J14139"/>
      <c r="K14139"/>
      <c r="L14139"/>
      <c r="M14139"/>
      <c r="N14139"/>
      <c r="O14139"/>
      <c r="P14139"/>
      <c r="Q14139"/>
      <c r="S14139"/>
      <c r="T14139"/>
      <c r="U14139"/>
      <c r="V14139"/>
    </row>
    <row r="14140" spans="1:22">
      <c r="A14140"/>
      <c r="B14140"/>
      <c r="C14140"/>
      <c r="E14140"/>
      <c r="F14140"/>
      <c r="G14140"/>
      <c r="H14140"/>
      <c r="I14140"/>
      <c r="J14140"/>
      <c r="K14140"/>
      <c r="L14140"/>
      <c r="M14140"/>
      <c r="N14140"/>
      <c r="O14140"/>
      <c r="P14140"/>
      <c r="Q14140"/>
      <c r="S14140"/>
      <c r="T14140"/>
      <c r="U14140"/>
      <c r="V14140"/>
    </row>
    <row r="14141" spans="1:22">
      <c r="A14141"/>
      <c r="B14141"/>
      <c r="C14141"/>
      <c r="E14141"/>
      <c r="F14141"/>
      <c r="G14141"/>
      <c r="H14141"/>
      <c r="I14141"/>
      <c r="J14141"/>
      <c r="K14141"/>
      <c r="L14141"/>
      <c r="M14141"/>
      <c r="N14141"/>
      <c r="O14141"/>
      <c r="P14141"/>
      <c r="Q14141"/>
      <c r="S14141"/>
      <c r="T14141"/>
      <c r="U14141"/>
      <c r="V14141"/>
    </row>
    <row r="14142" spans="1:22">
      <c r="A14142"/>
      <c r="B14142"/>
      <c r="C14142"/>
      <c r="E14142"/>
      <c r="F14142"/>
      <c r="G14142"/>
      <c r="H14142"/>
      <c r="I14142"/>
      <c r="J14142"/>
      <c r="K14142"/>
      <c r="L14142"/>
      <c r="M14142"/>
      <c r="N14142"/>
      <c r="O14142"/>
      <c r="P14142"/>
      <c r="Q14142"/>
      <c r="S14142"/>
      <c r="T14142"/>
      <c r="U14142"/>
      <c r="V14142"/>
    </row>
    <row r="14143" spans="1:22">
      <c r="A14143"/>
      <c r="B14143"/>
      <c r="C14143"/>
      <c r="E14143"/>
      <c r="F14143"/>
      <c r="G14143"/>
      <c r="H14143"/>
      <c r="I14143"/>
      <c r="J14143"/>
      <c r="K14143"/>
      <c r="L14143"/>
      <c r="M14143"/>
      <c r="N14143"/>
      <c r="O14143"/>
      <c r="P14143"/>
      <c r="Q14143"/>
      <c r="S14143"/>
      <c r="T14143"/>
      <c r="U14143"/>
      <c r="V14143"/>
    </row>
    <row r="14144" spans="1:22">
      <c r="A14144"/>
      <c r="B14144"/>
      <c r="C14144"/>
      <c r="E14144"/>
      <c r="F14144"/>
      <c r="G14144"/>
      <c r="H14144"/>
      <c r="I14144"/>
      <c r="J14144"/>
      <c r="K14144"/>
      <c r="L14144"/>
      <c r="M14144"/>
      <c r="N14144"/>
      <c r="O14144"/>
      <c r="P14144"/>
      <c r="Q14144"/>
      <c r="S14144"/>
      <c r="T14144"/>
      <c r="U14144"/>
      <c r="V14144"/>
    </row>
    <row r="14145" spans="1:22">
      <c r="A14145"/>
      <c r="B14145"/>
      <c r="C14145"/>
      <c r="E14145"/>
      <c r="F14145"/>
      <c r="G14145"/>
      <c r="H14145"/>
      <c r="I14145"/>
      <c r="J14145"/>
      <c r="K14145"/>
      <c r="L14145"/>
      <c r="M14145"/>
      <c r="N14145"/>
      <c r="O14145"/>
      <c r="P14145"/>
      <c r="Q14145"/>
      <c r="S14145"/>
      <c r="T14145"/>
      <c r="U14145"/>
      <c r="V14145"/>
    </row>
    <row r="14146" spans="1:22">
      <c r="A14146"/>
      <c r="B14146"/>
      <c r="C14146"/>
      <c r="E14146"/>
      <c r="F14146"/>
      <c r="G14146"/>
      <c r="H14146"/>
      <c r="I14146"/>
      <c r="J14146"/>
      <c r="K14146"/>
      <c r="L14146"/>
      <c r="M14146"/>
      <c r="N14146"/>
      <c r="O14146"/>
      <c r="P14146"/>
      <c r="Q14146"/>
      <c r="S14146"/>
      <c r="T14146"/>
      <c r="U14146"/>
      <c r="V14146"/>
    </row>
    <row r="14147" spans="1:22">
      <c r="A14147"/>
      <c r="B14147"/>
      <c r="C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  <c r="S14147"/>
      <c r="T14147"/>
      <c r="U14147"/>
      <c r="V14147"/>
    </row>
    <row r="14148" spans="1:22">
      <c r="A14148"/>
      <c r="B14148"/>
      <c r="C14148"/>
      <c r="E14148"/>
      <c r="F14148"/>
      <c r="G14148"/>
      <c r="H14148"/>
      <c r="I14148"/>
      <c r="J14148"/>
      <c r="K14148"/>
      <c r="L14148"/>
      <c r="M14148"/>
      <c r="N14148"/>
      <c r="O14148"/>
      <c r="P14148"/>
      <c r="Q14148"/>
      <c r="S14148"/>
      <c r="T14148"/>
      <c r="U14148"/>
      <c r="V14148"/>
    </row>
    <row r="14149" spans="1:22">
      <c r="A14149"/>
      <c r="B14149"/>
      <c r="C14149"/>
      <c r="E14149"/>
      <c r="F14149"/>
      <c r="G14149"/>
      <c r="H14149"/>
      <c r="I14149"/>
      <c r="J14149"/>
      <c r="K14149"/>
      <c r="L14149"/>
      <c r="M14149"/>
      <c r="N14149"/>
      <c r="O14149"/>
      <c r="P14149"/>
      <c r="Q14149"/>
      <c r="S14149"/>
      <c r="T14149"/>
      <c r="U14149"/>
      <c r="V14149"/>
    </row>
    <row r="14150" spans="1:22">
      <c r="A14150"/>
      <c r="B14150"/>
      <c r="C14150"/>
      <c r="E14150"/>
      <c r="F14150"/>
      <c r="G14150"/>
      <c r="H14150"/>
      <c r="I14150"/>
      <c r="J14150"/>
      <c r="K14150"/>
      <c r="L14150"/>
      <c r="M14150"/>
      <c r="N14150"/>
      <c r="O14150"/>
      <c r="P14150"/>
      <c r="Q14150"/>
      <c r="S14150"/>
      <c r="T14150"/>
      <c r="U14150"/>
      <c r="V14150"/>
    </row>
    <row r="14151" spans="1:22">
      <c r="A14151"/>
      <c r="B14151"/>
      <c r="C14151"/>
      <c r="E14151"/>
      <c r="F14151"/>
      <c r="G14151"/>
      <c r="H14151"/>
      <c r="I14151"/>
      <c r="J14151"/>
      <c r="K14151"/>
      <c r="L14151"/>
      <c r="M14151"/>
      <c r="N14151"/>
      <c r="O14151"/>
      <c r="P14151"/>
      <c r="Q14151"/>
      <c r="S14151"/>
      <c r="T14151"/>
      <c r="U14151"/>
      <c r="V14151"/>
    </row>
    <row r="14152" spans="1:22">
      <c r="A14152"/>
      <c r="B14152"/>
      <c r="C14152"/>
      <c r="E14152"/>
      <c r="F14152"/>
      <c r="G14152"/>
      <c r="H14152"/>
      <c r="I14152"/>
      <c r="J14152"/>
      <c r="K14152"/>
      <c r="L14152"/>
      <c r="M14152"/>
      <c r="N14152"/>
      <c r="O14152"/>
      <c r="P14152"/>
      <c r="Q14152"/>
      <c r="S14152"/>
      <c r="T14152"/>
      <c r="U14152"/>
      <c r="V14152"/>
    </row>
    <row r="14153" spans="1:22">
      <c r="A14153"/>
      <c r="B14153"/>
      <c r="C14153"/>
      <c r="E14153"/>
      <c r="F14153"/>
      <c r="G14153"/>
      <c r="H14153"/>
      <c r="I14153"/>
      <c r="J14153"/>
      <c r="K14153"/>
      <c r="L14153"/>
      <c r="M14153"/>
      <c r="N14153"/>
      <c r="O14153"/>
      <c r="P14153"/>
      <c r="Q14153"/>
      <c r="S14153"/>
      <c r="T14153"/>
      <c r="U14153"/>
      <c r="V14153"/>
    </row>
    <row r="14154" spans="1:22">
      <c r="A14154"/>
      <c r="B14154"/>
      <c r="C14154"/>
      <c r="E14154"/>
      <c r="F14154"/>
      <c r="G14154"/>
      <c r="H14154"/>
      <c r="I14154"/>
      <c r="J14154"/>
      <c r="K14154"/>
      <c r="L14154"/>
      <c r="M14154"/>
      <c r="N14154"/>
      <c r="O14154"/>
      <c r="P14154"/>
      <c r="Q14154"/>
      <c r="S14154"/>
      <c r="T14154"/>
      <c r="U14154"/>
      <c r="V14154"/>
    </row>
    <row r="14155" spans="1:22">
      <c r="A14155"/>
      <c r="B14155"/>
      <c r="C14155"/>
      <c r="E14155"/>
      <c r="F14155"/>
      <c r="G14155"/>
      <c r="H14155"/>
      <c r="I14155"/>
      <c r="J14155"/>
      <c r="K14155"/>
      <c r="L14155"/>
      <c r="M14155"/>
      <c r="N14155"/>
      <c r="O14155"/>
      <c r="P14155"/>
      <c r="Q14155"/>
      <c r="S14155"/>
      <c r="T14155"/>
      <c r="U14155"/>
      <c r="V14155"/>
    </row>
    <row r="14156" spans="1:22">
      <c r="A14156"/>
      <c r="B14156"/>
      <c r="C14156"/>
      <c r="E14156"/>
      <c r="F14156"/>
      <c r="G14156"/>
      <c r="H14156"/>
      <c r="I14156"/>
      <c r="J14156"/>
      <c r="K14156"/>
      <c r="L14156"/>
      <c r="M14156"/>
      <c r="N14156"/>
      <c r="O14156"/>
      <c r="P14156"/>
      <c r="Q14156"/>
      <c r="S14156"/>
      <c r="T14156"/>
      <c r="U14156"/>
      <c r="V14156"/>
    </row>
    <row r="14157" spans="1:22">
      <c r="A14157"/>
      <c r="B14157"/>
      <c r="C14157"/>
      <c r="E14157"/>
      <c r="F14157"/>
      <c r="G14157"/>
      <c r="H14157"/>
      <c r="I14157"/>
      <c r="J14157"/>
      <c r="K14157"/>
      <c r="L14157"/>
      <c r="M14157"/>
      <c r="N14157"/>
      <c r="O14157"/>
      <c r="P14157"/>
      <c r="Q14157"/>
      <c r="S14157"/>
      <c r="T14157"/>
      <c r="U14157"/>
      <c r="V14157"/>
    </row>
    <row r="14158" spans="1:22">
      <c r="A14158"/>
      <c r="B14158"/>
      <c r="C14158"/>
      <c r="E14158"/>
      <c r="F14158"/>
      <c r="G14158"/>
      <c r="H14158"/>
      <c r="I14158"/>
      <c r="J14158"/>
      <c r="K14158"/>
      <c r="L14158"/>
      <c r="M14158"/>
      <c r="N14158"/>
      <c r="O14158"/>
      <c r="P14158"/>
      <c r="Q14158"/>
      <c r="S14158"/>
      <c r="T14158"/>
      <c r="U14158"/>
      <c r="V14158"/>
    </row>
    <row r="14159" spans="1:22">
      <c r="A14159"/>
      <c r="B14159"/>
      <c r="C14159"/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  <c r="S14159"/>
      <c r="T14159"/>
      <c r="U14159"/>
      <c r="V14159"/>
    </row>
    <row r="14160" spans="1:22">
      <c r="A14160"/>
      <c r="B14160"/>
      <c r="C14160"/>
      <c r="E14160"/>
      <c r="F14160"/>
      <c r="G14160"/>
      <c r="H14160"/>
      <c r="I14160"/>
      <c r="J14160"/>
      <c r="K14160"/>
      <c r="L14160"/>
      <c r="M14160"/>
      <c r="N14160"/>
      <c r="O14160"/>
      <c r="P14160"/>
      <c r="Q14160"/>
      <c r="S14160"/>
      <c r="T14160"/>
      <c r="U14160"/>
      <c r="V14160"/>
    </row>
    <row r="14161" spans="1:22">
      <c r="A14161"/>
      <c r="B14161"/>
      <c r="C14161"/>
      <c r="E14161"/>
      <c r="F14161"/>
      <c r="G14161"/>
      <c r="H14161"/>
      <c r="I14161"/>
      <c r="J14161"/>
      <c r="K14161"/>
      <c r="L14161"/>
      <c r="M14161"/>
      <c r="N14161"/>
      <c r="O14161"/>
      <c r="P14161"/>
      <c r="Q14161"/>
      <c r="S14161"/>
      <c r="T14161"/>
      <c r="U14161"/>
      <c r="V14161"/>
    </row>
    <row r="14162" spans="1:22">
      <c r="A14162"/>
      <c r="B14162"/>
      <c r="C14162"/>
      <c r="E14162"/>
      <c r="F14162"/>
      <c r="G14162"/>
      <c r="H14162"/>
      <c r="I14162"/>
      <c r="J14162"/>
      <c r="K14162"/>
      <c r="L14162"/>
      <c r="M14162"/>
      <c r="N14162"/>
      <c r="O14162"/>
      <c r="P14162"/>
      <c r="Q14162"/>
      <c r="S14162"/>
      <c r="T14162"/>
      <c r="U14162"/>
      <c r="V14162"/>
    </row>
    <row r="14163" spans="1:22">
      <c r="A14163"/>
      <c r="B14163"/>
      <c r="C14163"/>
      <c r="E14163"/>
      <c r="F14163"/>
      <c r="G14163"/>
      <c r="H14163"/>
      <c r="I14163"/>
      <c r="J14163"/>
      <c r="K14163"/>
      <c r="L14163"/>
      <c r="M14163"/>
      <c r="N14163"/>
      <c r="O14163"/>
      <c r="P14163"/>
      <c r="Q14163"/>
      <c r="S14163"/>
      <c r="T14163"/>
      <c r="U14163"/>
      <c r="V14163"/>
    </row>
    <row r="14164" spans="1:22">
      <c r="A14164"/>
      <c r="B14164"/>
      <c r="C14164"/>
      <c r="E14164"/>
      <c r="F14164"/>
      <c r="G14164"/>
      <c r="H14164"/>
      <c r="I14164"/>
      <c r="J14164"/>
      <c r="K14164"/>
      <c r="L14164"/>
      <c r="M14164"/>
      <c r="N14164"/>
      <c r="O14164"/>
      <c r="P14164"/>
      <c r="Q14164"/>
      <c r="S14164"/>
      <c r="T14164"/>
      <c r="U14164"/>
      <c r="V14164"/>
    </row>
    <row r="14165" spans="1:22">
      <c r="A14165"/>
      <c r="B14165"/>
      <c r="C14165"/>
      <c r="E14165"/>
      <c r="F14165"/>
      <c r="G14165"/>
      <c r="H14165"/>
      <c r="I14165"/>
      <c r="J14165"/>
      <c r="K14165"/>
      <c r="L14165"/>
      <c r="M14165"/>
      <c r="N14165"/>
      <c r="O14165"/>
      <c r="P14165"/>
      <c r="Q14165"/>
      <c r="S14165"/>
      <c r="T14165"/>
      <c r="U14165"/>
      <c r="V14165"/>
    </row>
    <row r="14166" spans="1:22">
      <c r="A14166"/>
      <c r="B14166"/>
      <c r="C14166"/>
      <c r="E14166"/>
      <c r="F14166"/>
      <c r="G14166"/>
      <c r="H14166"/>
      <c r="I14166"/>
      <c r="J14166"/>
      <c r="K14166"/>
      <c r="L14166"/>
      <c r="M14166"/>
      <c r="N14166"/>
      <c r="O14166"/>
      <c r="P14166"/>
      <c r="Q14166"/>
      <c r="S14166"/>
      <c r="T14166"/>
      <c r="U14166"/>
      <c r="V14166"/>
    </row>
    <row r="14167" spans="1:22">
      <c r="A14167"/>
      <c r="B14167"/>
      <c r="C14167"/>
      <c r="E14167"/>
      <c r="F14167"/>
      <c r="G14167"/>
      <c r="H14167"/>
      <c r="I14167"/>
      <c r="J14167"/>
      <c r="K14167"/>
      <c r="L14167"/>
      <c r="M14167"/>
      <c r="N14167"/>
      <c r="O14167"/>
      <c r="P14167"/>
      <c r="Q14167"/>
      <c r="S14167"/>
      <c r="T14167"/>
      <c r="U14167"/>
      <c r="V14167"/>
    </row>
    <row r="14168" spans="1:22">
      <c r="A14168"/>
      <c r="B14168"/>
      <c r="C14168"/>
      <c r="E14168"/>
      <c r="F14168"/>
      <c r="G14168"/>
      <c r="H14168"/>
      <c r="I14168"/>
      <c r="J14168"/>
      <c r="K14168"/>
      <c r="L14168"/>
      <c r="M14168"/>
      <c r="N14168"/>
      <c r="O14168"/>
      <c r="P14168"/>
      <c r="Q14168"/>
      <c r="S14168"/>
      <c r="T14168"/>
      <c r="U14168"/>
      <c r="V14168"/>
    </row>
    <row r="14169" spans="1:22">
      <c r="A14169"/>
      <c r="B14169"/>
      <c r="C14169"/>
      <c r="E14169"/>
      <c r="F14169"/>
      <c r="G14169"/>
      <c r="H14169"/>
      <c r="I14169"/>
      <c r="J14169"/>
      <c r="K14169"/>
      <c r="L14169"/>
      <c r="M14169"/>
      <c r="N14169"/>
      <c r="O14169"/>
      <c r="P14169"/>
      <c r="Q14169"/>
      <c r="S14169"/>
      <c r="T14169"/>
      <c r="U14169"/>
      <c r="V14169"/>
    </row>
    <row r="14170" spans="1:22">
      <c r="A14170"/>
      <c r="B14170"/>
      <c r="C14170"/>
      <c r="E14170"/>
      <c r="F14170"/>
      <c r="G14170"/>
      <c r="H14170"/>
      <c r="I14170"/>
      <c r="J14170"/>
      <c r="K14170"/>
      <c r="L14170"/>
      <c r="M14170"/>
      <c r="N14170"/>
      <c r="O14170"/>
      <c r="P14170"/>
      <c r="Q14170"/>
      <c r="S14170"/>
      <c r="T14170"/>
      <c r="U14170"/>
      <c r="V14170"/>
    </row>
    <row r="14171" spans="1:22">
      <c r="A14171"/>
      <c r="B14171"/>
      <c r="C14171"/>
      <c r="E14171"/>
      <c r="F14171"/>
      <c r="G14171"/>
      <c r="H14171"/>
      <c r="I14171"/>
      <c r="J14171"/>
      <c r="K14171"/>
      <c r="L14171"/>
      <c r="M14171"/>
      <c r="N14171"/>
      <c r="O14171"/>
      <c r="P14171"/>
      <c r="Q14171"/>
      <c r="S14171"/>
      <c r="T14171"/>
      <c r="U14171"/>
      <c r="V14171"/>
    </row>
    <row r="14172" spans="1:22">
      <c r="A14172"/>
      <c r="B14172"/>
      <c r="C14172"/>
      <c r="E14172"/>
      <c r="F14172"/>
      <c r="G14172"/>
      <c r="H14172"/>
      <c r="I14172"/>
      <c r="J14172"/>
      <c r="K14172"/>
      <c r="L14172"/>
      <c r="M14172"/>
      <c r="N14172"/>
      <c r="O14172"/>
      <c r="P14172"/>
      <c r="Q14172"/>
      <c r="S14172"/>
      <c r="T14172"/>
      <c r="U14172"/>
      <c r="V14172"/>
    </row>
    <row r="14173" spans="1:22">
      <c r="A14173"/>
      <c r="B14173"/>
      <c r="C14173"/>
      <c r="E14173"/>
      <c r="F14173"/>
      <c r="G14173"/>
      <c r="H14173"/>
      <c r="I14173"/>
      <c r="J14173"/>
      <c r="K14173"/>
      <c r="L14173"/>
      <c r="M14173"/>
      <c r="N14173"/>
      <c r="O14173"/>
      <c r="P14173"/>
      <c r="Q14173"/>
      <c r="S14173"/>
      <c r="T14173"/>
      <c r="U14173"/>
      <c r="V14173"/>
    </row>
    <row r="14174" spans="1:22">
      <c r="A14174"/>
      <c r="B14174"/>
      <c r="C14174"/>
      <c r="E14174"/>
      <c r="F14174"/>
      <c r="G14174"/>
      <c r="H14174"/>
      <c r="I14174"/>
      <c r="J14174"/>
      <c r="K14174"/>
      <c r="L14174"/>
      <c r="M14174"/>
      <c r="N14174"/>
      <c r="O14174"/>
      <c r="P14174"/>
      <c r="Q14174"/>
      <c r="S14174"/>
      <c r="T14174"/>
      <c r="U14174"/>
      <c r="V14174"/>
    </row>
    <row r="14175" spans="1:22">
      <c r="A14175"/>
      <c r="B14175"/>
      <c r="C14175"/>
      <c r="E14175"/>
      <c r="F14175"/>
      <c r="G14175"/>
      <c r="H14175"/>
      <c r="I14175"/>
      <c r="J14175"/>
      <c r="K14175"/>
      <c r="L14175"/>
      <c r="M14175"/>
      <c r="N14175"/>
      <c r="O14175"/>
      <c r="P14175"/>
      <c r="Q14175"/>
      <c r="S14175"/>
      <c r="T14175"/>
      <c r="U14175"/>
      <c r="V14175"/>
    </row>
    <row r="14176" spans="1:22">
      <c r="A14176"/>
      <c r="B14176"/>
      <c r="C14176"/>
      <c r="E14176"/>
      <c r="F14176"/>
      <c r="G14176"/>
      <c r="H14176"/>
      <c r="I14176"/>
      <c r="J14176"/>
      <c r="K14176"/>
      <c r="L14176"/>
      <c r="M14176"/>
      <c r="N14176"/>
      <c r="O14176"/>
      <c r="P14176"/>
      <c r="Q14176"/>
      <c r="S14176"/>
      <c r="T14176"/>
      <c r="U14176"/>
      <c r="V14176"/>
    </row>
    <row r="14177" spans="1:22">
      <c r="A14177"/>
      <c r="B14177"/>
      <c r="C14177"/>
      <c r="E14177"/>
      <c r="F14177"/>
      <c r="G14177"/>
      <c r="H14177"/>
      <c r="I14177"/>
      <c r="J14177"/>
      <c r="K14177"/>
      <c r="L14177"/>
      <c r="M14177"/>
      <c r="N14177"/>
      <c r="O14177"/>
      <c r="P14177"/>
      <c r="Q14177"/>
      <c r="S14177"/>
      <c r="T14177"/>
      <c r="U14177"/>
      <c r="V14177"/>
    </row>
    <row r="14178" spans="1:22">
      <c r="A14178"/>
      <c r="B14178"/>
      <c r="C14178"/>
      <c r="E14178"/>
      <c r="F14178"/>
      <c r="G14178"/>
      <c r="H14178"/>
      <c r="I14178"/>
      <c r="J14178"/>
      <c r="K14178"/>
      <c r="L14178"/>
      <c r="M14178"/>
      <c r="N14178"/>
      <c r="O14178"/>
      <c r="P14178"/>
      <c r="Q14178"/>
      <c r="S14178"/>
      <c r="T14178"/>
      <c r="U14178"/>
      <c r="V14178"/>
    </row>
    <row r="14179" spans="1:22">
      <c r="A14179"/>
      <c r="B14179"/>
      <c r="C14179"/>
      <c r="E14179"/>
      <c r="F14179"/>
      <c r="G14179"/>
      <c r="H14179"/>
      <c r="I14179"/>
      <c r="J14179"/>
      <c r="K14179"/>
      <c r="L14179"/>
      <c r="M14179"/>
      <c r="N14179"/>
      <c r="O14179"/>
      <c r="P14179"/>
      <c r="Q14179"/>
      <c r="S14179"/>
      <c r="T14179"/>
      <c r="U14179"/>
      <c r="V14179"/>
    </row>
    <row r="14180" spans="1:22">
      <c r="A14180"/>
      <c r="B14180"/>
      <c r="C14180"/>
      <c r="E14180"/>
      <c r="F14180"/>
      <c r="G14180"/>
      <c r="H14180"/>
      <c r="I14180"/>
      <c r="J14180"/>
      <c r="K14180"/>
      <c r="L14180"/>
      <c r="M14180"/>
      <c r="N14180"/>
      <c r="O14180"/>
      <c r="P14180"/>
      <c r="Q14180"/>
      <c r="S14180"/>
      <c r="T14180"/>
      <c r="U14180"/>
      <c r="V14180"/>
    </row>
    <row r="14181" spans="1:22">
      <c r="A14181"/>
      <c r="B14181"/>
      <c r="C14181"/>
      <c r="E14181"/>
      <c r="F14181"/>
      <c r="G14181"/>
      <c r="H14181"/>
      <c r="I14181"/>
      <c r="J14181"/>
      <c r="K14181"/>
      <c r="L14181"/>
      <c r="M14181"/>
      <c r="N14181"/>
      <c r="O14181"/>
      <c r="P14181"/>
      <c r="Q14181"/>
      <c r="S14181"/>
      <c r="T14181"/>
      <c r="U14181"/>
      <c r="V14181"/>
    </row>
    <row r="14182" spans="1:22">
      <c r="A14182"/>
      <c r="B14182"/>
      <c r="C14182"/>
      <c r="E14182"/>
      <c r="F14182"/>
      <c r="G14182"/>
      <c r="H14182"/>
      <c r="I14182"/>
      <c r="J14182"/>
      <c r="K14182"/>
      <c r="L14182"/>
      <c r="M14182"/>
      <c r="N14182"/>
      <c r="O14182"/>
      <c r="P14182"/>
      <c r="Q14182"/>
      <c r="S14182"/>
      <c r="T14182"/>
      <c r="U14182"/>
      <c r="V14182"/>
    </row>
    <row r="14183" spans="1:22">
      <c r="A14183"/>
      <c r="B14183"/>
      <c r="C14183"/>
      <c r="E14183"/>
      <c r="F14183"/>
      <c r="G14183"/>
      <c r="H14183"/>
      <c r="I14183"/>
      <c r="J14183"/>
      <c r="K14183"/>
      <c r="L14183"/>
      <c r="M14183"/>
      <c r="N14183"/>
      <c r="O14183"/>
      <c r="P14183"/>
      <c r="Q14183"/>
      <c r="S14183"/>
      <c r="T14183"/>
      <c r="U14183"/>
      <c r="V14183"/>
    </row>
    <row r="14184" spans="1:22">
      <c r="A14184"/>
      <c r="B14184"/>
      <c r="C14184"/>
      <c r="E14184"/>
      <c r="F14184"/>
      <c r="G14184"/>
      <c r="H14184"/>
      <c r="I14184"/>
      <c r="J14184"/>
      <c r="K14184"/>
      <c r="L14184"/>
      <c r="M14184"/>
      <c r="N14184"/>
      <c r="O14184"/>
      <c r="P14184"/>
      <c r="Q14184"/>
      <c r="S14184"/>
      <c r="T14184"/>
      <c r="U14184"/>
      <c r="V14184"/>
    </row>
    <row r="14185" spans="1:22">
      <c r="A14185"/>
      <c r="B14185"/>
      <c r="C14185"/>
      <c r="E14185"/>
      <c r="F14185"/>
      <c r="G14185"/>
      <c r="H14185"/>
      <c r="I14185"/>
      <c r="J14185"/>
      <c r="K14185"/>
      <c r="L14185"/>
      <c r="M14185"/>
      <c r="N14185"/>
      <c r="O14185"/>
      <c r="P14185"/>
      <c r="Q14185"/>
      <c r="S14185"/>
      <c r="T14185"/>
      <c r="U14185"/>
      <c r="V14185"/>
    </row>
    <row r="14186" spans="1:22">
      <c r="A14186"/>
      <c r="B14186"/>
      <c r="C14186"/>
      <c r="E14186"/>
      <c r="F14186"/>
      <c r="G14186"/>
      <c r="H14186"/>
      <c r="I14186"/>
      <c r="J14186"/>
      <c r="K14186"/>
      <c r="L14186"/>
      <c r="M14186"/>
      <c r="N14186"/>
      <c r="O14186"/>
      <c r="P14186"/>
      <c r="Q14186"/>
      <c r="S14186"/>
      <c r="T14186"/>
      <c r="U14186"/>
      <c r="V14186"/>
    </row>
    <row r="14187" spans="1:22">
      <c r="A14187"/>
      <c r="B14187"/>
      <c r="C14187"/>
      <c r="E14187"/>
      <c r="F14187"/>
      <c r="G14187"/>
      <c r="H14187"/>
      <c r="I14187"/>
      <c r="J14187"/>
      <c r="K14187"/>
      <c r="L14187"/>
      <c r="M14187"/>
      <c r="N14187"/>
      <c r="O14187"/>
      <c r="P14187"/>
      <c r="Q14187"/>
      <c r="S14187"/>
      <c r="T14187"/>
      <c r="U14187"/>
      <c r="V14187"/>
    </row>
    <row r="14188" spans="1:22">
      <c r="A14188"/>
      <c r="B14188"/>
      <c r="C14188"/>
      <c r="E14188"/>
      <c r="F14188"/>
      <c r="G14188"/>
      <c r="H14188"/>
      <c r="I14188"/>
      <c r="J14188"/>
      <c r="K14188"/>
      <c r="L14188"/>
      <c r="M14188"/>
      <c r="N14188"/>
      <c r="O14188"/>
      <c r="P14188"/>
      <c r="Q14188"/>
      <c r="S14188"/>
      <c r="T14188"/>
      <c r="U14188"/>
      <c r="V14188"/>
    </row>
    <row r="14189" spans="1:22">
      <c r="A14189"/>
      <c r="B14189"/>
      <c r="C14189"/>
      <c r="E14189"/>
      <c r="F14189"/>
      <c r="G14189"/>
      <c r="H14189"/>
      <c r="I14189"/>
      <c r="J14189"/>
      <c r="K14189"/>
      <c r="L14189"/>
      <c r="M14189"/>
      <c r="N14189"/>
      <c r="O14189"/>
      <c r="P14189"/>
      <c r="Q14189"/>
      <c r="S14189"/>
      <c r="T14189"/>
      <c r="U14189"/>
      <c r="V14189"/>
    </row>
    <row r="14190" spans="1:22">
      <c r="A14190"/>
      <c r="B14190"/>
      <c r="C14190"/>
      <c r="E14190"/>
      <c r="F14190"/>
      <c r="G14190"/>
      <c r="H14190"/>
      <c r="I14190"/>
      <c r="J14190"/>
      <c r="K14190"/>
      <c r="L14190"/>
      <c r="M14190"/>
      <c r="N14190"/>
      <c r="O14190"/>
      <c r="P14190"/>
      <c r="Q14190"/>
      <c r="S14190"/>
      <c r="T14190"/>
      <c r="U14190"/>
      <c r="V14190"/>
    </row>
    <row r="14191" spans="1:22">
      <c r="A14191"/>
      <c r="B14191"/>
      <c r="C14191"/>
      <c r="E14191"/>
      <c r="F14191"/>
      <c r="G14191"/>
      <c r="H14191"/>
      <c r="I14191"/>
      <c r="J14191"/>
      <c r="K14191"/>
      <c r="L14191"/>
      <c r="M14191"/>
      <c r="N14191"/>
      <c r="O14191"/>
      <c r="P14191"/>
      <c r="Q14191"/>
      <c r="S14191"/>
      <c r="T14191"/>
      <c r="U14191"/>
      <c r="V14191"/>
    </row>
    <row r="14192" spans="1:22">
      <c r="A14192"/>
      <c r="B14192"/>
      <c r="C14192"/>
      <c r="E14192"/>
      <c r="F14192"/>
      <c r="G14192"/>
      <c r="H14192"/>
      <c r="I14192"/>
      <c r="J14192"/>
      <c r="K14192"/>
      <c r="L14192"/>
      <c r="M14192"/>
      <c r="N14192"/>
      <c r="O14192"/>
      <c r="P14192"/>
      <c r="Q14192"/>
      <c r="S14192"/>
      <c r="T14192"/>
      <c r="U14192"/>
      <c r="V14192"/>
    </row>
    <row r="14193" spans="1:22">
      <c r="A14193"/>
      <c r="B14193"/>
      <c r="C14193"/>
      <c r="E14193"/>
      <c r="F14193"/>
      <c r="G14193"/>
      <c r="H14193"/>
      <c r="I14193"/>
      <c r="J14193"/>
      <c r="K14193"/>
      <c r="L14193"/>
      <c r="M14193"/>
      <c r="N14193"/>
      <c r="O14193"/>
      <c r="P14193"/>
      <c r="Q14193"/>
      <c r="S14193"/>
      <c r="T14193"/>
      <c r="U14193"/>
      <c r="V14193"/>
    </row>
    <row r="14194" spans="1:22">
      <c r="A14194"/>
      <c r="B14194"/>
      <c r="C14194"/>
      <c r="E14194"/>
      <c r="F14194"/>
      <c r="G14194"/>
      <c r="H14194"/>
      <c r="I14194"/>
      <c r="J14194"/>
      <c r="K14194"/>
      <c r="L14194"/>
      <c r="M14194"/>
      <c r="N14194"/>
      <c r="O14194"/>
      <c r="P14194"/>
      <c r="Q14194"/>
      <c r="S14194"/>
      <c r="T14194"/>
      <c r="U14194"/>
      <c r="V14194"/>
    </row>
    <row r="14195" spans="1:22">
      <c r="A14195"/>
      <c r="B14195"/>
      <c r="C14195"/>
      <c r="E14195"/>
      <c r="F14195"/>
      <c r="G14195"/>
      <c r="H14195"/>
      <c r="I14195"/>
      <c r="J14195"/>
      <c r="K14195"/>
      <c r="L14195"/>
      <c r="M14195"/>
      <c r="N14195"/>
      <c r="O14195"/>
      <c r="P14195"/>
      <c r="Q14195"/>
      <c r="S14195"/>
      <c r="T14195"/>
      <c r="U14195"/>
      <c r="V14195"/>
    </row>
    <row r="14196" spans="1:22">
      <c r="A14196"/>
      <c r="B14196"/>
      <c r="C14196"/>
      <c r="E14196"/>
      <c r="F14196"/>
      <c r="G14196"/>
      <c r="H14196"/>
      <c r="I14196"/>
      <c r="J14196"/>
      <c r="K14196"/>
      <c r="L14196"/>
      <c r="M14196"/>
      <c r="N14196"/>
      <c r="O14196"/>
      <c r="P14196"/>
      <c r="Q14196"/>
      <c r="S14196"/>
      <c r="T14196"/>
      <c r="U14196"/>
      <c r="V14196"/>
    </row>
    <row r="14197" spans="1:22">
      <c r="A14197"/>
      <c r="B14197"/>
      <c r="C14197"/>
      <c r="E14197"/>
      <c r="F14197"/>
      <c r="G14197"/>
      <c r="H14197"/>
      <c r="I14197"/>
      <c r="J14197"/>
      <c r="K14197"/>
      <c r="L14197"/>
      <c r="M14197"/>
      <c r="N14197"/>
      <c r="O14197"/>
      <c r="P14197"/>
      <c r="Q14197"/>
      <c r="S14197"/>
      <c r="T14197"/>
      <c r="U14197"/>
      <c r="V14197"/>
    </row>
    <row r="14198" spans="1:22">
      <c r="A14198"/>
      <c r="B14198"/>
      <c r="C14198"/>
      <c r="E14198"/>
      <c r="F14198"/>
      <c r="G14198"/>
      <c r="H14198"/>
      <c r="I14198"/>
      <c r="J14198"/>
      <c r="K14198"/>
      <c r="L14198"/>
      <c r="M14198"/>
      <c r="N14198"/>
      <c r="O14198"/>
      <c r="P14198"/>
      <c r="Q14198"/>
      <c r="S14198"/>
      <c r="T14198"/>
      <c r="U14198"/>
      <c r="V14198"/>
    </row>
    <row r="14199" spans="1:22">
      <c r="A14199"/>
      <c r="B14199"/>
      <c r="C14199"/>
      <c r="E14199"/>
      <c r="F14199"/>
      <c r="G14199"/>
      <c r="H14199"/>
      <c r="I14199"/>
      <c r="J14199"/>
      <c r="K14199"/>
      <c r="L14199"/>
      <c r="M14199"/>
      <c r="N14199"/>
      <c r="O14199"/>
      <c r="P14199"/>
      <c r="Q14199"/>
      <c r="S14199"/>
      <c r="T14199"/>
      <c r="U14199"/>
      <c r="V14199"/>
    </row>
    <row r="14200" spans="1:22">
      <c r="A14200"/>
      <c r="B14200"/>
      <c r="C14200"/>
      <c r="E14200"/>
      <c r="F14200"/>
      <c r="G14200"/>
      <c r="H14200"/>
      <c r="I14200"/>
      <c r="J14200"/>
      <c r="K14200"/>
      <c r="L14200"/>
      <c r="M14200"/>
      <c r="N14200"/>
      <c r="O14200"/>
      <c r="P14200"/>
      <c r="Q14200"/>
      <c r="S14200"/>
      <c r="T14200"/>
      <c r="U14200"/>
      <c r="V14200"/>
    </row>
    <row r="14201" spans="1:22">
      <c r="A14201"/>
      <c r="B14201"/>
      <c r="C14201"/>
      <c r="E14201"/>
      <c r="F14201"/>
      <c r="G14201"/>
      <c r="H14201"/>
      <c r="I14201"/>
      <c r="J14201"/>
      <c r="K14201"/>
      <c r="L14201"/>
      <c r="M14201"/>
      <c r="N14201"/>
      <c r="O14201"/>
      <c r="P14201"/>
      <c r="Q14201"/>
      <c r="S14201"/>
      <c r="T14201"/>
      <c r="U14201"/>
      <c r="V14201"/>
    </row>
    <row r="14202" spans="1:22">
      <c r="A14202"/>
      <c r="B14202"/>
      <c r="C14202"/>
      <c r="E14202"/>
      <c r="F14202"/>
      <c r="G14202"/>
      <c r="H14202"/>
      <c r="I14202"/>
      <c r="J14202"/>
      <c r="K14202"/>
      <c r="L14202"/>
      <c r="M14202"/>
      <c r="N14202"/>
      <c r="O14202"/>
      <c r="P14202"/>
      <c r="Q14202"/>
      <c r="S14202"/>
      <c r="T14202"/>
      <c r="U14202"/>
      <c r="V14202"/>
    </row>
    <row r="14203" spans="1:22">
      <c r="A14203"/>
      <c r="B14203"/>
      <c r="C14203"/>
      <c r="E14203"/>
      <c r="F14203"/>
      <c r="G14203"/>
      <c r="H14203"/>
      <c r="I14203"/>
      <c r="J14203"/>
      <c r="K14203"/>
      <c r="L14203"/>
      <c r="M14203"/>
      <c r="N14203"/>
      <c r="O14203"/>
      <c r="P14203"/>
      <c r="Q14203"/>
      <c r="S14203"/>
      <c r="T14203"/>
      <c r="U14203"/>
      <c r="V14203"/>
    </row>
    <row r="14204" spans="1:22">
      <c r="A14204"/>
      <c r="B14204"/>
      <c r="C14204"/>
      <c r="E14204"/>
      <c r="F14204"/>
      <c r="G14204"/>
      <c r="H14204"/>
      <c r="I14204"/>
      <c r="J14204"/>
      <c r="K14204"/>
      <c r="L14204"/>
      <c r="M14204"/>
      <c r="N14204"/>
      <c r="O14204"/>
      <c r="P14204"/>
      <c r="Q14204"/>
      <c r="S14204"/>
      <c r="T14204"/>
      <c r="U14204"/>
      <c r="V14204"/>
    </row>
    <row r="14205" spans="1:22">
      <c r="A14205"/>
      <c r="B14205"/>
      <c r="C14205"/>
      <c r="E14205"/>
      <c r="F14205"/>
      <c r="G14205"/>
      <c r="H14205"/>
      <c r="I14205"/>
      <c r="J14205"/>
      <c r="K14205"/>
      <c r="L14205"/>
      <c r="M14205"/>
      <c r="N14205"/>
      <c r="O14205"/>
      <c r="P14205"/>
      <c r="Q14205"/>
      <c r="S14205"/>
      <c r="T14205"/>
      <c r="U14205"/>
      <c r="V14205"/>
    </row>
    <row r="14206" spans="1:22">
      <c r="A14206"/>
      <c r="B14206"/>
      <c r="C14206"/>
      <c r="E14206"/>
      <c r="F14206"/>
      <c r="G14206"/>
      <c r="H14206"/>
      <c r="I14206"/>
      <c r="J14206"/>
      <c r="K14206"/>
      <c r="L14206"/>
      <c r="M14206"/>
      <c r="N14206"/>
      <c r="O14206"/>
      <c r="P14206"/>
      <c r="Q14206"/>
      <c r="S14206"/>
      <c r="T14206"/>
      <c r="U14206"/>
      <c r="V14206"/>
    </row>
    <row r="14207" spans="1:22">
      <c r="A14207"/>
      <c r="B14207"/>
      <c r="C14207"/>
      <c r="E14207"/>
      <c r="F14207"/>
      <c r="G14207"/>
      <c r="H14207"/>
      <c r="I14207"/>
      <c r="J14207"/>
      <c r="K14207"/>
      <c r="L14207"/>
      <c r="M14207"/>
      <c r="N14207"/>
      <c r="O14207"/>
      <c r="P14207"/>
      <c r="Q14207"/>
      <c r="S14207"/>
      <c r="T14207"/>
      <c r="U14207"/>
      <c r="V14207"/>
    </row>
    <row r="14208" spans="1:22">
      <c r="A14208"/>
      <c r="B14208"/>
      <c r="C14208"/>
      <c r="E14208"/>
      <c r="F14208"/>
      <c r="G14208"/>
      <c r="H14208"/>
      <c r="I14208"/>
      <c r="J14208"/>
      <c r="K14208"/>
      <c r="L14208"/>
      <c r="M14208"/>
      <c r="N14208"/>
      <c r="O14208"/>
      <c r="P14208"/>
      <c r="Q14208"/>
      <c r="S14208"/>
      <c r="T14208"/>
      <c r="U14208"/>
      <c r="V14208"/>
    </row>
    <row r="14209" spans="1:22">
      <c r="A14209"/>
      <c r="B14209"/>
      <c r="C14209"/>
      <c r="E14209"/>
      <c r="F14209"/>
      <c r="G14209"/>
      <c r="H14209"/>
      <c r="I14209"/>
      <c r="J14209"/>
      <c r="K14209"/>
      <c r="L14209"/>
      <c r="M14209"/>
      <c r="N14209"/>
      <c r="O14209"/>
      <c r="P14209"/>
      <c r="Q14209"/>
      <c r="S14209"/>
      <c r="T14209"/>
      <c r="U14209"/>
      <c r="V14209"/>
    </row>
    <row r="14210" spans="1:22">
      <c r="A14210"/>
      <c r="B14210"/>
      <c r="C14210"/>
      <c r="E14210"/>
      <c r="F14210"/>
      <c r="G14210"/>
      <c r="H14210"/>
      <c r="I14210"/>
      <c r="J14210"/>
      <c r="K14210"/>
      <c r="L14210"/>
      <c r="M14210"/>
      <c r="N14210"/>
      <c r="O14210"/>
      <c r="P14210"/>
      <c r="Q14210"/>
      <c r="S14210"/>
      <c r="T14210"/>
      <c r="U14210"/>
      <c r="V14210"/>
    </row>
    <row r="14211" spans="1:22">
      <c r="A14211"/>
      <c r="B14211"/>
      <c r="C14211"/>
      <c r="E14211"/>
      <c r="F14211"/>
      <c r="G14211"/>
      <c r="H14211"/>
      <c r="I14211"/>
      <c r="J14211"/>
      <c r="K14211"/>
      <c r="L14211"/>
      <c r="M14211"/>
      <c r="N14211"/>
      <c r="O14211"/>
      <c r="P14211"/>
      <c r="Q14211"/>
      <c r="S14211"/>
      <c r="T14211"/>
      <c r="U14211"/>
      <c r="V14211"/>
    </row>
    <row r="14212" spans="1:22">
      <c r="A14212"/>
      <c r="B14212"/>
      <c r="C14212"/>
      <c r="E14212"/>
      <c r="F14212"/>
      <c r="G14212"/>
      <c r="H14212"/>
      <c r="I14212"/>
      <c r="J14212"/>
      <c r="K14212"/>
      <c r="L14212"/>
      <c r="M14212"/>
      <c r="N14212"/>
      <c r="O14212"/>
      <c r="P14212"/>
      <c r="Q14212"/>
      <c r="S14212"/>
      <c r="T14212"/>
      <c r="U14212"/>
      <c r="V14212"/>
    </row>
    <row r="14213" spans="1:22">
      <c r="A14213"/>
      <c r="B14213"/>
      <c r="C14213"/>
      <c r="E14213"/>
      <c r="F14213"/>
      <c r="G14213"/>
      <c r="H14213"/>
      <c r="I14213"/>
      <c r="J14213"/>
      <c r="K14213"/>
      <c r="L14213"/>
      <c r="M14213"/>
      <c r="N14213"/>
      <c r="O14213"/>
      <c r="P14213"/>
      <c r="Q14213"/>
      <c r="S14213"/>
      <c r="T14213"/>
      <c r="U14213"/>
      <c r="V14213"/>
    </row>
    <row r="14214" spans="1:22">
      <c r="A14214"/>
      <c r="B14214"/>
      <c r="C14214"/>
      <c r="E14214"/>
      <c r="F14214"/>
      <c r="G14214"/>
      <c r="H14214"/>
      <c r="I14214"/>
      <c r="J14214"/>
      <c r="K14214"/>
      <c r="L14214"/>
      <c r="M14214"/>
      <c r="N14214"/>
      <c r="O14214"/>
      <c r="P14214"/>
      <c r="Q14214"/>
      <c r="S14214"/>
      <c r="T14214"/>
      <c r="U14214"/>
      <c r="V14214"/>
    </row>
    <row r="14215" spans="1:22">
      <c r="A14215"/>
      <c r="B14215"/>
      <c r="C14215"/>
      <c r="E14215"/>
      <c r="F14215"/>
      <c r="G14215"/>
      <c r="H14215"/>
      <c r="I14215"/>
      <c r="J14215"/>
      <c r="K14215"/>
      <c r="L14215"/>
      <c r="M14215"/>
      <c r="N14215"/>
      <c r="O14215"/>
      <c r="P14215"/>
      <c r="Q14215"/>
      <c r="S14215"/>
      <c r="T14215"/>
      <c r="U14215"/>
      <c r="V14215"/>
    </row>
    <row r="14216" spans="1:22">
      <c r="A14216"/>
      <c r="B14216"/>
      <c r="C14216"/>
      <c r="E14216"/>
      <c r="F14216"/>
      <c r="G14216"/>
      <c r="H14216"/>
      <c r="I14216"/>
      <c r="J14216"/>
      <c r="K14216"/>
      <c r="L14216"/>
      <c r="M14216"/>
      <c r="N14216"/>
      <c r="O14216"/>
      <c r="P14216"/>
      <c r="Q14216"/>
      <c r="S14216"/>
      <c r="T14216"/>
      <c r="U14216"/>
      <c r="V14216"/>
    </row>
    <row r="14217" spans="1:22">
      <c r="A14217"/>
      <c r="B14217"/>
      <c r="C14217"/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  <c r="S14217"/>
      <c r="T14217"/>
      <c r="U14217"/>
      <c r="V14217"/>
    </row>
    <row r="14218" spans="1:22">
      <c r="A14218"/>
      <c r="B14218"/>
      <c r="C14218"/>
      <c r="E14218"/>
      <c r="F14218"/>
      <c r="G14218"/>
      <c r="H14218"/>
      <c r="I14218"/>
      <c r="J14218"/>
      <c r="K14218"/>
      <c r="L14218"/>
      <c r="M14218"/>
      <c r="N14218"/>
      <c r="O14218"/>
      <c r="P14218"/>
      <c r="Q14218"/>
      <c r="S14218"/>
      <c r="T14218"/>
      <c r="U14218"/>
      <c r="V14218"/>
    </row>
    <row r="14219" spans="1:22">
      <c r="A14219"/>
      <c r="B14219"/>
      <c r="C14219"/>
      <c r="E14219"/>
      <c r="F14219"/>
      <c r="G14219"/>
      <c r="H14219"/>
      <c r="I14219"/>
      <c r="J14219"/>
      <c r="K14219"/>
      <c r="L14219"/>
      <c r="M14219"/>
      <c r="N14219"/>
      <c r="O14219"/>
      <c r="P14219"/>
      <c r="Q14219"/>
      <c r="S14219"/>
      <c r="T14219"/>
      <c r="U14219"/>
      <c r="V14219"/>
    </row>
    <row r="14220" spans="1:22">
      <c r="A14220"/>
      <c r="B14220"/>
      <c r="C14220"/>
      <c r="E14220"/>
      <c r="F14220"/>
      <c r="G14220"/>
      <c r="H14220"/>
      <c r="I14220"/>
      <c r="J14220"/>
      <c r="K14220"/>
      <c r="L14220"/>
      <c r="M14220"/>
      <c r="N14220"/>
      <c r="O14220"/>
      <c r="P14220"/>
      <c r="Q14220"/>
      <c r="S14220"/>
      <c r="T14220"/>
      <c r="U14220"/>
      <c r="V14220"/>
    </row>
    <row r="14221" spans="1:22">
      <c r="A14221"/>
      <c r="B14221"/>
      <c r="C14221"/>
      <c r="E14221"/>
      <c r="F14221"/>
      <c r="G14221"/>
      <c r="H14221"/>
      <c r="I14221"/>
      <c r="J14221"/>
      <c r="K14221"/>
      <c r="L14221"/>
      <c r="M14221"/>
      <c r="N14221"/>
      <c r="O14221"/>
      <c r="P14221"/>
      <c r="Q14221"/>
      <c r="S14221"/>
      <c r="T14221"/>
      <c r="U14221"/>
      <c r="V14221"/>
    </row>
    <row r="14222" spans="1:22">
      <c r="A14222"/>
      <c r="B14222"/>
      <c r="C14222"/>
      <c r="E14222"/>
      <c r="F14222"/>
      <c r="G14222"/>
      <c r="H14222"/>
      <c r="I14222"/>
      <c r="J14222"/>
      <c r="K14222"/>
      <c r="L14222"/>
      <c r="M14222"/>
      <c r="N14222"/>
      <c r="O14222"/>
      <c r="P14222"/>
      <c r="Q14222"/>
      <c r="S14222"/>
      <c r="T14222"/>
      <c r="U14222"/>
      <c r="V14222"/>
    </row>
    <row r="14223" spans="1:22">
      <c r="A14223"/>
      <c r="B14223"/>
      <c r="C14223"/>
      <c r="E14223"/>
      <c r="F14223"/>
      <c r="G14223"/>
      <c r="H14223"/>
      <c r="I14223"/>
      <c r="J14223"/>
      <c r="K14223"/>
      <c r="L14223"/>
      <c r="M14223"/>
      <c r="N14223"/>
      <c r="O14223"/>
      <c r="P14223"/>
      <c r="Q14223"/>
      <c r="S14223"/>
      <c r="T14223"/>
      <c r="U14223"/>
      <c r="V14223"/>
    </row>
    <row r="14224" spans="1:22">
      <c r="A14224"/>
      <c r="B14224"/>
      <c r="C14224"/>
      <c r="E14224"/>
      <c r="F14224"/>
      <c r="G14224"/>
      <c r="H14224"/>
      <c r="I14224"/>
      <c r="J14224"/>
      <c r="K14224"/>
      <c r="L14224"/>
      <c r="M14224"/>
      <c r="N14224"/>
      <c r="O14224"/>
      <c r="P14224"/>
      <c r="Q14224"/>
      <c r="S14224"/>
      <c r="T14224"/>
      <c r="U14224"/>
      <c r="V14224"/>
    </row>
    <row r="14225" spans="1:22">
      <c r="A14225"/>
      <c r="B14225"/>
      <c r="C14225"/>
      <c r="E14225"/>
      <c r="F14225"/>
      <c r="G14225"/>
      <c r="H14225"/>
      <c r="I14225"/>
      <c r="J14225"/>
      <c r="K14225"/>
      <c r="L14225"/>
      <c r="M14225"/>
      <c r="N14225"/>
      <c r="O14225"/>
      <c r="P14225"/>
      <c r="Q14225"/>
      <c r="S14225"/>
      <c r="T14225"/>
      <c r="U14225"/>
      <c r="V14225"/>
    </row>
    <row r="14226" spans="1:22">
      <c r="A14226"/>
      <c r="B14226"/>
      <c r="C14226"/>
      <c r="E14226"/>
      <c r="F14226"/>
      <c r="G14226"/>
      <c r="H14226"/>
      <c r="I14226"/>
      <c r="J14226"/>
      <c r="K14226"/>
      <c r="L14226"/>
      <c r="M14226"/>
      <c r="N14226"/>
      <c r="O14226"/>
      <c r="P14226"/>
      <c r="Q14226"/>
      <c r="S14226"/>
      <c r="T14226"/>
      <c r="U14226"/>
      <c r="V14226"/>
    </row>
    <row r="14227" spans="1:22">
      <c r="A14227"/>
      <c r="B14227"/>
      <c r="C14227"/>
      <c r="E14227"/>
      <c r="F14227"/>
      <c r="G14227"/>
      <c r="H14227"/>
      <c r="I14227"/>
      <c r="J14227"/>
      <c r="K14227"/>
      <c r="L14227"/>
      <c r="M14227"/>
      <c r="N14227"/>
      <c r="O14227"/>
      <c r="P14227"/>
      <c r="Q14227"/>
      <c r="S14227"/>
      <c r="T14227"/>
      <c r="U14227"/>
      <c r="V14227"/>
    </row>
    <row r="14228" spans="1:22">
      <c r="A14228"/>
      <c r="B14228"/>
      <c r="C14228"/>
      <c r="E14228"/>
      <c r="F14228"/>
      <c r="G14228"/>
      <c r="H14228"/>
      <c r="I14228"/>
      <c r="J14228"/>
      <c r="K14228"/>
      <c r="L14228"/>
      <c r="M14228"/>
      <c r="N14228"/>
      <c r="O14228"/>
      <c r="P14228"/>
      <c r="Q14228"/>
      <c r="S14228"/>
      <c r="T14228"/>
      <c r="U14228"/>
      <c r="V14228"/>
    </row>
    <row r="14229" spans="1:22">
      <c r="A14229"/>
      <c r="B14229"/>
      <c r="C14229"/>
      <c r="E14229"/>
      <c r="F14229"/>
      <c r="G14229"/>
      <c r="H14229"/>
      <c r="I14229"/>
      <c r="J14229"/>
      <c r="K14229"/>
      <c r="L14229"/>
      <c r="M14229"/>
      <c r="N14229"/>
      <c r="O14229"/>
      <c r="P14229"/>
      <c r="Q14229"/>
      <c r="S14229"/>
      <c r="T14229"/>
      <c r="U14229"/>
      <c r="V14229"/>
    </row>
    <row r="14230" spans="1:22">
      <c r="A14230"/>
      <c r="B14230"/>
      <c r="C14230"/>
      <c r="E14230"/>
      <c r="F14230"/>
      <c r="G14230"/>
      <c r="H14230"/>
      <c r="I14230"/>
      <c r="J14230"/>
      <c r="K14230"/>
      <c r="L14230"/>
      <c r="M14230"/>
      <c r="N14230"/>
      <c r="O14230"/>
      <c r="P14230"/>
      <c r="Q14230"/>
      <c r="S14230"/>
      <c r="T14230"/>
      <c r="U14230"/>
      <c r="V14230"/>
    </row>
    <row r="14231" spans="1:22">
      <c r="A14231"/>
      <c r="B14231"/>
      <c r="C14231"/>
      <c r="E14231"/>
      <c r="F14231"/>
      <c r="G14231"/>
      <c r="H14231"/>
      <c r="I14231"/>
      <c r="J14231"/>
      <c r="K14231"/>
      <c r="L14231"/>
      <c r="M14231"/>
      <c r="N14231"/>
      <c r="O14231"/>
      <c r="P14231"/>
      <c r="Q14231"/>
      <c r="S14231"/>
      <c r="T14231"/>
      <c r="U14231"/>
      <c r="V14231"/>
    </row>
    <row r="14232" spans="1:22">
      <c r="A14232"/>
      <c r="B14232"/>
      <c r="C14232"/>
      <c r="E14232"/>
      <c r="F14232"/>
      <c r="G14232"/>
      <c r="H14232"/>
      <c r="I14232"/>
      <c r="J14232"/>
      <c r="K14232"/>
      <c r="L14232"/>
      <c r="M14232"/>
      <c r="N14232"/>
      <c r="O14232"/>
      <c r="P14232"/>
      <c r="Q14232"/>
      <c r="S14232"/>
      <c r="T14232"/>
      <c r="U14232"/>
      <c r="V14232"/>
    </row>
    <row r="14233" spans="1:22">
      <c r="A14233"/>
      <c r="B14233"/>
      <c r="C14233"/>
      <c r="E14233"/>
      <c r="F14233"/>
      <c r="G14233"/>
      <c r="H14233"/>
      <c r="I14233"/>
      <c r="J14233"/>
      <c r="K14233"/>
      <c r="L14233"/>
      <c r="M14233"/>
      <c r="N14233"/>
      <c r="O14233"/>
      <c r="P14233"/>
      <c r="Q14233"/>
      <c r="S14233"/>
      <c r="T14233"/>
      <c r="U14233"/>
      <c r="V14233"/>
    </row>
    <row r="14234" spans="1:22">
      <c r="A14234"/>
      <c r="B14234"/>
      <c r="C14234"/>
      <c r="E14234"/>
      <c r="F14234"/>
      <c r="G14234"/>
      <c r="H14234"/>
      <c r="I14234"/>
      <c r="J14234"/>
      <c r="K14234"/>
      <c r="L14234"/>
      <c r="M14234"/>
      <c r="N14234"/>
      <c r="O14234"/>
      <c r="P14234"/>
      <c r="Q14234"/>
      <c r="S14234"/>
      <c r="T14234"/>
      <c r="U14234"/>
      <c r="V14234"/>
    </row>
    <row r="14235" spans="1:22">
      <c r="A14235"/>
      <c r="B14235"/>
      <c r="C14235"/>
      <c r="E14235"/>
      <c r="F14235"/>
      <c r="G14235"/>
      <c r="H14235"/>
      <c r="I14235"/>
      <c r="J14235"/>
      <c r="K14235"/>
      <c r="L14235"/>
      <c r="M14235"/>
      <c r="N14235"/>
      <c r="O14235"/>
      <c r="P14235"/>
      <c r="Q14235"/>
      <c r="S14235"/>
      <c r="T14235"/>
      <c r="U14235"/>
      <c r="V14235"/>
    </row>
    <row r="14236" spans="1:22">
      <c r="A14236"/>
      <c r="B14236"/>
      <c r="C14236"/>
      <c r="E14236"/>
      <c r="F14236"/>
      <c r="G14236"/>
      <c r="H14236"/>
      <c r="I14236"/>
      <c r="J14236"/>
      <c r="K14236"/>
      <c r="L14236"/>
      <c r="M14236"/>
      <c r="N14236"/>
      <c r="O14236"/>
      <c r="P14236"/>
      <c r="Q14236"/>
      <c r="S14236"/>
      <c r="T14236"/>
      <c r="U14236"/>
      <c r="V14236"/>
    </row>
    <row r="14237" spans="1:22">
      <c r="A14237"/>
      <c r="B14237"/>
      <c r="C14237"/>
      <c r="E14237"/>
      <c r="F14237"/>
      <c r="G14237"/>
      <c r="H14237"/>
      <c r="I14237"/>
      <c r="J14237"/>
      <c r="K14237"/>
      <c r="L14237"/>
      <c r="M14237"/>
      <c r="N14237"/>
      <c r="O14237"/>
      <c r="P14237"/>
      <c r="Q14237"/>
      <c r="S14237"/>
      <c r="T14237"/>
      <c r="U14237"/>
      <c r="V14237"/>
    </row>
    <row r="14238" spans="1:22">
      <c r="A14238"/>
      <c r="B14238"/>
      <c r="C14238"/>
      <c r="E14238"/>
      <c r="F14238"/>
      <c r="G14238"/>
      <c r="H14238"/>
      <c r="I14238"/>
      <c r="J14238"/>
      <c r="K14238"/>
      <c r="L14238"/>
      <c r="M14238"/>
      <c r="N14238"/>
      <c r="O14238"/>
      <c r="P14238"/>
      <c r="Q14238"/>
      <c r="S14238"/>
      <c r="T14238"/>
      <c r="U14238"/>
      <c r="V14238"/>
    </row>
    <row r="14239" spans="1:22">
      <c r="A14239"/>
      <c r="B14239"/>
      <c r="C14239"/>
      <c r="E14239"/>
      <c r="F14239"/>
      <c r="G14239"/>
      <c r="H14239"/>
      <c r="I14239"/>
      <c r="J14239"/>
      <c r="K14239"/>
      <c r="L14239"/>
      <c r="M14239"/>
      <c r="N14239"/>
      <c r="O14239"/>
      <c r="P14239"/>
      <c r="Q14239"/>
      <c r="S14239"/>
      <c r="T14239"/>
      <c r="U14239"/>
      <c r="V14239"/>
    </row>
    <row r="14240" spans="1:22">
      <c r="A14240"/>
      <c r="B14240"/>
      <c r="C14240"/>
      <c r="E14240"/>
      <c r="F14240"/>
      <c r="G14240"/>
      <c r="H14240"/>
      <c r="I14240"/>
      <c r="J14240"/>
      <c r="K14240"/>
      <c r="L14240"/>
      <c r="M14240"/>
      <c r="N14240"/>
      <c r="O14240"/>
      <c r="P14240"/>
      <c r="Q14240"/>
      <c r="S14240"/>
      <c r="T14240"/>
      <c r="U14240"/>
      <c r="V14240"/>
    </row>
    <row r="14241" spans="1:22">
      <c r="A14241"/>
      <c r="B14241"/>
      <c r="C14241"/>
      <c r="E14241"/>
      <c r="F14241"/>
      <c r="G14241"/>
      <c r="H14241"/>
      <c r="I14241"/>
      <c r="J14241"/>
      <c r="K14241"/>
      <c r="L14241"/>
      <c r="M14241"/>
      <c r="N14241"/>
      <c r="O14241"/>
      <c r="P14241"/>
      <c r="Q14241"/>
      <c r="S14241"/>
      <c r="T14241"/>
      <c r="U14241"/>
      <c r="V14241"/>
    </row>
    <row r="14242" spans="1:22">
      <c r="A14242"/>
      <c r="B14242"/>
      <c r="C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  <c r="S14242"/>
      <c r="T14242"/>
      <c r="U14242"/>
      <c r="V14242"/>
    </row>
    <row r="14243" spans="1:22">
      <c r="A14243"/>
      <c r="B14243"/>
      <c r="C14243"/>
      <c r="E14243"/>
      <c r="F14243"/>
      <c r="G14243"/>
      <c r="H14243"/>
      <c r="I14243"/>
      <c r="J14243"/>
      <c r="K14243"/>
      <c r="L14243"/>
      <c r="M14243"/>
      <c r="N14243"/>
      <c r="O14243"/>
      <c r="P14243"/>
      <c r="Q14243"/>
      <c r="S14243"/>
      <c r="T14243"/>
      <c r="U14243"/>
      <c r="V14243"/>
    </row>
    <row r="14244" spans="1:22">
      <c r="A14244"/>
      <c r="B14244"/>
      <c r="C14244"/>
      <c r="E14244"/>
      <c r="F14244"/>
      <c r="G14244"/>
      <c r="H14244"/>
      <c r="I14244"/>
      <c r="J14244"/>
      <c r="K14244"/>
      <c r="L14244"/>
      <c r="M14244"/>
      <c r="N14244"/>
      <c r="O14244"/>
      <c r="P14244"/>
      <c r="Q14244"/>
      <c r="S14244"/>
      <c r="T14244"/>
      <c r="U14244"/>
      <c r="V14244"/>
    </row>
    <row r="14245" spans="1:22">
      <c r="A14245"/>
      <c r="B14245"/>
      <c r="C14245"/>
      <c r="E14245"/>
      <c r="F14245"/>
      <c r="G14245"/>
      <c r="H14245"/>
      <c r="I14245"/>
      <c r="J14245"/>
      <c r="K14245"/>
      <c r="L14245"/>
      <c r="M14245"/>
      <c r="N14245"/>
      <c r="O14245"/>
      <c r="P14245"/>
      <c r="Q14245"/>
      <c r="S14245"/>
      <c r="T14245"/>
      <c r="U14245"/>
      <c r="V14245"/>
    </row>
    <row r="14246" spans="1:22">
      <c r="A14246"/>
      <c r="B14246"/>
      <c r="C14246"/>
      <c r="E14246"/>
      <c r="F14246"/>
      <c r="G14246"/>
      <c r="H14246"/>
      <c r="I14246"/>
      <c r="J14246"/>
      <c r="K14246"/>
      <c r="L14246"/>
      <c r="M14246"/>
      <c r="N14246"/>
      <c r="O14246"/>
      <c r="P14246"/>
      <c r="Q14246"/>
      <c r="S14246"/>
      <c r="T14246"/>
      <c r="U14246"/>
      <c r="V14246"/>
    </row>
    <row r="14247" spans="1:22">
      <c r="A14247"/>
      <c r="B14247"/>
      <c r="C14247"/>
      <c r="E14247"/>
      <c r="F14247"/>
      <c r="G14247"/>
      <c r="H14247"/>
      <c r="I14247"/>
      <c r="J14247"/>
      <c r="K14247"/>
      <c r="L14247"/>
      <c r="M14247"/>
      <c r="N14247"/>
      <c r="O14247"/>
      <c r="P14247"/>
      <c r="Q14247"/>
      <c r="S14247"/>
      <c r="T14247"/>
      <c r="U14247"/>
      <c r="V14247"/>
    </row>
    <row r="14248" spans="1:22">
      <c r="A14248"/>
      <c r="B14248"/>
      <c r="C14248"/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  <c r="S14248"/>
      <c r="T14248"/>
      <c r="U14248"/>
      <c r="V14248"/>
    </row>
    <row r="14249" spans="1:22">
      <c r="A14249"/>
      <c r="B14249"/>
      <c r="C14249"/>
      <c r="E14249"/>
      <c r="F14249"/>
      <c r="G14249"/>
      <c r="H14249"/>
      <c r="I14249"/>
      <c r="J14249"/>
      <c r="K14249"/>
      <c r="L14249"/>
      <c r="M14249"/>
      <c r="N14249"/>
      <c r="O14249"/>
      <c r="P14249"/>
      <c r="Q14249"/>
      <c r="S14249"/>
      <c r="T14249"/>
      <c r="U14249"/>
      <c r="V14249"/>
    </row>
    <row r="14250" spans="1:22">
      <c r="A14250"/>
      <c r="B14250"/>
      <c r="C14250"/>
      <c r="E14250"/>
      <c r="F14250"/>
      <c r="G14250"/>
      <c r="H14250"/>
      <c r="I14250"/>
      <c r="J14250"/>
      <c r="K14250"/>
      <c r="L14250"/>
      <c r="M14250"/>
      <c r="N14250"/>
      <c r="O14250"/>
      <c r="P14250"/>
      <c r="Q14250"/>
      <c r="S14250"/>
      <c r="T14250"/>
      <c r="U14250"/>
      <c r="V14250"/>
    </row>
    <row r="14251" spans="1:22">
      <c r="A14251"/>
      <c r="B14251"/>
      <c r="C14251"/>
      <c r="E14251"/>
      <c r="F14251"/>
      <c r="G14251"/>
      <c r="H14251"/>
      <c r="I14251"/>
      <c r="J14251"/>
      <c r="K14251"/>
      <c r="L14251"/>
      <c r="M14251"/>
      <c r="N14251"/>
      <c r="O14251"/>
      <c r="P14251"/>
      <c r="Q14251"/>
      <c r="S14251"/>
      <c r="T14251"/>
      <c r="U14251"/>
      <c r="V14251"/>
    </row>
    <row r="14252" spans="1:22">
      <c r="A14252"/>
      <c r="B14252"/>
      <c r="C14252"/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  <c r="S14252"/>
      <c r="T14252"/>
      <c r="U14252"/>
      <c r="V14252"/>
    </row>
    <row r="14253" spans="1:22">
      <c r="A14253"/>
      <c r="B14253"/>
      <c r="C14253"/>
      <c r="E14253"/>
      <c r="F14253"/>
      <c r="G14253"/>
      <c r="H14253"/>
      <c r="I14253"/>
      <c r="J14253"/>
      <c r="K14253"/>
      <c r="L14253"/>
      <c r="M14253"/>
      <c r="N14253"/>
      <c r="O14253"/>
      <c r="P14253"/>
      <c r="Q14253"/>
      <c r="S14253"/>
      <c r="T14253"/>
      <c r="U14253"/>
      <c r="V14253"/>
    </row>
    <row r="14254" spans="1:22">
      <c r="A14254"/>
      <c r="B14254"/>
      <c r="C14254"/>
      <c r="E14254"/>
      <c r="F14254"/>
      <c r="G14254"/>
      <c r="H14254"/>
      <c r="I14254"/>
      <c r="J14254"/>
      <c r="K14254"/>
      <c r="L14254"/>
      <c r="M14254"/>
      <c r="N14254"/>
      <c r="O14254"/>
      <c r="P14254"/>
      <c r="Q14254"/>
      <c r="S14254"/>
      <c r="T14254"/>
      <c r="U14254"/>
      <c r="V14254"/>
    </row>
    <row r="14255" spans="1:22">
      <c r="A14255"/>
      <c r="B14255"/>
      <c r="C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  <c r="S14255"/>
      <c r="T14255"/>
      <c r="U14255"/>
      <c r="V14255"/>
    </row>
    <row r="14256" spans="1:22">
      <c r="A14256"/>
      <c r="B14256"/>
      <c r="C14256"/>
      <c r="E14256"/>
      <c r="F14256"/>
      <c r="G14256"/>
      <c r="H14256"/>
      <c r="I14256"/>
      <c r="J14256"/>
      <c r="K14256"/>
      <c r="L14256"/>
      <c r="M14256"/>
      <c r="N14256"/>
      <c r="O14256"/>
      <c r="P14256"/>
      <c r="Q14256"/>
      <c r="S14256"/>
      <c r="T14256"/>
      <c r="U14256"/>
      <c r="V14256"/>
    </row>
    <row r="14257" spans="1:22">
      <c r="A14257"/>
      <c r="B14257"/>
      <c r="C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  <c r="S14257"/>
      <c r="T14257"/>
      <c r="U14257"/>
      <c r="V14257"/>
    </row>
    <row r="14258" spans="1:22">
      <c r="A14258"/>
      <c r="B14258"/>
      <c r="C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  <c r="S14258"/>
      <c r="T14258"/>
      <c r="U14258"/>
      <c r="V14258"/>
    </row>
    <row r="14259" spans="1:22">
      <c r="A14259"/>
      <c r="B14259"/>
      <c r="C14259"/>
      <c r="E14259"/>
      <c r="F14259"/>
      <c r="G14259"/>
      <c r="H14259"/>
      <c r="I14259"/>
      <c r="J14259"/>
      <c r="K14259"/>
      <c r="L14259"/>
      <c r="M14259"/>
      <c r="N14259"/>
      <c r="O14259"/>
      <c r="P14259"/>
      <c r="Q14259"/>
      <c r="S14259"/>
      <c r="T14259"/>
      <c r="U14259"/>
      <c r="V14259"/>
    </row>
    <row r="14260" spans="1:22">
      <c r="A14260"/>
      <c r="B14260"/>
      <c r="C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  <c r="S14260"/>
      <c r="T14260"/>
      <c r="U14260"/>
      <c r="V14260"/>
    </row>
    <row r="14261" spans="1:22">
      <c r="A14261"/>
      <c r="B14261"/>
      <c r="C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  <c r="S14261"/>
      <c r="T14261"/>
      <c r="U14261"/>
      <c r="V14261"/>
    </row>
    <row r="14262" spans="1:22">
      <c r="A14262"/>
      <c r="B14262"/>
      <c r="C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  <c r="S14262"/>
      <c r="T14262"/>
      <c r="U14262"/>
      <c r="V14262"/>
    </row>
    <row r="14263" spans="1:22">
      <c r="A14263"/>
      <c r="B14263"/>
      <c r="C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  <c r="S14263"/>
      <c r="T14263"/>
      <c r="U14263"/>
      <c r="V14263"/>
    </row>
    <row r="14264" spans="1:22">
      <c r="A14264"/>
      <c r="B14264"/>
      <c r="C14264"/>
      <c r="E14264"/>
      <c r="F14264"/>
      <c r="G14264"/>
      <c r="H14264"/>
      <c r="I14264"/>
      <c r="J14264"/>
      <c r="K14264"/>
      <c r="L14264"/>
      <c r="M14264"/>
      <c r="N14264"/>
      <c r="O14264"/>
      <c r="P14264"/>
      <c r="Q14264"/>
      <c r="S14264"/>
      <c r="T14264"/>
      <c r="U14264"/>
      <c r="V14264"/>
    </row>
    <row r="14265" spans="1:22">
      <c r="A14265"/>
      <c r="B14265"/>
      <c r="C14265"/>
      <c r="E14265"/>
      <c r="F14265"/>
      <c r="G14265"/>
      <c r="H14265"/>
      <c r="I14265"/>
      <c r="J14265"/>
      <c r="K14265"/>
      <c r="L14265"/>
      <c r="M14265"/>
      <c r="N14265"/>
      <c r="O14265"/>
      <c r="P14265"/>
      <c r="Q14265"/>
      <c r="S14265"/>
      <c r="T14265"/>
      <c r="U14265"/>
      <c r="V14265"/>
    </row>
    <row r="14266" spans="1:22">
      <c r="A14266"/>
      <c r="B14266"/>
      <c r="C14266"/>
      <c r="E14266"/>
      <c r="F14266"/>
      <c r="G14266"/>
      <c r="H14266"/>
      <c r="I14266"/>
      <c r="J14266"/>
      <c r="K14266"/>
      <c r="L14266"/>
      <c r="M14266"/>
      <c r="N14266"/>
      <c r="O14266"/>
      <c r="P14266"/>
      <c r="Q14266"/>
      <c r="S14266"/>
      <c r="T14266"/>
      <c r="U14266"/>
      <c r="V14266"/>
    </row>
    <row r="14267" spans="1:22">
      <c r="A14267"/>
      <c r="B14267"/>
      <c r="C14267"/>
      <c r="E14267"/>
      <c r="F14267"/>
      <c r="G14267"/>
      <c r="H14267"/>
      <c r="I14267"/>
      <c r="J14267"/>
      <c r="K14267"/>
      <c r="L14267"/>
      <c r="M14267"/>
      <c r="N14267"/>
      <c r="O14267"/>
      <c r="P14267"/>
      <c r="Q14267"/>
      <c r="S14267"/>
      <c r="T14267"/>
      <c r="U14267"/>
      <c r="V14267"/>
    </row>
    <row r="14268" spans="1:22">
      <c r="A14268"/>
      <c r="B14268"/>
      <c r="C14268"/>
      <c r="E14268"/>
      <c r="F14268"/>
      <c r="G14268"/>
      <c r="H14268"/>
      <c r="I14268"/>
      <c r="J14268"/>
      <c r="K14268"/>
      <c r="L14268"/>
      <c r="M14268"/>
      <c r="N14268"/>
      <c r="O14268"/>
      <c r="P14268"/>
      <c r="Q14268"/>
      <c r="S14268"/>
      <c r="T14268"/>
      <c r="U14268"/>
      <c r="V14268"/>
    </row>
    <row r="14269" spans="1:22">
      <c r="A14269"/>
      <c r="B14269"/>
      <c r="C14269"/>
      <c r="E14269"/>
      <c r="F14269"/>
      <c r="G14269"/>
      <c r="H14269"/>
      <c r="I14269"/>
      <c r="J14269"/>
      <c r="K14269"/>
      <c r="L14269"/>
      <c r="M14269"/>
      <c r="N14269"/>
      <c r="O14269"/>
      <c r="P14269"/>
      <c r="Q14269"/>
      <c r="S14269"/>
      <c r="T14269"/>
      <c r="U14269"/>
      <c r="V14269"/>
    </row>
    <row r="14270" spans="1:22">
      <c r="A14270"/>
      <c r="B14270"/>
      <c r="C14270"/>
      <c r="E14270"/>
      <c r="F14270"/>
      <c r="G14270"/>
      <c r="H14270"/>
      <c r="I14270"/>
      <c r="J14270"/>
      <c r="K14270"/>
      <c r="L14270"/>
      <c r="M14270"/>
      <c r="N14270"/>
      <c r="O14270"/>
      <c r="P14270"/>
      <c r="Q14270"/>
      <c r="S14270"/>
      <c r="T14270"/>
      <c r="U14270"/>
      <c r="V14270"/>
    </row>
    <row r="14271" spans="1:22">
      <c r="A14271"/>
      <c r="B14271"/>
      <c r="C14271"/>
      <c r="E14271"/>
      <c r="F14271"/>
      <c r="G14271"/>
      <c r="H14271"/>
      <c r="I14271"/>
      <c r="J14271"/>
      <c r="K14271"/>
      <c r="L14271"/>
      <c r="M14271"/>
      <c r="N14271"/>
      <c r="O14271"/>
      <c r="P14271"/>
      <c r="Q14271"/>
      <c r="S14271"/>
      <c r="T14271"/>
      <c r="U14271"/>
      <c r="V14271"/>
    </row>
    <row r="14272" spans="1:22">
      <c r="A14272"/>
      <c r="B14272"/>
      <c r="C14272"/>
      <c r="E14272"/>
      <c r="F14272"/>
      <c r="G14272"/>
      <c r="H14272"/>
      <c r="I14272"/>
      <c r="J14272"/>
      <c r="K14272"/>
      <c r="L14272"/>
      <c r="M14272"/>
      <c r="N14272"/>
      <c r="O14272"/>
      <c r="P14272"/>
      <c r="Q14272"/>
      <c r="S14272"/>
      <c r="T14272"/>
      <c r="U14272"/>
      <c r="V14272"/>
    </row>
    <row r="14273" spans="1:22">
      <c r="A14273"/>
      <c r="B14273"/>
      <c r="C14273"/>
      <c r="E14273"/>
      <c r="F14273"/>
      <c r="G14273"/>
      <c r="H14273"/>
      <c r="I14273"/>
      <c r="J14273"/>
      <c r="K14273"/>
      <c r="L14273"/>
      <c r="M14273"/>
      <c r="N14273"/>
      <c r="O14273"/>
      <c r="P14273"/>
      <c r="Q14273"/>
      <c r="S14273"/>
      <c r="T14273"/>
      <c r="U14273"/>
      <c r="V14273"/>
    </row>
    <row r="14274" spans="1:22">
      <c r="A14274"/>
      <c r="B14274"/>
      <c r="C14274"/>
      <c r="E14274"/>
      <c r="F14274"/>
      <c r="G14274"/>
      <c r="H14274"/>
      <c r="I14274"/>
      <c r="J14274"/>
      <c r="K14274"/>
      <c r="L14274"/>
      <c r="M14274"/>
      <c r="N14274"/>
      <c r="O14274"/>
      <c r="P14274"/>
      <c r="Q14274"/>
      <c r="S14274"/>
      <c r="T14274"/>
      <c r="U14274"/>
      <c r="V14274"/>
    </row>
    <row r="14275" spans="1:22">
      <c r="A14275"/>
      <c r="B14275"/>
      <c r="C14275"/>
      <c r="E14275"/>
      <c r="F14275"/>
      <c r="G14275"/>
      <c r="H14275"/>
      <c r="I14275"/>
      <c r="J14275"/>
      <c r="K14275"/>
      <c r="L14275"/>
      <c r="M14275"/>
      <c r="N14275"/>
      <c r="O14275"/>
      <c r="P14275"/>
      <c r="Q14275"/>
      <c r="S14275"/>
      <c r="T14275"/>
      <c r="U14275"/>
      <c r="V14275"/>
    </row>
    <row r="14276" spans="1:22">
      <c r="A14276"/>
      <c r="B14276"/>
      <c r="C14276"/>
      <c r="E14276"/>
      <c r="F14276"/>
      <c r="G14276"/>
      <c r="H14276"/>
      <c r="I14276"/>
      <c r="J14276"/>
      <c r="K14276"/>
      <c r="L14276"/>
      <c r="M14276"/>
      <c r="N14276"/>
      <c r="O14276"/>
      <c r="P14276"/>
      <c r="Q14276"/>
      <c r="S14276"/>
      <c r="T14276"/>
      <c r="U14276"/>
      <c r="V14276"/>
    </row>
    <row r="14277" spans="1:22">
      <c r="A14277"/>
      <c r="B14277"/>
      <c r="C14277"/>
      <c r="E14277"/>
      <c r="F14277"/>
      <c r="G14277"/>
      <c r="H14277"/>
      <c r="I14277"/>
      <c r="J14277"/>
      <c r="K14277"/>
      <c r="L14277"/>
      <c r="M14277"/>
      <c r="N14277"/>
      <c r="O14277"/>
      <c r="P14277"/>
      <c r="Q14277"/>
      <c r="S14277"/>
      <c r="T14277"/>
      <c r="U14277"/>
      <c r="V14277"/>
    </row>
    <row r="14278" spans="1:22">
      <c r="A14278"/>
      <c r="B14278"/>
      <c r="C14278"/>
      <c r="E14278"/>
      <c r="F14278"/>
      <c r="G14278"/>
      <c r="H14278"/>
      <c r="I14278"/>
      <c r="J14278"/>
      <c r="K14278"/>
      <c r="L14278"/>
      <c r="M14278"/>
      <c r="N14278"/>
      <c r="O14278"/>
      <c r="P14278"/>
      <c r="Q14278"/>
      <c r="S14278"/>
      <c r="T14278"/>
      <c r="U14278"/>
      <c r="V14278"/>
    </row>
    <row r="14279" spans="1:22">
      <c r="A14279"/>
      <c r="B14279"/>
      <c r="C14279"/>
      <c r="E14279"/>
      <c r="F14279"/>
      <c r="G14279"/>
      <c r="H14279"/>
      <c r="I14279"/>
      <c r="J14279"/>
      <c r="K14279"/>
      <c r="L14279"/>
      <c r="M14279"/>
      <c r="N14279"/>
      <c r="O14279"/>
      <c r="P14279"/>
      <c r="Q14279"/>
      <c r="S14279"/>
      <c r="T14279"/>
      <c r="U14279"/>
      <c r="V14279"/>
    </row>
    <row r="14280" spans="1:22">
      <c r="A14280"/>
      <c r="B14280"/>
      <c r="C14280"/>
      <c r="E14280"/>
      <c r="F14280"/>
      <c r="G14280"/>
      <c r="H14280"/>
      <c r="I14280"/>
      <c r="J14280"/>
      <c r="K14280"/>
      <c r="L14280"/>
      <c r="M14280"/>
      <c r="N14280"/>
      <c r="O14280"/>
      <c r="P14280"/>
      <c r="Q14280"/>
      <c r="S14280"/>
      <c r="T14280"/>
      <c r="U14280"/>
      <c r="V14280"/>
    </row>
    <row r="14281" spans="1:22">
      <c r="A14281"/>
      <c r="B14281"/>
      <c r="C14281"/>
      <c r="E14281"/>
      <c r="F14281"/>
      <c r="G14281"/>
      <c r="H14281"/>
      <c r="I14281"/>
      <c r="J14281"/>
      <c r="K14281"/>
      <c r="L14281"/>
      <c r="M14281"/>
      <c r="N14281"/>
      <c r="O14281"/>
      <c r="P14281"/>
      <c r="Q14281"/>
      <c r="S14281"/>
      <c r="T14281"/>
      <c r="U14281"/>
      <c r="V14281"/>
    </row>
    <row r="14282" spans="1:22">
      <c r="A14282"/>
      <c r="B14282"/>
      <c r="C14282"/>
      <c r="E14282"/>
      <c r="F14282"/>
      <c r="G14282"/>
      <c r="H14282"/>
      <c r="I14282"/>
      <c r="J14282"/>
      <c r="K14282"/>
      <c r="L14282"/>
      <c r="M14282"/>
      <c r="N14282"/>
      <c r="O14282"/>
      <c r="P14282"/>
      <c r="Q14282"/>
      <c r="S14282"/>
      <c r="T14282"/>
      <c r="U14282"/>
      <c r="V14282"/>
    </row>
    <row r="14283" spans="1:22">
      <c r="A14283"/>
      <c r="B14283"/>
      <c r="C14283"/>
      <c r="E14283"/>
      <c r="F14283"/>
      <c r="G14283"/>
      <c r="H14283"/>
      <c r="I14283"/>
      <c r="J14283"/>
      <c r="K14283"/>
      <c r="L14283"/>
      <c r="M14283"/>
      <c r="N14283"/>
      <c r="O14283"/>
      <c r="P14283"/>
      <c r="Q14283"/>
      <c r="S14283"/>
      <c r="T14283"/>
      <c r="U14283"/>
      <c r="V14283"/>
    </row>
    <row r="14284" spans="1:22">
      <c r="A14284"/>
      <c r="B14284"/>
      <c r="C14284"/>
      <c r="E14284"/>
      <c r="F14284"/>
      <c r="G14284"/>
      <c r="H14284"/>
      <c r="I14284"/>
      <c r="J14284"/>
      <c r="K14284"/>
      <c r="L14284"/>
      <c r="M14284"/>
      <c r="N14284"/>
      <c r="O14284"/>
      <c r="P14284"/>
      <c r="Q14284"/>
      <c r="S14284"/>
      <c r="T14284"/>
      <c r="U14284"/>
      <c r="V14284"/>
    </row>
    <row r="14285" spans="1:22">
      <c r="A14285"/>
      <c r="B14285"/>
      <c r="C14285"/>
      <c r="E14285"/>
      <c r="F14285"/>
      <c r="G14285"/>
      <c r="H14285"/>
      <c r="I14285"/>
      <c r="J14285"/>
      <c r="K14285"/>
      <c r="L14285"/>
      <c r="M14285"/>
      <c r="N14285"/>
      <c r="O14285"/>
      <c r="P14285"/>
      <c r="Q14285"/>
      <c r="S14285"/>
      <c r="T14285"/>
      <c r="U14285"/>
      <c r="V14285"/>
    </row>
    <row r="14286" spans="1:22">
      <c r="A14286"/>
      <c r="B14286"/>
      <c r="C14286"/>
      <c r="E14286"/>
      <c r="F14286"/>
      <c r="G14286"/>
      <c r="H14286"/>
      <c r="I14286"/>
      <c r="J14286"/>
      <c r="K14286"/>
      <c r="L14286"/>
      <c r="M14286"/>
      <c r="N14286"/>
      <c r="O14286"/>
      <c r="P14286"/>
      <c r="Q14286"/>
      <c r="S14286"/>
      <c r="T14286"/>
      <c r="U14286"/>
      <c r="V14286"/>
    </row>
    <row r="14287" spans="1:22">
      <c r="A14287"/>
      <c r="B14287"/>
      <c r="C14287"/>
      <c r="E14287"/>
      <c r="F14287"/>
      <c r="G14287"/>
      <c r="H14287"/>
      <c r="I14287"/>
      <c r="J14287"/>
      <c r="K14287"/>
      <c r="L14287"/>
      <c r="M14287"/>
      <c r="N14287"/>
      <c r="O14287"/>
      <c r="P14287"/>
      <c r="Q14287"/>
      <c r="S14287"/>
      <c r="T14287"/>
      <c r="U14287"/>
      <c r="V14287"/>
    </row>
    <row r="14288" spans="1:22">
      <c r="A14288"/>
      <c r="B14288"/>
      <c r="C14288"/>
      <c r="E14288"/>
      <c r="F14288"/>
      <c r="G14288"/>
      <c r="H14288"/>
      <c r="I14288"/>
      <c r="J14288"/>
      <c r="K14288"/>
      <c r="L14288"/>
      <c r="M14288"/>
      <c r="N14288"/>
      <c r="O14288"/>
      <c r="P14288"/>
      <c r="Q14288"/>
      <c r="S14288"/>
      <c r="T14288"/>
      <c r="U14288"/>
      <c r="V14288"/>
    </row>
    <row r="14289" spans="1:22">
      <c r="A14289"/>
      <c r="B14289"/>
      <c r="C14289"/>
      <c r="E14289"/>
      <c r="F14289"/>
      <c r="G14289"/>
      <c r="H14289"/>
      <c r="I14289"/>
      <c r="J14289"/>
      <c r="K14289"/>
      <c r="L14289"/>
      <c r="M14289"/>
      <c r="N14289"/>
      <c r="O14289"/>
      <c r="P14289"/>
      <c r="Q14289"/>
      <c r="S14289"/>
      <c r="T14289"/>
      <c r="U14289"/>
      <c r="V14289"/>
    </row>
    <row r="14290" spans="1:22">
      <c r="A14290"/>
      <c r="B14290"/>
      <c r="C14290"/>
      <c r="E14290"/>
      <c r="F14290"/>
      <c r="G14290"/>
      <c r="H14290"/>
      <c r="I14290"/>
      <c r="J14290"/>
      <c r="K14290"/>
      <c r="L14290"/>
      <c r="M14290"/>
      <c r="N14290"/>
      <c r="O14290"/>
      <c r="P14290"/>
      <c r="Q14290"/>
      <c r="S14290"/>
      <c r="T14290"/>
      <c r="U14290"/>
      <c r="V14290"/>
    </row>
    <row r="14291" spans="1:22">
      <c r="A14291"/>
      <c r="B14291"/>
      <c r="C14291"/>
      <c r="E14291"/>
      <c r="F14291"/>
      <c r="G14291"/>
      <c r="H14291"/>
      <c r="I14291"/>
      <c r="J14291"/>
      <c r="K14291"/>
      <c r="L14291"/>
      <c r="M14291"/>
      <c r="N14291"/>
      <c r="O14291"/>
      <c r="P14291"/>
      <c r="Q14291"/>
      <c r="S14291"/>
      <c r="T14291"/>
      <c r="U14291"/>
      <c r="V14291"/>
    </row>
    <row r="14292" spans="1:22">
      <c r="A14292"/>
      <c r="B14292"/>
      <c r="C14292"/>
      <c r="E14292"/>
      <c r="F14292"/>
      <c r="G14292"/>
      <c r="H14292"/>
      <c r="I14292"/>
      <c r="J14292"/>
      <c r="K14292"/>
      <c r="L14292"/>
      <c r="M14292"/>
      <c r="N14292"/>
      <c r="O14292"/>
      <c r="P14292"/>
      <c r="Q14292"/>
      <c r="S14292"/>
      <c r="T14292"/>
      <c r="U14292"/>
      <c r="V14292"/>
    </row>
    <row r="14293" spans="1:22">
      <c r="A14293"/>
      <c r="B14293"/>
      <c r="C14293"/>
      <c r="E14293"/>
      <c r="F14293"/>
      <c r="G14293"/>
      <c r="H14293"/>
      <c r="I14293"/>
      <c r="J14293"/>
      <c r="K14293"/>
      <c r="L14293"/>
      <c r="M14293"/>
      <c r="N14293"/>
      <c r="O14293"/>
      <c r="P14293"/>
      <c r="Q14293"/>
      <c r="S14293"/>
      <c r="T14293"/>
      <c r="U14293"/>
      <c r="V14293"/>
    </row>
    <row r="14294" spans="1:22">
      <c r="A14294"/>
      <c r="B14294"/>
      <c r="C14294"/>
      <c r="E14294"/>
      <c r="F14294"/>
      <c r="G14294"/>
      <c r="H14294"/>
      <c r="I14294"/>
      <c r="J14294"/>
      <c r="K14294"/>
      <c r="L14294"/>
      <c r="M14294"/>
      <c r="N14294"/>
      <c r="O14294"/>
      <c r="P14294"/>
      <c r="Q14294"/>
      <c r="S14294"/>
      <c r="T14294"/>
      <c r="U14294"/>
      <c r="V14294"/>
    </row>
    <row r="14295" spans="1:22">
      <c r="A14295"/>
      <c r="B14295"/>
      <c r="C14295"/>
      <c r="E14295"/>
      <c r="F14295"/>
      <c r="G14295"/>
      <c r="H14295"/>
      <c r="I14295"/>
      <c r="J14295"/>
      <c r="K14295"/>
      <c r="L14295"/>
      <c r="M14295"/>
      <c r="N14295"/>
      <c r="O14295"/>
      <c r="P14295"/>
      <c r="Q14295"/>
      <c r="S14295"/>
      <c r="T14295"/>
      <c r="U14295"/>
      <c r="V14295"/>
    </row>
    <row r="14296" spans="1:22">
      <c r="A14296"/>
      <c r="B14296"/>
      <c r="C14296"/>
      <c r="E14296"/>
      <c r="F14296"/>
      <c r="G14296"/>
      <c r="H14296"/>
      <c r="I14296"/>
      <c r="J14296"/>
      <c r="K14296"/>
      <c r="L14296"/>
      <c r="M14296"/>
      <c r="N14296"/>
      <c r="O14296"/>
      <c r="P14296"/>
      <c r="Q14296"/>
      <c r="S14296"/>
      <c r="T14296"/>
      <c r="U14296"/>
      <c r="V14296"/>
    </row>
    <row r="14297" spans="1:22">
      <c r="A14297"/>
      <c r="B14297"/>
      <c r="C14297"/>
      <c r="E14297"/>
      <c r="F14297"/>
      <c r="G14297"/>
      <c r="H14297"/>
      <c r="I14297"/>
      <c r="J14297"/>
      <c r="K14297"/>
      <c r="L14297"/>
      <c r="M14297"/>
      <c r="N14297"/>
      <c r="O14297"/>
      <c r="P14297"/>
      <c r="Q14297"/>
      <c r="S14297"/>
      <c r="T14297"/>
      <c r="U14297"/>
      <c r="V14297"/>
    </row>
    <row r="14298" spans="1:22">
      <c r="A14298"/>
      <c r="B14298"/>
      <c r="C14298"/>
      <c r="E14298"/>
      <c r="F14298"/>
      <c r="G14298"/>
      <c r="H14298"/>
      <c r="I14298"/>
      <c r="J14298"/>
      <c r="K14298"/>
      <c r="L14298"/>
      <c r="M14298"/>
      <c r="N14298"/>
      <c r="O14298"/>
      <c r="P14298"/>
      <c r="Q14298"/>
      <c r="S14298"/>
      <c r="T14298"/>
      <c r="U14298"/>
      <c r="V14298"/>
    </row>
    <row r="14299" spans="1:22">
      <c r="A14299"/>
      <c r="B14299"/>
      <c r="C14299"/>
      <c r="E14299"/>
      <c r="F14299"/>
      <c r="G14299"/>
      <c r="H14299"/>
      <c r="I14299"/>
      <c r="J14299"/>
      <c r="K14299"/>
      <c r="L14299"/>
      <c r="M14299"/>
      <c r="N14299"/>
      <c r="O14299"/>
      <c r="P14299"/>
      <c r="Q14299"/>
      <c r="S14299"/>
      <c r="T14299"/>
      <c r="U14299"/>
      <c r="V14299"/>
    </row>
    <row r="14300" spans="1:22">
      <c r="A14300"/>
      <c r="B14300"/>
      <c r="C14300"/>
      <c r="E14300"/>
      <c r="F14300"/>
      <c r="G14300"/>
      <c r="H14300"/>
      <c r="I14300"/>
      <c r="J14300"/>
      <c r="K14300"/>
      <c r="L14300"/>
      <c r="M14300"/>
      <c r="N14300"/>
      <c r="O14300"/>
      <c r="P14300"/>
      <c r="Q14300"/>
      <c r="S14300"/>
      <c r="T14300"/>
      <c r="U14300"/>
      <c r="V14300"/>
    </row>
    <row r="14301" spans="1:22">
      <c r="A14301"/>
      <c r="B14301"/>
      <c r="C14301"/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  <c r="S14301"/>
      <c r="T14301"/>
      <c r="U14301"/>
      <c r="V14301"/>
    </row>
    <row r="14302" spans="1:22">
      <c r="A14302"/>
      <c r="B14302"/>
      <c r="C14302"/>
      <c r="E14302"/>
      <c r="F14302"/>
      <c r="G14302"/>
      <c r="H14302"/>
      <c r="I14302"/>
      <c r="J14302"/>
      <c r="K14302"/>
      <c r="L14302"/>
      <c r="M14302"/>
      <c r="N14302"/>
      <c r="O14302"/>
      <c r="P14302"/>
      <c r="Q14302"/>
      <c r="S14302"/>
      <c r="T14302"/>
      <c r="U14302"/>
      <c r="V14302"/>
    </row>
    <row r="14303" spans="1:22">
      <c r="A14303"/>
      <c r="B14303"/>
      <c r="C14303"/>
      <c r="E14303"/>
      <c r="F14303"/>
      <c r="G14303"/>
      <c r="H14303"/>
      <c r="I14303"/>
      <c r="J14303"/>
      <c r="K14303"/>
      <c r="L14303"/>
      <c r="M14303"/>
      <c r="N14303"/>
      <c r="O14303"/>
      <c r="P14303"/>
      <c r="Q14303"/>
      <c r="S14303"/>
      <c r="T14303"/>
      <c r="U14303"/>
      <c r="V14303"/>
    </row>
    <row r="14304" spans="1:22">
      <c r="A14304"/>
      <c r="B14304"/>
      <c r="C14304"/>
      <c r="E14304"/>
      <c r="F14304"/>
      <c r="G14304"/>
      <c r="H14304"/>
      <c r="I14304"/>
      <c r="J14304"/>
      <c r="K14304"/>
      <c r="L14304"/>
      <c r="M14304"/>
      <c r="N14304"/>
      <c r="O14304"/>
      <c r="P14304"/>
      <c r="Q14304"/>
      <c r="S14304"/>
      <c r="T14304"/>
      <c r="U14304"/>
      <c r="V14304"/>
    </row>
    <row r="14305" spans="1:22">
      <c r="A14305"/>
      <c r="B14305"/>
      <c r="C14305"/>
      <c r="E14305"/>
      <c r="F14305"/>
      <c r="G14305"/>
      <c r="H14305"/>
      <c r="I14305"/>
      <c r="J14305"/>
      <c r="K14305"/>
      <c r="L14305"/>
      <c r="M14305"/>
      <c r="N14305"/>
      <c r="O14305"/>
      <c r="P14305"/>
      <c r="Q14305"/>
      <c r="S14305"/>
      <c r="T14305"/>
      <c r="U14305"/>
      <c r="V14305"/>
    </row>
    <row r="14306" spans="1:22">
      <c r="A14306"/>
      <c r="B14306"/>
      <c r="C14306"/>
      <c r="E14306"/>
      <c r="F14306"/>
      <c r="G14306"/>
      <c r="H14306"/>
      <c r="I14306"/>
      <c r="J14306"/>
      <c r="K14306"/>
      <c r="L14306"/>
      <c r="M14306"/>
      <c r="N14306"/>
      <c r="O14306"/>
      <c r="P14306"/>
      <c r="Q14306"/>
      <c r="S14306"/>
      <c r="T14306"/>
      <c r="U14306"/>
      <c r="V14306"/>
    </row>
    <row r="14307" spans="1:22">
      <c r="A14307"/>
      <c r="B14307"/>
      <c r="C14307"/>
      <c r="E14307"/>
      <c r="F14307"/>
      <c r="G14307"/>
      <c r="H14307"/>
      <c r="I14307"/>
      <c r="J14307"/>
      <c r="K14307"/>
      <c r="L14307"/>
      <c r="M14307"/>
      <c r="N14307"/>
      <c r="O14307"/>
      <c r="P14307"/>
      <c r="Q14307"/>
      <c r="S14307"/>
      <c r="T14307"/>
      <c r="U14307"/>
      <c r="V14307"/>
    </row>
    <row r="14308" spans="1:22">
      <c r="A14308"/>
      <c r="B14308"/>
      <c r="C14308"/>
      <c r="E14308"/>
      <c r="F14308"/>
      <c r="G14308"/>
      <c r="H14308"/>
      <c r="I14308"/>
      <c r="J14308"/>
      <c r="K14308"/>
      <c r="L14308"/>
      <c r="M14308"/>
      <c r="N14308"/>
      <c r="O14308"/>
      <c r="P14308"/>
      <c r="Q14308"/>
      <c r="S14308"/>
      <c r="T14308"/>
      <c r="U14308"/>
      <c r="V14308"/>
    </row>
    <row r="14309" spans="1:22">
      <c r="A14309"/>
      <c r="B14309"/>
      <c r="C14309"/>
      <c r="E14309"/>
      <c r="F14309"/>
      <c r="G14309"/>
      <c r="H14309"/>
      <c r="I14309"/>
      <c r="J14309"/>
      <c r="K14309"/>
      <c r="L14309"/>
      <c r="M14309"/>
      <c r="N14309"/>
      <c r="O14309"/>
      <c r="P14309"/>
      <c r="Q14309"/>
      <c r="S14309"/>
      <c r="T14309"/>
      <c r="U14309"/>
      <c r="V14309"/>
    </row>
    <row r="14310" spans="1:22">
      <c r="A14310"/>
      <c r="B14310"/>
      <c r="C14310"/>
      <c r="E14310"/>
      <c r="F14310"/>
      <c r="G14310"/>
      <c r="H14310"/>
      <c r="I14310"/>
      <c r="J14310"/>
      <c r="K14310"/>
      <c r="L14310"/>
      <c r="M14310"/>
      <c r="N14310"/>
      <c r="O14310"/>
      <c r="P14310"/>
      <c r="Q14310"/>
      <c r="S14310"/>
      <c r="T14310"/>
      <c r="U14310"/>
      <c r="V14310"/>
    </row>
    <row r="14311" spans="1:22">
      <c r="A14311"/>
      <c r="B14311"/>
      <c r="C14311"/>
      <c r="E14311"/>
      <c r="F14311"/>
      <c r="G14311"/>
      <c r="H14311"/>
      <c r="I14311"/>
      <c r="J14311"/>
      <c r="K14311"/>
      <c r="L14311"/>
      <c r="M14311"/>
      <c r="N14311"/>
      <c r="O14311"/>
      <c r="P14311"/>
      <c r="Q14311"/>
      <c r="S14311"/>
      <c r="T14311"/>
      <c r="U14311"/>
      <c r="V14311"/>
    </row>
    <row r="14312" spans="1:22">
      <c r="A14312"/>
      <c r="B14312"/>
      <c r="C14312"/>
      <c r="E14312"/>
      <c r="F14312"/>
      <c r="G14312"/>
      <c r="H14312"/>
      <c r="I14312"/>
      <c r="J14312"/>
      <c r="K14312"/>
      <c r="L14312"/>
      <c r="M14312"/>
      <c r="N14312"/>
      <c r="O14312"/>
      <c r="P14312"/>
      <c r="Q14312"/>
      <c r="S14312"/>
      <c r="T14312"/>
      <c r="U14312"/>
      <c r="V14312"/>
    </row>
    <row r="14313" spans="1:22">
      <c r="A14313"/>
      <c r="B14313"/>
      <c r="C14313"/>
      <c r="E14313"/>
      <c r="F14313"/>
      <c r="G14313"/>
      <c r="H14313"/>
      <c r="I14313"/>
      <c r="J14313"/>
      <c r="K14313"/>
      <c r="L14313"/>
      <c r="M14313"/>
      <c r="N14313"/>
      <c r="O14313"/>
      <c r="P14313"/>
      <c r="Q14313"/>
      <c r="S14313"/>
      <c r="T14313"/>
      <c r="U14313"/>
      <c r="V14313"/>
    </row>
    <row r="14314" spans="1:22">
      <c r="A14314"/>
      <c r="B14314"/>
      <c r="C14314"/>
      <c r="E14314"/>
      <c r="F14314"/>
      <c r="G14314"/>
      <c r="H14314"/>
      <c r="I14314"/>
      <c r="J14314"/>
      <c r="K14314"/>
      <c r="L14314"/>
      <c r="M14314"/>
      <c r="N14314"/>
      <c r="O14314"/>
      <c r="P14314"/>
      <c r="Q14314"/>
      <c r="S14314"/>
      <c r="T14314"/>
      <c r="U14314"/>
      <c r="V14314"/>
    </row>
    <row r="14315" spans="1:22">
      <c r="A14315"/>
      <c r="B14315"/>
      <c r="C14315"/>
      <c r="E14315"/>
      <c r="F14315"/>
      <c r="G14315"/>
      <c r="H14315"/>
      <c r="I14315"/>
      <c r="J14315"/>
      <c r="K14315"/>
      <c r="L14315"/>
      <c r="M14315"/>
      <c r="N14315"/>
      <c r="O14315"/>
      <c r="P14315"/>
      <c r="Q14315"/>
      <c r="S14315"/>
      <c r="T14315"/>
      <c r="U14315"/>
      <c r="V14315"/>
    </row>
    <row r="14316" spans="1:22">
      <c r="A14316"/>
      <c r="B14316"/>
      <c r="C14316"/>
      <c r="E14316"/>
      <c r="F14316"/>
      <c r="G14316"/>
      <c r="H14316"/>
      <c r="I14316"/>
      <c r="J14316"/>
      <c r="K14316"/>
      <c r="L14316"/>
      <c r="M14316"/>
      <c r="N14316"/>
      <c r="O14316"/>
      <c r="P14316"/>
      <c r="Q14316"/>
      <c r="S14316"/>
      <c r="T14316"/>
      <c r="U14316"/>
      <c r="V14316"/>
    </row>
    <row r="14317" spans="1:22">
      <c r="A14317"/>
      <c r="B14317"/>
      <c r="C14317"/>
      <c r="E14317"/>
      <c r="F14317"/>
      <c r="G14317"/>
      <c r="H14317"/>
      <c r="I14317"/>
      <c r="J14317"/>
      <c r="K14317"/>
      <c r="L14317"/>
      <c r="M14317"/>
      <c r="N14317"/>
      <c r="O14317"/>
      <c r="P14317"/>
      <c r="Q14317"/>
      <c r="S14317"/>
      <c r="T14317"/>
      <c r="U14317"/>
      <c r="V14317"/>
    </row>
    <row r="14318" spans="1:22">
      <c r="A14318"/>
      <c r="B14318"/>
      <c r="C14318"/>
      <c r="E14318"/>
      <c r="F14318"/>
      <c r="G14318"/>
      <c r="H14318"/>
      <c r="I14318"/>
      <c r="J14318"/>
      <c r="K14318"/>
      <c r="L14318"/>
      <c r="M14318"/>
      <c r="N14318"/>
      <c r="O14318"/>
      <c r="P14318"/>
      <c r="Q14318"/>
      <c r="S14318"/>
      <c r="T14318"/>
      <c r="U14318"/>
      <c r="V14318"/>
    </row>
    <row r="14319" spans="1:22">
      <c r="A14319"/>
      <c r="B14319"/>
      <c r="C14319"/>
      <c r="E14319"/>
      <c r="F14319"/>
      <c r="G14319"/>
      <c r="H14319"/>
      <c r="I14319"/>
      <c r="J14319"/>
      <c r="K14319"/>
      <c r="L14319"/>
      <c r="M14319"/>
      <c r="N14319"/>
      <c r="O14319"/>
      <c r="P14319"/>
      <c r="Q14319"/>
      <c r="S14319"/>
      <c r="T14319"/>
      <c r="U14319"/>
      <c r="V14319"/>
    </row>
    <row r="14320" spans="1:22">
      <c r="A14320"/>
      <c r="B14320"/>
      <c r="C14320"/>
      <c r="E14320"/>
      <c r="F14320"/>
      <c r="G14320"/>
      <c r="H14320"/>
      <c r="I14320"/>
      <c r="J14320"/>
      <c r="K14320"/>
      <c r="L14320"/>
      <c r="M14320"/>
      <c r="N14320"/>
      <c r="O14320"/>
      <c r="P14320"/>
      <c r="Q14320"/>
      <c r="S14320"/>
      <c r="T14320"/>
      <c r="U14320"/>
      <c r="V14320"/>
    </row>
    <row r="14321" spans="1:22">
      <c r="A14321"/>
      <c r="B14321"/>
      <c r="C14321"/>
      <c r="E14321"/>
      <c r="F14321"/>
      <c r="G14321"/>
      <c r="H14321"/>
      <c r="I14321"/>
      <c r="J14321"/>
      <c r="K14321"/>
      <c r="L14321"/>
      <c r="M14321"/>
      <c r="N14321"/>
      <c r="O14321"/>
      <c r="P14321"/>
      <c r="Q14321"/>
      <c r="S14321"/>
      <c r="T14321"/>
      <c r="U14321"/>
      <c r="V14321"/>
    </row>
    <row r="14322" spans="1:22">
      <c r="A14322"/>
      <c r="B14322"/>
      <c r="C14322"/>
      <c r="E14322"/>
      <c r="F14322"/>
      <c r="G14322"/>
      <c r="H14322"/>
      <c r="I14322"/>
      <c r="J14322"/>
      <c r="K14322"/>
      <c r="L14322"/>
      <c r="M14322"/>
      <c r="N14322"/>
      <c r="O14322"/>
      <c r="P14322"/>
      <c r="Q14322"/>
      <c r="S14322"/>
      <c r="T14322"/>
      <c r="U14322"/>
      <c r="V14322"/>
    </row>
    <row r="14323" spans="1:22">
      <c r="A14323"/>
      <c r="B14323"/>
      <c r="C14323"/>
      <c r="E14323"/>
      <c r="F14323"/>
      <c r="G14323"/>
      <c r="H14323"/>
      <c r="I14323"/>
      <c r="J14323"/>
      <c r="K14323"/>
      <c r="L14323"/>
      <c r="M14323"/>
      <c r="N14323"/>
      <c r="O14323"/>
      <c r="P14323"/>
      <c r="Q14323"/>
      <c r="S14323"/>
      <c r="T14323"/>
      <c r="U14323"/>
      <c r="V14323"/>
    </row>
    <row r="14324" spans="1:22">
      <c r="A14324"/>
      <c r="B14324"/>
      <c r="C14324"/>
      <c r="E14324"/>
      <c r="F14324"/>
      <c r="G14324"/>
      <c r="H14324"/>
      <c r="I14324"/>
      <c r="J14324"/>
      <c r="K14324"/>
      <c r="L14324"/>
      <c r="M14324"/>
      <c r="N14324"/>
      <c r="O14324"/>
      <c r="P14324"/>
      <c r="Q14324"/>
      <c r="S14324"/>
      <c r="T14324"/>
      <c r="U14324"/>
      <c r="V14324"/>
    </row>
    <row r="14325" spans="1:22">
      <c r="A14325"/>
      <c r="B14325"/>
      <c r="C14325"/>
      <c r="E14325"/>
      <c r="F14325"/>
      <c r="G14325"/>
      <c r="H14325"/>
      <c r="I14325"/>
      <c r="J14325"/>
      <c r="K14325"/>
      <c r="L14325"/>
      <c r="M14325"/>
      <c r="N14325"/>
      <c r="O14325"/>
      <c r="P14325"/>
      <c r="Q14325"/>
      <c r="S14325"/>
      <c r="T14325"/>
      <c r="U14325"/>
      <c r="V14325"/>
    </row>
    <row r="14326" spans="1:22">
      <c r="A14326"/>
      <c r="B14326"/>
      <c r="C14326"/>
      <c r="E14326"/>
      <c r="F14326"/>
      <c r="G14326"/>
      <c r="H14326"/>
      <c r="I14326"/>
      <c r="J14326"/>
      <c r="K14326"/>
      <c r="L14326"/>
      <c r="M14326"/>
      <c r="N14326"/>
      <c r="O14326"/>
      <c r="P14326"/>
      <c r="Q14326"/>
      <c r="S14326"/>
      <c r="T14326"/>
      <c r="U14326"/>
      <c r="V14326"/>
    </row>
    <row r="14327" spans="1:22">
      <c r="A14327"/>
      <c r="B14327"/>
      <c r="C14327"/>
      <c r="E14327"/>
      <c r="F14327"/>
      <c r="G14327"/>
      <c r="H14327"/>
      <c r="I14327"/>
      <c r="J14327"/>
      <c r="K14327"/>
      <c r="L14327"/>
      <c r="M14327"/>
      <c r="N14327"/>
      <c r="O14327"/>
      <c r="P14327"/>
      <c r="Q14327"/>
      <c r="S14327"/>
      <c r="T14327"/>
      <c r="U14327"/>
      <c r="V14327"/>
    </row>
    <row r="14328" spans="1:22">
      <c r="A14328"/>
      <c r="B14328"/>
      <c r="C14328"/>
      <c r="E14328"/>
      <c r="F14328"/>
      <c r="G14328"/>
      <c r="H14328"/>
      <c r="I14328"/>
      <c r="J14328"/>
      <c r="K14328"/>
      <c r="L14328"/>
      <c r="M14328"/>
      <c r="N14328"/>
      <c r="O14328"/>
      <c r="P14328"/>
      <c r="Q14328"/>
      <c r="S14328"/>
      <c r="T14328"/>
      <c r="U14328"/>
      <c r="V14328"/>
    </row>
    <row r="14329" spans="1:22">
      <c r="A14329"/>
      <c r="B14329"/>
      <c r="C14329"/>
      <c r="E14329"/>
      <c r="F14329"/>
      <c r="G14329"/>
      <c r="H14329"/>
      <c r="I14329"/>
      <c r="J14329"/>
      <c r="K14329"/>
      <c r="L14329"/>
      <c r="M14329"/>
      <c r="N14329"/>
      <c r="O14329"/>
      <c r="P14329"/>
      <c r="Q14329"/>
      <c r="S14329"/>
      <c r="T14329"/>
      <c r="U14329"/>
      <c r="V14329"/>
    </row>
    <row r="14330" spans="1:22">
      <c r="A14330"/>
      <c r="B14330"/>
      <c r="C14330"/>
      <c r="E14330"/>
      <c r="F14330"/>
      <c r="G14330"/>
      <c r="H14330"/>
      <c r="I14330"/>
      <c r="J14330"/>
      <c r="K14330"/>
      <c r="L14330"/>
      <c r="M14330"/>
      <c r="N14330"/>
      <c r="O14330"/>
      <c r="P14330"/>
      <c r="Q14330"/>
      <c r="S14330"/>
      <c r="T14330"/>
      <c r="U14330"/>
      <c r="V14330"/>
    </row>
    <row r="14331" spans="1:22">
      <c r="A14331"/>
      <c r="B14331"/>
      <c r="C14331"/>
      <c r="E14331"/>
      <c r="F14331"/>
      <c r="G14331"/>
      <c r="H14331"/>
      <c r="I14331"/>
      <c r="J14331"/>
      <c r="K14331"/>
      <c r="L14331"/>
      <c r="M14331"/>
      <c r="N14331"/>
      <c r="O14331"/>
      <c r="P14331"/>
      <c r="Q14331"/>
      <c r="S14331"/>
      <c r="T14331"/>
      <c r="U14331"/>
      <c r="V14331"/>
    </row>
    <row r="14332" spans="1:22">
      <c r="A14332"/>
      <c r="B14332"/>
      <c r="C14332"/>
      <c r="E14332"/>
      <c r="F14332"/>
      <c r="G14332"/>
      <c r="H14332"/>
      <c r="I14332"/>
      <c r="J14332"/>
      <c r="K14332"/>
      <c r="L14332"/>
      <c r="M14332"/>
      <c r="N14332"/>
      <c r="O14332"/>
      <c r="P14332"/>
      <c r="Q14332"/>
      <c r="S14332"/>
      <c r="T14332"/>
      <c r="U14332"/>
      <c r="V14332"/>
    </row>
    <row r="14333" spans="1:22">
      <c r="A14333"/>
      <c r="B14333"/>
      <c r="C14333"/>
      <c r="E14333"/>
      <c r="F14333"/>
      <c r="G14333"/>
      <c r="H14333"/>
      <c r="I14333"/>
      <c r="J14333"/>
      <c r="K14333"/>
      <c r="L14333"/>
      <c r="M14333"/>
      <c r="N14333"/>
      <c r="O14333"/>
      <c r="P14333"/>
      <c r="Q14333"/>
      <c r="S14333"/>
      <c r="T14333"/>
      <c r="U14333"/>
      <c r="V14333"/>
    </row>
    <row r="14334" spans="1:22">
      <c r="A14334"/>
      <c r="B14334"/>
      <c r="C14334"/>
      <c r="E14334"/>
      <c r="F14334"/>
      <c r="G14334"/>
      <c r="H14334"/>
      <c r="I14334"/>
      <c r="J14334"/>
      <c r="K14334"/>
      <c r="L14334"/>
      <c r="M14334"/>
      <c r="N14334"/>
      <c r="O14334"/>
      <c r="P14334"/>
      <c r="Q14334"/>
      <c r="S14334"/>
      <c r="T14334"/>
      <c r="U14334"/>
      <c r="V14334"/>
    </row>
    <row r="14335" spans="1:22">
      <c r="A14335"/>
      <c r="B14335"/>
      <c r="C14335"/>
      <c r="E14335"/>
      <c r="F14335"/>
      <c r="G14335"/>
      <c r="H14335"/>
      <c r="I14335"/>
      <c r="J14335"/>
      <c r="K14335"/>
      <c r="L14335"/>
      <c r="M14335"/>
      <c r="N14335"/>
      <c r="O14335"/>
      <c r="P14335"/>
      <c r="Q14335"/>
      <c r="S14335"/>
      <c r="T14335"/>
      <c r="U14335"/>
      <c r="V14335"/>
    </row>
    <row r="14336" spans="1:22">
      <c r="A14336"/>
      <c r="B14336"/>
      <c r="C14336"/>
      <c r="E14336"/>
      <c r="F14336"/>
      <c r="G14336"/>
      <c r="H14336"/>
      <c r="I14336"/>
      <c r="J14336"/>
      <c r="K14336"/>
      <c r="L14336"/>
      <c r="M14336"/>
      <c r="N14336"/>
      <c r="O14336"/>
      <c r="P14336"/>
      <c r="Q14336"/>
      <c r="S14336"/>
      <c r="T14336"/>
      <c r="U14336"/>
      <c r="V14336"/>
    </row>
    <row r="14337" spans="1:22">
      <c r="A14337"/>
      <c r="B14337"/>
      <c r="C14337"/>
      <c r="E14337"/>
      <c r="F14337"/>
      <c r="G14337"/>
      <c r="H14337"/>
      <c r="I14337"/>
      <c r="J14337"/>
      <c r="K14337"/>
      <c r="L14337"/>
      <c r="M14337"/>
      <c r="N14337"/>
      <c r="O14337"/>
      <c r="P14337"/>
      <c r="Q14337"/>
      <c r="S14337"/>
      <c r="T14337"/>
      <c r="U14337"/>
      <c r="V14337"/>
    </row>
    <row r="14338" spans="1:22">
      <c r="A14338"/>
      <c r="B14338"/>
      <c r="C14338"/>
      <c r="E14338"/>
      <c r="F14338"/>
      <c r="G14338"/>
      <c r="H14338"/>
      <c r="I14338"/>
      <c r="J14338"/>
      <c r="K14338"/>
      <c r="L14338"/>
      <c r="M14338"/>
      <c r="N14338"/>
      <c r="O14338"/>
      <c r="P14338"/>
      <c r="Q14338"/>
      <c r="S14338"/>
      <c r="T14338"/>
      <c r="U14338"/>
      <c r="V14338"/>
    </row>
    <row r="14339" spans="1:22">
      <c r="A14339"/>
      <c r="B14339"/>
      <c r="C14339"/>
      <c r="E14339"/>
      <c r="F14339"/>
      <c r="G14339"/>
      <c r="H14339"/>
      <c r="I14339"/>
      <c r="J14339"/>
      <c r="K14339"/>
      <c r="L14339"/>
      <c r="M14339"/>
      <c r="N14339"/>
      <c r="O14339"/>
      <c r="P14339"/>
      <c r="Q14339"/>
      <c r="S14339"/>
      <c r="T14339"/>
      <c r="U14339"/>
      <c r="V14339"/>
    </row>
    <row r="14340" spans="1:22">
      <c r="A14340"/>
      <c r="B14340"/>
      <c r="C14340"/>
      <c r="E14340"/>
      <c r="F14340"/>
      <c r="G14340"/>
      <c r="H14340"/>
      <c r="I14340"/>
      <c r="J14340"/>
      <c r="K14340"/>
      <c r="L14340"/>
      <c r="M14340"/>
      <c r="N14340"/>
      <c r="O14340"/>
      <c r="P14340"/>
      <c r="Q14340"/>
      <c r="S14340"/>
      <c r="T14340"/>
      <c r="U14340"/>
      <c r="V14340"/>
    </row>
    <row r="14341" spans="1:22">
      <c r="A14341"/>
      <c r="B14341"/>
      <c r="C14341"/>
      <c r="E14341"/>
      <c r="F14341"/>
      <c r="G14341"/>
      <c r="H14341"/>
      <c r="I14341"/>
      <c r="J14341"/>
      <c r="K14341"/>
      <c r="L14341"/>
      <c r="M14341"/>
      <c r="N14341"/>
      <c r="O14341"/>
      <c r="P14341"/>
      <c r="Q14341"/>
      <c r="S14341"/>
      <c r="T14341"/>
      <c r="U14341"/>
      <c r="V14341"/>
    </row>
    <row r="14342" spans="1:22">
      <c r="A14342"/>
      <c r="B14342"/>
      <c r="C14342"/>
      <c r="E14342"/>
      <c r="F14342"/>
      <c r="G14342"/>
      <c r="H14342"/>
      <c r="I14342"/>
      <c r="J14342"/>
      <c r="K14342"/>
      <c r="L14342"/>
      <c r="M14342"/>
      <c r="N14342"/>
      <c r="O14342"/>
      <c r="P14342"/>
      <c r="Q14342"/>
      <c r="S14342"/>
      <c r="T14342"/>
      <c r="U14342"/>
      <c r="V14342"/>
    </row>
    <row r="14343" spans="1:22">
      <c r="A14343"/>
      <c r="B14343"/>
      <c r="C14343"/>
      <c r="E14343"/>
      <c r="F14343"/>
      <c r="G14343"/>
      <c r="H14343"/>
      <c r="I14343"/>
      <c r="J14343"/>
      <c r="K14343"/>
      <c r="L14343"/>
      <c r="M14343"/>
      <c r="N14343"/>
      <c r="O14343"/>
      <c r="P14343"/>
      <c r="Q14343"/>
      <c r="S14343"/>
      <c r="T14343"/>
      <c r="U14343"/>
      <c r="V14343"/>
    </row>
    <row r="14344" spans="1:22">
      <c r="A14344"/>
      <c r="B14344"/>
      <c r="C14344"/>
      <c r="E14344"/>
      <c r="F14344"/>
      <c r="G14344"/>
      <c r="H14344"/>
      <c r="I14344"/>
      <c r="J14344"/>
      <c r="K14344"/>
      <c r="L14344"/>
      <c r="M14344"/>
      <c r="N14344"/>
      <c r="O14344"/>
      <c r="P14344"/>
      <c r="Q14344"/>
      <c r="S14344"/>
      <c r="T14344"/>
      <c r="U14344"/>
      <c r="V14344"/>
    </row>
    <row r="14345" spans="1:22">
      <c r="A14345"/>
      <c r="B14345"/>
      <c r="C14345"/>
      <c r="E14345"/>
      <c r="F14345"/>
      <c r="G14345"/>
      <c r="H14345"/>
      <c r="I14345"/>
      <c r="J14345"/>
      <c r="K14345"/>
      <c r="L14345"/>
      <c r="M14345"/>
      <c r="N14345"/>
      <c r="O14345"/>
      <c r="P14345"/>
      <c r="Q14345"/>
      <c r="S14345"/>
      <c r="T14345"/>
      <c r="U14345"/>
      <c r="V14345"/>
    </row>
    <row r="14346" spans="1:22">
      <c r="A14346"/>
      <c r="B14346"/>
      <c r="C14346"/>
      <c r="E14346"/>
      <c r="F14346"/>
      <c r="G14346"/>
      <c r="H14346"/>
      <c r="I14346"/>
      <c r="J14346"/>
      <c r="K14346"/>
      <c r="L14346"/>
      <c r="M14346"/>
      <c r="N14346"/>
      <c r="O14346"/>
      <c r="P14346"/>
      <c r="Q14346"/>
      <c r="S14346"/>
      <c r="T14346"/>
      <c r="U14346"/>
      <c r="V14346"/>
    </row>
    <row r="14347" spans="1:22">
      <c r="A14347"/>
      <c r="B14347"/>
      <c r="C14347"/>
      <c r="E14347"/>
      <c r="F14347"/>
      <c r="G14347"/>
      <c r="H14347"/>
      <c r="I14347"/>
      <c r="J14347"/>
      <c r="K14347"/>
      <c r="L14347"/>
      <c r="M14347"/>
      <c r="N14347"/>
      <c r="O14347"/>
      <c r="P14347"/>
      <c r="Q14347"/>
      <c r="S14347"/>
      <c r="T14347"/>
      <c r="U14347"/>
      <c r="V14347"/>
    </row>
    <row r="14348" spans="1:22">
      <c r="A14348"/>
      <c r="B14348"/>
      <c r="C14348"/>
      <c r="E14348"/>
      <c r="F14348"/>
      <c r="G14348"/>
      <c r="H14348"/>
      <c r="I14348"/>
      <c r="J14348"/>
      <c r="K14348"/>
      <c r="L14348"/>
      <c r="M14348"/>
      <c r="N14348"/>
      <c r="O14348"/>
      <c r="P14348"/>
      <c r="Q14348"/>
      <c r="S14348"/>
      <c r="T14348"/>
      <c r="U14348"/>
      <c r="V14348"/>
    </row>
    <row r="14349" spans="1:22">
      <c r="A14349"/>
      <c r="B14349"/>
      <c r="C14349"/>
      <c r="E14349"/>
      <c r="F14349"/>
      <c r="G14349"/>
      <c r="H14349"/>
      <c r="I14349"/>
      <c r="J14349"/>
      <c r="K14349"/>
      <c r="L14349"/>
      <c r="M14349"/>
      <c r="N14349"/>
      <c r="O14349"/>
      <c r="P14349"/>
      <c r="Q14349"/>
      <c r="S14349"/>
      <c r="T14349"/>
      <c r="U14349"/>
      <c r="V14349"/>
    </row>
    <row r="14350" spans="1:22">
      <c r="A14350"/>
      <c r="B14350"/>
      <c r="C14350"/>
      <c r="E14350"/>
      <c r="F14350"/>
      <c r="G14350"/>
      <c r="H14350"/>
      <c r="I14350"/>
      <c r="J14350"/>
      <c r="K14350"/>
      <c r="L14350"/>
      <c r="M14350"/>
      <c r="N14350"/>
      <c r="O14350"/>
      <c r="P14350"/>
      <c r="Q14350"/>
      <c r="S14350"/>
      <c r="T14350"/>
      <c r="U14350"/>
      <c r="V14350"/>
    </row>
    <row r="14351" spans="1:22">
      <c r="A14351"/>
      <c r="B14351"/>
      <c r="C14351"/>
      <c r="E14351"/>
      <c r="F14351"/>
      <c r="G14351"/>
      <c r="H14351"/>
      <c r="I14351"/>
      <c r="J14351"/>
      <c r="K14351"/>
      <c r="L14351"/>
      <c r="M14351"/>
      <c r="N14351"/>
      <c r="O14351"/>
      <c r="P14351"/>
      <c r="Q14351"/>
      <c r="S14351"/>
      <c r="T14351"/>
      <c r="U14351"/>
      <c r="V14351"/>
    </row>
    <row r="14352" spans="1:22">
      <c r="A14352"/>
      <c r="B14352"/>
      <c r="C14352"/>
      <c r="E14352"/>
      <c r="F14352"/>
      <c r="G14352"/>
      <c r="H14352"/>
      <c r="I14352"/>
      <c r="J14352"/>
      <c r="K14352"/>
      <c r="L14352"/>
      <c r="M14352"/>
      <c r="N14352"/>
      <c r="O14352"/>
      <c r="P14352"/>
      <c r="Q14352"/>
      <c r="S14352"/>
      <c r="T14352"/>
      <c r="U14352"/>
      <c r="V14352"/>
    </row>
    <row r="14353" spans="1:22">
      <c r="A14353"/>
      <c r="B14353"/>
      <c r="C14353"/>
      <c r="E14353"/>
      <c r="F14353"/>
      <c r="G14353"/>
      <c r="H14353"/>
      <c r="I14353"/>
      <c r="J14353"/>
      <c r="K14353"/>
      <c r="L14353"/>
      <c r="M14353"/>
      <c r="N14353"/>
      <c r="O14353"/>
      <c r="P14353"/>
      <c r="Q14353"/>
      <c r="S14353"/>
      <c r="T14353"/>
      <c r="U14353"/>
      <c r="V14353"/>
    </row>
    <row r="14354" spans="1:22">
      <c r="A14354"/>
      <c r="B14354"/>
      <c r="C14354"/>
      <c r="E14354"/>
      <c r="F14354"/>
      <c r="G14354"/>
      <c r="H14354"/>
      <c r="I14354"/>
      <c r="J14354"/>
      <c r="K14354"/>
      <c r="L14354"/>
      <c r="M14354"/>
      <c r="N14354"/>
      <c r="O14354"/>
      <c r="P14354"/>
      <c r="Q14354"/>
      <c r="S14354"/>
      <c r="T14354"/>
      <c r="U14354"/>
      <c r="V14354"/>
    </row>
    <row r="14355" spans="1:22">
      <c r="A14355"/>
      <c r="B14355"/>
      <c r="C14355"/>
      <c r="E14355"/>
      <c r="F14355"/>
      <c r="G14355"/>
      <c r="H14355"/>
      <c r="I14355"/>
      <c r="J14355"/>
      <c r="K14355"/>
      <c r="L14355"/>
      <c r="M14355"/>
      <c r="N14355"/>
      <c r="O14355"/>
      <c r="P14355"/>
      <c r="Q14355"/>
      <c r="S14355"/>
      <c r="T14355"/>
      <c r="U14355"/>
      <c r="V14355"/>
    </row>
    <row r="14356" spans="1:22">
      <c r="A14356"/>
      <c r="B14356"/>
      <c r="C14356"/>
      <c r="E14356"/>
      <c r="F14356"/>
      <c r="G14356"/>
      <c r="H14356"/>
      <c r="I14356"/>
      <c r="J14356"/>
      <c r="K14356"/>
      <c r="L14356"/>
      <c r="M14356"/>
      <c r="N14356"/>
      <c r="O14356"/>
      <c r="P14356"/>
      <c r="Q14356"/>
      <c r="S14356"/>
      <c r="T14356"/>
      <c r="U14356"/>
      <c r="V14356"/>
    </row>
    <row r="14357" spans="1:22">
      <c r="A14357"/>
      <c r="B14357"/>
      <c r="C14357"/>
      <c r="E14357"/>
      <c r="F14357"/>
      <c r="G14357"/>
      <c r="H14357"/>
      <c r="I14357"/>
      <c r="J14357"/>
      <c r="K14357"/>
      <c r="L14357"/>
      <c r="M14357"/>
      <c r="N14357"/>
      <c r="O14357"/>
      <c r="P14357"/>
      <c r="Q14357"/>
      <c r="S14357"/>
      <c r="T14357"/>
      <c r="U14357"/>
      <c r="V14357"/>
    </row>
    <row r="14358" spans="1:22">
      <c r="A14358"/>
      <c r="B14358"/>
      <c r="C14358"/>
      <c r="E14358"/>
      <c r="F14358"/>
      <c r="G14358"/>
      <c r="H14358"/>
      <c r="I14358"/>
      <c r="J14358"/>
      <c r="K14358"/>
      <c r="L14358"/>
      <c r="M14358"/>
      <c r="N14358"/>
      <c r="O14358"/>
      <c r="P14358"/>
      <c r="Q14358"/>
      <c r="S14358"/>
      <c r="T14358"/>
      <c r="U14358"/>
      <c r="V14358"/>
    </row>
    <row r="14359" spans="1:22">
      <c r="A14359"/>
      <c r="B14359"/>
      <c r="C14359"/>
      <c r="E14359"/>
      <c r="F14359"/>
      <c r="G14359"/>
      <c r="H14359"/>
      <c r="I14359"/>
      <c r="J14359"/>
      <c r="K14359"/>
      <c r="L14359"/>
      <c r="M14359"/>
      <c r="N14359"/>
      <c r="O14359"/>
      <c r="P14359"/>
      <c r="Q14359"/>
      <c r="S14359"/>
      <c r="T14359"/>
      <c r="U14359"/>
      <c r="V14359"/>
    </row>
    <row r="14360" spans="1:22">
      <c r="A14360"/>
      <c r="B14360"/>
      <c r="C14360"/>
      <c r="E14360"/>
      <c r="F14360"/>
      <c r="G14360"/>
      <c r="H14360"/>
      <c r="I14360"/>
      <c r="J14360"/>
      <c r="K14360"/>
      <c r="L14360"/>
      <c r="M14360"/>
      <c r="N14360"/>
      <c r="O14360"/>
      <c r="P14360"/>
      <c r="Q14360"/>
      <c r="S14360"/>
      <c r="T14360"/>
      <c r="U14360"/>
      <c r="V14360"/>
    </row>
    <row r="14361" spans="1:22">
      <c r="A14361"/>
      <c r="B14361"/>
      <c r="C14361"/>
      <c r="E14361"/>
      <c r="F14361"/>
      <c r="G14361"/>
      <c r="H14361"/>
      <c r="I14361"/>
      <c r="J14361"/>
      <c r="K14361"/>
      <c r="L14361"/>
      <c r="M14361"/>
      <c r="N14361"/>
      <c r="O14361"/>
      <c r="P14361"/>
      <c r="Q14361"/>
      <c r="S14361"/>
      <c r="T14361"/>
      <c r="U14361"/>
      <c r="V14361"/>
    </row>
    <row r="14362" spans="1:22">
      <c r="A14362"/>
      <c r="B14362"/>
      <c r="C14362"/>
      <c r="E14362"/>
      <c r="F14362"/>
      <c r="G14362"/>
      <c r="H14362"/>
      <c r="I14362"/>
      <c r="J14362"/>
      <c r="K14362"/>
      <c r="L14362"/>
      <c r="M14362"/>
      <c r="N14362"/>
      <c r="O14362"/>
      <c r="P14362"/>
      <c r="Q14362"/>
      <c r="S14362"/>
      <c r="T14362"/>
      <c r="U14362"/>
      <c r="V14362"/>
    </row>
    <row r="14363" spans="1:22">
      <c r="A14363"/>
      <c r="B14363"/>
      <c r="C14363"/>
      <c r="E14363"/>
      <c r="F14363"/>
      <c r="G14363"/>
      <c r="H14363"/>
      <c r="I14363"/>
      <c r="J14363"/>
      <c r="K14363"/>
      <c r="L14363"/>
      <c r="M14363"/>
      <c r="N14363"/>
      <c r="O14363"/>
      <c r="P14363"/>
      <c r="Q14363"/>
      <c r="S14363"/>
      <c r="T14363"/>
      <c r="U14363"/>
      <c r="V14363"/>
    </row>
    <row r="14364" spans="1:22">
      <c r="A14364"/>
      <c r="B14364"/>
      <c r="C14364"/>
      <c r="E14364"/>
      <c r="F14364"/>
      <c r="G14364"/>
      <c r="H14364"/>
      <c r="I14364"/>
      <c r="J14364"/>
      <c r="K14364"/>
      <c r="L14364"/>
      <c r="M14364"/>
      <c r="N14364"/>
      <c r="O14364"/>
      <c r="P14364"/>
      <c r="Q14364"/>
      <c r="S14364"/>
      <c r="T14364"/>
      <c r="U14364"/>
      <c r="V14364"/>
    </row>
    <row r="14365" spans="1:22">
      <c r="A14365"/>
      <c r="B14365"/>
      <c r="C14365"/>
      <c r="E14365"/>
      <c r="F14365"/>
      <c r="G14365"/>
      <c r="H14365"/>
      <c r="I14365"/>
      <c r="J14365"/>
      <c r="K14365"/>
      <c r="L14365"/>
      <c r="M14365"/>
      <c r="N14365"/>
      <c r="O14365"/>
      <c r="P14365"/>
      <c r="Q14365"/>
      <c r="S14365"/>
      <c r="T14365"/>
      <c r="U14365"/>
      <c r="V14365"/>
    </row>
    <row r="14366" spans="1:22">
      <c r="A14366"/>
      <c r="B14366"/>
      <c r="C14366"/>
      <c r="E14366"/>
      <c r="F14366"/>
      <c r="G14366"/>
      <c r="H14366"/>
      <c r="I14366"/>
      <c r="J14366"/>
      <c r="K14366"/>
      <c r="L14366"/>
      <c r="M14366"/>
      <c r="N14366"/>
      <c r="O14366"/>
      <c r="P14366"/>
      <c r="Q14366"/>
      <c r="S14366"/>
      <c r="T14366"/>
      <c r="U14366"/>
      <c r="V14366"/>
    </row>
    <row r="14367" spans="1:22">
      <c r="A14367"/>
      <c r="B14367"/>
      <c r="C14367"/>
      <c r="E14367"/>
      <c r="F14367"/>
      <c r="G14367"/>
      <c r="H14367"/>
      <c r="I14367"/>
      <c r="J14367"/>
      <c r="K14367"/>
      <c r="L14367"/>
      <c r="M14367"/>
      <c r="N14367"/>
      <c r="O14367"/>
      <c r="P14367"/>
      <c r="Q14367"/>
      <c r="S14367"/>
      <c r="T14367"/>
      <c r="U14367"/>
      <c r="V14367"/>
    </row>
    <row r="14368" spans="1:22">
      <c r="A14368"/>
      <c r="B14368"/>
      <c r="C14368"/>
      <c r="E14368"/>
      <c r="F14368"/>
      <c r="G14368"/>
      <c r="H14368"/>
      <c r="I14368"/>
      <c r="J14368"/>
      <c r="K14368"/>
      <c r="L14368"/>
      <c r="M14368"/>
      <c r="N14368"/>
      <c r="O14368"/>
      <c r="P14368"/>
      <c r="Q14368"/>
      <c r="S14368"/>
      <c r="T14368"/>
      <c r="U14368"/>
      <c r="V14368"/>
    </row>
    <row r="14369" spans="1:22">
      <c r="A14369"/>
      <c r="B14369"/>
      <c r="C14369"/>
      <c r="E14369"/>
      <c r="F14369"/>
      <c r="G14369"/>
      <c r="H14369"/>
      <c r="I14369"/>
      <c r="J14369"/>
      <c r="K14369"/>
      <c r="L14369"/>
      <c r="M14369"/>
      <c r="N14369"/>
      <c r="O14369"/>
      <c r="P14369"/>
      <c r="Q14369"/>
      <c r="S14369"/>
      <c r="T14369"/>
      <c r="U14369"/>
      <c r="V14369"/>
    </row>
    <row r="14370" spans="1:22">
      <c r="A14370"/>
      <c r="B14370"/>
      <c r="C14370"/>
      <c r="E14370"/>
      <c r="F14370"/>
      <c r="G14370"/>
      <c r="H14370"/>
      <c r="I14370"/>
      <c r="J14370"/>
      <c r="K14370"/>
      <c r="L14370"/>
      <c r="M14370"/>
      <c r="N14370"/>
      <c r="O14370"/>
      <c r="P14370"/>
      <c r="Q14370"/>
      <c r="S14370"/>
      <c r="T14370"/>
      <c r="U14370"/>
      <c r="V14370"/>
    </row>
    <row r="14371" spans="1:22">
      <c r="A14371"/>
      <c r="B14371"/>
      <c r="C14371"/>
      <c r="E14371"/>
      <c r="F14371"/>
      <c r="G14371"/>
      <c r="H14371"/>
      <c r="I14371"/>
      <c r="J14371"/>
      <c r="K14371"/>
      <c r="L14371"/>
      <c r="M14371"/>
      <c r="N14371"/>
      <c r="O14371"/>
      <c r="P14371"/>
      <c r="Q14371"/>
      <c r="S14371"/>
      <c r="T14371"/>
      <c r="U14371"/>
      <c r="V14371"/>
    </row>
    <row r="14372" spans="1:22">
      <c r="A14372"/>
      <c r="B14372"/>
      <c r="C14372"/>
      <c r="E14372"/>
      <c r="F14372"/>
      <c r="G14372"/>
      <c r="H14372"/>
      <c r="I14372"/>
      <c r="J14372"/>
      <c r="K14372"/>
      <c r="L14372"/>
      <c r="M14372"/>
      <c r="N14372"/>
      <c r="O14372"/>
      <c r="P14372"/>
      <c r="Q14372"/>
      <c r="S14372"/>
      <c r="T14372"/>
      <c r="U14372"/>
      <c r="V14372"/>
    </row>
    <row r="14373" spans="1:22">
      <c r="A14373"/>
      <c r="B14373"/>
      <c r="C14373"/>
      <c r="E14373"/>
      <c r="F14373"/>
      <c r="G14373"/>
      <c r="H14373"/>
      <c r="I14373"/>
      <c r="J14373"/>
      <c r="K14373"/>
      <c r="L14373"/>
      <c r="M14373"/>
      <c r="N14373"/>
      <c r="O14373"/>
      <c r="P14373"/>
      <c r="Q14373"/>
      <c r="S14373"/>
      <c r="T14373"/>
      <c r="U14373"/>
      <c r="V14373"/>
    </row>
    <row r="14374" spans="1:22">
      <c r="A14374"/>
      <c r="B14374"/>
      <c r="C14374"/>
      <c r="E14374"/>
      <c r="F14374"/>
      <c r="G14374"/>
      <c r="H14374"/>
      <c r="I14374"/>
      <c r="J14374"/>
      <c r="K14374"/>
      <c r="L14374"/>
      <c r="M14374"/>
      <c r="N14374"/>
      <c r="O14374"/>
      <c r="P14374"/>
      <c r="Q14374"/>
      <c r="S14374"/>
      <c r="T14374"/>
      <c r="U14374"/>
      <c r="V14374"/>
    </row>
    <row r="14375" spans="1:22">
      <c r="A14375"/>
      <c r="B14375"/>
      <c r="C14375"/>
      <c r="E14375"/>
      <c r="F14375"/>
      <c r="G14375"/>
      <c r="H14375"/>
      <c r="I14375"/>
      <c r="J14375"/>
      <c r="K14375"/>
      <c r="L14375"/>
      <c r="M14375"/>
      <c r="N14375"/>
      <c r="O14375"/>
      <c r="P14375"/>
      <c r="Q14375"/>
      <c r="S14375"/>
      <c r="T14375"/>
      <c r="U14375"/>
      <c r="V14375"/>
    </row>
    <row r="14376" spans="1:22">
      <c r="A14376"/>
      <c r="B14376"/>
      <c r="C14376"/>
      <c r="E14376"/>
      <c r="F14376"/>
      <c r="G14376"/>
      <c r="H14376"/>
      <c r="I14376"/>
      <c r="J14376"/>
      <c r="K14376"/>
      <c r="L14376"/>
      <c r="M14376"/>
      <c r="N14376"/>
      <c r="O14376"/>
      <c r="P14376"/>
      <c r="Q14376"/>
      <c r="S14376"/>
      <c r="T14376"/>
      <c r="U14376"/>
      <c r="V14376"/>
    </row>
    <row r="14377" spans="1:22">
      <c r="A14377"/>
      <c r="B14377"/>
      <c r="C14377"/>
      <c r="E14377"/>
      <c r="F14377"/>
      <c r="G14377"/>
      <c r="H14377"/>
      <c r="I14377"/>
      <c r="J14377"/>
      <c r="K14377"/>
      <c r="L14377"/>
      <c r="M14377"/>
      <c r="N14377"/>
      <c r="O14377"/>
      <c r="P14377"/>
      <c r="Q14377"/>
      <c r="S14377"/>
      <c r="T14377"/>
      <c r="U14377"/>
      <c r="V14377"/>
    </row>
    <row r="14378" spans="1:22">
      <c r="A14378"/>
      <c r="B14378"/>
      <c r="C14378"/>
      <c r="E14378"/>
      <c r="F14378"/>
      <c r="G14378"/>
      <c r="H14378"/>
      <c r="I14378"/>
      <c r="J14378"/>
      <c r="K14378"/>
      <c r="L14378"/>
      <c r="M14378"/>
      <c r="N14378"/>
      <c r="O14378"/>
      <c r="P14378"/>
      <c r="Q14378"/>
      <c r="S14378"/>
      <c r="T14378"/>
      <c r="U14378"/>
      <c r="V14378"/>
    </row>
    <row r="14379" spans="1:22">
      <c r="A14379"/>
      <c r="B14379"/>
      <c r="C14379"/>
      <c r="E14379"/>
      <c r="F14379"/>
      <c r="G14379"/>
      <c r="H14379"/>
      <c r="I14379"/>
      <c r="J14379"/>
      <c r="K14379"/>
      <c r="L14379"/>
      <c r="M14379"/>
      <c r="N14379"/>
      <c r="O14379"/>
      <c r="P14379"/>
      <c r="Q14379"/>
      <c r="S14379"/>
      <c r="T14379"/>
      <c r="U14379"/>
      <c r="V14379"/>
    </row>
    <row r="14380" spans="1:22">
      <c r="A14380"/>
      <c r="B14380"/>
      <c r="C14380"/>
      <c r="E14380"/>
      <c r="F14380"/>
      <c r="G14380"/>
      <c r="H14380"/>
      <c r="I14380"/>
      <c r="J14380"/>
      <c r="K14380"/>
      <c r="L14380"/>
      <c r="M14380"/>
      <c r="N14380"/>
      <c r="O14380"/>
      <c r="P14380"/>
      <c r="Q14380"/>
      <c r="S14380"/>
      <c r="T14380"/>
      <c r="U14380"/>
      <c r="V14380"/>
    </row>
    <row r="14381" spans="1:22">
      <c r="A14381"/>
      <c r="B14381"/>
      <c r="C14381"/>
      <c r="E14381"/>
      <c r="F14381"/>
      <c r="G14381"/>
      <c r="H14381"/>
      <c r="I14381"/>
      <c r="J14381"/>
      <c r="K14381"/>
      <c r="L14381"/>
      <c r="M14381"/>
      <c r="N14381"/>
      <c r="O14381"/>
      <c r="P14381"/>
      <c r="Q14381"/>
      <c r="S14381"/>
      <c r="T14381"/>
      <c r="U14381"/>
      <c r="V14381"/>
    </row>
    <row r="14382" spans="1:22">
      <c r="A14382"/>
      <c r="B14382"/>
      <c r="C14382"/>
      <c r="E14382"/>
      <c r="F14382"/>
      <c r="G14382"/>
      <c r="H14382"/>
      <c r="I14382"/>
      <c r="J14382"/>
      <c r="K14382"/>
      <c r="L14382"/>
      <c r="M14382"/>
      <c r="N14382"/>
      <c r="O14382"/>
      <c r="P14382"/>
      <c r="Q14382"/>
      <c r="S14382"/>
      <c r="T14382"/>
      <c r="U14382"/>
      <c r="V14382"/>
    </row>
    <row r="14383" spans="1:22">
      <c r="A14383"/>
      <c r="B14383"/>
      <c r="C14383"/>
      <c r="E14383"/>
      <c r="F14383"/>
      <c r="G14383"/>
      <c r="H14383"/>
      <c r="I14383"/>
      <c r="J14383"/>
      <c r="K14383"/>
      <c r="L14383"/>
      <c r="M14383"/>
      <c r="N14383"/>
      <c r="O14383"/>
      <c r="P14383"/>
      <c r="Q14383"/>
      <c r="S14383"/>
      <c r="T14383"/>
      <c r="U14383"/>
      <c r="V14383"/>
    </row>
    <row r="14384" spans="1:22">
      <c r="A14384"/>
      <c r="B14384"/>
      <c r="C14384"/>
      <c r="E14384"/>
      <c r="F14384"/>
      <c r="G14384"/>
      <c r="H14384"/>
      <c r="I14384"/>
      <c r="J14384"/>
      <c r="K14384"/>
      <c r="L14384"/>
      <c r="M14384"/>
      <c r="N14384"/>
      <c r="O14384"/>
      <c r="P14384"/>
      <c r="Q14384"/>
      <c r="S14384"/>
      <c r="T14384"/>
      <c r="U14384"/>
      <c r="V14384"/>
    </row>
    <row r="14385" spans="1:22">
      <c r="A14385"/>
      <c r="B14385"/>
      <c r="C14385"/>
      <c r="E14385"/>
      <c r="F14385"/>
      <c r="G14385"/>
      <c r="H14385"/>
      <c r="I14385"/>
      <c r="J14385"/>
      <c r="K14385"/>
      <c r="L14385"/>
      <c r="M14385"/>
      <c r="N14385"/>
      <c r="O14385"/>
      <c r="P14385"/>
      <c r="Q14385"/>
      <c r="S14385"/>
      <c r="T14385"/>
      <c r="U14385"/>
      <c r="V14385"/>
    </row>
    <row r="14386" spans="1:22">
      <c r="A14386"/>
      <c r="B14386"/>
      <c r="C14386"/>
      <c r="E14386"/>
      <c r="F14386"/>
      <c r="G14386"/>
      <c r="H14386"/>
      <c r="I14386"/>
      <c r="J14386"/>
      <c r="K14386"/>
      <c r="L14386"/>
      <c r="M14386"/>
      <c r="N14386"/>
      <c r="O14386"/>
      <c r="P14386"/>
      <c r="Q14386"/>
      <c r="S14386"/>
      <c r="T14386"/>
      <c r="U14386"/>
      <c r="V14386"/>
    </row>
    <row r="14387" spans="1:22">
      <c r="A14387"/>
      <c r="B14387"/>
      <c r="C14387"/>
      <c r="E14387"/>
      <c r="F14387"/>
      <c r="G14387"/>
      <c r="H14387"/>
      <c r="I14387"/>
      <c r="J14387"/>
      <c r="K14387"/>
      <c r="L14387"/>
      <c r="M14387"/>
      <c r="N14387"/>
      <c r="O14387"/>
      <c r="P14387"/>
      <c r="Q14387"/>
      <c r="S14387"/>
      <c r="T14387"/>
      <c r="U14387"/>
      <c r="V14387"/>
    </row>
    <row r="14388" spans="1:22">
      <c r="A14388"/>
      <c r="B14388"/>
      <c r="C14388"/>
      <c r="E14388"/>
      <c r="F14388"/>
      <c r="G14388"/>
      <c r="H14388"/>
      <c r="I14388"/>
      <c r="J14388"/>
      <c r="K14388"/>
      <c r="L14388"/>
      <c r="M14388"/>
      <c r="N14388"/>
      <c r="O14388"/>
      <c r="P14388"/>
      <c r="Q14388"/>
      <c r="S14388"/>
      <c r="T14388"/>
      <c r="U14388"/>
      <c r="V14388"/>
    </row>
    <row r="14389" spans="1:22">
      <c r="A14389"/>
      <c r="B14389"/>
      <c r="C14389"/>
      <c r="E14389"/>
      <c r="F14389"/>
      <c r="G14389"/>
      <c r="H14389"/>
      <c r="I14389"/>
      <c r="J14389"/>
      <c r="K14389"/>
      <c r="L14389"/>
      <c r="M14389"/>
      <c r="N14389"/>
      <c r="O14389"/>
      <c r="P14389"/>
      <c r="Q14389"/>
      <c r="S14389"/>
      <c r="T14389"/>
      <c r="U14389"/>
      <c r="V14389"/>
    </row>
    <row r="14390" spans="1:22">
      <c r="A14390"/>
      <c r="B14390"/>
      <c r="C14390"/>
      <c r="E14390"/>
      <c r="F14390"/>
      <c r="G14390"/>
      <c r="H14390"/>
      <c r="I14390"/>
      <c r="J14390"/>
      <c r="K14390"/>
      <c r="L14390"/>
      <c r="M14390"/>
      <c r="N14390"/>
      <c r="O14390"/>
      <c r="P14390"/>
      <c r="Q14390"/>
      <c r="S14390"/>
      <c r="T14390"/>
      <c r="U14390"/>
      <c r="V14390"/>
    </row>
    <row r="14391" spans="1:22">
      <c r="A14391"/>
      <c r="B14391"/>
      <c r="C14391"/>
      <c r="E14391"/>
      <c r="F14391"/>
      <c r="G14391"/>
      <c r="H14391"/>
      <c r="I14391"/>
      <c r="J14391"/>
      <c r="K14391"/>
      <c r="L14391"/>
      <c r="M14391"/>
      <c r="N14391"/>
      <c r="O14391"/>
      <c r="P14391"/>
      <c r="Q14391"/>
      <c r="S14391"/>
      <c r="T14391"/>
      <c r="U14391"/>
      <c r="V14391"/>
    </row>
    <row r="14392" spans="1:22">
      <c r="A14392"/>
      <c r="B14392"/>
      <c r="C14392"/>
      <c r="E14392"/>
      <c r="F14392"/>
      <c r="G14392"/>
      <c r="H14392"/>
      <c r="I14392"/>
      <c r="J14392"/>
      <c r="K14392"/>
      <c r="L14392"/>
      <c r="M14392"/>
      <c r="N14392"/>
      <c r="O14392"/>
      <c r="P14392"/>
      <c r="Q14392"/>
      <c r="S14392"/>
      <c r="T14392"/>
      <c r="U14392"/>
      <c r="V14392"/>
    </row>
    <row r="14393" spans="1:22">
      <c r="A14393"/>
      <c r="B14393"/>
      <c r="C14393"/>
      <c r="E14393"/>
      <c r="F14393"/>
      <c r="G14393"/>
      <c r="H14393"/>
      <c r="I14393"/>
      <c r="J14393"/>
      <c r="K14393"/>
      <c r="L14393"/>
      <c r="M14393"/>
      <c r="N14393"/>
      <c r="O14393"/>
      <c r="P14393"/>
      <c r="Q14393"/>
      <c r="S14393"/>
      <c r="T14393"/>
      <c r="U14393"/>
      <c r="V14393"/>
    </row>
    <row r="14394" spans="1:22">
      <c r="A14394"/>
      <c r="B14394"/>
      <c r="C14394"/>
      <c r="E14394"/>
      <c r="F14394"/>
      <c r="G14394"/>
      <c r="H14394"/>
      <c r="I14394"/>
      <c r="J14394"/>
      <c r="K14394"/>
      <c r="L14394"/>
      <c r="M14394"/>
      <c r="N14394"/>
      <c r="O14394"/>
      <c r="P14394"/>
      <c r="Q14394"/>
      <c r="S14394"/>
      <c r="T14394"/>
      <c r="U14394"/>
      <c r="V14394"/>
    </row>
    <row r="14395" spans="1:22">
      <c r="A14395"/>
      <c r="B14395"/>
      <c r="C14395"/>
      <c r="E14395"/>
      <c r="F14395"/>
      <c r="G14395"/>
      <c r="H14395"/>
      <c r="I14395"/>
      <c r="J14395"/>
      <c r="K14395"/>
      <c r="L14395"/>
      <c r="M14395"/>
      <c r="N14395"/>
      <c r="O14395"/>
      <c r="P14395"/>
      <c r="Q14395"/>
      <c r="S14395"/>
      <c r="T14395"/>
      <c r="U14395"/>
      <c r="V14395"/>
    </row>
    <row r="14396" spans="1:22">
      <c r="A14396"/>
      <c r="B14396"/>
      <c r="C14396"/>
      <c r="E14396"/>
      <c r="F14396"/>
      <c r="G14396"/>
      <c r="H14396"/>
      <c r="I14396"/>
      <c r="J14396"/>
      <c r="K14396"/>
      <c r="L14396"/>
      <c r="M14396"/>
      <c r="N14396"/>
      <c r="O14396"/>
      <c r="P14396"/>
      <c r="Q14396"/>
      <c r="S14396"/>
      <c r="T14396"/>
      <c r="U14396"/>
      <c r="V14396"/>
    </row>
    <row r="14397" spans="1:22">
      <c r="A14397"/>
      <c r="B14397"/>
      <c r="C14397"/>
      <c r="E14397"/>
      <c r="F14397"/>
      <c r="G14397"/>
      <c r="H14397"/>
      <c r="I14397"/>
      <c r="J14397"/>
      <c r="K14397"/>
      <c r="L14397"/>
      <c r="M14397"/>
      <c r="N14397"/>
      <c r="O14397"/>
      <c r="P14397"/>
      <c r="Q14397"/>
      <c r="S14397"/>
      <c r="T14397"/>
      <c r="U14397"/>
      <c r="V14397"/>
    </row>
    <row r="14398" spans="1:22">
      <c r="A14398"/>
      <c r="B14398"/>
      <c r="C14398"/>
      <c r="E14398"/>
      <c r="F14398"/>
      <c r="G14398"/>
      <c r="H14398"/>
      <c r="I14398"/>
      <c r="J14398"/>
      <c r="K14398"/>
      <c r="L14398"/>
      <c r="M14398"/>
      <c r="N14398"/>
      <c r="O14398"/>
      <c r="P14398"/>
      <c r="Q14398"/>
      <c r="S14398"/>
      <c r="T14398"/>
      <c r="U14398"/>
      <c r="V14398"/>
    </row>
    <row r="14399" spans="1:22">
      <c r="A14399"/>
      <c r="B14399"/>
      <c r="C14399"/>
      <c r="E14399"/>
      <c r="F14399"/>
      <c r="G14399"/>
      <c r="H14399"/>
      <c r="I14399"/>
      <c r="J14399"/>
      <c r="K14399"/>
      <c r="L14399"/>
      <c r="M14399"/>
      <c r="N14399"/>
      <c r="O14399"/>
      <c r="P14399"/>
      <c r="Q14399"/>
      <c r="S14399"/>
      <c r="T14399"/>
      <c r="U14399"/>
      <c r="V14399"/>
    </row>
    <row r="14400" spans="1:22">
      <c r="A14400"/>
      <c r="B14400"/>
      <c r="C14400"/>
      <c r="E14400"/>
      <c r="F14400"/>
      <c r="G14400"/>
      <c r="H14400"/>
      <c r="I14400"/>
      <c r="J14400"/>
      <c r="K14400"/>
      <c r="L14400"/>
      <c r="M14400"/>
      <c r="N14400"/>
      <c r="O14400"/>
      <c r="P14400"/>
      <c r="Q14400"/>
      <c r="S14400"/>
      <c r="T14400"/>
      <c r="U14400"/>
      <c r="V14400"/>
    </row>
    <row r="14401" spans="1:22">
      <c r="A14401"/>
      <c r="B14401"/>
      <c r="C14401"/>
      <c r="E14401"/>
      <c r="F14401"/>
      <c r="G14401"/>
      <c r="H14401"/>
      <c r="I14401"/>
      <c r="J14401"/>
      <c r="K14401"/>
      <c r="L14401"/>
      <c r="M14401"/>
      <c r="N14401"/>
      <c r="O14401"/>
      <c r="P14401"/>
      <c r="Q14401"/>
      <c r="S14401"/>
      <c r="T14401"/>
      <c r="U14401"/>
      <c r="V14401"/>
    </row>
    <row r="14402" spans="1:22">
      <c r="A14402"/>
      <c r="B14402"/>
      <c r="C14402"/>
      <c r="E14402"/>
      <c r="F14402"/>
      <c r="G14402"/>
      <c r="H14402"/>
      <c r="I14402"/>
      <c r="J14402"/>
      <c r="K14402"/>
      <c r="L14402"/>
      <c r="M14402"/>
      <c r="N14402"/>
      <c r="O14402"/>
      <c r="P14402"/>
      <c r="Q14402"/>
      <c r="S14402"/>
      <c r="T14402"/>
      <c r="U14402"/>
      <c r="V14402"/>
    </row>
    <row r="14403" spans="1:22">
      <c r="A14403"/>
      <c r="B14403"/>
      <c r="C14403"/>
      <c r="E14403"/>
      <c r="F14403"/>
      <c r="G14403"/>
      <c r="H14403"/>
      <c r="I14403"/>
      <c r="J14403"/>
      <c r="K14403"/>
      <c r="L14403"/>
      <c r="M14403"/>
      <c r="N14403"/>
      <c r="O14403"/>
      <c r="P14403"/>
      <c r="Q14403"/>
      <c r="S14403"/>
      <c r="T14403"/>
      <c r="U14403"/>
      <c r="V14403"/>
    </row>
    <row r="14404" spans="1:22">
      <c r="A14404"/>
      <c r="B14404"/>
      <c r="C14404"/>
      <c r="E14404"/>
      <c r="F14404"/>
      <c r="G14404"/>
      <c r="H14404"/>
      <c r="I14404"/>
      <c r="J14404"/>
      <c r="K14404"/>
      <c r="L14404"/>
      <c r="M14404"/>
      <c r="N14404"/>
      <c r="O14404"/>
      <c r="P14404"/>
      <c r="Q14404"/>
      <c r="S14404"/>
      <c r="T14404"/>
      <c r="U14404"/>
      <c r="V14404"/>
    </row>
    <row r="14405" spans="1:22">
      <c r="A14405"/>
      <c r="B14405"/>
      <c r="C14405"/>
      <c r="E14405"/>
      <c r="F14405"/>
      <c r="G14405"/>
      <c r="H14405"/>
      <c r="I14405"/>
      <c r="J14405"/>
      <c r="K14405"/>
      <c r="L14405"/>
      <c r="M14405"/>
      <c r="N14405"/>
      <c r="O14405"/>
      <c r="P14405"/>
      <c r="Q14405"/>
      <c r="S14405"/>
      <c r="T14405"/>
      <c r="U14405"/>
      <c r="V14405"/>
    </row>
    <row r="14406" spans="1:22">
      <c r="A14406"/>
      <c r="B14406"/>
      <c r="C14406"/>
      <c r="E14406"/>
      <c r="F14406"/>
      <c r="G14406"/>
      <c r="H14406"/>
      <c r="I14406"/>
      <c r="J14406"/>
      <c r="K14406"/>
      <c r="L14406"/>
      <c r="M14406"/>
      <c r="N14406"/>
      <c r="O14406"/>
      <c r="P14406"/>
      <c r="Q14406"/>
      <c r="S14406"/>
      <c r="T14406"/>
      <c r="U14406"/>
      <c r="V14406"/>
    </row>
    <row r="14407" spans="1:22">
      <c r="A14407"/>
      <c r="B14407"/>
      <c r="C14407"/>
      <c r="E14407"/>
      <c r="F14407"/>
      <c r="G14407"/>
      <c r="H14407"/>
      <c r="I14407"/>
      <c r="J14407"/>
      <c r="K14407"/>
      <c r="L14407"/>
      <c r="M14407"/>
      <c r="N14407"/>
      <c r="O14407"/>
      <c r="P14407"/>
      <c r="Q14407"/>
      <c r="S14407"/>
      <c r="T14407"/>
      <c r="U14407"/>
      <c r="V14407"/>
    </row>
    <row r="14408" spans="1:22">
      <c r="A14408"/>
      <c r="B14408"/>
      <c r="C14408"/>
      <c r="E14408"/>
      <c r="F14408"/>
      <c r="G14408"/>
      <c r="H14408"/>
      <c r="I14408"/>
      <c r="J14408"/>
      <c r="K14408"/>
      <c r="L14408"/>
      <c r="M14408"/>
      <c r="N14408"/>
      <c r="O14408"/>
      <c r="P14408"/>
      <c r="Q14408"/>
      <c r="S14408"/>
      <c r="T14408"/>
      <c r="U14408"/>
      <c r="V14408"/>
    </row>
    <row r="14409" spans="1:22">
      <c r="A14409"/>
      <c r="B14409"/>
      <c r="C14409"/>
      <c r="E14409"/>
      <c r="F14409"/>
      <c r="G14409"/>
      <c r="H14409"/>
      <c r="I14409"/>
      <c r="J14409"/>
      <c r="K14409"/>
      <c r="L14409"/>
      <c r="M14409"/>
      <c r="N14409"/>
      <c r="O14409"/>
      <c r="P14409"/>
      <c r="Q14409"/>
      <c r="S14409"/>
      <c r="T14409"/>
      <c r="U14409"/>
      <c r="V14409"/>
    </row>
    <row r="14410" spans="1:22">
      <c r="A14410"/>
      <c r="B14410"/>
      <c r="C14410"/>
      <c r="E14410"/>
      <c r="F14410"/>
      <c r="G14410"/>
      <c r="H14410"/>
      <c r="I14410"/>
      <c r="J14410"/>
      <c r="K14410"/>
      <c r="L14410"/>
      <c r="M14410"/>
      <c r="N14410"/>
      <c r="O14410"/>
      <c r="P14410"/>
      <c r="Q14410"/>
      <c r="S14410"/>
      <c r="T14410"/>
      <c r="U14410"/>
      <c r="V14410"/>
    </row>
    <row r="14411" spans="1:22">
      <c r="A14411"/>
      <c r="B14411"/>
      <c r="C14411"/>
      <c r="E14411"/>
      <c r="F14411"/>
      <c r="G14411"/>
      <c r="H14411"/>
      <c r="I14411"/>
      <c r="J14411"/>
      <c r="K14411"/>
      <c r="L14411"/>
      <c r="M14411"/>
      <c r="N14411"/>
      <c r="O14411"/>
      <c r="P14411"/>
      <c r="Q14411"/>
      <c r="S14411"/>
      <c r="T14411"/>
      <c r="U14411"/>
      <c r="V14411"/>
    </row>
    <row r="14412" spans="1:22">
      <c r="A14412"/>
      <c r="B14412"/>
      <c r="C14412"/>
      <c r="E14412"/>
      <c r="F14412"/>
      <c r="G14412"/>
      <c r="H14412"/>
      <c r="I14412"/>
      <c r="J14412"/>
      <c r="K14412"/>
      <c r="L14412"/>
      <c r="M14412"/>
      <c r="N14412"/>
      <c r="O14412"/>
      <c r="P14412"/>
      <c r="Q14412"/>
      <c r="S14412"/>
      <c r="T14412"/>
      <c r="U14412"/>
      <c r="V14412"/>
    </row>
    <row r="14413" spans="1:22">
      <c r="A14413"/>
      <c r="B14413"/>
      <c r="C14413"/>
      <c r="E14413"/>
      <c r="F14413"/>
      <c r="G14413"/>
      <c r="H14413"/>
      <c r="I14413"/>
      <c r="J14413"/>
      <c r="K14413"/>
      <c r="L14413"/>
      <c r="M14413"/>
      <c r="N14413"/>
      <c r="O14413"/>
      <c r="P14413"/>
      <c r="Q14413"/>
      <c r="S14413"/>
      <c r="T14413"/>
      <c r="U14413"/>
      <c r="V14413"/>
    </row>
    <row r="14414" spans="1:22">
      <c r="A14414"/>
      <c r="B14414"/>
      <c r="C14414"/>
      <c r="E14414"/>
      <c r="F14414"/>
      <c r="G14414"/>
      <c r="H14414"/>
      <c r="I14414"/>
      <c r="J14414"/>
      <c r="K14414"/>
      <c r="L14414"/>
      <c r="M14414"/>
      <c r="N14414"/>
      <c r="O14414"/>
      <c r="P14414"/>
      <c r="Q14414"/>
      <c r="S14414"/>
      <c r="T14414"/>
      <c r="U14414"/>
      <c r="V14414"/>
    </row>
    <row r="14415" spans="1:22">
      <c r="A14415"/>
      <c r="B14415"/>
      <c r="C14415"/>
      <c r="E14415"/>
      <c r="F14415"/>
      <c r="G14415"/>
      <c r="H14415"/>
      <c r="I14415"/>
      <c r="J14415"/>
      <c r="K14415"/>
      <c r="L14415"/>
      <c r="M14415"/>
      <c r="N14415"/>
      <c r="O14415"/>
      <c r="P14415"/>
      <c r="Q14415"/>
      <c r="S14415"/>
      <c r="T14415"/>
      <c r="U14415"/>
      <c r="V14415"/>
    </row>
    <row r="14416" spans="1:22">
      <c r="A14416"/>
      <c r="B14416"/>
      <c r="C14416"/>
      <c r="E14416"/>
      <c r="F14416"/>
      <c r="G14416"/>
      <c r="H14416"/>
      <c r="I14416"/>
      <c r="J14416"/>
      <c r="K14416"/>
      <c r="L14416"/>
      <c r="M14416"/>
      <c r="N14416"/>
      <c r="O14416"/>
      <c r="P14416"/>
      <c r="Q14416"/>
      <c r="S14416"/>
      <c r="T14416"/>
      <c r="U14416"/>
      <c r="V14416"/>
    </row>
    <row r="14417" spans="1:22">
      <c r="A14417"/>
      <c r="B14417"/>
      <c r="C14417"/>
      <c r="E14417"/>
      <c r="F14417"/>
      <c r="G14417"/>
      <c r="H14417"/>
      <c r="I14417"/>
      <c r="J14417"/>
      <c r="K14417"/>
      <c r="L14417"/>
      <c r="M14417"/>
      <c r="N14417"/>
      <c r="O14417"/>
      <c r="P14417"/>
      <c r="Q14417"/>
      <c r="S14417"/>
      <c r="T14417"/>
      <c r="U14417"/>
      <c r="V14417"/>
    </row>
    <row r="14418" spans="1:22">
      <c r="A14418"/>
      <c r="B14418"/>
      <c r="C14418"/>
      <c r="E14418"/>
      <c r="F14418"/>
      <c r="G14418"/>
      <c r="H14418"/>
      <c r="I14418"/>
      <c r="J14418"/>
      <c r="K14418"/>
      <c r="L14418"/>
      <c r="M14418"/>
      <c r="N14418"/>
      <c r="O14418"/>
      <c r="P14418"/>
      <c r="Q14418"/>
      <c r="S14418"/>
      <c r="T14418"/>
      <c r="U14418"/>
      <c r="V14418"/>
    </row>
    <row r="14419" spans="1:22">
      <c r="A14419"/>
      <c r="B14419"/>
      <c r="C14419"/>
      <c r="E14419"/>
      <c r="F14419"/>
      <c r="G14419"/>
      <c r="H14419"/>
      <c r="I14419"/>
      <c r="J14419"/>
      <c r="K14419"/>
      <c r="L14419"/>
      <c r="M14419"/>
      <c r="N14419"/>
      <c r="O14419"/>
      <c r="P14419"/>
      <c r="Q14419"/>
      <c r="S14419"/>
      <c r="T14419"/>
      <c r="U14419"/>
      <c r="V14419"/>
    </row>
    <row r="14420" spans="1:22">
      <c r="A14420"/>
      <c r="B14420"/>
      <c r="C14420"/>
      <c r="E14420"/>
      <c r="F14420"/>
      <c r="G14420"/>
      <c r="H14420"/>
      <c r="I14420"/>
      <c r="J14420"/>
      <c r="K14420"/>
      <c r="L14420"/>
      <c r="M14420"/>
      <c r="N14420"/>
      <c r="O14420"/>
      <c r="P14420"/>
      <c r="Q14420"/>
      <c r="S14420"/>
      <c r="T14420"/>
      <c r="U14420"/>
      <c r="V14420"/>
    </row>
    <row r="14421" spans="1:22">
      <c r="A14421"/>
      <c r="B14421"/>
      <c r="C14421"/>
      <c r="E14421"/>
      <c r="F14421"/>
      <c r="G14421"/>
      <c r="H14421"/>
      <c r="I14421"/>
      <c r="J14421"/>
      <c r="K14421"/>
      <c r="L14421"/>
      <c r="M14421"/>
      <c r="N14421"/>
      <c r="O14421"/>
      <c r="P14421"/>
      <c r="Q14421"/>
      <c r="S14421"/>
      <c r="T14421"/>
      <c r="U14421"/>
      <c r="V14421"/>
    </row>
    <row r="14422" spans="1:22">
      <c r="A14422"/>
      <c r="B14422"/>
      <c r="C14422"/>
      <c r="E14422"/>
      <c r="F14422"/>
      <c r="G14422"/>
      <c r="H14422"/>
      <c r="I14422"/>
      <c r="J14422"/>
      <c r="K14422"/>
      <c r="L14422"/>
      <c r="M14422"/>
      <c r="N14422"/>
      <c r="O14422"/>
      <c r="P14422"/>
      <c r="Q14422"/>
      <c r="S14422"/>
      <c r="T14422"/>
      <c r="U14422"/>
      <c r="V14422"/>
    </row>
    <row r="14423" spans="1:22">
      <c r="A14423"/>
      <c r="B14423"/>
      <c r="C14423"/>
      <c r="E14423"/>
      <c r="F14423"/>
      <c r="G14423"/>
      <c r="H14423"/>
      <c r="I14423"/>
      <c r="J14423"/>
      <c r="K14423"/>
      <c r="L14423"/>
      <c r="M14423"/>
      <c r="N14423"/>
      <c r="O14423"/>
      <c r="P14423"/>
      <c r="Q14423"/>
      <c r="S14423"/>
      <c r="T14423"/>
      <c r="U14423"/>
      <c r="V14423"/>
    </row>
    <row r="14424" spans="1:22">
      <c r="A14424"/>
      <c r="B14424"/>
      <c r="C14424"/>
      <c r="E14424"/>
      <c r="F14424"/>
      <c r="G14424"/>
      <c r="H14424"/>
      <c r="I14424"/>
      <c r="J14424"/>
      <c r="K14424"/>
      <c r="L14424"/>
      <c r="M14424"/>
      <c r="N14424"/>
      <c r="O14424"/>
      <c r="P14424"/>
      <c r="Q14424"/>
      <c r="S14424"/>
      <c r="T14424"/>
      <c r="U14424"/>
      <c r="V14424"/>
    </row>
    <row r="14425" spans="1:22">
      <c r="A14425"/>
      <c r="B14425"/>
      <c r="C14425"/>
      <c r="E14425"/>
      <c r="F14425"/>
      <c r="G14425"/>
      <c r="H14425"/>
      <c r="I14425"/>
      <c r="J14425"/>
      <c r="K14425"/>
      <c r="L14425"/>
      <c r="M14425"/>
      <c r="N14425"/>
      <c r="O14425"/>
      <c r="P14425"/>
      <c r="Q14425"/>
      <c r="S14425"/>
      <c r="T14425"/>
      <c r="U14425"/>
      <c r="V14425"/>
    </row>
    <row r="14426" spans="1:22">
      <c r="A14426"/>
      <c r="B14426"/>
      <c r="C14426"/>
      <c r="E14426"/>
      <c r="F14426"/>
      <c r="G14426"/>
      <c r="H14426"/>
      <c r="I14426"/>
      <c r="J14426"/>
      <c r="K14426"/>
      <c r="L14426"/>
      <c r="M14426"/>
      <c r="N14426"/>
      <c r="O14426"/>
      <c r="P14426"/>
      <c r="Q14426"/>
      <c r="S14426"/>
      <c r="T14426"/>
      <c r="U14426"/>
      <c r="V14426"/>
    </row>
    <row r="14427" spans="1:22">
      <c r="A14427"/>
      <c r="B14427"/>
      <c r="C14427"/>
      <c r="E14427"/>
      <c r="F14427"/>
      <c r="G14427"/>
      <c r="H14427"/>
      <c r="I14427"/>
      <c r="J14427"/>
      <c r="K14427"/>
      <c r="L14427"/>
      <c r="M14427"/>
      <c r="N14427"/>
      <c r="O14427"/>
      <c r="P14427"/>
      <c r="Q14427"/>
      <c r="S14427"/>
      <c r="T14427"/>
      <c r="U14427"/>
      <c r="V14427"/>
    </row>
    <row r="14428" spans="1:22">
      <c r="A14428"/>
      <c r="B14428"/>
      <c r="C14428"/>
      <c r="E14428"/>
      <c r="F14428"/>
      <c r="G14428"/>
      <c r="H14428"/>
      <c r="I14428"/>
      <c r="J14428"/>
      <c r="K14428"/>
      <c r="L14428"/>
      <c r="M14428"/>
      <c r="N14428"/>
      <c r="O14428"/>
      <c r="P14428"/>
      <c r="Q14428"/>
      <c r="S14428"/>
      <c r="T14428"/>
      <c r="U14428"/>
      <c r="V14428"/>
    </row>
    <row r="14429" spans="1:22">
      <c r="A14429"/>
      <c r="B14429"/>
      <c r="C14429"/>
      <c r="E14429"/>
      <c r="F14429"/>
      <c r="G14429"/>
      <c r="H14429"/>
      <c r="I14429"/>
      <c r="J14429"/>
      <c r="K14429"/>
      <c r="L14429"/>
      <c r="M14429"/>
      <c r="N14429"/>
      <c r="O14429"/>
      <c r="P14429"/>
      <c r="Q14429"/>
      <c r="S14429"/>
      <c r="T14429"/>
      <c r="U14429"/>
      <c r="V14429"/>
    </row>
    <row r="14430" spans="1:22">
      <c r="A14430"/>
      <c r="B14430"/>
      <c r="C14430"/>
      <c r="E14430"/>
      <c r="F14430"/>
      <c r="G14430"/>
      <c r="H14430"/>
      <c r="I14430"/>
      <c r="J14430"/>
      <c r="K14430"/>
      <c r="L14430"/>
      <c r="M14430"/>
      <c r="N14430"/>
      <c r="O14430"/>
      <c r="P14430"/>
      <c r="Q14430"/>
      <c r="S14430"/>
      <c r="T14430"/>
      <c r="U14430"/>
      <c r="V14430"/>
    </row>
    <row r="14431" spans="1:22">
      <c r="A14431"/>
      <c r="B14431"/>
      <c r="C14431"/>
      <c r="E14431"/>
      <c r="F14431"/>
      <c r="G14431"/>
      <c r="H14431"/>
      <c r="I14431"/>
      <c r="J14431"/>
      <c r="K14431"/>
      <c r="L14431"/>
      <c r="M14431"/>
      <c r="N14431"/>
      <c r="O14431"/>
      <c r="P14431"/>
      <c r="Q14431"/>
      <c r="S14431"/>
      <c r="T14431"/>
      <c r="U14431"/>
      <c r="V14431"/>
    </row>
    <row r="14432" spans="1:22">
      <c r="A14432"/>
      <c r="B14432"/>
      <c r="C14432"/>
      <c r="E14432"/>
      <c r="F14432"/>
      <c r="G14432"/>
      <c r="H14432"/>
      <c r="I14432"/>
      <c r="J14432"/>
      <c r="K14432"/>
      <c r="L14432"/>
      <c r="M14432"/>
      <c r="N14432"/>
      <c r="O14432"/>
      <c r="P14432"/>
      <c r="Q14432"/>
      <c r="S14432"/>
      <c r="T14432"/>
      <c r="U14432"/>
      <c r="V14432"/>
    </row>
    <row r="14433" spans="1:22">
      <c r="A14433"/>
      <c r="B14433"/>
      <c r="C14433"/>
      <c r="E14433"/>
      <c r="F14433"/>
      <c r="G14433"/>
      <c r="H14433"/>
      <c r="I14433"/>
      <c r="J14433"/>
      <c r="K14433"/>
      <c r="L14433"/>
      <c r="M14433"/>
      <c r="N14433"/>
      <c r="O14433"/>
      <c r="P14433"/>
      <c r="Q14433"/>
      <c r="S14433"/>
      <c r="T14433"/>
      <c r="U14433"/>
      <c r="V14433"/>
    </row>
    <row r="14434" spans="1:22">
      <c r="A14434"/>
      <c r="B14434"/>
      <c r="C14434"/>
      <c r="E14434"/>
      <c r="F14434"/>
      <c r="G14434"/>
      <c r="H14434"/>
      <c r="I14434"/>
      <c r="J14434"/>
      <c r="K14434"/>
      <c r="L14434"/>
      <c r="M14434"/>
      <c r="N14434"/>
      <c r="O14434"/>
      <c r="P14434"/>
      <c r="Q14434"/>
      <c r="S14434"/>
      <c r="T14434"/>
      <c r="U14434"/>
      <c r="V14434"/>
    </row>
    <row r="14435" spans="1:22">
      <c r="A14435"/>
      <c r="B14435"/>
      <c r="C14435"/>
      <c r="E14435"/>
      <c r="F14435"/>
      <c r="G14435"/>
      <c r="H14435"/>
      <c r="I14435"/>
      <c r="J14435"/>
      <c r="K14435"/>
      <c r="L14435"/>
      <c r="M14435"/>
      <c r="N14435"/>
      <c r="O14435"/>
      <c r="P14435"/>
      <c r="Q14435"/>
      <c r="S14435"/>
      <c r="T14435"/>
      <c r="U14435"/>
      <c r="V14435"/>
    </row>
    <row r="14436" spans="1:22">
      <c r="A14436"/>
      <c r="B14436"/>
      <c r="C14436"/>
      <c r="E14436"/>
      <c r="F14436"/>
      <c r="G14436"/>
      <c r="H14436"/>
      <c r="I14436"/>
      <c r="J14436"/>
      <c r="K14436"/>
      <c r="L14436"/>
      <c r="M14436"/>
      <c r="N14436"/>
      <c r="O14436"/>
      <c r="P14436"/>
      <c r="Q14436"/>
      <c r="S14436"/>
      <c r="T14436"/>
      <c r="U14436"/>
      <c r="V14436"/>
    </row>
    <row r="14437" spans="1:22">
      <c r="A14437"/>
      <c r="B14437"/>
      <c r="C14437"/>
      <c r="E14437"/>
      <c r="F14437"/>
      <c r="G14437"/>
      <c r="H14437"/>
      <c r="I14437"/>
      <c r="J14437"/>
      <c r="K14437"/>
      <c r="L14437"/>
      <c r="M14437"/>
      <c r="N14437"/>
      <c r="O14437"/>
      <c r="P14437"/>
      <c r="Q14437"/>
      <c r="S14437"/>
      <c r="T14437"/>
      <c r="U14437"/>
      <c r="V14437"/>
    </row>
    <row r="14438" spans="1:22">
      <c r="A14438"/>
      <c r="B14438"/>
      <c r="C14438"/>
      <c r="E14438"/>
      <c r="F14438"/>
      <c r="G14438"/>
      <c r="H14438"/>
      <c r="I14438"/>
      <c r="J14438"/>
      <c r="K14438"/>
      <c r="L14438"/>
      <c r="M14438"/>
      <c r="N14438"/>
      <c r="O14438"/>
      <c r="P14438"/>
      <c r="Q14438"/>
      <c r="S14438"/>
      <c r="T14438"/>
      <c r="U14438"/>
      <c r="V14438"/>
    </row>
    <row r="14439" spans="1:22">
      <c r="A14439"/>
      <c r="B14439"/>
      <c r="C14439"/>
      <c r="E14439"/>
      <c r="F14439"/>
      <c r="G14439"/>
      <c r="H14439"/>
      <c r="I14439"/>
      <c r="J14439"/>
      <c r="K14439"/>
      <c r="L14439"/>
      <c r="M14439"/>
      <c r="N14439"/>
      <c r="O14439"/>
      <c r="P14439"/>
      <c r="Q14439"/>
      <c r="S14439"/>
      <c r="T14439"/>
      <c r="U14439"/>
      <c r="V14439"/>
    </row>
    <row r="14440" spans="1:22">
      <c r="A14440"/>
      <c r="B14440"/>
      <c r="C14440"/>
      <c r="E14440"/>
      <c r="F14440"/>
      <c r="G14440"/>
      <c r="H14440"/>
      <c r="I14440"/>
      <c r="J14440"/>
      <c r="K14440"/>
      <c r="L14440"/>
      <c r="M14440"/>
      <c r="N14440"/>
      <c r="O14440"/>
      <c r="P14440"/>
      <c r="Q14440"/>
      <c r="S14440"/>
      <c r="T14440"/>
      <c r="U14440"/>
      <c r="V14440"/>
    </row>
    <row r="14441" spans="1:22">
      <c r="A14441"/>
      <c r="B14441"/>
      <c r="C14441"/>
      <c r="E14441"/>
      <c r="F14441"/>
      <c r="G14441"/>
      <c r="H14441"/>
      <c r="I14441"/>
      <c r="J14441"/>
      <c r="K14441"/>
      <c r="L14441"/>
      <c r="M14441"/>
      <c r="N14441"/>
      <c r="O14441"/>
      <c r="P14441"/>
      <c r="Q14441"/>
      <c r="S14441"/>
      <c r="T14441"/>
      <c r="U14441"/>
      <c r="V14441"/>
    </row>
    <row r="14442" spans="1:22">
      <c r="A14442"/>
      <c r="B14442"/>
      <c r="C14442"/>
      <c r="E14442"/>
      <c r="F14442"/>
      <c r="G14442"/>
      <c r="H14442"/>
      <c r="I14442"/>
      <c r="J14442"/>
      <c r="K14442"/>
      <c r="L14442"/>
      <c r="M14442"/>
      <c r="N14442"/>
      <c r="O14442"/>
      <c r="P14442"/>
      <c r="Q14442"/>
      <c r="S14442"/>
      <c r="T14442"/>
      <c r="U14442"/>
      <c r="V14442"/>
    </row>
    <row r="14443" spans="1:22">
      <c r="A14443"/>
      <c r="B14443"/>
      <c r="C14443"/>
      <c r="E14443"/>
      <c r="F14443"/>
      <c r="G14443"/>
      <c r="H14443"/>
      <c r="I14443"/>
      <c r="J14443"/>
      <c r="K14443"/>
      <c r="L14443"/>
      <c r="M14443"/>
      <c r="N14443"/>
      <c r="O14443"/>
      <c r="P14443"/>
      <c r="Q14443"/>
      <c r="S14443"/>
      <c r="T14443"/>
      <c r="U14443"/>
      <c r="V14443"/>
    </row>
    <row r="14444" spans="1:22">
      <c r="A14444"/>
      <c r="B14444"/>
      <c r="C14444"/>
      <c r="E14444"/>
      <c r="F14444"/>
      <c r="G14444"/>
      <c r="H14444"/>
      <c r="I14444"/>
      <c r="J14444"/>
      <c r="K14444"/>
      <c r="L14444"/>
      <c r="M14444"/>
      <c r="N14444"/>
      <c r="O14444"/>
      <c r="P14444"/>
      <c r="Q14444"/>
      <c r="S14444"/>
      <c r="T14444"/>
      <c r="U14444"/>
      <c r="V14444"/>
    </row>
    <row r="14445" spans="1:22">
      <c r="A14445"/>
      <c r="B14445"/>
      <c r="C14445"/>
      <c r="E14445"/>
      <c r="F14445"/>
      <c r="G14445"/>
      <c r="H14445"/>
      <c r="I14445"/>
      <c r="J14445"/>
      <c r="K14445"/>
      <c r="L14445"/>
      <c r="M14445"/>
      <c r="N14445"/>
      <c r="O14445"/>
      <c r="P14445"/>
      <c r="Q14445"/>
      <c r="S14445"/>
      <c r="T14445"/>
      <c r="U14445"/>
      <c r="V14445"/>
    </row>
    <row r="14446" spans="1:22">
      <c r="A14446"/>
      <c r="B14446"/>
      <c r="C14446"/>
      <c r="E14446"/>
      <c r="F14446"/>
      <c r="G14446"/>
      <c r="H14446"/>
      <c r="I14446"/>
      <c r="J14446"/>
      <c r="K14446"/>
      <c r="L14446"/>
      <c r="M14446"/>
      <c r="N14446"/>
      <c r="O14446"/>
      <c r="P14446"/>
      <c r="Q14446"/>
      <c r="S14446"/>
      <c r="T14446"/>
      <c r="U14446"/>
      <c r="V14446"/>
    </row>
    <row r="14447" spans="1:22">
      <c r="A14447"/>
      <c r="B14447"/>
      <c r="C14447"/>
      <c r="E14447"/>
      <c r="F14447"/>
      <c r="G14447"/>
      <c r="H14447"/>
      <c r="I14447"/>
      <c r="J14447"/>
      <c r="K14447"/>
      <c r="L14447"/>
      <c r="M14447"/>
      <c r="N14447"/>
      <c r="O14447"/>
      <c r="P14447"/>
      <c r="Q14447"/>
      <c r="S14447"/>
      <c r="T14447"/>
      <c r="U14447"/>
      <c r="V14447"/>
    </row>
    <row r="14448" spans="1:22">
      <c r="A14448"/>
      <c r="B14448"/>
      <c r="C14448"/>
      <c r="E14448"/>
      <c r="F14448"/>
      <c r="G14448"/>
      <c r="H14448"/>
      <c r="I14448"/>
      <c r="J14448"/>
      <c r="K14448"/>
      <c r="L14448"/>
      <c r="M14448"/>
      <c r="N14448"/>
      <c r="O14448"/>
      <c r="P14448"/>
      <c r="Q14448"/>
      <c r="S14448"/>
      <c r="T14448"/>
      <c r="U14448"/>
      <c r="V14448"/>
    </row>
    <row r="14449" spans="1:22">
      <c r="A14449"/>
      <c r="B14449"/>
      <c r="C14449"/>
      <c r="E14449"/>
      <c r="F14449"/>
      <c r="G14449"/>
      <c r="H14449"/>
      <c r="I14449"/>
      <c r="J14449"/>
      <c r="K14449"/>
      <c r="L14449"/>
      <c r="M14449"/>
      <c r="N14449"/>
      <c r="O14449"/>
      <c r="P14449"/>
      <c r="Q14449"/>
      <c r="S14449"/>
      <c r="T14449"/>
      <c r="U14449"/>
      <c r="V14449"/>
    </row>
    <row r="14450" spans="1:22">
      <c r="A14450"/>
      <c r="B14450"/>
      <c r="C14450"/>
      <c r="E14450"/>
      <c r="F14450"/>
      <c r="G14450"/>
      <c r="H14450"/>
      <c r="I14450"/>
      <c r="J14450"/>
      <c r="K14450"/>
      <c r="L14450"/>
      <c r="M14450"/>
      <c r="N14450"/>
      <c r="O14450"/>
      <c r="P14450"/>
      <c r="Q14450"/>
      <c r="S14450"/>
      <c r="T14450"/>
      <c r="U14450"/>
      <c r="V14450"/>
    </row>
    <row r="14451" spans="1:22">
      <c r="A14451"/>
      <c r="B14451"/>
      <c r="C14451"/>
      <c r="E14451"/>
      <c r="F14451"/>
      <c r="G14451"/>
      <c r="H14451"/>
      <c r="I14451"/>
      <c r="J14451"/>
      <c r="K14451"/>
      <c r="L14451"/>
      <c r="M14451"/>
      <c r="N14451"/>
      <c r="O14451"/>
      <c r="P14451"/>
      <c r="Q14451"/>
      <c r="S14451"/>
      <c r="T14451"/>
      <c r="U14451"/>
      <c r="V14451"/>
    </row>
    <row r="14452" spans="1:22">
      <c r="A14452"/>
      <c r="B14452"/>
      <c r="C14452"/>
      <c r="E14452"/>
      <c r="F14452"/>
      <c r="G14452"/>
      <c r="H14452"/>
      <c r="I14452"/>
      <c r="J14452"/>
      <c r="K14452"/>
      <c r="L14452"/>
      <c r="M14452"/>
      <c r="N14452"/>
      <c r="O14452"/>
      <c r="P14452"/>
      <c r="Q14452"/>
      <c r="S14452"/>
      <c r="T14452"/>
      <c r="U14452"/>
      <c r="V14452"/>
    </row>
    <row r="14453" spans="1:22">
      <c r="A14453"/>
      <c r="B14453"/>
      <c r="C14453"/>
      <c r="E14453"/>
      <c r="F14453"/>
      <c r="G14453"/>
      <c r="H14453"/>
      <c r="I14453"/>
      <c r="J14453"/>
      <c r="K14453"/>
      <c r="L14453"/>
      <c r="M14453"/>
      <c r="N14453"/>
      <c r="O14453"/>
      <c r="P14453"/>
      <c r="Q14453"/>
      <c r="S14453"/>
      <c r="T14453"/>
      <c r="U14453"/>
      <c r="V14453"/>
    </row>
    <row r="14454" spans="1:22">
      <c r="A14454"/>
      <c r="B14454"/>
      <c r="C14454"/>
      <c r="E14454"/>
      <c r="F14454"/>
      <c r="G14454"/>
      <c r="H14454"/>
      <c r="I14454"/>
      <c r="J14454"/>
      <c r="K14454"/>
      <c r="L14454"/>
      <c r="M14454"/>
      <c r="N14454"/>
      <c r="O14454"/>
      <c r="P14454"/>
      <c r="Q14454"/>
      <c r="S14454"/>
      <c r="T14454"/>
      <c r="U14454"/>
      <c r="V14454"/>
    </row>
    <row r="14455" spans="1:22">
      <c r="A14455"/>
      <c r="B14455"/>
      <c r="C14455"/>
      <c r="E14455"/>
      <c r="F14455"/>
      <c r="G14455"/>
      <c r="H14455"/>
      <c r="I14455"/>
      <c r="J14455"/>
      <c r="K14455"/>
      <c r="L14455"/>
      <c r="M14455"/>
      <c r="N14455"/>
      <c r="O14455"/>
      <c r="P14455"/>
      <c r="Q14455"/>
      <c r="S14455"/>
      <c r="T14455"/>
      <c r="U14455"/>
      <c r="V14455"/>
    </row>
    <row r="14456" spans="1:22">
      <c r="A14456"/>
      <c r="B14456"/>
      <c r="C14456"/>
      <c r="E14456"/>
      <c r="F14456"/>
      <c r="G14456"/>
      <c r="H14456"/>
      <c r="I14456"/>
      <c r="J14456"/>
      <c r="K14456"/>
      <c r="L14456"/>
      <c r="M14456"/>
      <c r="N14456"/>
      <c r="O14456"/>
      <c r="P14456"/>
      <c r="Q14456"/>
      <c r="S14456"/>
      <c r="T14456"/>
      <c r="U14456"/>
      <c r="V14456"/>
    </row>
    <row r="14457" spans="1:22">
      <c r="A14457"/>
      <c r="B14457"/>
      <c r="C14457"/>
      <c r="E14457"/>
      <c r="F14457"/>
      <c r="G14457"/>
      <c r="H14457"/>
      <c r="I14457"/>
      <c r="J14457"/>
      <c r="K14457"/>
      <c r="L14457"/>
      <c r="M14457"/>
      <c r="N14457"/>
      <c r="O14457"/>
      <c r="P14457"/>
      <c r="Q14457"/>
      <c r="S14457"/>
      <c r="T14457"/>
      <c r="U14457"/>
      <c r="V14457"/>
    </row>
    <row r="14458" spans="1:22">
      <c r="A14458"/>
      <c r="B14458"/>
      <c r="C14458"/>
      <c r="E14458"/>
      <c r="F14458"/>
      <c r="G14458"/>
      <c r="H14458"/>
      <c r="I14458"/>
      <c r="J14458"/>
      <c r="K14458"/>
      <c r="L14458"/>
      <c r="M14458"/>
      <c r="N14458"/>
      <c r="O14458"/>
      <c r="P14458"/>
      <c r="Q14458"/>
      <c r="S14458"/>
      <c r="T14458"/>
      <c r="U14458"/>
      <c r="V14458"/>
    </row>
    <row r="14459" spans="1:22">
      <c r="A14459"/>
      <c r="B14459"/>
      <c r="C14459"/>
      <c r="E14459"/>
      <c r="F14459"/>
      <c r="G14459"/>
      <c r="H14459"/>
      <c r="I14459"/>
      <c r="J14459"/>
      <c r="K14459"/>
      <c r="L14459"/>
      <c r="M14459"/>
      <c r="N14459"/>
      <c r="O14459"/>
      <c r="P14459"/>
      <c r="Q14459"/>
      <c r="S14459"/>
      <c r="T14459"/>
      <c r="U14459"/>
      <c r="V14459"/>
    </row>
    <row r="14460" spans="1:22">
      <c r="A14460"/>
      <c r="B14460"/>
      <c r="C14460"/>
      <c r="E14460"/>
      <c r="F14460"/>
      <c r="G14460"/>
      <c r="H14460"/>
      <c r="I14460"/>
      <c r="J14460"/>
      <c r="K14460"/>
      <c r="L14460"/>
      <c r="M14460"/>
      <c r="N14460"/>
      <c r="O14460"/>
      <c r="P14460"/>
      <c r="Q14460"/>
      <c r="S14460"/>
      <c r="T14460"/>
      <c r="U14460"/>
      <c r="V14460"/>
    </row>
    <row r="14461" spans="1:22">
      <c r="A14461"/>
      <c r="B14461"/>
      <c r="C14461"/>
      <c r="E14461"/>
      <c r="F14461"/>
      <c r="G14461"/>
      <c r="H14461"/>
      <c r="I14461"/>
      <c r="J14461"/>
      <c r="K14461"/>
      <c r="L14461"/>
      <c r="M14461"/>
      <c r="N14461"/>
      <c r="O14461"/>
      <c r="P14461"/>
      <c r="Q14461"/>
      <c r="S14461"/>
      <c r="T14461"/>
      <c r="U14461"/>
      <c r="V14461"/>
    </row>
    <row r="14462" spans="1:22">
      <c r="A14462"/>
      <c r="B14462"/>
      <c r="C14462"/>
      <c r="E14462"/>
      <c r="F14462"/>
      <c r="G14462"/>
      <c r="H14462"/>
      <c r="I14462"/>
      <c r="J14462"/>
      <c r="K14462"/>
      <c r="L14462"/>
      <c r="M14462"/>
      <c r="N14462"/>
      <c r="O14462"/>
      <c r="P14462"/>
      <c r="Q14462"/>
      <c r="S14462"/>
      <c r="T14462"/>
      <c r="U14462"/>
      <c r="V14462"/>
    </row>
    <row r="14463" spans="1:22">
      <c r="A14463"/>
      <c r="B14463"/>
      <c r="C14463"/>
      <c r="E14463"/>
      <c r="F14463"/>
      <c r="G14463"/>
      <c r="H14463"/>
      <c r="I14463"/>
      <c r="J14463"/>
      <c r="K14463"/>
      <c r="L14463"/>
      <c r="M14463"/>
      <c r="N14463"/>
      <c r="O14463"/>
      <c r="P14463"/>
      <c r="Q14463"/>
      <c r="S14463"/>
      <c r="T14463"/>
      <c r="U14463"/>
      <c r="V14463"/>
    </row>
    <row r="14464" spans="1:22">
      <c r="A14464"/>
      <c r="B14464"/>
      <c r="C14464"/>
      <c r="E14464"/>
      <c r="F14464"/>
      <c r="G14464"/>
      <c r="H14464"/>
      <c r="I14464"/>
      <c r="J14464"/>
      <c r="K14464"/>
      <c r="L14464"/>
      <c r="M14464"/>
      <c r="N14464"/>
      <c r="O14464"/>
      <c r="P14464"/>
      <c r="Q14464"/>
      <c r="S14464"/>
      <c r="T14464"/>
      <c r="U14464"/>
      <c r="V14464"/>
    </row>
    <row r="14465" spans="1:22">
      <c r="A14465"/>
      <c r="B14465"/>
      <c r="C14465"/>
      <c r="E14465"/>
      <c r="F14465"/>
      <c r="G14465"/>
      <c r="H14465"/>
      <c r="I14465"/>
      <c r="J14465"/>
      <c r="K14465"/>
      <c r="L14465"/>
      <c r="M14465"/>
      <c r="N14465"/>
      <c r="O14465"/>
      <c r="P14465"/>
      <c r="Q14465"/>
      <c r="S14465"/>
      <c r="T14465"/>
      <c r="U14465"/>
      <c r="V14465"/>
    </row>
    <row r="14466" spans="1:22">
      <c r="A14466"/>
      <c r="B14466"/>
      <c r="C14466"/>
      <c r="E14466"/>
      <c r="F14466"/>
      <c r="G14466"/>
      <c r="H14466"/>
      <c r="I14466"/>
      <c r="J14466"/>
      <c r="K14466"/>
      <c r="L14466"/>
      <c r="M14466"/>
      <c r="N14466"/>
      <c r="O14466"/>
      <c r="P14466"/>
      <c r="Q14466"/>
      <c r="S14466"/>
      <c r="T14466"/>
      <c r="U14466"/>
      <c r="V14466"/>
    </row>
    <row r="14467" spans="1:22">
      <c r="A14467"/>
      <c r="B14467"/>
      <c r="C14467"/>
      <c r="E14467"/>
      <c r="F14467"/>
      <c r="G14467"/>
      <c r="H14467"/>
      <c r="I14467"/>
      <c r="J14467"/>
      <c r="K14467"/>
      <c r="L14467"/>
      <c r="M14467"/>
      <c r="N14467"/>
      <c r="O14467"/>
      <c r="P14467"/>
      <c r="Q14467"/>
      <c r="S14467"/>
      <c r="T14467"/>
      <c r="U14467"/>
      <c r="V14467"/>
    </row>
    <row r="14468" spans="1:22">
      <c r="A14468"/>
      <c r="B14468"/>
      <c r="C14468"/>
      <c r="E14468"/>
      <c r="F14468"/>
      <c r="G14468"/>
      <c r="H14468"/>
      <c r="I14468"/>
      <c r="J14468"/>
      <c r="K14468"/>
      <c r="L14468"/>
      <c r="M14468"/>
      <c r="N14468"/>
      <c r="O14468"/>
      <c r="P14468"/>
      <c r="Q14468"/>
      <c r="S14468"/>
      <c r="T14468"/>
      <c r="U14468"/>
      <c r="V14468"/>
    </row>
    <row r="14469" spans="1:22">
      <c r="A14469"/>
      <c r="B14469"/>
      <c r="C14469"/>
      <c r="E14469"/>
      <c r="F14469"/>
      <c r="G14469"/>
      <c r="H14469"/>
      <c r="I14469"/>
      <c r="J14469"/>
      <c r="K14469"/>
      <c r="L14469"/>
      <c r="M14469"/>
      <c r="N14469"/>
      <c r="O14469"/>
      <c r="P14469"/>
      <c r="Q14469"/>
      <c r="S14469"/>
      <c r="T14469"/>
      <c r="U14469"/>
      <c r="V14469"/>
    </row>
    <row r="14470" spans="1:22">
      <c r="A14470"/>
      <c r="B14470"/>
      <c r="C14470"/>
      <c r="E14470"/>
      <c r="F14470"/>
      <c r="G14470"/>
      <c r="H14470"/>
      <c r="I14470"/>
      <c r="J14470"/>
      <c r="K14470"/>
      <c r="L14470"/>
      <c r="M14470"/>
      <c r="N14470"/>
      <c r="O14470"/>
      <c r="P14470"/>
      <c r="Q14470"/>
      <c r="S14470"/>
      <c r="T14470"/>
      <c r="U14470"/>
      <c r="V14470"/>
    </row>
    <row r="14471" spans="1:22">
      <c r="A14471"/>
      <c r="B14471"/>
      <c r="C14471"/>
      <c r="E14471"/>
      <c r="F14471"/>
      <c r="G14471"/>
      <c r="H14471"/>
      <c r="I14471"/>
      <c r="J14471"/>
      <c r="K14471"/>
      <c r="L14471"/>
      <c r="M14471"/>
      <c r="N14471"/>
      <c r="O14471"/>
      <c r="P14471"/>
      <c r="Q14471"/>
      <c r="S14471"/>
      <c r="T14471"/>
      <c r="U14471"/>
      <c r="V14471"/>
    </row>
    <row r="14472" spans="1:22">
      <c r="A14472"/>
      <c r="B14472"/>
      <c r="C14472"/>
      <c r="E14472"/>
      <c r="F14472"/>
      <c r="G14472"/>
      <c r="H14472"/>
      <c r="I14472"/>
      <c r="J14472"/>
      <c r="K14472"/>
      <c r="L14472"/>
      <c r="M14472"/>
      <c r="N14472"/>
      <c r="O14472"/>
      <c r="P14472"/>
      <c r="Q14472"/>
      <c r="S14472"/>
      <c r="T14472"/>
      <c r="U14472"/>
      <c r="V14472"/>
    </row>
    <row r="14473" spans="1:22">
      <c r="A14473"/>
      <c r="B14473"/>
      <c r="C14473"/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  <c r="S14473"/>
      <c r="T14473"/>
      <c r="U14473"/>
      <c r="V14473"/>
    </row>
    <row r="14474" spans="1:22">
      <c r="A14474"/>
      <c r="B14474"/>
      <c r="C14474"/>
      <c r="E14474"/>
      <c r="F14474"/>
      <c r="G14474"/>
      <c r="H14474"/>
      <c r="I14474"/>
      <c r="J14474"/>
      <c r="K14474"/>
      <c r="L14474"/>
      <c r="M14474"/>
      <c r="N14474"/>
      <c r="O14474"/>
      <c r="P14474"/>
      <c r="Q14474"/>
      <c r="S14474"/>
      <c r="T14474"/>
      <c r="U14474"/>
      <c r="V14474"/>
    </row>
    <row r="14475" spans="1:22">
      <c r="A14475"/>
      <c r="B14475"/>
      <c r="C14475"/>
      <c r="E14475"/>
      <c r="F14475"/>
      <c r="G14475"/>
      <c r="H14475"/>
      <c r="I14475"/>
      <c r="J14475"/>
      <c r="K14475"/>
      <c r="L14475"/>
      <c r="M14475"/>
      <c r="N14475"/>
      <c r="O14475"/>
      <c r="P14475"/>
      <c r="Q14475"/>
      <c r="S14475"/>
      <c r="T14475"/>
      <c r="U14475"/>
      <c r="V14475"/>
    </row>
    <row r="14476" spans="1:22">
      <c r="A14476"/>
      <c r="B14476"/>
      <c r="C14476"/>
      <c r="E14476"/>
      <c r="F14476"/>
      <c r="G14476"/>
      <c r="H14476"/>
      <c r="I14476"/>
      <c r="J14476"/>
      <c r="K14476"/>
      <c r="L14476"/>
      <c r="M14476"/>
      <c r="N14476"/>
      <c r="O14476"/>
      <c r="P14476"/>
      <c r="Q14476"/>
      <c r="S14476"/>
      <c r="T14476"/>
      <c r="U14476"/>
      <c r="V14476"/>
    </row>
    <row r="14477" spans="1:22">
      <c r="A14477"/>
      <c r="B14477"/>
      <c r="C14477"/>
      <c r="E14477"/>
      <c r="F14477"/>
      <c r="G14477"/>
      <c r="H14477"/>
      <c r="I14477"/>
      <c r="J14477"/>
      <c r="K14477"/>
      <c r="L14477"/>
      <c r="M14477"/>
      <c r="N14477"/>
      <c r="O14477"/>
      <c r="P14477"/>
      <c r="Q14477"/>
      <c r="S14477"/>
      <c r="T14477"/>
      <c r="U14477"/>
      <c r="V14477"/>
    </row>
    <row r="14478" spans="1:22">
      <c r="A14478"/>
      <c r="B14478"/>
      <c r="C14478"/>
      <c r="E14478"/>
      <c r="F14478"/>
      <c r="G14478"/>
      <c r="H14478"/>
      <c r="I14478"/>
      <c r="J14478"/>
      <c r="K14478"/>
      <c r="L14478"/>
      <c r="M14478"/>
      <c r="N14478"/>
      <c r="O14478"/>
      <c r="P14478"/>
      <c r="Q14478"/>
      <c r="S14478"/>
      <c r="T14478"/>
      <c r="U14478"/>
      <c r="V14478"/>
    </row>
    <row r="14479" spans="1:22">
      <c r="A14479"/>
      <c r="B14479"/>
      <c r="C14479"/>
      <c r="E14479"/>
      <c r="F14479"/>
      <c r="G14479"/>
      <c r="H14479"/>
      <c r="I14479"/>
      <c r="J14479"/>
      <c r="K14479"/>
      <c r="L14479"/>
      <c r="M14479"/>
      <c r="N14479"/>
      <c r="O14479"/>
      <c r="P14479"/>
      <c r="Q14479"/>
      <c r="S14479"/>
      <c r="T14479"/>
      <c r="U14479"/>
      <c r="V14479"/>
    </row>
    <row r="14480" spans="1:22">
      <c r="A14480"/>
      <c r="B14480"/>
      <c r="C14480"/>
      <c r="E14480"/>
      <c r="F14480"/>
      <c r="G14480"/>
      <c r="H14480"/>
      <c r="I14480"/>
      <c r="J14480"/>
      <c r="K14480"/>
      <c r="L14480"/>
      <c r="M14480"/>
      <c r="N14480"/>
      <c r="O14480"/>
      <c r="P14480"/>
      <c r="Q14480"/>
      <c r="S14480"/>
      <c r="T14480"/>
      <c r="U14480"/>
      <c r="V14480"/>
    </row>
    <row r="14481" spans="1:22">
      <c r="A14481"/>
      <c r="B14481"/>
      <c r="C14481"/>
      <c r="E14481"/>
      <c r="F14481"/>
      <c r="G14481"/>
      <c r="H14481"/>
      <c r="I14481"/>
      <c r="J14481"/>
      <c r="K14481"/>
      <c r="L14481"/>
      <c r="M14481"/>
      <c r="N14481"/>
      <c r="O14481"/>
      <c r="P14481"/>
      <c r="Q14481"/>
      <c r="S14481"/>
      <c r="T14481"/>
      <c r="U14481"/>
      <c r="V14481"/>
    </row>
    <row r="14482" spans="1:22">
      <c r="A14482"/>
      <c r="B14482"/>
      <c r="C14482"/>
      <c r="E14482"/>
      <c r="F14482"/>
      <c r="G14482"/>
      <c r="H14482"/>
      <c r="I14482"/>
      <c r="J14482"/>
      <c r="K14482"/>
      <c r="L14482"/>
      <c r="M14482"/>
      <c r="N14482"/>
      <c r="O14482"/>
      <c r="P14482"/>
      <c r="Q14482"/>
      <c r="S14482"/>
      <c r="T14482"/>
      <c r="U14482"/>
      <c r="V14482"/>
    </row>
    <row r="14483" spans="1:22">
      <c r="A14483"/>
      <c r="B14483"/>
      <c r="C14483"/>
      <c r="E14483"/>
      <c r="F14483"/>
      <c r="G14483"/>
      <c r="H14483"/>
      <c r="I14483"/>
      <c r="J14483"/>
      <c r="K14483"/>
      <c r="L14483"/>
      <c r="M14483"/>
      <c r="N14483"/>
      <c r="O14483"/>
      <c r="P14483"/>
      <c r="Q14483"/>
      <c r="S14483"/>
      <c r="T14483"/>
      <c r="U14483"/>
      <c r="V14483"/>
    </row>
    <row r="14484" spans="1:22">
      <c r="A14484"/>
      <c r="B14484"/>
      <c r="C14484"/>
      <c r="E14484"/>
      <c r="F14484"/>
      <c r="G14484"/>
      <c r="H14484"/>
      <c r="I14484"/>
      <c r="J14484"/>
      <c r="K14484"/>
      <c r="L14484"/>
      <c r="M14484"/>
      <c r="N14484"/>
      <c r="O14484"/>
      <c r="P14484"/>
      <c r="Q14484"/>
      <c r="S14484"/>
      <c r="T14484"/>
      <c r="U14484"/>
      <c r="V14484"/>
    </row>
    <row r="14485" spans="1:22">
      <c r="A14485"/>
      <c r="B14485"/>
      <c r="C14485"/>
      <c r="E14485"/>
      <c r="F14485"/>
      <c r="G14485"/>
      <c r="H14485"/>
      <c r="I14485"/>
      <c r="J14485"/>
      <c r="K14485"/>
      <c r="L14485"/>
      <c r="M14485"/>
      <c r="N14485"/>
      <c r="O14485"/>
      <c r="P14485"/>
      <c r="Q14485"/>
      <c r="S14485"/>
      <c r="T14485"/>
      <c r="U14485"/>
      <c r="V14485"/>
    </row>
    <row r="14486" spans="1:22">
      <c r="A14486"/>
      <c r="B14486"/>
      <c r="C14486"/>
      <c r="E14486"/>
      <c r="F14486"/>
      <c r="G14486"/>
      <c r="H14486"/>
      <c r="I14486"/>
      <c r="J14486"/>
      <c r="K14486"/>
      <c r="L14486"/>
      <c r="M14486"/>
      <c r="N14486"/>
      <c r="O14486"/>
      <c r="P14486"/>
      <c r="Q14486"/>
      <c r="S14486"/>
      <c r="T14486"/>
      <c r="U14486"/>
      <c r="V14486"/>
    </row>
    <row r="14487" spans="1:22">
      <c r="A14487"/>
      <c r="B14487"/>
      <c r="C14487"/>
      <c r="E14487"/>
      <c r="F14487"/>
      <c r="G14487"/>
      <c r="H14487"/>
      <c r="I14487"/>
      <c r="J14487"/>
      <c r="K14487"/>
      <c r="L14487"/>
      <c r="M14487"/>
      <c r="N14487"/>
      <c r="O14487"/>
      <c r="P14487"/>
      <c r="Q14487"/>
      <c r="S14487"/>
      <c r="T14487"/>
      <c r="U14487"/>
      <c r="V14487"/>
    </row>
    <row r="14488" spans="1:22">
      <c r="A14488"/>
      <c r="B14488"/>
      <c r="C14488"/>
      <c r="E14488"/>
      <c r="F14488"/>
      <c r="G14488"/>
      <c r="H14488"/>
      <c r="I14488"/>
      <c r="J14488"/>
      <c r="K14488"/>
      <c r="L14488"/>
      <c r="M14488"/>
      <c r="N14488"/>
      <c r="O14488"/>
      <c r="P14488"/>
      <c r="Q14488"/>
      <c r="S14488"/>
      <c r="T14488"/>
      <c r="U14488"/>
      <c r="V14488"/>
    </row>
    <row r="14489" spans="1:22">
      <c r="A14489"/>
      <c r="B14489"/>
      <c r="C14489"/>
      <c r="E14489"/>
      <c r="F14489"/>
      <c r="G14489"/>
      <c r="H14489"/>
      <c r="I14489"/>
      <c r="J14489"/>
      <c r="K14489"/>
      <c r="L14489"/>
      <c r="M14489"/>
      <c r="N14489"/>
      <c r="O14489"/>
      <c r="P14489"/>
      <c r="Q14489"/>
      <c r="S14489"/>
      <c r="T14489"/>
      <c r="U14489"/>
      <c r="V14489"/>
    </row>
    <row r="14490" spans="1:22">
      <c r="A14490"/>
      <c r="B14490"/>
      <c r="C14490"/>
      <c r="E14490"/>
      <c r="F14490"/>
      <c r="G14490"/>
      <c r="H14490"/>
      <c r="I14490"/>
      <c r="J14490"/>
      <c r="K14490"/>
      <c r="L14490"/>
      <c r="M14490"/>
      <c r="N14490"/>
      <c r="O14490"/>
      <c r="P14490"/>
      <c r="Q14490"/>
      <c r="S14490"/>
      <c r="T14490"/>
      <c r="U14490"/>
      <c r="V14490"/>
    </row>
    <row r="14491" spans="1:22">
      <c r="A14491"/>
      <c r="B14491"/>
      <c r="C14491"/>
      <c r="E14491"/>
      <c r="F14491"/>
      <c r="G14491"/>
      <c r="H14491"/>
      <c r="I14491"/>
      <c r="J14491"/>
      <c r="K14491"/>
      <c r="L14491"/>
      <c r="M14491"/>
      <c r="N14491"/>
      <c r="O14491"/>
      <c r="P14491"/>
      <c r="Q14491"/>
      <c r="S14491"/>
      <c r="T14491"/>
      <c r="U14491"/>
      <c r="V14491"/>
    </row>
    <row r="14492" spans="1:22">
      <c r="A14492"/>
      <c r="B14492"/>
      <c r="C14492"/>
      <c r="E14492"/>
      <c r="F14492"/>
      <c r="G14492"/>
      <c r="H14492"/>
      <c r="I14492"/>
      <c r="J14492"/>
      <c r="K14492"/>
      <c r="L14492"/>
      <c r="M14492"/>
      <c r="N14492"/>
      <c r="O14492"/>
      <c r="P14492"/>
      <c r="Q14492"/>
      <c r="S14492"/>
      <c r="T14492"/>
      <c r="U14492"/>
      <c r="V14492"/>
    </row>
    <row r="14493" spans="1:22">
      <c r="A14493"/>
      <c r="B14493"/>
      <c r="C14493"/>
      <c r="E14493"/>
      <c r="F14493"/>
      <c r="G14493"/>
      <c r="H14493"/>
      <c r="I14493"/>
      <c r="J14493"/>
      <c r="K14493"/>
      <c r="L14493"/>
      <c r="M14493"/>
      <c r="N14493"/>
      <c r="O14493"/>
      <c r="P14493"/>
      <c r="Q14493"/>
      <c r="S14493"/>
      <c r="T14493"/>
      <c r="U14493"/>
      <c r="V14493"/>
    </row>
    <row r="14494" spans="1:22">
      <c r="A14494"/>
      <c r="B14494"/>
      <c r="C14494"/>
      <c r="E14494"/>
      <c r="F14494"/>
      <c r="G14494"/>
      <c r="H14494"/>
      <c r="I14494"/>
      <c r="J14494"/>
      <c r="K14494"/>
      <c r="L14494"/>
      <c r="M14494"/>
      <c r="N14494"/>
      <c r="O14494"/>
      <c r="P14494"/>
      <c r="Q14494"/>
      <c r="S14494"/>
      <c r="T14494"/>
      <c r="U14494"/>
      <c r="V14494"/>
    </row>
    <row r="14495" spans="1:22">
      <c r="A14495"/>
      <c r="B14495"/>
      <c r="C14495"/>
      <c r="E14495"/>
      <c r="F14495"/>
      <c r="G14495"/>
      <c r="H14495"/>
      <c r="I14495"/>
      <c r="J14495"/>
      <c r="K14495"/>
      <c r="L14495"/>
      <c r="M14495"/>
      <c r="N14495"/>
      <c r="O14495"/>
      <c r="P14495"/>
      <c r="Q14495"/>
      <c r="S14495"/>
      <c r="T14495"/>
      <c r="U14495"/>
      <c r="V14495"/>
    </row>
    <row r="14496" spans="1:22">
      <c r="A14496"/>
      <c r="B14496"/>
      <c r="C14496"/>
      <c r="E14496"/>
      <c r="F14496"/>
      <c r="G14496"/>
      <c r="H14496"/>
      <c r="I14496"/>
      <c r="J14496"/>
      <c r="K14496"/>
      <c r="L14496"/>
      <c r="M14496"/>
      <c r="N14496"/>
      <c r="O14496"/>
      <c r="P14496"/>
      <c r="Q14496"/>
      <c r="S14496"/>
      <c r="T14496"/>
      <c r="U14496"/>
      <c r="V14496"/>
    </row>
    <row r="14497" spans="1:22">
      <c r="A14497"/>
      <c r="B14497"/>
      <c r="C14497"/>
      <c r="E14497"/>
      <c r="F14497"/>
      <c r="G14497"/>
      <c r="H14497"/>
      <c r="I14497"/>
      <c r="J14497"/>
      <c r="K14497"/>
      <c r="L14497"/>
      <c r="M14497"/>
      <c r="N14497"/>
      <c r="O14497"/>
      <c r="P14497"/>
      <c r="Q14497"/>
      <c r="S14497"/>
      <c r="T14497"/>
      <c r="U14497"/>
      <c r="V14497"/>
    </row>
    <row r="14498" spans="1:22">
      <c r="A14498"/>
      <c r="B14498"/>
      <c r="C14498"/>
      <c r="E14498"/>
      <c r="F14498"/>
      <c r="G14498"/>
      <c r="H14498"/>
      <c r="I14498"/>
      <c r="J14498"/>
      <c r="K14498"/>
      <c r="L14498"/>
      <c r="M14498"/>
      <c r="N14498"/>
      <c r="O14498"/>
      <c r="P14498"/>
      <c r="Q14498"/>
      <c r="S14498"/>
      <c r="T14498"/>
      <c r="U14498"/>
      <c r="V14498"/>
    </row>
    <row r="14499" spans="1:22">
      <c r="A14499"/>
      <c r="B14499"/>
      <c r="C14499"/>
      <c r="E14499"/>
      <c r="F14499"/>
      <c r="G14499"/>
      <c r="H14499"/>
      <c r="I14499"/>
      <c r="J14499"/>
      <c r="K14499"/>
      <c r="L14499"/>
      <c r="M14499"/>
      <c r="N14499"/>
      <c r="O14499"/>
      <c r="P14499"/>
      <c r="Q14499"/>
      <c r="S14499"/>
      <c r="T14499"/>
      <c r="U14499"/>
      <c r="V14499"/>
    </row>
    <row r="14500" spans="1:22">
      <c r="A14500"/>
      <c r="B14500"/>
      <c r="C14500"/>
      <c r="E14500"/>
      <c r="F14500"/>
      <c r="G14500"/>
      <c r="H14500"/>
      <c r="I14500"/>
      <c r="J14500"/>
      <c r="K14500"/>
      <c r="L14500"/>
      <c r="M14500"/>
      <c r="N14500"/>
      <c r="O14500"/>
      <c r="P14500"/>
      <c r="Q14500"/>
      <c r="S14500"/>
      <c r="T14500"/>
      <c r="U14500"/>
      <c r="V14500"/>
    </row>
    <row r="14501" spans="1:22">
      <c r="A14501"/>
      <c r="B14501"/>
      <c r="C14501"/>
      <c r="E14501"/>
      <c r="F14501"/>
      <c r="G14501"/>
      <c r="H14501"/>
      <c r="I14501"/>
      <c r="J14501"/>
      <c r="K14501"/>
      <c r="L14501"/>
      <c r="M14501"/>
      <c r="N14501"/>
      <c r="O14501"/>
      <c r="P14501"/>
      <c r="Q14501"/>
      <c r="S14501"/>
      <c r="T14501"/>
      <c r="U14501"/>
      <c r="V14501"/>
    </row>
    <row r="14502" spans="1:22">
      <c r="A14502"/>
      <c r="B14502"/>
      <c r="C14502"/>
      <c r="E14502"/>
      <c r="F14502"/>
      <c r="G14502"/>
      <c r="H14502"/>
      <c r="I14502"/>
      <c r="J14502"/>
      <c r="K14502"/>
      <c r="L14502"/>
      <c r="M14502"/>
      <c r="N14502"/>
      <c r="O14502"/>
      <c r="P14502"/>
      <c r="Q14502"/>
      <c r="S14502"/>
      <c r="T14502"/>
      <c r="U14502"/>
      <c r="V14502"/>
    </row>
    <row r="14503" spans="1:22">
      <c r="A14503"/>
      <c r="B14503"/>
      <c r="C14503"/>
      <c r="E14503"/>
      <c r="F14503"/>
      <c r="G14503"/>
      <c r="H14503"/>
      <c r="I14503"/>
      <c r="J14503"/>
      <c r="K14503"/>
      <c r="L14503"/>
      <c r="M14503"/>
      <c r="N14503"/>
      <c r="O14503"/>
      <c r="P14503"/>
      <c r="Q14503"/>
      <c r="S14503"/>
      <c r="T14503"/>
      <c r="U14503"/>
      <c r="V14503"/>
    </row>
    <row r="14504" spans="1:22">
      <c r="A14504"/>
      <c r="B14504"/>
      <c r="C14504"/>
      <c r="E14504"/>
      <c r="F14504"/>
      <c r="G14504"/>
      <c r="H14504"/>
      <c r="I14504"/>
      <c r="J14504"/>
      <c r="K14504"/>
      <c r="L14504"/>
      <c r="M14504"/>
      <c r="N14504"/>
      <c r="O14504"/>
      <c r="P14504"/>
      <c r="Q14504"/>
      <c r="S14504"/>
      <c r="T14504"/>
      <c r="U14504"/>
      <c r="V14504"/>
    </row>
    <row r="14505" spans="1:22">
      <c r="A14505"/>
      <c r="B14505"/>
      <c r="C14505"/>
      <c r="E14505"/>
      <c r="F14505"/>
      <c r="G14505"/>
      <c r="H14505"/>
      <c r="I14505"/>
      <c r="J14505"/>
      <c r="K14505"/>
      <c r="L14505"/>
      <c r="M14505"/>
      <c r="N14505"/>
      <c r="O14505"/>
      <c r="P14505"/>
      <c r="Q14505"/>
      <c r="S14505"/>
      <c r="T14505"/>
      <c r="U14505"/>
      <c r="V14505"/>
    </row>
    <row r="14506" spans="1:22">
      <c r="A14506"/>
      <c r="B14506"/>
      <c r="C14506"/>
      <c r="E14506"/>
      <c r="F14506"/>
      <c r="G14506"/>
      <c r="H14506"/>
      <c r="I14506"/>
      <c r="J14506"/>
      <c r="K14506"/>
      <c r="L14506"/>
      <c r="M14506"/>
      <c r="N14506"/>
      <c r="O14506"/>
      <c r="P14506"/>
      <c r="Q14506"/>
      <c r="S14506"/>
      <c r="T14506"/>
      <c r="U14506"/>
      <c r="V14506"/>
    </row>
    <row r="14507" spans="1:22">
      <c r="A14507"/>
      <c r="B14507"/>
      <c r="C14507"/>
      <c r="E14507"/>
      <c r="F14507"/>
      <c r="G14507"/>
      <c r="H14507"/>
      <c r="I14507"/>
      <c r="J14507"/>
      <c r="K14507"/>
      <c r="L14507"/>
      <c r="M14507"/>
      <c r="N14507"/>
      <c r="O14507"/>
      <c r="P14507"/>
      <c r="Q14507"/>
      <c r="S14507"/>
      <c r="T14507"/>
      <c r="U14507"/>
      <c r="V14507"/>
    </row>
    <row r="14508" spans="1:22">
      <c r="A14508"/>
      <c r="B14508"/>
      <c r="C14508"/>
      <c r="E14508"/>
      <c r="F14508"/>
      <c r="G14508"/>
      <c r="H14508"/>
      <c r="I14508"/>
      <c r="J14508"/>
      <c r="K14508"/>
      <c r="L14508"/>
      <c r="M14508"/>
      <c r="N14508"/>
      <c r="O14508"/>
      <c r="P14508"/>
      <c r="Q14508"/>
      <c r="S14508"/>
      <c r="T14508"/>
      <c r="U14508"/>
      <c r="V14508"/>
    </row>
    <row r="14509" spans="1:22">
      <c r="A14509"/>
      <c r="B14509"/>
      <c r="C14509"/>
      <c r="E14509"/>
      <c r="F14509"/>
      <c r="G14509"/>
      <c r="H14509"/>
      <c r="I14509"/>
      <c r="J14509"/>
      <c r="K14509"/>
      <c r="L14509"/>
      <c r="M14509"/>
      <c r="N14509"/>
      <c r="O14509"/>
      <c r="P14509"/>
      <c r="Q14509"/>
      <c r="S14509"/>
      <c r="T14509"/>
      <c r="U14509"/>
      <c r="V14509"/>
    </row>
    <row r="14510" spans="1:22">
      <c r="A14510"/>
      <c r="B14510"/>
      <c r="C14510"/>
      <c r="E14510"/>
      <c r="F14510"/>
      <c r="G14510"/>
      <c r="H14510"/>
      <c r="I14510"/>
      <c r="J14510"/>
      <c r="K14510"/>
      <c r="L14510"/>
      <c r="M14510"/>
      <c r="N14510"/>
      <c r="O14510"/>
      <c r="P14510"/>
      <c r="Q14510"/>
      <c r="S14510"/>
      <c r="T14510"/>
      <c r="U14510"/>
      <c r="V14510"/>
    </row>
    <row r="14511" spans="1:22">
      <c r="A14511"/>
      <c r="B14511"/>
      <c r="C14511"/>
      <c r="E14511"/>
      <c r="F14511"/>
      <c r="G14511"/>
      <c r="H14511"/>
      <c r="I14511"/>
      <c r="J14511"/>
      <c r="K14511"/>
      <c r="L14511"/>
      <c r="M14511"/>
      <c r="N14511"/>
      <c r="O14511"/>
      <c r="P14511"/>
      <c r="Q14511"/>
      <c r="S14511"/>
      <c r="T14511"/>
      <c r="U14511"/>
      <c r="V14511"/>
    </row>
    <row r="14512" spans="1:22">
      <c r="A14512"/>
      <c r="B14512"/>
      <c r="C14512"/>
      <c r="E14512"/>
      <c r="F14512"/>
      <c r="G14512"/>
      <c r="H14512"/>
      <c r="I14512"/>
      <c r="J14512"/>
      <c r="K14512"/>
      <c r="L14512"/>
      <c r="M14512"/>
      <c r="N14512"/>
      <c r="O14512"/>
      <c r="P14512"/>
      <c r="Q14512"/>
      <c r="S14512"/>
      <c r="T14512"/>
      <c r="U14512"/>
      <c r="V14512"/>
    </row>
    <row r="14513" spans="1:22">
      <c r="A14513"/>
      <c r="B14513"/>
      <c r="C14513"/>
      <c r="E14513"/>
      <c r="F14513"/>
      <c r="G14513"/>
      <c r="H14513"/>
      <c r="I14513"/>
      <c r="J14513"/>
      <c r="K14513"/>
      <c r="L14513"/>
      <c r="M14513"/>
      <c r="N14513"/>
      <c r="O14513"/>
      <c r="P14513"/>
      <c r="Q14513"/>
      <c r="S14513"/>
      <c r="T14513"/>
      <c r="U14513"/>
      <c r="V14513"/>
    </row>
    <row r="14514" spans="1:22">
      <c r="A14514"/>
      <c r="B14514"/>
      <c r="C14514"/>
      <c r="E14514"/>
      <c r="F14514"/>
      <c r="G14514"/>
      <c r="H14514"/>
      <c r="I14514"/>
      <c r="J14514"/>
      <c r="K14514"/>
      <c r="L14514"/>
      <c r="M14514"/>
      <c r="N14514"/>
      <c r="O14514"/>
      <c r="P14514"/>
      <c r="Q14514"/>
      <c r="S14514"/>
      <c r="T14514"/>
      <c r="U14514"/>
      <c r="V14514"/>
    </row>
    <row r="14515" spans="1:22">
      <c r="A14515"/>
      <c r="B14515"/>
      <c r="C14515"/>
      <c r="E14515"/>
      <c r="F14515"/>
      <c r="G14515"/>
      <c r="H14515"/>
      <c r="I14515"/>
      <c r="J14515"/>
      <c r="K14515"/>
      <c r="L14515"/>
      <c r="M14515"/>
      <c r="N14515"/>
      <c r="O14515"/>
      <c r="P14515"/>
      <c r="Q14515"/>
      <c r="S14515"/>
      <c r="T14515"/>
      <c r="U14515"/>
      <c r="V14515"/>
    </row>
    <row r="14516" spans="1:22">
      <c r="A14516"/>
      <c r="B14516"/>
      <c r="C14516"/>
      <c r="E14516"/>
      <c r="F14516"/>
      <c r="G14516"/>
      <c r="H14516"/>
      <c r="I14516"/>
      <c r="J14516"/>
      <c r="K14516"/>
      <c r="L14516"/>
      <c r="M14516"/>
      <c r="N14516"/>
      <c r="O14516"/>
      <c r="P14516"/>
      <c r="Q14516"/>
      <c r="S14516"/>
      <c r="T14516"/>
      <c r="U14516"/>
      <c r="V14516"/>
    </row>
    <row r="14517" spans="1:22">
      <c r="A14517"/>
      <c r="B14517"/>
      <c r="C14517"/>
      <c r="E14517"/>
      <c r="F14517"/>
      <c r="G14517"/>
      <c r="H14517"/>
      <c r="I14517"/>
      <c r="J14517"/>
      <c r="K14517"/>
      <c r="L14517"/>
      <c r="M14517"/>
      <c r="N14517"/>
      <c r="O14517"/>
      <c r="P14517"/>
      <c r="Q14517"/>
      <c r="S14517"/>
      <c r="T14517"/>
      <c r="U14517"/>
      <c r="V14517"/>
    </row>
    <row r="14518" spans="1:22">
      <c r="A14518"/>
      <c r="B14518"/>
      <c r="C14518"/>
      <c r="E14518"/>
      <c r="F14518"/>
      <c r="G14518"/>
      <c r="H14518"/>
      <c r="I14518"/>
      <c r="J14518"/>
      <c r="K14518"/>
      <c r="L14518"/>
      <c r="M14518"/>
      <c r="N14518"/>
      <c r="O14518"/>
      <c r="P14518"/>
      <c r="Q14518"/>
      <c r="S14518"/>
      <c r="T14518"/>
      <c r="U14518"/>
      <c r="V14518"/>
    </row>
    <row r="14519" spans="1:22">
      <c r="A14519"/>
      <c r="B14519"/>
      <c r="C14519"/>
      <c r="E14519"/>
      <c r="F14519"/>
      <c r="G14519"/>
      <c r="H14519"/>
      <c r="I14519"/>
      <c r="J14519"/>
      <c r="K14519"/>
      <c r="L14519"/>
      <c r="M14519"/>
      <c r="N14519"/>
      <c r="O14519"/>
      <c r="P14519"/>
      <c r="Q14519"/>
      <c r="S14519"/>
      <c r="T14519"/>
      <c r="U14519"/>
      <c r="V14519"/>
    </row>
    <row r="14520" spans="1:22">
      <c r="A14520"/>
      <c r="B14520"/>
      <c r="C14520"/>
      <c r="E14520"/>
      <c r="F14520"/>
      <c r="G14520"/>
      <c r="H14520"/>
      <c r="I14520"/>
      <c r="J14520"/>
      <c r="K14520"/>
      <c r="L14520"/>
      <c r="M14520"/>
      <c r="N14520"/>
      <c r="O14520"/>
      <c r="P14520"/>
      <c r="Q14520"/>
      <c r="S14520"/>
      <c r="T14520"/>
      <c r="U14520"/>
      <c r="V14520"/>
    </row>
    <row r="14521" spans="1:22">
      <c r="A14521"/>
      <c r="B14521"/>
      <c r="C14521"/>
      <c r="E14521"/>
      <c r="F14521"/>
      <c r="G14521"/>
      <c r="H14521"/>
      <c r="I14521"/>
      <c r="J14521"/>
      <c r="K14521"/>
      <c r="L14521"/>
      <c r="M14521"/>
      <c r="N14521"/>
      <c r="O14521"/>
      <c r="P14521"/>
      <c r="Q14521"/>
      <c r="S14521"/>
      <c r="T14521"/>
      <c r="U14521"/>
      <c r="V14521"/>
    </row>
    <row r="14522" spans="1:22">
      <c r="A14522"/>
      <c r="B14522"/>
      <c r="C14522"/>
      <c r="E14522"/>
      <c r="F14522"/>
      <c r="G14522"/>
      <c r="H14522"/>
      <c r="I14522"/>
      <c r="J14522"/>
      <c r="K14522"/>
      <c r="L14522"/>
      <c r="M14522"/>
      <c r="N14522"/>
      <c r="O14522"/>
      <c r="P14522"/>
      <c r="Q14522"/>
      <c r="S14522"/>
      <c r="T14522"/>
      <c r="U14522"/>
      <c r="V14522"/>
    </row>
    <row r="14523" spans="1:22">
      <c r="A14523"/>
      <c r="B14523"/>
      <c r="C14523"/>
      <c r="E14523"/>
      <c r="F14523"/>
      <c r="G14523"/>
      <c r="H14523"/>
      <c r="I14523"/>
      <c r="J14523"/>
      <c r="K14523"/>
      <c r="L14523"/>
      <c r="M14523"/>
      <c r="N14523"/>
      <c r="O14523"/>
      <c r="P14523"/>
      <c r="Q14523"/>
      <c r="S14523"/>
      <c r="T14523"/>
      <c r="U14523"/>
      <c r="V14523"/>
    </row>
    <row r="14524" spans="1:22">
      <c r="A14524"/>
      <c r="B14524"/>
      <c r="C14524"/>
      <c r="E14524"/>
      <c r="F14524"/>
      <c r="G14524"/>
      <c r="H14524"/>
      <c r="I14524"/>
      <c r="J14524"/>
      <c r="K14524"/>
      <c r="L14524"/>
      <c r="M14524"/>
      <c r="N14524"/>
      <c r="O14524"/>
      <c r="P14524"/>
      <c r="Q14524"/>
      <c r="S14524"/>
      <c r="T14524"/>
      <c r="U14524"/>
      <c r="V14524"/>
    </row>
    <row r="14525" spans="1:22">
      <c r="A14525"/>
      <c r="B14525"/>
      <c r="C14525"/>
      <c r="E14525"/>
      <c r="F14525"/>
      <c r="G14525"/>
      <c r="H14525"/>
      <c r="I14525"/>
      <c r="J14525"/>
      <c r="K14525"/>
      <c r="L14525"/>
      <c r="M14525"/>
      <c r="N14525"/>
      <c r="O14525"/>
      <c r="P14525"/>
      <c r="Q14525"/>
      <c r="S14525"/>
      <c r="T14525"/>
      <c r="U14525"/>
      <c r="V14525"/>
    </row>
    <row r="14526" spans="1:22">
      <c r="A14526"/>
      <c r="B14526"/>
      <c r="C14526"/>
      <c r="E14526"/>
      <c r="F14526"/>
      <c r="G14526"/>
      <c r="H14526"/>
      <c r="I14526"/>
      <c r="J14526"/>
      <c r="K14526"/>
      <c r="L14526"/>
      <c r="M14526"/>
      <c r="N14526"/>
      <c r="O14526"/>
      <c r="P14526"/>
      <c r="Q14526"/>
      <c r="S14526"/>
      <c r="T14526"/>
      <c r="U14526"/>
      <c r="V14526"/>
    </row>
    <row r="14527" spans="1:22">
      <c r="A14527"/>
      <c r="B14527"/>
      <c r="C14527"/>
      <c r="E14527"/>
      <c r="F14527"/>
      <c r="G14527"/>
      <c r="H14527"/>
      <c r="I14527"/>
      <c r="J14527"/>
      <c r="K14527"/>
      <c r="L14527"/>
      <c r="M14527"/>
      <c r="N14527"/>
      <c r="O14527"/>
      <c r="P14527"/>
      <c r="Q14527"/>
      <c r="S14527"/>
      <c r="T14527"/>
      <c r="U14527"/>
      <c r="V14527"/>
    </row>
    <row r="14528" spans="1:22">
      <c r="A14528"/>
      <c r="B14528"/>
      <c r="C14528"/>
      <c r="E14528"/>
      <c r="F14528"/>
      <c r="G14528"/>
      <c r="H14528"/>
      <c r="I14528"/>
      <c r="J14528"/>
      <c r="K14528"/>
      <c r="L14528"/>
      <c r="M14528"/>
      <c r="N14528"/>
      <c r="O14528"/>
      <c r="P14528"/>
      <c r="Q14528"/>
      <c r="S14528"/>
      <c r="T14528"/>
      <c r="U14528"/>
      <c r="V14528"/>
    </row>
    <row r="14529" spans="1:22">
      <c r="A14529"/>
      <c r="B14529"/>
      <c r="C14529"/>
      <c r="E14529"/>
      <c r="F14529"/>
      <c r="G14529"/>
      <c r="H14529"/>
      <c r="I14529"/>
      <c r="J14529"/>
      <c r="K14529"/>
      <c r="L14529"/>
      <c r="M14529"/>
      <c r="N14529"/>
      <c r="O14529"/>
      <c r="P14529"/>
      <c r="Q14529"/>
      <c r="S14529"/>
      <c r="T14529"/>
      <c r="U14529"/>
      <c r="V14529"/>
    </row>
    <row r="14530" spans="1:22">
      <c r="A14530"/>
      <c r="B14530"/>
      <c r="C14530"/>
      <c r="E14530"/>
      <c r="F14530"/>
      <c r="G14530"/>
      <c r="H14530"/>
      <c r="I14530"/>
      <c r="J14530"/>
      <c r="K14530"/>
      <c r="L14530"/>
      <c r="M14530"/>
      <c r="N14530"/>
      <c r="O14530"/>
      <c r="P14530"/>
      <c r="Q14530"/>
      <c r="S14530"/>
      <c r="T14530"/>
      <c r="U14530"/>
      <c r="V14530"/>
    </row>
    <row r="14531" spans="1:22">
      <c r="A14531"/>
      <c r="B14531"/>
      <c r="C14531"/>
      <c r="E14531"/>
      <c r="F14531"/>
      <c r="G14531"/>
      <c r="H14531"/>
      <c r="I14531"/>
      <c r="J14531"/>
      <c r="K14531"/>
      <c r="L14531"/>
      <c r="M14531"/>
      <c r="N14531"/>
      <c r="O14531"/>
      <c r="P14531"/>
      <c r="Q14531"/>
      <c r="S14531"/>
      <c r="T14531"/>
      <c r="U14531"/>
      <c r="V14531"/>
    </row>
    <row r="14532" spans="1:22">
      <c r="A14532"/>
      <c r="B14532"/>
      <c r="C14532"/>
      <c r="E14532"/>
      <c r="F14532"/>
      <c r="G14532"/>
      <c r="H14532"/>
      <c r="I14532"/>
      <c r="J14532"/>
      <c r="K14532"/>
      <c r="L14532"/>
      <c r="M14532"/>
      <c r="N14532"/>
      <c r="O14532"/>
      <c r="P14532"/>
      <c r="Q14532"/>
      <c r="S14532"/>
      <c r="T14532"/>
      <c r="U14532"/>
      <c r="V14532"/>
    </row>
    <row r="14533" spans="1:22">
      <c r="A14533"/>
      <c r="B14533"/>
      <c r="C14533"/>
      <c r="E14533"/>
      <c r="F14533"/>
      <c r="G14533"/>
      <c r="H14533"/>
      <c r="I14533"/>
      <c r="J14533"/>
      <c r="K14533"/>
      <c r="L14533"/>
      <c r="M14533"/>
      <c r="N14533"/>
      <c r="O14533"/>
      <c r="P14533"/>
      <c r="Q14533"/>
      <c r="S14533"/>
      <c r="T14533"/>
      <c r="U14533"/>
      <c r="V14533"/>
    </row>
    <row r="14534" spans="1:22">
      <c r="A14534"/>
      <c r="B14534"/>
      <c r="C14534"/>
      <c r="E14534"/>
      <c r="F14534"/>
      <c r="G14534"/>
      <c r="H14534"/>
      <c r="I14534"/>
      <c r="J14534"/>
      <c r="K14534"/>
      <c r="L14534"/>
      <c r="M14534"/>
      <c r="N14534"/>
      <c r="O14534"/>
      <c r="P14534"/>
      <c r="Q14534"/>
      <c r="S14534"/>
      <c r="T14534"/>
      <c r="U14534"/>
      <c r="V14534"/>
    </row>
    <row r="14535" spans="1:22">
      <c r="A14535"/>
      <c r="B14535"/>
      <c r="C14535"/>
      <c r="E14535"/>
      <c r="F14535"/>
      <c r="G14535"/>
      <c r="H14535"/>
      <c r="I14535"/>
      <c r="J14535"/>
      <c r="K14535"/>
      <c r="L14535"/>
      <c r="M14535"/>
      <c r="N14535"/>
      <c r="O14535"/>
      <c r="P14535"/>
      <c r="Q14535"/>
      <c r="S14535"/>
      <c r="T14535"/>
      <c r="U14535"/>
      <c r="V14535"/>
    </row>
    <row r="14536" spans="1:22">
      <c r="A14536"/>
      <c r="B14536"/>
      <c r="C14536"/>
      <c r="E14536"/>
      <c r="F14536"/>
      <c r="G14536"/>
      <c r="H14536"/>
      <c r="I14536"/>
      <c r="J14536"/>
      <c r="K14536"/>
      <c r="L14536"/>
      <c r="M14536"/>
      <c r="N14536"/>
      <c r="O14536"/>
      <c r="P14536"/>
      <c r="Q14536"/>
      <c r="S14536"/>
      <c r="T14536"/>
      <c r="U14536"/>
      <c r="V14536"/>
    </row>
    <row r="14537" spans="1:22">
      <c r="A14537"/>
      <c r="B14537"/>
      <c r="C14537"/>
      <c r="E14537"/>
      <c r="F14537"/>
      <c r="G14537"/>
      <c r="H14537"/>
      <c r="I14537"/>
      <c r="J14537"/>
      <c r="K14537"/>
      <c r="L14537"/>
      <c r="M14537"/>
      <c r="N14537"/>
      <c r="O14537"/>
      <c r="P14537"/>
      <c r="Q14537"/>
      <c r="S14537"/>
      <c r="T14537"/>
      <c r="U14537"/>
      <c r="V14537"/>
    </row>
    <row r="14538" spans="1:22">
      <c r="A14538"/>
      <c r="B14538"/>
      <c r="C14538"/>
      <c r="E14538"/>
      <c r="F14538"/>
      <c r="G14538"/>
      <c r="H14538"/>
      <c r="I14538"/>
      <c r="J14538"/>
      <c r="K14538"/>
      <c r="L14538"/>
      <c r="M14538"/>
      <c r="N14538"/>
      <c r="O14538"/>
      <c r="P14538"/>
      <c r="Q14538"/>
      <c r="S14538"/>
      <c r="T14538"/>
      <c r="U14538"/>
      <c r="V14538"/>
    </row>
    <row r="14539" spans="1:22">
      <c r="A14539"/>
      <c r="B14539"/>
      <c r="C14539"/>
      <c r="E14539"/>
      <c r="F14539"/>
      <c r="G14539"/>
      <c r="H14539"/>
      <c r="I14539"/>
      <c r="J14539"/>
      <c r="K14539"/>
      <c r="L14539"/>
      <c r="M14539"/>
      <c r="N14539"/>
      <c r="O14539"/>
      <c r="P14539"/>
      <c r="Q14539"/>
      <c r="S14539"/>
      <c r="T14539"/>
      <c r="U14539"/>
      <c r="V14539"/>
    </row>
    <row r="14540" spans="1:22">
      <c r="A14540"/>
      <c r="B14540"/>
      <c r="C14540"/>
      <c r="E14540"/>
      <c r="F14540"/>
      <c r="G14540"/>
      <c r="H14540"/>
      <c r="I14540"/>
      <c r="J14540"/>
      <c r="K14540"/>
      <c r="L14540"/>
      <c r="M14540"/>
      <c r="N14540"/>
      <c r="O14540"/>
      <c r="P14540"/>
      <c r="Q14540"/>
      <c r="S14540"/>
      <c r="T14540"/>
      <c r="U14540"/>
      <c r="V14540"/>
    </row>
    <row r="14541" spans="1:22">
      <c r="A14541"/>
      <c r="B14541"/>
      <c r="C14541"/>
      <c r="E14541"/>
      <c r="F14541"/>
      <c r="G14541"/>
      <c r="H14541"/>
      <c r="I14541"/>
      <c r="J14541"/>
      <c r="K14541"/>
      <c r="L14541"/>
      <c r="M14541"/>
      <c r="N14541"/>
      <c r="O14541"/>
      <c r="P14541"/>
      <c r="Q14541"/>
      <c r="S14541"/>
      <c r="T14541"/>
      <c r="U14541"/>
      <c r="V14541"/>
    </row>
    <row r="14542" spans="1:22">
      <c r="A14542"/>
      <c r="B14542"/>
      <c r="C14542"/>
      <c r="E14542"/>
      <c r="F14542"/>
      <c r="G14542"/>
      <c r="H14542"/>
      <c r="I14542"/>
      <c r="J14542"/>
      <c r="K14542"/>
      <c r="L14542"/>
      <c r="M14542"/>
      <c r="N14542"/>
      <c r="O14542"/>
      <c r="P14542"/>
      <c r="Q14542"/>
      <c r="S14542"/>
      <c r="T14542"/>
      <c r="U14542"/>
      <c r="V14542"/>
    </row>
    <row r="14543" spans="1:22">
      <c r="A14543"/>
      <c r="B14543"/>
      <c r="C14543"/>
      <c r="E14543"/>
      <c r="F14543"/>
      <c r="G14543"/>
      <c r="H14543"/>
      <c r="I14543"/>
      <c r="J14543"/>
      <c r="K14543"/>
      <c r="L14543"/>
      <c r="M14543"/>
      <c r="N14543"/>
      <c r="O14543"/>
      <c r="P14543"/>
      <c r="Q14543"/>
      <c r="S14543"/>
      <c r="T14543"/>
      <c r="U14543"/>
      <c r="V14543"/>
    </row>
    <row r="14544" spans="1:22">
      <c r="A14544"/>
      <c r="B14544"/>
      <c r="C14544"/>
      <c r="E14544"/>
      <c r="F14544"/>
      <c r="G14544"/>
      <c r="H14544"/>
      <c r="I14544"/>
      <c r="J14544"/>
      <c r="K14544"/>
      <c r="L14544"/>
      <c r="M14544"/>
      <c r="N14544"/>
      <c r="O14544"/>
      <c r="P14544"/>
      <c r="Q14544"/>
      <c r="S14544"/>
      <c r="T14544"/>
      <c r="U14544"/>
      <c r="V14544"/>
    </row>
    <row r="14545" spans="1:22">
      <c r="A14545"/>
      <c r="B14545"/>
      <c r="C14545"/>
      <c r="E14545"/>
      <c r="F14545"/>
      <c r="G14545"/>
      <c r="H14545"/>
      <c r="I14545"/>
      <c r="J14545"/>
      <c r="K14545"/>
      <c r="L14545"/>
      <c r="M14545"/>
      <c r="N14545"/>
      <c r="O14545"/>
      <c r="P14545"/>
      <c r="Q14545"/>
      <c r="S14545"/>
      <c r="T14545"/>
      <c r="U14545"/>
      <c r="V14545"/>
    </row>
    <row r="14546" spans="1:22">
      <c r="A14546"/>
      <c r="B14546"/>
      <c r="C14546"/>
      <c r="E14546"/>
      <c r="F14546"/>
      <c r="G14546"/>
      <c r="H14546"/>
      <c r="I14546"/>
      <c r="J14546"/>
      <c r="K14546"/>
      <c r="L14546"/>
      <c r="M14546"/>
      <c r="N14546"/>
      <c r="O14546"/>
      <c r="P14546"/>
      <c r="Q14546"/>
      <c r="S14546"/>
      <c r="T14546"/>
      <c r="U14546"/>
      <c r="V14546"/>
    </row>
    <row r="14547" spans="1:22">
      <c r="A14547"/>
      <c r="B14547"/>
      <c r="C14547"/>
      <c r="E14547"/>
      <c r="F14547"/>
      <c r="G14547"/>
      <c r="H14547"/>
      <c r="I14547"/>
      <c r="J14547"/>
      <c r="K14547"/>
      <c r="L14547"/>
      <c r="M14547"/>
      <c r="N14547"/>
      <c r="O14547"/>
      <c r="P14547"/>
      <c r="Q14547"/>
      <c r="S14547"/>
      <c r="T14547"/>
      <c r="U14547"/>
      <c r="V14547"/>
    </row>
    <row r="14548" spans="1:22">
      <c r="A14548"/>
      <c r="B14548"/>
      <c r="C14548"/>
      <c r="E14548"/>
      <c r="F14548"/>
      <c r="G14548"/>
      <c r="H14548"/>
      <c r="I14548"/>
      <c r="J14548"/>
      <c r="K14548"/>
      <c r="L14548"/>
      <c r="M14548"/>
      <c r="N14548"/>
      <c r="O14548"/>
      <c r="P14548"/>
      <c r="Q14548"/>
      <c r="S14548"/>
      <c r="T14548"/>
      <c r="U14548"/>
      <c r="V14548"/>
    </row>
    <row r="14549" spans="1:22">
      <c r="A14549"/>
      <c r="B14549"/>
      <c r="C14549"/>
      <c r="E14549"/>
      <c r="F14549"/>
      <c r="G14549"/>
      <c r="H14549"/>
      <c r="I14549"/>
      <c r="J14549"/>
      <c r="K14549"/>
      <c r="L14549"/>
      <c r="M14549"/>
      <c r="N14549"/>
      <c r="O14549"/>
      <c r="P14549"/>
      <c r="Q14549"/>
      <c r="S14549"/>
      <c r="T14549"/>
      <c r="U14549"/>
      <c r="V14549"/>
    </row>
    <row r="14550" spans="1:22">
      <c r="A14550"/>
      <c r="B14550"/>
      <c r="C14550"/>
      <c r="E14550"/>
      <c r="F14550"/>
      <c r="G14550"/>
      <c r="H14550"/>
      <c r="I14550"/>
      <c r="J14550"/>
      <c r="K14550"/>
      <c r="L14550"/>
      <c r="M14550"/>
      <c r="N14550"/>
      <c r="O14550"/>
      <c r="P14550"/>
      <c r="Q14550"/>
      <c r="S14550"/>
      <c r="T14550"/>
      <c r="U14550"/>
      <c r="V14550"/>
    </row>
    <row r="14551" spans="1:22">
      <c r="A14551"/>
      <c r="B14551"/>
      <c r="C14551"/>
      <c r="E14551"/>
      <c r="F14551"/>
      <c r="G14551"/>
      <c r="H14551"/>
      <c r="I14551"/>
      <c r="J14551"/>
      <c r="K14551"/>
      <c r="L14551"/>
      <c r="M14551"/>
      <c r="N14551"/>
      <c r="O14551"/>
      <c r="P14551"/>
      <c r="Q14551"/>
      <c r="S14551"/>
      <c r="T14551"/>
      <c r="U14551"/>
      <c r="V14551"/>
    </row>
    <row r="14552" spans="1:22">
      <c r="A14552"/>
      <c r="B14552"/>
      <c r="C14552"/>
      <c r="E14552"/>
      <c r="F14552"/>
      <c r="G14552"/>
      <c r="H14552"/>
      <c r="I14552"/>
      <c r="J14552"/>
      <c r="K14552"/>
      <c r="L14552"/>
      <c r="M14552"/>
      <c r="N14552"/>
      <c r="O14552"/>
      <c r="P14552"/>
      <c r="Q14552"/>
      <c r="S14552"/>
      <c r="T14552"/>
      <c r="U14552"/>
      <c r="V14552"/>
    </row>
    <row r="14553" spans="1:22">
      <c r="A14553"/>
      <c r="B14553"/>
      <c r="C14553"/>
      <c r="E14553"/>
      <c r="F14553"/>
      <c r="G14553"/>
      <c r="H14553"/>
      <c r="I14553"/>
      <c r="J14553"/>
      <c r="K14553"/>
      <c r="L14553"/>
      <c r="M14553"/>
      <c r="N14553"/>
      <c r="O14553"/>
      <c r="P14553"/>
      <c r="Q14553"/>
      <c r="S14553"/>
      <c r="T14553"/>
      <c r="U14553"/>
      <c r="V14553"/>
    </row>
    <row r="14554" spans="1:22">
      <c r="A14554"/>
      <c r="B14554"/>
      <c r="C14554"/>
      <c r="E14554"/>
      <c r="F14554"/>
      <c r="G14554"/>
      <c r="H14554"/>
      <c r="I14554"/>
      <c r="J14554"/>
      <c r="K14554"/>
      <c r="L14554"/>
      <c r="M14554"/>
      <c r="N14554"/>
      <c r="O14554"/>
      <c r="P14554"/>
      <c r="Q14554"/>
      <c r="S14554"/>
      <c r="T14554"/>
      <c r="U14554"/>
      <c r="V14554"/>
    </row>
    <row r="14555" spans="1:22">
      <c r="A14555"/>
      <c r="B14555"/>
      <c r="C14555"/>
      <c r="E14555"/>
      <c r="F14555"/>
      <c r="G14555"/>
      <c r="H14555"/>
      <c r="I14555"/>
      <c r="J14555"/>
      <c r="K14555"/>
      <c r="L14555"/>
      <c r="M14555"/>
      <c r="N14555"/>
      <c r="O14555"/>
      <c r="P14555"/>
      <c r="Q14555"/>
      <c r="S14555"/>
      <c r="T14555"/>
      <c r="U14555"/>
      <c r="V14555"/>
    </row>
    <row r="14556" spans="1:22">
      <c r="A14556"/>
      <c r="B14556"/>
      <c r="C14556"/>
      <c r="E14556"/>
      <c r="F14556"/>
      <c r="G14556"/>
      <c r="H14556"/>
      <c r="I14556"/>
      <c r="J14556"/>
      <c r="K14556"/>
      <c r="L14556"/>
      <c r="M14556"/>
      <c r="N14556"/>
      <c r="O14556"/>
      <c r="P14556"/>
      <c r="Q14556"/>
      <c r="S14556"/>
      <c r="T14556"/>
      <c r="U14556"/>
      <c r="V14556"/>
    </row>
    <row r="14557" spans="1:22">
      <c r="A14557"/>
      <c r="B14557"/>
      <c r="C14557"/>
      <c r="E14557"/>
      <c r="F14557"/>
      <c r="G14557"/>
      <c r="H14557"/>
      <c r="I14557"/>
      <c r="J14557"/>
      <c r="K14557"/>
      <c r="L14557"/>
      <c r="M14557"/>
      <c r="N14557"/>
      <c r="O14557"/>
      <c r="P14557"/>
      <c r="Q14557"/>
      <c r="S14557"/>
      <c r="T14557"/>
      <c r="U14557"/>
      <c r="V14557"/>
    </row>
    <row r="14558" spans="1:22">
      <c r="A14558"/>
      <c r="B14558"/>
      <c r="C14558"/>
      <c r="E14558"/>
      <c r="F14558"/>
      <c r="G14558"/>
      <c r="H14558"/>
      <c r="I14558"/>
      <c r="J14558"/>
      <c r="K14558"/>
      <c r="L14558"/>
      <c r="M14558"/>
      <c r="N14558"/>
      <c r="O14558"/>
      <c r="P14558"/>
      <c r="Q14558"/>
      <c r="S14558"/>
      <c r="T14558"/>
      <c r="U14558"/>
      <c r="V14558"/>
    </row>
    <row r="14559" spans="1:22">
      <c r="A14559"/>
      <c r="B14559"/>
      <c r="C14559"/>
      <c r="E14559"/>
      <c r="F14559"/>
      <c r="G14559"/>
      <c r="H14559"/>
      <c r="I14559"/>
      <c r="J14559"/>
      <c r="K14559"/>
      <c r="L14559"/>
      <c r="M14559"/>
      <c r="N14559"/>
      <c r="O14559"/>
      <c r="P14559"/>
      <c r="Q14559"/>
      <c r="S14559"/>
      <c r="T14559"/>
      <c r="U14559"/>
      <c r="V14559"/>
    </row>
    <row r="14560" spans="1:22">
      <c r="A14560"/>
      <c r="B14560"/>
      <c r="C14560"/>
      <c r="E14560"/>
      <c r="F14560"/>
      <c r="G14560"/>
      <c r="H14560"/>
      <c r="I14560"/>
      <c r="J14560"/>
      <c r="K14560"/>
      <c r="L14560"/>
      <c r="M14560"/>
      <c r="N14560"/>
      <c r="O14560"/>
      <c r="P14560"/>
      <c r="Q14560"/>
      <c r="S14560"/>
      <c r="T14560"/>
      <c r="U14560"/>
      <c r="V14560"/>
    </row>
    <row r="14561" spans="1:22">
      <c r="A14561"/>
      <c r="B14561"/>
      <c r="C14561"/>
      <c r="E14561"/>
      <c r="F14561"/>
      <c r="G14561"/>
      <c r="H14561"/>
      <c r="I14561"/>
      <c r="J14561"/>
      <c r="K14561"/>
      <c r="L14561"/>
      <c r="M14561"/>
      <c r="N14561"/>
      <c r="O14561"/>
      <c r="P14561"/>
      <c r="Q14561"/>
      <c r="S14561"/>
      <c r="T14561"/>
      <c r="U14561"/>
      <c r="V14561"/>
    </row>
    <row r="14562" spans="1:22">
      <c r="A14562"/>
      <c r="B14562"/>
      <c r="C14562"/>
      <c r="E14562"/>
      <c r="F14562"/>
      <c r="G14562"/>
      <c r="H14562"/>
      <c r="I14562"/>
      <c r="J14562"/>
      <c r="K14562"/>
      <c r="L14562"/>
      <c r="M14562"/>
      <c r="N14562"/>
      <c r="O14562"/>
      <c r="P14562"/>
      <c r="Q14562"/>
      <c r="S14562"/>
      <c r="T14562"/>
      <c r="U14562"/>
      <c r="V14562"/>
    </row>
    <row r="14563" spans="1:22">
      <c r="A14563"/>
      <c r="B14563"/>
      <c r="C14563"/>
      <c r="E14563"/>
      <c r="F14563"/>
      <c r="G14563"/>
      <c r="H14563"/>
      <c r="I14563"/>
      <c r="J14563"/>
      <c r="K14563"/>
      <c r="L14563"/>
      <c r="M14563"/>
      <c r="N14563"/>
      <c r="O14563"/>
      <c r="P14563"/>
      <c r="Q14563"/>
      <c r="S14563"/>
      <c r="T14563"/>
      <c r="U14563"/>
      <c r="V14563"/>
    </row>
    <row r="14564" spans="1:22">
      <c r="A14564"/>
      <c r="B14564"/>
      <c r="C14564"/>
      <c r="E14564"/>
      <c r="F14564"/>
      <c r="G14564"/>
      <c r="H14564"/>
      <c r="I14564"/>
      <c r="J14564"/>
      <c r="K14564"/>
      <c r="L14564"/>
      <c r="M14564"/>
      <c r="N14564"/>
      <c r="O14564"/>
      <c r="P14564"/>
      <c r="Q14564"/>
      <c r="S14564"/>
      <c r="T14564"/>
      <c r="U14564"/>
      <c r="V14564"/>
    </row>
    <row r="14565" spans="1:22">
      <c r="A14565"/>
      <c r="B14565"/>
      <c r="C14565"/>
      <c r="E14565"/>
      <c r="F14565"/>
      <c r="G14565"/>
      <c r="H14565"/>
      <c r="I14565"/>
      <c r="J14565"/>
      <c r="K14565"/>
      <c r="L14565"/>
      <c r="M14565"/>
      <c r="N14565"/>
      <c r="O14565"/>
      <c r="P14565"/>
      <c r="Q14565"/>
      <c r="S14565"/>
      <c r="T14565"/>
      <c r="U14565"/>
      <c r="V14565"/>
    </row>
    <row r="14566" spans="1:22">
      <c r="A14566"/>
      <c r="B14566"/>
      <c r="C14566"/>
      <c r="E14566"/>
      <c r="F14566"/>
      <c r="G14566"/>
      <c r="H14566"/>
      <c r="I14566"/>
      <c r="J14566"/>
      <c r="K14566"/>
      <c r="L14566"/>
      <c r="M14566"/>
      <c r="N14566"/>
      <c r="O14566"/>
      <c r="P14566"/>
      <c r="Q14566"/>
      <c r="S14566"/>
      <c r="T14566"/>
      <c r="U14566"/>
      <c r="V14566"/>
    </row>
    <row r="14567" spans="1:22">
      <c r="A14567"/>
      <c r="B14567"/>
      <c r="C14567"/>
      <c r="E14567"/>
      <c r="F14567"/>
      <c r="G14567"/>
      <c r="H14567"/>
      <c r="I14567"/>
      <c r="J14567"/>
      <c r="K14567"/>
      <c r="L14567"/>
      <c r="M14567"/>
      <c r="N14567"/>
      <c r="O14567"/>
      <c r="P14567"/>
      <c r="Q14567"/>
      <c r="S14567"/>
      <c r="T14567"/>
      <c r="U14567"/>
      <c r="V14567"/>
    </row>
    <row r="14568" spans="1:22">
      <c r="A14568"/>
      <c r="B14568"/>
      <c r="C14568"/>
      <c r="E14568"/>
      <c r="F14568"/>
      <c r="G14568"/>
      <c r="H14568"/>
      <c r="I14568"/>
      <c r="J14568"/>
      <c r="K14568"/>
      <c r="L14568"/>
      <c r="M14568"/>
      <c r="N14568"/>
      <c r="O14568"/>
      <c r="P14568"/>
      <c r="Q14568"/>
      <c r="S14568"/>
      <c r="T14568"/>
      <c r="U14568"/>
      <c r="V14568"/>
    </row>
    <row r="14569" spans="1:22">
      <c r="A14569"/>
      <c r="B14569"/>
      <c r="C14569"/>
      <c r="E14569"/>
      <c r="F14569"/>
      <c r="G14569"/>
      <c r="H14569"/>
      <c r="I14569"/>
      <c r="J14569"/>
      <c r="K14569"/>
      <c r="L14569"/>
      <c r="M14569"/>
      <c r="N14569"/>
      <c r="O14569"/>
      <c r="P14569"/>
      <c r="Q14569"/>
      <c r="S14569"/>
      <c r="T14569"/>
      <c r="U14569"/>
      <c r="V14569"/>
    </row>
    <row r="14570" spans="1:22">
      <c r="A14570"/>
      <c r="B14570"/>
      <c r="C14570"/>
      <c r="E14570"/>
      <c r="F14570"/>
      <c r="G14570"/>
      <c r="H14570"/>
      <c r="I14570"/>
      <c r="J14570"/>
      <c r="K14570"/>
      <c r="L14570"/>
      <c r="M14570"/>
      <c r="N14570"/>
      <c r="O14570"/>
      <c r="P14570"/>
      <c r="Q14570"/>
      <c r="S14570"/>
      <c r="T14570"/>
      <c r="U14570"/>
      <c r="V14570"/>
    </row>
    <row r="14571" spans="1:22">
      <c r="A14571"/>
      <c r="B14571"/>
      <c r="C14571"/>
      <c r="E14571"/>
      <c r="F14571"/>
      <c r="G14571"/>
      <c r="H14571"/>
      <c r="I14571"/>
      <c r="J14571"/>
      <c r="K14571"/>
      <c r="L14571"/>
      <c r="M14571"/>
      <c r="N14571"/>
      <c r="O14571"/>
      <c r="P14571"/>
      <c r="Q14571"/>
      <c r="S14571"/>
      <c r="T14571"/>
      <c r="U14571"/>
      <c r="V14571"/>
    </row>
    <row r="14572" spans="1:22">
      <c r="A14572"/>
      <c r="B14572"/>
      <c r="C14572"/>
      <c r="E14572"/>
      <c r="F14572"/>
      <c r="G14572"/>
      <c r="H14572"/>
      <c r="I14572"/>
      <c r="J14572"/>
      <c r="K14572"/>
      <c r="L14572"/>
      <c r="M14572"/>
      <c r="N14572"/>
      <c r="O14572"/>
      <c r="P14572"/>
      <c r="Q14572"/>
      <c r="S14572"/>
      <c r="T14572"/>
      <c r="U14572"/>
      <c r="V14572"/>
    </row>
    <row r="14573" spans="1:22">
      <c r="A14573"/>
      <c r="B14573"/>
      <c r="C14573"/>
      <c r="E14573"/>
      <c r="F14573"/>
      <c r="G14573"/>
      <c r="H14573"/>
      <c r="I14573"/>
      <c r="J14573"/>
      <c r="K14573"/>
      <c r="L14573"/>
      <c r="M14573"/>
      <c r="N14573"/>
      <c r="O14573"/>
      <c r="P14573"/>
      <c r="Q14573"/>
      <c r="S14573"/>
      <c r="T14573"/>
      <c r="U14573"/>
      <c r="V14573"/>
    </row>
    <row r="14574" spans="1:22">
      <c r="A14574"/>
      <c r="B14574"/>
      <c r="C14574"/>
      <c r="E14574"/>
      <c r="F14574"/>
      <c r="G14574"/>
      <c r="H14574"/>
      <c r="I14574"/>
      <c r="J14574"/>
      <c r="K14574"/>
      <c r="L14574"/>
      <c r="M14574"/>
      <c r="N14574"/>
      <c r="O14574"/>
      <c r="P14574"/>
      <c r="Q14574"/>
      <c r="S14574"/>
      <c r="T14574"/>
      <c r="U14574"/>
      <c r="V14574"/>
    </row>
    <row r="14575" spans="1:22">
      <c r="A14575"/>
      <c r="B14575"/>
      <c r="C14575"/>
      <c r="E14575"/>
      <c r="F14575"/>
      <c r="G14575"/>
      <c r="H14575"/>
      <c r="I14575"/>
      <c r="J14575"/>
      <c r="K14575"/>
      <c r="L14575"/>
      <c r="M14575"/>
      <c r="N14575"/>
      <c r="O14575"/>
      <c r="P14575"/>
      <c r="Q14575"/>
      <c r="S14575"/>
      <c r="T14575"/>
      <c r="U14575"/>
      <c r="V14575"/>
    </row>
    <row r="14576" spans="1:22">
      <c r="A14576"/>
      <c r="B14576"/>
      <c r="C14576"/>
      <c r="E14576"/>
      <c r="F14576"/>
      <c r="G14576"/>
      <c r="H14576"/>
      <c r="I14576"/>
      <c r="J14576"/>
      <c r="K14576"/>
      <c r="L14576"/>
      <c r="M14576"/>
      <c r="N14576"/>
      <c r="O14576"/>
      <c r="P14576"/>
      <c r="Q14576"/>
      <c r="S14576"/>
      <c r="T14576"/>
      <c r="U14576"/>
      <c r="V14576"/>
    </row>
    <row r="14577" spans="1:22">
      <c r="A14577"/>
      <c r="B14577"/>
      <c r="C14577"/>
      <c r="E14577"/>
      <c r="F14577"/>
      <c r="G14577"/>
      <c r="H14577"/>
      <c r="I14577"/>
      <c r="J14577"/>
      <c r="K14577"/>
      <c r="L14577"/>
      <c r="M14577"/>
      <c r="N14577"/>
      <c r="O14577"/>
      <c r="P14577"/>
      <c r="Q14577"/>
      <c r="S14577"/>
      <c r="T14577"/>
      <c r="U14577"/>
      <c r="V14577"/>
    </row>
    <row r="14578" spans="1:22">
      <c r="A14578"/>
      <c r="B14578"/>
      <c r="C14578"/>
      <c r="E14578"/>
      <c r="F14578"/>
      <c r="G14578"/>
      <c r="H14578"/>
      <c r="I14578"/>
      <c r="J14578"/>
      <c r="K14578"/>
      <c r="L14578"/>
      <c r="M14578"/>
      <c r="N14578"/>
      <c r="O14578"/>
      <c r="P14578"/>
      <c r="Q14578"/>
      <c r="S14578"/>
      <c r="T14578"/>
      <c r="U14578"/>
      <c r="V14578"/>
    </row>
    <row r="14579" spans="1:22">
      <c r="A14579"/>
      <c r="B14579"/>
      <c r="C14579"/>
      <c r="E14579"/>
      <c r="F14579"/>
      <c r="G14579"/>
      <c r="H14579"/>
      <c r="I14579"/>
      <c r="J14579"/>
      <c r="K14579"/>
      <c r="L14579"/>
      <c r="M14579"/>
      <c r="N14579"/>
      <c r="O14579"/>
      <c r="P14579"/>
      <c r="Q14579"/>
      <c r="S14579"/>
      <c r="T14579"/>
      <c r="U14579"/>
      <c r="V14579"/>
    </row>
    <row r="14580" spans="1:22">
      <c r="A14580"/>
      <c r="B14580"/>
      <c r="C14580"/>
      <c r="E14580"/>
      <c r="F14580"/>
      <c r="G14580"/>
      <c r="H14580"/>
      <c r="I14580"/>
      <c r="J14580"/>
      <c r="K14580"/>
      <c r="L14580"/>
      <c r="M14580"/>
      <c r="N14580"/>
      <c r="O14580"/>
      <c r="P14580"/>
      <c r="Q14580"/>
      <c r="S14580"/>
      <c r="T14580"/>
      <c r="U14580"/>
      <c r="V14580"/>
    </row>
    <row r="14581" spans="1:22">
      <c r="A14581"/>
      <c r="B14581"/>
      <c r="C14581"/>
      <c r="E14581"/>
      <c r="F14581"/>
      <c r="G14581"/>
      <c r="H14581"/>
      <c r="I14581"/>
      <c r="J14581"/>
      <c r="K14581"/>
      <c r="L14581"/>
      <c r="M14581"/>
      <c r="N14581"/>
      <c r="O14581"/>
      <c r="P14581"/>
      <c r="Q14581"/>
      <c r="S14581"/>
      <c r="T14581"/>
      <c r="U14581"/>
      <c r="V14581"/>
    </row>
    <row r="14582" spans="1:22">
      <c r="A14582"/>
      <c r="B14582"/>
      <c r="C14582"/>
      <c r="E14582"/>
      <c r="F14582"/>
      <c r="G14582"/>
      <c r="H14582"/>
      <c r="I14582"/>
      <c r="J14582"/>
      <c r="K14582"/>
      <c r="L14582"/>
      <c r="M14582"/>
      <c r="N14582"/>
      <c r="O14582"/>
      <c r="P14582"/>
      <c r="Q14582"/>
      <c r="S14582"/>
      <c r="T14582"/>
      <c r="U14582"/>
      <c r="V14582"/>
    </row>
    <row r="14583" spans="1:22">
      <c r="A14583"/>
      <c r="B14583"/>
      <c r="C14583"/>
      <c r="E14583"/>
      <c r="F14583"/>
      <c r="G14583"/>
      <c r="H14583"/>
      <c r="I14583"/>
      <c r="J14583"/>
      <c r="K14583"/>
      <c r="L14583"/>
      <c r="M14583"/>
      <c r="N14583"/>
      <c r="O14583"/>
      <c r="P14583"/>
      <c r="Q14583"/>
      <c r="S14583"/>
      <c r="T14583"/>
      <c r="U14583"/>
      <c r="V14583"/>
    </row>
    <row r="14584" spans="1:22">
      <c r="A14584"/>
      <c r="B14584"/>
      <c r="C14584"/>
      <c r="E14584"/>
      <c r="F14584"/>
      <c r="G14584"/>
      <c r="H14584"/>
      <c r="I14584"/>
      <c r="J14584"/>
      <c r="K14584"/>
      <c r="L14584"/>
      <c r="M14584"/>
      <c r="N14584"/>
      <c r="O14584"/>
      <c r="P14584"/>
      <c r="Q14584"/>
      <c r="S14584"/>
      <c r="T14584"/>
      <c r="U14584"/>
      <c r="V14584"/>
    </row>
    <row r="14585" spans="1:22">
      <c r="A14585"/>
      <c r="B14585"/>
      <c r="C14585"/>
      <c r="E14585"/>
      <c r="F14585"/>
      <c r="G14585"/>
      <c r="H14585"/>
      <c r="I14585"/>
      <c r="J14585"/>
      <c r="K14585"/>
      <c r="L14585"/>
      <c r="M14585"/>
      <c r="N14585"/>
      <c r="O14585"/>
      <c r="P14585"/>
      <c r="Q14585"/>
      <c r="S14585"/>
      <c r="T14585"/>
      <c r="U14585"/>
      <c r="V14585"/>
    </row>
    <row r="14586" spans="1:22">
      <c r="A14586"/>
      <c r="B14586"/>
      <c r="C14586"/>
      <c r="E14586"/>
      <c r="F14586"/>
      <c r="G14586"/>
      <c r="H14586"/>
      <c r="I14586"/>
      <c r="J14586"/>
      <c r="K14586"/>
      <c r="L14586"/>
      <c r="M14586"/>
      <c r="N14586"/>
      <c r="O14586"/>
      <c r="P14586"/>
      <c r="Q14586"/>
      <c r="S14586"/>
      <c r="T14586"/>
      <c r="U14586"/>
      <c r="V14586"/>
    </row>
    <row r="14587" spans="1:22">
      <c r="A14587"/>
      <c r="B14587"/>
      <c r="C14587"/>
      <c r="E14587"/>
      <c r="F14587"/>
      <c r="G14587"/>
      <c r="H14587"/>
      <c r="I14587"/>
      <c r="J14587"/>
      <c r="K14587"/>
      <c r="L14587"/>
      <c r="M14587"/>
      <c r="N14587"/>
      <c r="O14587"/>
      <c r="P14587"/>
      <c r="Q14587"/>
      <c r="S14587"/>
      <c r="T14587"/>
      <c r="U14587"/>
      <c r="V14587"/>
    </row>
    <row r="14588" spans="1:22">
      <c r="A14588"/>
      <c r="B14588"/>
      <c r="C14588"/>
      <c r="E14588"/>
      <c r="F14588"/>
      <c r="G14588"/>
      <c r="H14588"/>
      <c r="I14588"/>
      <c r="J14588"/>
      <c r="K14588"/>
      <c r="L14588"/>
      <c r="M14588"/>
      <c r="N14588"/>
      <c r="O14588"/>
      <c r="P14588"/>
      <c r="Q14588"/>
      <c r="S14588"/>
      <c r="T14588"/>
      <c r="U14588"/>
      <c r="V14588"/>
    </row>
    <row r="14589" spans="1:22">
      <c r="A14589"/>
      <c r="B14589"/>
      <c r="C14589"/>
      <c r="E14589"/>
      <c r="F14589"/>
      <c r="G14589"/>
      <c r="H14589"/>
      <c r="I14589"/>
      <c r="J14589"/>
      <c r="K14589"/>
      <c r="L14589"/>
      <c r="M14589"/>
      <c r="N14589"/>
      <c r="O14589"/>
      <c r="P14589"/>
      <c r="Q14589"/>
      <c r="S14589"/>
      <c r="T14589"/>
      <c r="U14589"/>
      <c r="V14589"/>
    </row>
    <row r="14590" spans="1:22">
      <c r="A14590"/>
      <c r="B14590"/>
      <c r="C14590"/>
      <c r="E14590"/>
      <c r="F14590"/>
      <c r="G14590"/>
      <c r="H14590"/>
      <c r="I14590"/>
      <c r="J14590"/>
      <c r="K14590"/>
      <c r="L14590"/>
      <c r="M14590"/>
      <c r="N14590"/>
      <c r="O14590"/>
      <c r="P14590"/>
      <c r="Q14590"/>
      <c r="S14590"/>
      <c r="T14590"/>
      <c r="U14590"/>
      <c r="V14590"/>
    </row>
    <row r="14591" spans="1:22">
      <c r="A14591"/>
      <c r="B14591"/>
      <c r="C14591"/>
      <c r="E14591"/>
      <c r="F14591"/>
      <c r="G14591"/>
      <c r="H14591"/>
      <c r="I14591"/>
      <c r="J14591"/>
      <c r="K14591"/>
      <c r="L14591"/>
      <c r="M14591"/>
      <c r="N14591"/>
      <c r="O14591"/>
      <c r="P14591"/>
      <c r="Q14591"/>
      <c r="S14591"/>
      <c r="T14591"/>
      <c r="U14591"/>
      <c r="V14591"/>
    </row>
    <row r="14592" spans="1:22">
      <c r="A14592"/>
      <c r="B14592"/>
      <c r="C14592"/>
      <c r="E14592"/>
      <c r="F14592"/>
      <c r="G14592"/>
      <c r="H14592"/>
      <c r="I14592"/>
      <c r="J14592"/>
      <c r="K14592"/>
      <c r="L14592"/>
      <c r="M14592"/>
      <c r="N14592"/>
      <c r="O14592"/>
      <c r="P14592"/>
      <c r="Q14592"/>
      <c r="S14592"/>
      <c r="T14592"/>
      <c r="U14592"/>
      <c r="V14592"/>
    </row>
    <row r="14593" spans="1:22">
      <c r="A14593"/>
      <c r="B14593"/>
      <c r="C14593"/>
      <c r="E14593"/>
      <c r="F14593"/>
      <c r="G14593"/>
      <c r="H14593"/>
      <c r="I14593"/>
      <c r="J14593"/>
      <c r="K14593"/>
      <c r="L14593"/>
      <c r="M14593"/>
      <c r="N14593"/>
      <c r="O14593"/>
      <c r="P14593"/>
      <c r="Q14593"/>
      <c r="S14593"/>
      <c r="T14593"/>
      <c r="U14593"/>
      <c r="V14593"/>
    </row>
    <row r="14594" spans="1:22">
      <c r="A14594"/>
      <c r="B14594"/>
      <c r="C14594"/>
      <c r="E14594"/>
      <c r="F14594"/>
      <c r="G14594"/>
      <c r="H14594"/>
      <c r="I14594"/>
      <c r="J14594"/>
      <c r="K14594"/>
      <c r="L14594"/>
      <c r="M14594"/>
      <c r="N14594"/>
      <c r="O14594"/>
      <c r="P14594"/>
      <c r="Q14594"/>
      <c r="S14594"/>
      <c r="T14594"/>
      <c r="U14594"/>
      <c r="V14594"/>
    </row>
    <row r="14595" spans="1:22">
      <c r="A14595"/>
      <c r="B14595"/>
      <c r="C14595"/>
      <c r="E14595"/>
      <c r="F14595"/>
      <c r="G14595"/>
      <c r="H14595"/>
      <c r="I14595"/>
      <c r="J14595"/>
      <c r="K14595"/>
      <c r="L14595"/>
      <c r="M14595"/>
      <c r="N14595"/>
      <c r="O14595"/>
      <c r="P14595"/>
      <c r="Q14595"/>
      <c r="S14595"/>
      <c r="T14595"/>
      <c r="U14595"/>
      <c r="V14595"/>
    </row>
    <row r="14596" spans="1:22">
      <c r="A14596"/>
      <c r="B14596"/>
      <c r="C14596"/>
      <c r="E14596"/>
      <c r="F14596"/>
      <c r="G14596"/>
      <c r="H14596"/>
      <c r="I14596"/>
      <c r="J14596"/>
      <c r="K14596"/>
      <c r="L14596"/>
      <c r="M14596"/>
      <c r="N14596"/>
      <c r="O14596"/>
      <c r="P14596"/>
      <c r="Q14596"/>
      <c r="S14596"/>
      <c r="T14596"/>
      <c r="U14596"/>
      <c r="V14596"/>
    </row>
    <row r="14597" spans="1:22">
      <c r="A14597"/>
      <c r="B14597"/>
      <c r="C14597"/>
      <c r="E14597"/>
      <c r="F14597"/>
      <c r="G14597"/>
      <c r="H14597"/>
      <c r="I14597"/>
      <c r="J14597"/>
      <c r="K14597"/>
      <c r="L14597"/>
      <c r="M14597"/>
      <c r="N14597"/>
      <c r="O14597"/>
      <c r="P14597"/>
      <c r="Q14597"/>
      <c r="S14597"/>
      <c r="T14597"/>
      <c r="U14597"/>
      <c r="V14597"/>
    </row>
    <row r="14598" spans="1:22">
      <c r="A14598"/>
      <c r="B14598"/>
      <c r="C14598"/>
      <c r="E14598"/>
      <c r="F14598"/>
      <c r="G14598"/>
      <c r="H14598"/>
      <c r="I14598"/>
      <c r="J14598"/>
      <c r="K14598"/>
      <c r="L14598"/>
      <c r="M14598"/>
      <c r="N14598"/>
      <c r="O14598"/>
      <c r="P14598"/>
      <c r="Q14598"/>
      <c r="S14598"/>
      <c r="T14598"/>
      <c r="U14598"/>
      <c r="V14598"/>
    </row>
    <row r="14599" spans="1:22">
      <c r="A14599"/>
      <c r="B14599"/>
      <c r="C14599"/>
      <c r="E14599"/>
      <c r="F14599"/>
      <c r="G14599"/>
      <c r="H14599"/>
      <c r="I14599"/>
      <c r="J14599"/>
      <c r="K14599"/>
      <c r="L14599"/>
      <c r="M14599"/>
      <c r="N14599"/>
      <c r="O14599"/>
      <c r="P14599"/>
      <c r="Q14599"/>
      <c r="S14599"/>
      <c r="T14599"/>
      <c r="U14599"/>
      <c r="V14599"/>
    </row>
    <row r="14600" spans="1:22">
      <c r="A14600"/>
      <c r="B14600"/>
      <c r="C14600"/>
      <c r="E14600"/>
      <c r="F14600"/>
      <c r="G14600"/>
      <c r="H14600"/>
      <c r="I14600"/>
      <c r="J14600"/>
      <c r="K14600"/>
      <c r="L14600"/>
      <c r="M14600"/>
      <c r="N14600"/>
      <c r="O14600"/>
      <c r="P14600"/>
      <c r="Q14600"/>
      <c r="S14600"/>
      <c r="T14600"/>
      <c r="U14600"/>
      <c r="V14600"/>
    </row>
    <row r="14601" spans="1:22">
      <c r="A14601"/>
      <c r="B14601"/>
      <c r="C14601"/>
      <c r="E14601"/>
      <c r="F14601"/>
      <c r="G14601"/>
      <c r="H14601"/>
      <c r="I14601"/>
      <c r="J14601"/>
      <c r="K14601"/>
      <c r="L14601"/>
      <c r="M14601"/>
      <c r="N14601"/>
      <c r="O14601"/>
      <c r="P14601"/>
      <c r="Q14601"/>
      <c r="S14601"/>
      <c r="T14601"/>
      <c r="U14601"/>
      <c r="V14601"/>
    </row>
    <row r="14602" spans="1:22">
      <c r="A14602"/>
      <c r="B14602"/>
      <c r="C14602"/>
      <c r="E14602"/>
      <c r="F14602"/>
      <c r="G14602"/>
      <c r="H14602"/>
      <c r="I14602"/>
      <c r="J14602"/>
      <c r="K14602"/>
      <c r="L14602"/>
      <c r="M14602"/>
      <c r="N14602"/>
      <c r="O14602"/>
      <c r="P14602"/>
      <c r="Q14602"/>
      <c r="S14602"/>
      <c r="T14602"/>
      <c r="U14602"/>
      <c r="V14602"/>
    </row>
    <row r="14603" spans="1:22">
      <c r="A14603"/>
      <c r="B14603"/>
      <c r="C14603"/>
      <c r="E14603"/>
      <c r="F14603"/>
      <c r="G14603"/>
      <c r="H14603"/>
      <c r="I14603"/>
      <c r="J14603"/>
      <c r="K14603"/>
      <c r="L14603"/>
      <c r="M14603"/>
      <c r="N14603"/>
      <c r="O14603"/>
      <c r="P14603"/>
      <c r="Q14603"/>
      <c r="S14603"/>
      <c r="T14603"/>
      <c r="U14603"/>
      <c r="V14603"/>
    </row>
    <row r="14604" spans="1:22">
      <c r="A14604"/>
      <c r="B14604"/>
      <c r="C14604"/>
      <c r="E14604"/>
      <c r="F14604"/>
      <c r="G14604"/>
      <c r="H14604"/>
      <c r="I14604"/>
      <c r="J14604"/>
      <c r="K14604"/>
      <c r="L14604"/>
      <c r="M14604"/>
      <c r="N14604"/>
      <c r="O14604"/>
      <c r="P14604"/>
      <c r="Q14604"/>
      <c r="S14604"/>
      <c r="T14604"/>
      <c r="U14604"/>
      <c r="V14604"/>
    </row>
    <row r="14605" spans="1:22">
      <c r="A14605"/>
      <c r="B14605"/>
      <c r="C14605"/>
      <c r="E14605"/>
      <c r="F14605"/>
      <c r="G14605"/>
      <c r="H14605"/>
      <c r="I14605"/>
      <c r="J14605"/>
      <c r="K14605"/>
      <c r="L14605"/>
      <c r="M14605"/>
      <c r="N14605"/>
      <c r="O14605"/>
      <c r="P14605"/>
      <c r="Q14605"/>
      <c r="S14605"/>
      <c r="T14605"/>
      <c r="U14605"/>
      <c r="V14605"/>
    </row>
    <row r="14606" spans="1:22">
      <c r="A14606"/>
      <c r="B14606"/>
      <c r="C14606"/>
      <c r="E14606"/>
      <c r="F14606"/>
      <c r="G14606"/>
      <c r="H14606"/>
      <c r="I14606"/>
      <c r="J14606"/>
      <c r="K14606"/>
      <c r="L14606"/>
      <c r="M14606"/>
      <c r="N14606"/>
      <c r="O14606"/>
      <c r="P14606"/>
      <c r="Q14606"/>
      <c r="S14606"/>
      <c r="T14606"/>
      <c r="U14606"/>
      <c r="V14606"/>
    </row>
    <row r="14607" spans="1:22">
      <c r="A14607"/>
      <c r="B14607"/>
      <c r="C14607"/>
      <c r="E14607"/>
      <c r="F14607"/>
      <c r="G14607"/>
      <c r="H14607"/>
      <c r="I14607"/>
      <c r="J14607"/>
      <c r="K14607"/>
      <c r="L14607"/>
      <c r="M14607"/>
      <c r="N14607"/>
      <c r="O14607"/>
      <c r="P14607"/>
      <c r="Q14607"/>
      <c r="S14607"/>
      <c r="T14607"/>
      <c r="U14607"/>
      <c r="V14607"/>
    </row>
    <row r="14608" spans="1:22">
      <c r="A14608"/>
      <c r="B14608"/>
      <c r="C14608"/>
      <c r="E14608"/>
      <c r="F14608"/>
      <c r="G14608"/>
      <c r="H14608"/>
      <c r="I14608"/>
      <c r="J14608"/>
      <c r="K14608"/>
      <c r="L14608"/>
      <c r="M14608"/>
      <c r="N14608"/>
      <c r="O14608"/>
      <c r="P14608"/>
      <c r="Q14608"/>
      <c r="S14608"/>
      <c r="T14608"/>
      <c r="U14608"/>
      <c r="V14608"/>
    </row>
    <row r="14609" spans="1:22">
      <c r="A14609"/>
      <c r="B14609"/>
      <c r="C14609"/>
      <c r="E14609"/>
      <c r="F14609"/>
      <c r="G14609"/>
      <c r="H14609"/>
      <c r="I14609"/>
      <c r="J14609"/>
      <c r="K14609"/>
      <c r="L14609"/>
      <c r="M14609"/>
      <c r="N14609"/>
      <c r="O14609"/>
      <c r="P14609"/>
      <c r="Q14609"/>
      <c r="S14609"/>
      <c r="T14609"/>
      <c r="U14609"/>
      <c r="V14609"/>
    </row>
    <row r="14610" spans="1:22">
      <c r="A14610"/>
      <c r="B14610"/>
      <c r="C14610"/>
      <c r="E14610"/>
      <c r="F14610"/>
      <c r="G14610"/>
      <c r="H14610"/>
      <c r="I14610"/>
      <c r="J14610"/>
      <c r="K14610"/>
      <c r="L14610"/>
      <c r="M14610"/>
      <c r="N14610"/>
      <c r="O14610"/>
      <c r="P14610"/>
      <c r="Q14610"/>
      <c r="S14610"/>
      <c r="T14610"/>
      <c r="U14610"/>
      <c r="V14610"/>
    </row>
    <row r="14611" spans="1:22">
      <c r="A14611"/>
      <c r="B14611"/>
      <c r="C14611"/>
      <c r="E14611"/>
      <c r="F14611"/>
      <c r="G14611"/>
      <c r="H14611"/>
      <c r="I14611"/>
      <c r="J14611"/>
      <c r="K14611"/>
      <c r="L14611"/>
      <c r="M14611"/>
      <c r="N14611"/>
      <c r="O14611"/>
      <c r="P14611"/>
      <c r="Q14611"/>
      <c r="S14611"/>
      <c r="T14611"/>
      <c r="U14611"/>
      <c r="V14611"/>
    </row>
    <row r="14612" spans="1:22">
      <c r="A14612"/>
      <c r="B14612"/>
      <c r="C14612"/>
      <c r="E14612"/>
      <c r="F14612"/>
      <c r="G14612"/>
      <c r="H14612"/>
      <c r="I14612"/>
      <c r="J14612"/>
      <c r="K14612"/>
      <c r="L14612"/>
      <c r="M14612"/>
      <c r="N14612"/>
      <c r="O14612"/>
      <c r="P14612"/>
      <c r="Q14612"/>
      <c r="S14612"/>
      <c r="T14612"/>
      <c r="U14612"/>
      <c r="V14612"/>
    </row>
    <row r="14613" spans="1:22">
      <c r="A14613"/>
      <c r="B14613"/>
      <c r="C14613"/>
      <c r="E14613"/>
      <c r="F14613"/>
      <c r="G14613"/>
      <c r="H14613"/>
      <c r="I14613"/>
      <c r="J14613"/>
      <c r="K14613"/>
      <c r="L14613"/>
      <c r="M14613"/>
      <c r="N14613"/>
      <c r="O14613"/>
      <c r="P14613"/>
      <c r="Q14613"/>
      <c r="S14613"/>
      <c r="T14613"/>
      <c r="U14613"/>
      <c r="V14613"/>
    </row>
    <row r="14614" spans="1:22">
      <c r="A14614"/>
      <c r="B14614"/>
      <c r="C14614"/>
      <c r="E14614"/>
      <c r="F14614"/>
      <c r="G14614"/>
      <c r="H14614"/>
      <c r="I14614"/>
      <c r="J14614"/>
      <c r="K14614"/>
      <c r="L14614"/>
      <c r="M14614"/>
      <c r="N14614"/>
      <c r="O14614"/>
      <c r="P14614"/>
      <c r="Q14614"/>
      <c r="S14614"/>
      <c r="T14614"/>
      <c r="U14614"/>
      <c r="V14614"/>
    </row>
    <row r="14615" spans="1:22">
      <c r="A14615"/>
      <c r="B14615"/>
      <c r="C14615"/>
      <c r="E14615"/>
      <c r="F14615"/>
      <c r="G14615"/>
      <c r="H14615"/>
      <c r="I14615"/>
      <c r="J14615"/>
      <c r="K14615"/>
      <c r="L14615"/>
      <c r="M14615"/>
      <c r="N14615"/>
      <c r="O14615"/>
      <c r="P14615"/>
      <c r="Q14615"/>
      <c r="S14615"/>
      <c r="T14615"/>
      <c r="U14615"/>
      <c r="V14615"/>
    </row>
    <row r="14616" spans="1:22">
      <c r="A14616"/>
      <c r="B14616"/>
      <c r="C14616"/>
      <c r="E14616"/>
      <c r="F14616"/>
      <c r="G14616"/>
      <c r="H14616"/>
      <c r="I14616"/>
      <c r="J14616"/>
      <c r="K14616"/>
      <c r="L14616"/>
      <c r="M14616"/>
      <c r="N14616"/>
      <c r="O14616"/>
      <c r="P14616"/>
      <c r="Q14616"/>
      <c r="S14616"/>
      <c r="T14616"/>
      <c r="U14616"/>
      <c r="V14616"/>
    </row>
    <row r="14617" spans="1:22">
      <c r="A14617"/>
      <c r="B14617"/>
      <c r="C14617"/>
      <c r="E14617"/>
      <c r="F14617"/>
      <c r="G14617"/>
      <c r="H14617"/>
      <c r="I14617"/>
      <c r="J14617"/>
      <c r="K14617"/>
      <c r="L14617"/>
      <c r="M14617"/>
      <c r="N14617"/>
      <c r="O14617"/>
      <c r="P14617"/>
      <c r="Q14617"/>
      <c r="S14617"/>
      <c r="T14617"/>
      <c r="U14617"/>
      <c r="V14617"/>
    </row>
    <row r="14618" spans="1:22">
      <c r="A14618"/>
      <c r="B14618"/>
      <c r="C14618"/>
      <c r="E14618"/>
      <c r="F14618"/>
      <c r="G14618"/>
      <c r="H14618"/>
      <c r="I14618"/>
      <c r="J14618"/>
      <c r="K14618"/>
      <c r="L14618"/>
      <c r="M14618"/>
      <c r="N14618"/>
      <c r="O14618"/>
      <c r="P14618"/>
      <c r="Q14618"/>
      <c r="S14618"/>
      <c r="T14618"/>
      <c r="U14618"/>
      <c r="V14618"/>
    </row>
    <row r="14619" spans="1:22">
      <c r="A14619"/>
      <c r="B14619"/>
      <c r="C14619"/>
      <c r="E14619"/>
      <c r="F14619"/>
      <c r="G14619"/>
      <c r="H14619"/>
      <c r="I14619"/>
      <c r="J14619"/>
      <c r="K14619"/>
      <c r="L14619"/>
      <c r="M14619"/>
      <c r="N14619"/>
      <c r="O14619"/>
      <c r="P14619"/>
      <c r="Q14619"/>
      <c r="S14619"/>
      <c r="T14619"/>
      <c r="U14619"/>
      <c r="V14619"/>
    </row>
    <row r="14620" spans="1:22">
      <c r="A14620"/>
      <c r="B14620"/>
      <c r="C14620"/>
      <c r="E14620"/>
      <c r="F14620"/>
      <c r="G14620"/>
      <c r="H14620"/>
      <c r="I14620"/>
      <c r="J14620"/>
      <c r="K14620"/>
      <c r="L14620"/>
      <c r="M14620"/>
      <c r="N14620"/>
      <c r="O14620"/>
      <c r="P14620"/>
      <c r="Q14620"/>
      <c r="S14620"/>
      <c r="T14620"/>
      <c r="U14620"/>
      <c r="V14620"/>
    </row>
    <row r="14621" spans="1:22">
      <c r="A14621"/>
      <c r="B14621"/>
      <c r="C14621"/>
      <c r="E14621"/>
      <c r="F14621"/>
      <c r="G14621"/>
      <c r="H14621"/>
      <c r="I14621"/>
      <c r="J14621"/>
      <c r="K14621"/>
      <c r="L14621"/>
      <c r="M14621"/>
      <c r="N14621"/>
      <c r="O14621"/>
      <c r="P14621"/>
      <c r="Q14621"/>
      <c r="S14621"/>
      <c r="T14621"/>
      <c r="U14621"/>
      <c r="V14621"/>
    </row>
    <row r="14622" spans="1:22">
      <c r="A14622"/>
      <c r="B14622"/>
      <c r="C14622"/>
      <c r="E14622"/>
      <c r="F14622"/>
      <c r="G14622"/>
      <c r="H14622"/>
      <c r="I14622"/>
      <c r="J14622"/>
      <c r="K14622"/>
      <c r="L14622"/>
      <c r="M14622"/>
      <c r="N14622"/>
      <c r="O14622"/>
      <c r="P14622"/>
      <c r="Q14622"/>
      <c r="S14622"/>
      <c r="T14622"/>
      <c r="U14622"/>
      <c r="V14622"/>
    </row>
    <row r="14623" spans="1:22">
      <c r="A14623"/>
      <c r="B14623"/>
      <c r="C14623"/>
      <c r="E14623"/>
      <c r="F14623"/>
      <c r="G14623"/>
      <c r="H14623"/>
      <c r="I14623"/>
      <c r="J14623"/>
      <c r="K14623"/>
      <c r="L14623"/>
      <c r="M14623"/>
      <c r="N14623"/>
      <c r="O14623"/>
      <c r="P14623"/>
      <c r="Q14623"/>
      <c r="S14623"/>
      <c r="T14623"/>
      <c r="U14623"/>
      <c r="V14623"/>
    </row>
    <row r="14624" spans="1:22">
      <c r="A14624"/>
      <c r="B14624"/>
      <c r="C14624"/>
      <c r="E14624"/>
      <c r="F14624"/>
      <c r="G14624"/>
      <c r="H14624"/>
      <c r="I14624"/>
      <c r="J14624"/>
      <c r="K14624"/>
      <c r="L14624"/>
      <c r="M14624"/>
      <c r="N14624"/>
      <c r="O14624"/>
      <c r="P14624"/>
      <c r="Q14624"/>
      <c r="S14624"/>
      <c r="T14624"/>
      <c r="U14624"/>
      <c r="V14624"/>
    </row>
    <row r="14625" spans="1:22">
      <c r="A14625"/>
      <c r="B14625"/>
      <c r="C14625"/>
      <c r="E14625"/>
      <c r="F14625"/>
      <c r="G14625"/>
      <c r="H14625"/>
      <c r="I14625"/>
      <c r="J14625"/>
      <c r="K14625"/>
      <c r="L14625"/>
      <c r="M14625"/>
      <c r="N14625"/>
      <c r="O14625"/>
      <c r="P14625"/>
      <c r="Q14625"/>
      <c r="S14625"/>
      <c r="T14625"/>
      <c r="U14625"/>
      <c r="V14625"/>
    </row>
    <row r="14626" spans="1:22">
      <c r="A14626"/>
      <c r="B14626"/>
      <c r="C14626"/>
      <c r="E14626"/>
      <c r="F14626"/>
      <c r="G14626"/>
      <c r="H14626"/>
      <c r="I14626"/>
      <c r="J14626"/>
      <c r="K14626"/>
      <c r="L14626"/>
      <c r="M14626"/>
      <c r="N14626"/>
      <c r="O14626"/>
      <c r="P14626"/>
      <c r="Q14626"/>
      <c r="S14626"/>
      <c r="T14626"/>
      <c r="U14626"/>
      <c r="V14626"/>
    </row>
    <row r="14627" spans="1:22">
      <c r="A14627"/>
      <c r="B14627"/>
      <c r="C14627"/>
      <c r="E14627"/>
      <c r="F14627"/>
      <c r="G14627"/>
      <c r="H14627"/>
      <c r="I14627"/>
      <c r="J14627"/>
      <c r="K14627"/>
      <c r="L14627"/>
      <c r="M14627"/>
      <c r="N14627"/>
      <c r="O14627"/>
      <c r="P14627"/>
      <c r="Q14627"/>
      <c r="S14627"/>
      <c r="T14627"/>
      <c r="U14627"/>
      <c r="V14627"/>
    </row>
    <row r="14628" spans="1:22">
      <c r="A14628"/>
      <c r="B14628"/>
      <c r="C14628"/>
      <c r="E14628"/>
      <c r="F14628"/>
      <c r="G14628"/>
      <c r="H14628"/>
      <c r="I14628"/>
      <c r="J14628"/>
      <c r="K14628"/>
      <c r="L14628"/>
      <c r="M14628"/>
      <c r="N14628"/>
      <c r="O14628"/>
      <c r="P14628"/>
      <c r="Q14628"/>
      <c r="S14628"/>
      <c r="T14628"/>
      <c r="U14628"/>
      <c r="V14628"/>
    </row>
    <row r="14629" spans="1:22">
      <c r="A14629"/>
      <c r="B14629"/>
      <c r="C14629"/>
      <c r="E14629"/>
      <c r="F14629"/>
      <c r="G14629"/>
      <c r="H14629"/>
      <c r="I14629"/>
      <c r="J14629"/>
      <c r="K14629"/>
      <c r="L14629"/>
      <c r="M14629"/>
      <c r="N14629"/>
      <c r="O14629"/>
      <c r="P14629"/>
      <c r="Q14629"/>
      <c r="S14629"/>
      <c r="T14629"/>
      <c r="U14629"/>
      <c r="V14629"/>
    </row>
    <row r="14630" spans="1:22">
      <c r="A14630"/>
      <c r="B14630"/>
      <c r="C14630"/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  <c r="S14630"/>
      <c r="T14630"/>
      <c r="U14630"/>
      <c r="V14630"/>
    </row>
    <row r="14631" spans="1:22">
      <c r="A14631"/>
      <c r="B14631"/>
      <c r="C14631"/>
      <c r="E14631"/>
      <c r="F14631"/>
      <c r="G14631"/>
      <c r="H14631"/>
      <c r="I14631"/>
      <c r="J14631"/>
      <c r="K14631"/>
      <c r="L14631"/>
      <c r="M14631"/>
      <c r="N14631"/>
      <c r="O14631"/>
      <c r="P14631"/>
      <c r="Q14631"/>
      <c r="S14631"/>
      <c r="T14631"/>
      <c r="U14631"/>
      <c r="V14631"/>
    </row>
    <row r="14632" spans="1:22">
      <c r="A14632"/>
      <c r="B14632"/>
      <c r="C14632"/>
      <c r="E14632"/>
      <c r="F14632"/>
      <c r="G14632"/>
      <c r="H14632"/>
      <c r="I14632"/>
      <c r="J14632"/>
      <c r="K14632"/>
      <c r="L14632"/>
      <c r="M14632"/>
      <c r="N14632"/>
      <c r="O14632"/>
      <c r="P14632"/>
      <c r="Q14632"/>
      <c r="S14632"/>
      <c r="T14632"/>
      <c r="U14632"/>
      <c r="V14632"/>
    </row>
    <row r="14633" spans="1:22">
      <c r="A14633"/>
      <c r="B14633"/>
      <c r="C14633"/>
      <c r="E14633"/>
      <c r="F14633"/>
      <c r="G14633"/>
      <c r="H14633"/>
      <c r="I14633"/>
      <c r="J14633"/>
      <c r="K14633"/>
      <c r="L14633"/>
      <c r="M14633"/>
      <c r="N14633"/>
      <c r="O14633"/>
      <c r="P14633"/>
      <c r="Q14633"/>
      <c r="S14633"/>
      <c r="T14633"/>
      <c r="U14633"/>
      <c r="V14633"/>
    </row>
    <row r="14634" spans="1:22">
      <c r="A14634"/>
      <c r="B14634"/>
      <c r="C14634"/>
      <c r="E14634"/>
      <c r="F14634"/>
      <c r="G14634"/>
      <c r="H14634"/>
      <c r="I14634"/>
      <c r="J14634"/>
      <c r="K14634"/>
      <c r="L14634"/>
      <c r="M14634"/>
      <c r="N14634"/>
      <c r="O14634"/>
      <c r="P14634"/>
      <c r="Q14634"/>
      <c r="S14634"/>
      <c r="T14634"/>
      <c r="U14634"/>
      <c r="V14634"/>
    </row>
    <row r="14635" spans="1:22">
      <c r="A14635"/>
      <c r="B14635"/>
      <c r="C14635"/>
      <c r="E14635"/>
      <c r="F14635"/>
      <c r="G14635"/>
      <c r="H14635"/>
      <c r="I14635"/>
      <c r="J14635"/>
      <c r="K14635"/>
      <c r="L14635"/>
      <c r="M14635"/>
      <c r="N14635"/>
      <c r="O14635"/>
      <c r="P14635"/>
      <c r="Q14635"/>
      <c r="S14635"/>
      <c r="T14635"/>
      <c r="U14635"/>
      <c r="V14635"/>
    </row>
    <row r="14636" spans="1:22">
      <c r="A14636"/>
      <c r="B14636"/>
      <c r="C14636"/>
      <c r="E14636"/>
      <c r="F14636"/>
      <c r="G14636"/>
      <c r="H14636"/>
      <c r="I14636"/>
      <c r="J14636"/>
      <c r="K14636"/>
      <c r="L14636"/>
      <c r="M14636"/>
      <c r="N14636"/>
      <c r="O14636"/>
      <c r="P14636"/>
      <c r="Q14636"/>
      <c r="S14636"/>
      <c r="T14636"/>
      <c r="U14636"/>
      <c r="V14636"/>
    </row>
    <row r="14637" spans="1:22">
      <c r="A14637"/>
      <c r="B14637"/>
      <c r="C14637"/>
      <c r="E14637"/>
      <c r="F14637"/>
      <c r="G14637"/>
      <c r="H14637"/>
      <c r="I14637"/>
      <c r="J14637"/>
      <c r="K14637"/>
      <c r="L14637"/>
      <c r="M14637"/>
      <c r="N14637"/>
      <c r="O14637"/>
      <c r="P14637"/>
      <c r="Q14637"/>
      <c r="S14637"/>
      <c r="T14637"/>
      <c r="U14637"/>
      <c r="V14637"/>
    </row>
    <row r="14638" spans="1:22">
      <c r="A14638"/>
      <c r="B14638"/>
      <c r="C14638"/>
      <c r="E14638"/>
      <c r="F14638"/>
      <c r="G14638"/>
      <c r="H14638"/>
      <c r="I14638"/>
      <c r="J14638"/>
      <c r="K14638"/>
      <c r="L14638"/>
      <c r="M14638"/>
      <c r="N14638"/>
      <c r="O14638"/>
      <c r="P14638"/>
      <c r="Q14638"/>
      <c r="S14638"/>
      <c r="T14638"/>
      <c r="U14638"/>
      <c r="V14638"/>
    </row>
    <row r="14639" spans="1:22">
      <c r="A14639"/>
      <c r="B14639"/>
      <c r="C14639"/>
      <c r="E14639"/>
      <c r="F14639"/>
      <c r="G14639"/>
      <c r="H14639"/>
      <c r="I14639"/>
      <c r="J14639"/>
      <c r="K14639"/>
      <c r="L14639"/>
      <c r="M14639"/>
      <c r="N14639"/>
      <c r="O14639"/>
      <c r="P14639"/>
      <c r="Q14639"/>
      <c r="S14639"/>
      <c r="T14639"/>
      <c r="U14639"/>
      <c r="V14639"/>
    </row>
    <row r="14640" spans="1:22">
      <c r="A14640"/>
      <c r="B14640"/>
      <c r="C14640"/>
      <c r="E14640"/>
      <c r="F14640"/>
      <c r="G14640"/>
      <c r="H14640"/>
      <c r="I14640"/>
      <c r="J14640"/>
      <c r="K14640"/>
      <c r="L14640"/>
      <c r="M14640"/>
      <c r="N14640"/>
      <c r="O14640"/>
      <c r="P14640"/>
      <c r="Q14640"/>
      <c r="S14640"/>
      <c r="T14640"/>
      <c r="U14640"/>
      <c r="V14640"/>
    </row>
    <row r="14641" spans="1:22">
      <c r="A14641"/>
      <c r="B14641"/>
      <c r="C14641"/>
      <c r="E14641"/>
      <c r="F14641"/>
      <c r="G14641"/>
      <c r="H14641"/>
      <c r="I14641"/>
      <c r="J14641"/>
      <c r="K14641"/>
      <c r="L14641"/>
      <c r="M14641"/>
      <c r="N14641"/>
      <c r="O14641"/>
      <c r="P14641"/>
      <c r="Q14641"/>
      <c r="S14641"/>
      <c r="T14641"/>
      <c r="U14641"/>
      <c r="V14641"/>
    </row>
    <row r="14642" spans="1:22">
      <c r="A14642"/>
      <c r="B14642"/>
      <c r="C14642"/>
      <c r="E14642"/>
      <c r="F14642"/>
      <c r="G14642"/>
      <c r="H14642"/>
      <c r="I14642"/>
      <c r="J14642"/>
      <c r="K14642"/>
      <c r="L14642"/>
      <c r="M14642"/>
      <c r="N14642"/>
      <c r="O14642"/>
      <c r="P14642"/>
      <c r="Q14642"/>
      <c r="S14642"/>
      <c r="T14642"/>
      <c r="U14642"/>
      <c r="V14642"/>
    </row>
    <row r="14643" spans="1:22">
      <c r="A14643"/>
      <c r="B14643"/>
      <c r="C14643"/>
      <c r="E14643"/>
      <c r="F14643"/>
      <c r="G14643"/>
      <c r="H14643"/>
      <c r="I14643"/>
      <c r="J14643"/>
      <c r="K14643"/>
      <c r="L14643"/>
      <c r="M14643"/>
      <c r="N14643"/>
      <c r="O14643"/>
      <c r="P14643"/>
      <c r="Q14643"/>
      <c r="S14643"/>
      <c r="T14643"/>
      <c r="U14643"/>
      <c r="V14643"/>
    </row>
    <row r="14644" spans="1:22">
      <c r="A14644"/>
      <c r="B14644"/>
      <c r="C14644"/>
      <c r="E14644"/>
      <c r="F14644"/>
      <c r="G14644"/>
      <c r="H14644"/>
      <c r="I14644"/>
      <c r="J14644"/>
      <c r="K14644"/>
      <c r="L14644"/>
      <c r="M14644"/>
      <c r="N14644"/>
      <c r="O14644"/>
      <c r="P14644"/>
      <c r="Q14644"/>
      <c r="S14644"/>
      <c r="T14644"/>
      <c r="U14644"/>
      <c r="V14644"/>
    </row>
    <row r="14645" spans="1:22">
      <c r="A14645"/>
      <c r="B14645"/>
      <c r="C14645"/>
      <c r="E14645"/>
      <c r="F14645"/>
      <c r="G14645"/>
      <c r="H14645"/>
      <c r="I14645"/>
      <c r="J14645"/>
      <c r="K14645"/>
      <c r="L14645"/>
      <c r="M14645"/>
      <c r="N14645"/>
      <c r="O14645"/>
      <c r="P14645"/>
      <c r="Q14645"/>
      <c r="S14645"/>
      <c r="T14645"/>
      <c r="U14645"/>
      <c r="V14645"/>
    </row>
    <row r="14646" spans="1:22">
      <c r="A14646"/>
      <c r="B14646"/>
      <c r="C14646"/>
      <c r="E14646"/>
      <c r="F14646"/>
      <c r="G14646"/>
      <c r="H14646"/>
      <c r="I14646"/>
      <c r="J14646"/>
      <c r="K14646"/>
      <c r="L14646"/>
      <c r="M14646"/>
      <c r="N14646"/>
      <c r="O14646"/>
      <c r="P14646"/>
      <c r="Q14646"/>
      <c r="S14646"/>
      <c r="T14646"/>
      <c r="U14646"/>
      <c r="V14646"/>
    </row>
    <row r="14647" spans="1:22">
      <c r="A14647"/>
      <c r="B14647"/>
      <c r="C14647"/>
      <c r="E14647"/>
      <c r="F14647"/>
      <c r="G14647"/>
      <c r="H14647"/>
      <c r="I14647"/>
      <c r="J14647"/>
      <c r="K14647"/>
      <c r="L14647"/>
      <c r="M14647"/>
      <c r="N14647"/>
      <c r="O14647"/>
      <c r="P14647"/>
      <c r="Q14647"/>
      <c r="S14647"/>
      <c r="T14647"/>
      <c r="U14647"/>
      <c r="V14647"/>
    </row>
    <row r="14648" spans="1:22">
      <c r="A14648"/>
      <c r="B14648"/>
      <c r="C14648"/>
      <c r="E14648"/>
      <c r="F14648"/>
      <c r="G14648"/>
      <c r="H14648"/>
      <c r="I14648"/>
      <c r="J14648"/>
      <c r="K14648"/>
      <c r="L14648"/>
      <c r="M14648"/>
      <c r="N14648"/>
      <c r="O14648"/>
      <c r="P14648"/>
      <c r="Q14648"/>
      <c r="S14648"/>
      <c r="T14648"/>
      <c r="U14648"/>
      <c r="V14648"/>
    </row>
    <row r="14649" spans="1:22">
      <c r="A14649"/>
      <c r="B14649"/>
      <c r="C14649"/>
      <c r="E14649"/>
      <c r="F14649"/>
      <c r="G14649"/>
      <c r="H14649"/>
      <c r="I14649"/>
      <c r="J14649"/>
      <c r="K14649"/>
      <c r="L14649"/>
      <c r="M14649"/>
      <c r="N14649"/>
      <c r="O14649"/>
      <c r="P14649"/>
      <c r="Q14649"/>
      <c r="S14649"/>
      <c r="T14649"/>
      <c r="U14649"/>
      <c r="V14649"/>
    </row>
    <row r="14650" spans="1:22">
      <c r="A14650"/>
      <c r="B14650"/>
      <c r="C14650"/>
      <c r="E14650"/>
      <c r="F14650"/>
      <c r="G14650"/>
      <c r="H14650"/>
      <c r="I14650"/>
      <c r="J14650"/>
      <c r="K14650"/>
      <c r="L14650"/>
      <c r="M14650"/>
      <c r="N14650"/>
      <c r="O14650"/>
      <c r="P14650"/>
      <c r="Q14650"/>
      <c r="S14650"/>
      <c r="T14650"/>
      <c r="U14650"/>
      <c r="V14650"/>
    </row>
    <row r="14651" spans="1:22">
      <c r="A14651"/>
      <c r="B14651"/>
      <c r="C14651"/>
      <c r="E14651"/>
      <c r="F14651"/>
      <c r="G14651"/>
      <c r="H14651"/>
      <c r="I14651"/>
      <c r="J14651"/>
      <c r="K14651"/>
      <c r="L14651"/>
      <c r="M14651"/>
      <c r="N14651"/>
      <c r="O14651"/>
      <c r="P14651"/>
      <c r="Q14651"/>
      <c r="S14651"/>
      <c r="T14651"/>
      <c r="U14651"/>
      <c r="V14651"/>
    </row>
    <row r="14652" spans="1:22">
      <c r="A14652"/>
      <c r="B14652"/>
      <c r="C14652"/>
      <c r="E14652"/>
      <c r="F14652"/>
      <c r="G14652"/>
      <c r="H14652"/>
      <c r="I14652"/>
      <c r="J14652"/>
      <c r="K14652"/>
      <c r="L14652"/>
      <c r="M14652"/>
      <c r="N14652"/>
      <c r="O14652"/>
      <c r="P14652"/>
      <c r="Q14652"/>
      <c r="S14652"/>
      <c r="T14652"/>
      <c r="U14652"/>
      <c r="V14652"/>
    </row>
    <row r="14653" spans="1:22">
      <c r="A14653"/>
      <c r="B14653"/>
      <c r="C14653"/>
      <c r="E14653"/>
      <c r="F14653"/>
      <c r="G14653"/>
      <c r="H14653"/>
      <c r="I14653"/>
      <c r="J14653"/>
      <c r="K14653"/>
      <c r="L14653"/>
      <c r="M14653"/>
      <c r="N14653"/>
      <c r="O14653"/>
      <c r="P14653"/>
      <c r="Q14653"/>
      <c r="S14653"/>
      <c r="T14653"/>
      <c r="U14653"/>
      <c r="V14653"/>
    </row>
    <row r="14654" spans="1:22">
      <c r="A14654"/>
      <c r="B14654"/>
      <c r="C14654"/>
      <c r="E14654"/>
      <c r="F14654"/>
      <c r="G14654"/>
      <c r="H14654"/>
      <c r="I14654"/>
      <c r="J14654"/>
      <c r="K14654"/>
      <c r="L14654"/>
      <c r="M14654"/>
      <c r="N14654"/>
      <c r="O14654"/>
      <c r="P14654"/>
      <c r="Q14654"/>
      <c r="S14654"/>
      <c r="T14654"/>
      <c r="U14654"/>
      <c r="V14654"/>
    </row>
    <row r="14655" spans="1:22">
      <c r="A14655"/>
      <c r="B14655"/>
      <c r="C14655"/>
      <c r="E14655"/>
      <c r="F14655"/>
      <c r="G14655"/>
      <c r="H14655"/>
      <c r="I14655"/>
      <c r="J14655"/>
      <c r="K14655"/>
      <c r="L14655"/>
      <c r="M14655"/>
      <c r="N14655"/>
      <c r="O14655"/>
      <c r="P14655"/>
      <c r="Q14655"/>
      <c r="S14655"/>
      <c r="T14655"/>
      <c r="U14655"/>
      <c r="V14655"/>
    </row>
    <row r="14656" spans="1:22">
      <c r="A14656"/>
      <c r="B14656"/>
      <c r="C14656"/>
      <c r="E14656"/>
      <c r="F14656"/>
      <c r="G14656"/>
      <c r="H14656"/>
      <c r="I14656"/>
      <c r="J14656"/>
      <c r="K14656"/>
      <c r="L14656"/>
      <c r="M14656"/>
      <c r="N14656"/>
      <c r="O14656"/>
      <c r="P14656"/>
      <c r="Q14656"/>
      <c r="S14656"/>
      <c r="T14656"/>
      <c r="U14656"/>
      <c r="V14656"/>
    </row>
    <row r="14657" spans="1:22">
      <c r="A14657"/>
      <c r="B14657"/>
      <c r="C14657"/>
      <c r="E14657"/>
      <c r="F14657"/>
      <c r="G14657"/>
      <c r="H14657"/>
      <c r="I14657"/>
      <c r="J14657"/>
      <c r="K14657"/>
      <c r="L14657"/>
      <c r="M14657"/>
      <c r="N14657"/>
      <c r="O14657"/>
      <c r="P14657"/>
      <c r="Q14657"/>
      <c r="S14657"/>
      <c r="T14657"/>
      <c r="U14657"/>
      <c r="V14657"/>
    </row>
    <row r="14658" spans="1:22">
      <c r="A14658"/>
      <c r="B14658"/>
      <c r="C14658"/>
      <c r="E14658"/>
      <c r="F14658"/>
      <c r="G14658"/>
      <c r="H14658"/>
      <c r="I14658"/>
      <c r="J14658"/>
      <c r="K14658"/>
      <c r="L14658"/>
      <c r="M14658"/>
      <c r="N14658"/>
      <c r="O14658"/>
      <c r="P14658"/>
      <c r="Q14658"/>
      <c r="S14658"/>
      <c r="T14658"/>
      <c r="U14658"/>
      <c r="V14658"/>
    </row>
    <row r="14659" spans="1:22">
      <c r="A14659"/>
      <c r="B14659"/>
      <c r="C14659"/>
      <c r="E14659"/>
      <c r="F14659"/>
      <c r="G14659"/>
      <c r="H14659"/>
      <c r="I14659"/>
      <c r="J14659"/>
      <c r="K14659"/>
      <c r="L14659"/>
      <c r="M14659"/>
      <c r="N14659"/>
      <c r="O14659"/>
      <c r="P14659"/>
      <c r="Q14659"/>
      <c r="S14659"/>
      <c r="T14659"/>
      <c r="U14659"/>
      <c r="V14659"/>
    </row>
    <row r="14660" spans="1:22">
      <c r="A14660"/>
      <c r="B14660"/>
      <c r="C14660"/>
      <c r="E14660"/>
      <c r="F14660"/>
      <c r="G14660"/>
      <c r="H14660"/>
      <c r="I14660"/>
      <c r="J14660"/>
      <c r="K14660"/>
      <c r="L14660"/>
      <c r="M14660"/>
      <c r="N14660"/>
      <c r="O14660"/>
      <c r="P14660"/>
      <c r="Q14660"/>
      <c r="S14660"/>
      <c r="T14660"/>
      <c r="U14660"/>
      <c r="V14660"/>
    </row>
    <row r="14661" spans="1:22">
      <c r="A14661"/>
      <c r="B14661"/>
      <c r="C14661"/>
      <c r="E14661"/>
      <c r="F14661"/>
      <c r="G14661"/>
      <c r="H14661"/>
      <c r="I14661"/>
      <c r="J14661"/>
      <c r="K14661"/>
      <c r="L14661"/>
      <c r="M14661"/>
      <c r="N14661"/>
      <c r="O14661"/>
      <c r="P14661"/>
      <c r="Q14661"/>
      <c r="S14661"/>
      <c r="T14661"/>
      <c r="U14661"/>
      <c r="V14661"/>
    </row>
    <row r="14662" spans="1:22">
      <c r="A14662"/>
      <c r="B14662"/>
      <c r="C14662"/>
      <c r="E14662"/>
      <c r="F14662"/>
      <c r="G14662"/>
      <c r="H14662"/>
      <c r="I14662"/>
      <c r="J14662"/>
      <c r="K14662"/>
      <c r="L14662"/>
      <c r="M14662"/>
      <c r="N14662"/>
      <c r="O14662"/>
      <c r="P14662"/>
      <c r="Q14662"/>
      <c r="S14662"/>
      <c r="T14662"/>
      <c r="U14662"/>
      <c r="V14662"/>
    </row>
    <row r="14663" spans="1:22">
      <c r="A14663"/>
      <c r="B14663"/>
      <c r="C14663"/>
      <c r="E14663"/>
      <c r="F14663"/>
      <c r="G14663"/>
      <c r="H14663"/>
      <c r="I14663"/>
      <c r="J14663"/>
      <c r="K14663"/>
      <c r="L14663"/>
      <c r="M14663"/>
      <c r="N14663"/>
      <c r="O14663"/>
      <c r="P14663"/>
      <c r="Q14663"/>
      <c r="S14663"/>
      <c r="T14663"/>
      <c r="U14663"/>
      <c r="V14663"/>
    </row>
    <row r="14664" spans="1:22">
      <c r="A14664"/>
      <c r="B14664"/>
      <c r="C14664"/>
      <c r="E14664"/>
      <c r="F14664"/>
      <c r="G14664"/>
      <c r="H14664"/>
      <c r="I14664"/>
      <c r="J14664"/>
      <c r="K14664"/>
      <c r="L14664"/>
      <c r="M14664"/>
      <c r="N14664"/>
      <c r="O14664"/>
      <c r="P14664"/>
      <c r="Q14664"/>
      <c r="S14664"/>
      <c r="T14664"/>
      <c r="U14664"/>
      <c r="V14664"/>
    </row>
    <row r="14665" spans="1:22">
      <c r="A14665"/>
      <c r="B14665"/>
      <c r="C14665"/>
      <c r="E14665"/>
      <c r="F14665"/>
      <c r="G14665"/>
      <c r="H14665"/>
      <c r="I14665"/>
      <c r="J14665"/>
      <c r="K14665"/>
      <c r="L14665"/>
      <c r="M14665"/>
      <c r="N14665"/>
      <c r="O14665"/>
      <c r="P14665"/>
      <c r="Q14665"/>
      <c r="S14665"/>
      <c r="T14665"/>
      <c r="U14665"/>
      <c r="V14665"/>
    </row>
    <row r="14666" spans="1:22">
      <c r="A14666"/>
      <c r="B14666"/>
      <c r="C14666"/>
      <c r="E14666"/>
      <c r="F14666"/>
      <c r="G14666"/>
      <c r="H14666"/>
      <c r="I14666"/>
      <c r="J14666"/>
      <c r="K14666"/>
      <c r="L14666"/>
      <c r="M14666"/>
      <c r="N14666"/>
      <c r="O14666"/>
      <c r="P14666"/>
      <c r="Q14666"/>
      <c r="S14666"/>
      <c r="T14666"/>
      <c r="U14666"/>
      <c r="V14666"/>
    </row>
    <row r="14667" spans="1:22">
      <c r="A14667"/>
      <c r="B14667"/>
      <c r="C14667"/>
      <c r="E14667"/>
      <c r="F14667"/>
      <c r="G14667"/>
      <c r="H14667"/>
      <c r="I14667"/>
      <c r="J14667"/>
      <c r="K14667"/>
      <c r="L14667"/>
      <c r="M14667"/>
      <c r="N14667"/>
      <c r="O14667"/>
      <c r="P14667"/>
      <c r="Q14667"/>
      <c r="S14667"/>
      <c r="T14667"/>
      <c r="U14667"/>
      <c r="V14667"/>
    </row>
    <row r="14668" spans="1:22">
      <c r="A14668"/>
      <c r="B14668"/>
      <c r="C14668"/>
      <c r="E14668"/>
      <c r="F14668"/>
      <c r="G14668"/>
      <c r="H14668"/>
      <c r="I14668"/>
      <c r="J14668"/>
      <c r="K14668"/>
      <c r="L14668"/>
      <c r="M14668"/>
      <c r="N14668"/>
      <c r="O14668"/>
      <c r="P14668"/>
      <c r="Q14668"/>
      <c r="S14668"/>
      <c r="T14668"/>
      <c r="U14668"/>
      <c r="V14668"/>
    </row>
    <row r="14669" spans="1:22">
      <c r="A14669"/>
      <c r="B14669"/>
      <c r="C14669"/>
      <c r="E14669"/>
      <c r="F14669"/>
      <c r="G14669"/>
      <c r="H14669"/>
      <c r="I14669"/>
      <c r="J14669"/>
      <c r="K14669"/>
      <c r="L14669"/>
      <c r="M14669"/>
      <c r="N14669"/>
      <c r="O14669"/>
      <c r="P14669"/>
      <c r="Q14669"/>
      <c r="S14669"/>
      <c r="T14669"/>
      <c r="U14669"/>
      <c r="V14669"/>
    </row>
    <row r="14670" spans="1:22">
      <c r="A14670"/>
      <c r="B14670"/>
      <c r="C14670"/>
      <c r="E14670"/>
      <c r="F14670"/>
      <c r="G14670"/>
      <c r="H14670"/>
      <c r="I14670"/>
      <c r="J14670"/>
      <c r="K14670"/>
      <c r="L14670"/>
      <c r="M14670"/>
      <c r="N14670"/>
      <c r="O14670"/>
      <c r="P14670"/>
      <c r="Q14670"/>
      <c r="S14670"/>
      <c r="T14670"/>
      <c r="U14670"/>
      <c r="V14670"/>
    </row>
    <row r="14671" spans="1:22">
      <c r="A14671"/>
      <c r="B14671"/>
      <c r="C14671"/>
      <c r="E14671"/>
      <c r="F14671"/>
      <c r="G14671"/>
      <c r="H14671"/>
      <c r="I14671"/>
      <c r="J14671"/>
      <c r="K14671"/>
      <c r="L14671"/>
      <c r="M14671"/>
      <c r="N14671"/>
      <c r="O14671"/>
      <c r="P14671"/>
      <c r="Q14671"/>
      <c r="S14671"/>
      <c r="T14671"/>
      <c r="U14671"/>
      <c r="V14671"/>
    </row>
    <row r="14672" spans="1:22">
      <c r="A14672"/>
      <c r="B14672"/>
      <c r="C14672"/>
      <c r="E14672"/>
      <c r="F14672"/>
      <c r="G14672"/>
      <c r="H14672"/>
      <c r="I14672"/>
      <c r="J14672"/>
      <c r="K14672"/>
      <c r="L14672"/>
      <c r="M14672"/>
      <c r="N14672"/>
      <c r="O14672"/>
      <c r="P14672"/>
      <c r="Q14672"/>
      <c r="S14672"/>
      <c r="T14672"/>
      <c r="U14672"/>
      <c r="V14672"/>
    </row>
    <row r="14673" spans="1:22">
      <c r="A14673"/>
      <c r="B14673"/>
      <c r="C14673"/>
      <c r="E14673"/>
      <c r="F14673"/>
      <c r="G14673"/>
      <c r="H14673"/>
      <c r="I14673"/>
      <c r="J14673"/>
      <c r="K14673"/>
      <c r="L14673"/>
      <c r="M14673"/>
      <c r="N14673"/>
      <c r="O14673"/>
      <c r="P14673"/>
      <c r="Q14673"/>
      <c r="S14673"/>
      <c r="T14673"/>
      <c r="U14673"/>
      <c r="V14673"/>
    </row>
    <row r="14674" spans="1:22">
      <c r="A14674"/>
      <c r="B14674"/>
      <c r="C14674"/>
      <c r="E14674"/>
      <c r="F14674"/>
      <c r="G14674"/>
      <c r="H14674"/>
      <c r="I14674"/>
      <c r="J14674"/>
      <c r="K14674"/>
      <c r="L14674"/>
      <c r="M14674"/>
      <c r="N14674"/>
      <c r="O14674"/>
      <c r="P14674"/>
      <c r="Q14674"/>
      <c r="S14674"/>
      <c r="T14674"/>
      <c r="U14674"/>
      <c r="V14674"/>
    </row>
    <row r="14675" spans="1:22">
      <c r="A14675"/>
      <c r="B14675"/>
      <c r="C14675"/>
      <c r="E14675"/>
      <c r="F14675"/>
      <c r="G14675"/>
      <c r="H14675"/>
      <c r="I14675"/>
      <c r="J14675"/>
      <c r="K14675"/>
      <c r="L14675"/>
      <c r="M14675"/>
      <c r="N14675"/>
      <c r="O14675"/>
      <c r="P14675"/>
      <c r="Q14675"/>
      <c r="S14675"/>
      <c r="T14675"/>
      <c r="U14675"/>
      <c r="V14675"/>
    </row>
    <row r="14676" spans="1:22">
      <c r="A14676"/>
      <c r="B14676"/>
      <c r="C14676"/>
      <c r="E14676"/>
      <c r="F14676"/>
      <c r="G14676"/>
      <c r="H14676"/>
      <c r="I14676"/>
      <c r="J14676"/>
      <c r="K14676"/>
      <c r="L14676"/>
      <c r="M14676"/>
      <c r="N14676"/>
      <c r="O14676"/>
      <c r="P14676"/>
      <c r="Q14676"/>
      <c r="S14676"/>
      <c r="T14676"/>
      <c r="U14676"/>
      <c r="V14676"/>
    </row>
    <row r="14677" spans="1:22">
      <c r="A14677"/>
      <c r="B14677"/>
      <c r="C14677"/>
      <c r="E14677"/>
      <c r="F14677"/>
      <c r="G14677"/>
      <c r="H14677"/>
      <c r="I14677"/>
      <c r="J14677"/>
      <c r="K14677"/>
      <c r="L14677"/>
      <c r="M14677"/>
      <c r="N14677"/>
      <c r="O14677"/>
      <c r="P14677"/>
      <c r="Q14677"/>
      <c r="S14677"/>
      <c r="T14677"/>
      <c r="U14677"/>
      <c r="V14677"/>
    </row>
    <row r="14678" spans="1:22">
      <c r="A14678"/>
      <c r="B14678"/>
      <c r="C14678"/>
      <c r="E14678"/>
      <c r="F14678"/>
      <c r="G14678"/>
      <c r="H14678"/>
      <c r="I14678"/>
      <c r="J14678"/>
      <c r="K14678"/>
      <c r="L14678"/>
      <c r="M14678"/>
      <c r="N14678"/>
      <c r="O14678"/>
      <c r="P14678"/>
      <c r="Q14678"/>
      <c r="S14678"/>
      <c r="T14678"/>
      <c r="U14678"/>
      <c r="V14678"/>
    </row>
    <row r="14679" spans="1:22">
      <c r="A14679"/>
      <c r="B14679"/>
      <c r="C14679"/>
      <c r="E14679"/>
      <c r="F14679"/>
      <c r="G14679"/>
      <c r="H14679"/>
      <c r="I14679"/>
      <c r="J14679"/>
      <c r="K14679"/>
      <c r="L14679"/>
      <c r="M14679"/>
      <c r="N14679"/>
      <c r="O14679"/>
      <c r="P14679"/>
      <c r="Q14679"/>
      <c r="S14679"/>
      <c r="T14679"/>
      <c r="U14679"/>
      <c r="V14679"/>
    </row>
    <row r="14680" spans="1:22">
      <c r="A14680"/>
      <c r="B14680"/>
      <c r="C14680"/>
      <c r="E14680"/>
      <c r="F14680"/>
      <c r="G14680"/>
      <c r="H14680"/>
      <c r="I14680"/>
      <c r="J14680"/>
      <c r="K14680"/>
      <c r="L14680"/>
      <c r="M14680"/>
      <c r="N14680"/>
      <c r="O14680"/>
      <c r="P14680"/>
      <c r="Q14680"/>
      <c r="S14680"/>
      <c r="T14680"/>
      <c r="U14680"/>
      <c r="V14680"/>
    </row>
    <row r="14681" spans="1:22">
      <c r="A14681"/>
      <c r="B14681"/>
      <c r="C14681"/>
      <c r="E14681"/>
      <c r="F14681"/>
      <c r="G14681"/>
      <c r="H14681"/>
      <c r="I14681"/>
      <c r="J14681"/>
      <c r="K14681"/>
      <c r="L14681"/>
      <c r="M14681"/>
      <c r="N14681"/>
      <c r="O14681"/>
      <c r="P14681"/>
      <c r="Q14681"/>
      <c r="S14681"/>
      <c r="T14681"/>
      <c r="U14681"/>
      <c r="V14681"/>
    </row>
    <row r="14682" spans="1:22">
      <c r="A14682"/>
      <c r="B14682"/>
      <c r="C14682"/>
      <c r="E14682"/>
      <c r="F14682"/>
      <c r="G14682"/>
      <c r="H14682"/>
      <c r="I14682"/>
      <c r="J14682"/>
      <c r="K14682"/>
      <c r="L14682"/>
      <c r="M14682"/>
      <c r="N14682"/>
      <c r="O14682"/>
      <c r="P14682"/>
      <c r="Q14682"/>
      <c r="S14682"/>
      <c r="T14682"/>
      <c r="U14682"/>
      <c r="V14682"/>
    </row>
    <row r="14683" spans="1:22">
      <c r="A14683"/>
      <c r="B14683"/>
      <c r="C14683"/>
      <c r="E14683"/>
      <c r="F14683"/>
      <c r="G14683"/>
      <c r="H14683"/>
      <c r="I14683"/>
      <c r="J14683"/>
      <c r="K14683"/>
      <c r="L14683"/>
      <c r="M14683"/>
      <c r="N14683"/>
      <c r="O14683"/>
      <c r="P14683"/>
      <c r="Q14683"/>
      <c r="S14683"/>
      <c r="T14683"/>
      <c r="U14683"/>
      <c r="V14683"/>
    </row>
    <row r="14684" spans="1:22">
      <c r="A14684"/>
      <c r="B14684"/>
      <c r="C14684"/>
      <c r="E14684"/>
      <c r="F14684"/>
      <c r="G14684"/>
      <c r="H14684"/>
      <c r="I14684"/>
      <c r="J14684"/>
      <c r="K14684"/>
      <c r="L14684"/>
      <c r="M14684"/>
      <c r="N14684"/>
      <c r="O14684"/>
      <c r="P14684"/>
      <c r="Q14684"/>
      <c r="S14684"/>
      <c r="T14684"/>
      <c r="U14684"/>
      <c r="V14684"/>
    </row>
    <row r="14685" spans="1:22">
      <c r="A14685"/>
      <c r="B14685"/>
      <c r="C14685"/>
      <c r="E14685"/>
      <c r="F14685"/>
      <c r="G14685"/>
      <c r="H14685"/>
      <c r="I14685"/>
      <c r="J14685"/>
      <c r="K14685"/>
      <c r="L14685"/>
      <c r="M14685"/>
      <c r="N14685"/>
      <c r="O14685"/>
      <c r="P14685"/>
      <c r="Q14685"/>
      <c r="S14685"/>
      <c r="T14685"/>
      <c r="U14685"/>
      <c r="V14685"/>
    </row>
    <row r="14686" spans="1:22">
      <c r="A14686"/>
      <c r="B14686"/>
      <c r="C14686"/>
      <c r="E14686"/>
      <c r="F14686"/>
      <c r="G14686"/>
      <c r="H14686"/>
      <c r="I14686"/>
      <c r="J14686"/>
      <c r="K14686"/>
      <c r="L14686"/>
      <c r="M14686"/>
      <c r="N14686"/>
      <c r="O14686"/>
      <c r="P14686"/>
      <c r="Q14686"/>
      <c r="S14686"/>
      <c r="T14686"/>
      <c r="U14686"/>
      <c r="V14686"/>
    </row>
    <row r="14687" spans="1:22">
      <c r="A14687"/>
      <c r="B14687"/>
      <c r="C14687"/>
      <c r="E14687"/>
      <c r="F14687"/>
      <c r="G14687"/>
      <c r="H14687"/>
      <c r="I14687"/>
      <c r="J14687"/>
      <c r="K14687"/>
      <c r="L14687"/>
      <c r="M14687"/>
      <c r="N14687"/>
      <c r="O14687"/>
      <c r="P14687"/>
      <c r="Q14687"/>
      <c r="S14687"/>
      <c r="T14687"/>
      <c r="U14687"/>
      <c r="V14687"/>
    </row>
    <row r="14688" spans="1:22">
      <c r="A14688"/>
      <c r="B14688"/>
      <c r="C14688"/>
      <c r="E14688"/>
      <c r="F14688"/>
      <c r="G14688"/>
      <c r="H14688"/>
      <c r="I14688"/>
      <c r="J14688"/>
      <c r="K14688"/>
      <c r="L14688"/>
      <c r="M14688"/>
      <c r="N14688"/>
      <c r="O14688"/>
      <c r="P14688"/>
      <c r="Q14688"/>
      <c r="S14688"/>
      <c r="T14688"/>
      <c r="U14688"/>
      <c r="V14688"/>
    </row>
    <row r="14689" spans="1:22">
      <c r="A14689"/>
      <c r="B14689"/>
      <c r="C14689"/>
      <c r="E14689"/>
      <c r="F14689"/>
      <c r="G14689"/>
      <c r="H14689"/>
      <c r="I14689"/>
      <c r="J14689"/>
      <c r="K14689"/>
      <c r="L14689"/>
      <c r="M14689"/>
      <c r="N14689"/>
      <c r="O14689"/>
      <c r="P14689"/>
      <c r="Q14689"/>
      <c r="S14689"/>
      <c r="T14689"/>
      <c r="U14689"/>
      <c r="V14689"/>
    </row>
    <row r="14690" spans="1:22">
      <c r="A14690"/>
      <c r="B14690"/>
      <c r="C14690"/>
      <c r="E14690"/>
      <c r="F14690"/>
      <c r="G14690"/>
      <c r="H14690"/>
      <c r="I14690"/>
      <c r="J14690"/>
      <c r="K14690"/>
      <c r="L14690"/>
      <c r="M14690"/>
      <c r="N14690"/>
      <c r="O14690"/>
      <c r="P14690"/>
      <c r="Q14690"/>
      <c r="S14690"/>
      <c r="T14690"/>
      <c r="U14690"/>
      <c r="V14690"/>
    </row>
    <row r="14691" spans="1:22">
      <c r="A14691"/>
      <c r="B14691"/>
      <c r="C14691"/>
      <c r="E14691"/>
      <c r="F14691"/>
      <c r="G14691"/>
      <c r="H14691"/>
      <c r="I14691"/>
      <c r="J14691"/>
      <c r="K14691"/>
      <c r="L14691"/>
      <c r="M14691"/>
      <c r="N14691"/>
      <c r="O14691"/>
      <c r="P14691"/>
      <c r="Q14691"/>
      <c r="S14691"/>
      <c r="T14691"/>
      <c r="U14691"/>
      <c r="V14691"/>
    </row>
    <row r="14692" spans="1:22">
      <c r="A14692"/>
      <c r="B14692"/>
      <c r="C14692"/>
      <c r="E14692"/>
      <c r="F14692"/>
      <c r="G14692"/>
      <c r="H14692"/>
      <c r="I14692"/>
      <c r="J14692"/>
      <c r="K14692"/>
      <c r="L14692"/>
      <c r="M14692"/>
      <c r="N14692"/>
      <c r="O14692"/>
      <c r="P14692"/>
      <c r="Q14692"/>
      <c r="S14692"/>
      <c r="T14692"/>
      <c r="U14692"/>
      <c r="V14692"/>
    </row>
    <row r="14693" spans="1:22">
      <c r="A14693"/>
      <c r="B14693"/>
      <c r="C14693"/>
      <c r="E14693"/>
      <c r="F14693"/>
      <c r="G14693"/>
      <c r="H14693"/>
      <c r="I14693"/>
      <c r="J14693"/>
      <c r="K14693"/>
      <c r="L14693"/>
      <c r="M14693"/>
      <c r="N14693"/>
      <c r="O14693"/>
      <c r="P14693"/>
      <c r="Q14693"/>
      <c r="S14693"/>
      <c r="T14693"/>
      <c r="U14693"/>
      <c r="V14693"/>
    </row>
    <row r="14694" spans="1:22">
      <c r="A14694"/>
      <c r="B14694"/>
      <c r="C14694"/>
      <c r="E14694"/>
      <c r="F14694"/>
      <c r="G14694"/>
      <c r="H14694"/>
      <c r="I14694"/>
      <c r="J14694"/>
      <c r="K14694"/>
      <c r="L14694"/>
      <c r="M14694"/>
      <c r="N14694"/>
      <c r="O14694"/>
      <c r="P14694"/>
      <c r="Q14694"/>
      <c r="S14694"/>
      <c r="T14694"/>
      <c r="U14694"/>
      <c r="V14694"/>
    </row>
    <row r="14695" spans="1:22">
      <c r="A14695"/>
      <c r="B14695"/>
      <c r="C14695"/>
      <c r="E14695"/>
      <c r="F14695"/>
      <c r="G14695"/>
      <c r="H14695"/>
      <c r="I14695"/>
      <c r="J14695"/>
      <c r="K14695"/>
      <c r="L14695"/>
      <c r="M14695"/>
      <c r="N14695"/>
      <c r="O14695"/>
      <c r="P14695"/>
      <c r="Q14695"/>
      <c r="S14695"/>
      <c r="T14695"/>
      <c r="U14695"/>
      <c r="V14695"/>
    </row>
    <row r="14696" spans="1:22">
      <c r="A14696"/>
      <c r="B14696"/>
      <c r="C14696"/>
      <c r="E14696"/>
      <c r="F14696"/>
      <c r="G14696"/>
      <c r="H14696"/>
      <c r="I14696"/>
      <c r="J14696"/>
      <c r="K14696"/>
      <c r="L14696"/>
      <c r="M14696"/>
      <c r="N14696"/>
      <c r="O14696"/>
      <c r="P14696"/>
      <c r="Q14696"/>
      <c r="S14696"/>
      <c r="T14696"/>
      <c r="U14696"/>
      <c r="V14696"/>
    </row>
    <row r="14697" spans="1:22">
      <c r="A14697"/>
      <c r="B14697"/>
      <c r="C14697"/>
      <c r="E14697"/>
      <c r="F14697"/>
      <c r="G14697"/>
      <c r="H14697"/>
      <c r="I14697"/>
      <c r="J14697"/>
      <c r="K14697"/>
      <c r="L14697"/>
      <c r="M14697"/>
      <c r="N14697"/>
      <c r="O14697"/>
      <c r="P14697"/>
      <c r="Q14697"/>
      <c r="S14697"/>
      <c r="T14697"/>
      <c r="U14697"/>
      <c r="V14697"/>
    </row>
    <row r="14698" spans="1:22">
      <c r="A14698"/>
      <c r="B14698"/>
      <c r="C14698"/>
      <c r="E14698"/>
      <c r="F14698"/>
      <c r="G14698"/>
      <c r="H14698"/>
      <c r="I14698"/>
      <c r="J14698"/>
      <c r="K14698"/>
      <c r="L14698"/>
      <c r="M14698"/>
      <c r="N14698"/>
      <c r="O14698"/>
      <c r="P14698"/>
      <c r="Q14698"/>
      <c r="S14698"/>
      <c r="T14698"/>
      <c r="U14698"/>
      <c r="V14698"/>
    </row>
    <row r="14699" spans="1:22">
      <c r="A14699"/>
      <c r="B14699"/>
      <c r="C14699"/>
      <c r="E14699"/>
      <c r="F14699"/>
      <c r="G14699"/>
      <c r="H14699"/>
      <c r="I14699"/>
      <c r="J14699"/>
      <c r="K14699"/>
      <c r="L14699"/>
      <c r="M14699"/>
      <c r="N14699"/>
      <c r="O14699"/>
      <c r="P14699"/>
      <c r="Q14699"/>
      <c r="S14699"/>
      <c r="T14699"/>
      <c r="U14699"/>
      <c r="V14699"/>
    </row>
    <row r="14700" spans="1:22">
      <c r="A14700"/>
      <c r="B14700"/>
      <c r="C14700"/>
      <c r="E14700"/>
      <c r="F14700"/>
      <c r="G14700"/>
      <c r="H14700"/>
      <c r="I14700"/>
      <c r="J14700"/>
      <c r="K14700"/>
      <c r="L14700"/>
      <c r="M14700"/>
      <c r="N14700"/>
      <c r="O14700"/>
      <c r="P14700"/>
      <c r="Q14700"/>
      <c r="S14700"/>
      <c r="T14700"/>
      <c r="U14700"/>
      <c r="V14700"/>
    </row>
    <row r="14701" spans="1:22">
      <c r="A14701"/>
      <c r="B14701"/>
      <c r="C14701"/>
      <c r="E14701"/>
      <c r="F14701"/>
      <c r="G14701"/>
      <c r="H14701"/>
      <c r="I14701"/>
      <c r="J14701"/>
      <c r="K14701"/>
      <c r="L14701"/>
      <c r="M14701"/>
      <c r="N14701"/>
      <c r="O14701"/>
      <c r="P14701"/>
      <c r="Q14701"/>
      <c r="S14701"/>
      <c r="T14701"/>
      <c r="U14701"/>
      <c r="V14701"/>
    </row>
    <row r="14702" spans="1:22">
      <c r="A14702"/>
      <c r="B14702"/>
      <c r="C14702"/>
      <c r="E14702"/>
      <c r="F14702"/>
      <c r="G14702"/>
      <c r="H14702"/>
      <c r="I14702"/>
      <c r="J14702"/>
      <c r="K14702"/>
      <c r="L14702"/>
      <c r="M14702"/>
      <c r="N14702"/>
      <c r="O14702"/>
      <c r="P14702"/>
      <c r="Q14702"/>
      <c r="S14702"/>
      <c r="T14702"/>
      <c r="U14702"/>
      <c r="V14702"/>
    </row>
    <row r="14703" spans="1:22">
      <c r="A14703"/>
      <c r="B14703"/>
      <c r="C14703"/>
      <c r="E14703"/>
      <c r="F14703"/>
      <c r="G14703"/>
      <c r="H14703"/>
      <c r="I14703"/>
      <c r="J14703"/>
      <c r="K14703"/>
      <c r="L14703"/>
      <c r="M14703"/>
      <c r="N14703"/>
      <c r="O14703"/>
      <c r="P14703"/>
      <c r="Q14703"/>
      <c r="S14703"/>
      <c r="T14703"/>
      <c r="U14703"/>
      <c r="V14703"/>
    </row>
    <row r="14704" spans="1:22">
      <c r="A14704"/>
      <c r="B14704"/>
      <c r="C14704"/>
      <c r="E14704"/>
      <c r="F14704"/>
      <c r="G14704"/>
      <c r="H14704"/>
      <c r="I14704"/>
      <c r="J14704"/>
      <c r="K14704"/>
      <c r="L14704"/>
      <c r="M14704"/>
      <c r="N14704"/>
      <c r="O14704"/>
      <c r="P14704"/>
      <c r="Q14704"/>
      <c r="S14704"/>
      <c r="T14704"/>
      <c r="U14704"/>
      <c r="V14704"/>
    </row>
    <row r="14705" spans="1:22">
      <c r="A14705"/>
      <c r="B14705"/>
      <c r="C14705"/>
      <c r="E14705"/>
      <c r="F14705"/>
      <c r="G14705"/>
      <c r="H14705"/>
      <c r="I14705"/>
      <c r="J14705"/>
      <c r="K14705"/>
      <c r="L14705"/>
      <c r="M14705"/>
      <c r="N14705"/>
      <c r="O14705"/>
      <c r="P14705"/>
      <c r="Q14705"/>
      <c r="S14705"/>
      <c r="T14705"/>
      <c r="U14705"/>
      <c r="V14705"/>
    </row>
    <row r="14706" spans="1:22">
      <c r="A14706"/>
      <c r="B14706"/>
      <c r="C14706"/>
      <c r="E14706"/>
      <c r="F14706"/>
      <c r="G14706"/>
      <c r="H14706"/>
      <c r="I14706"/>
      <c r="J14706"/>
      <c r="K14706"/>
      <c r="L14706"/>
      <c r="M14706"/>
      <c r="N14706"/>
      <c r="O14706"/>
      <c r="P14706"/>
      <c r="Q14706"/>
      <c r="S14706"/>
      <c r="T14706"/>
      <c r="U14706"/>
      <c r="V14706"/>
    </row>
    <row r="14707" spans="1:22">
      <c r="A14707"/>
      <c r="B14707"/>
      <c r="C14707"/>
      <c r="E14707"/>
      <c r="F14707"/>
      <c r="G14707"/>
      <c r="H14707"/>
      <c r="I14707"/>
      <c r="J14707"/>
      <c r="K14707"/>
      <c r="L14707"/>
      <c r="M14707"/>
      <c r="N14707"/>
      <c r="O14707"/>
      <c r="P14707"/>
      <c r="Q14707"/>
      <c r="S14707"/>
      <c r="T14707"/>
      <c r="U14707"/>
      <c r="V14707"/>
    </row>
    <row r="14708" spans="1:22">
      <c r="A14708"/>
      <c r="B14708"/>
      <c r="C14708"/>
      <c r="E14708"/>
      <c r="F14708"/>
      <c r="G14708"/>
      <c r="H14708"/>
      <c r="I14708"/>
      <c r="J14708"/>
      <c r="K14708"/>
      <c r="L14708"/>
      <c r="M14708"/>
      <c r="N14708"/>
      <c r="O14708"/>
      <c r="P14708"/>
      <c r="Q14708"/>
      <c r="S14708"/>
      <c r="T14708"/>
      <c r="U14708"/>
      <c r="V14708"/>
    </row>
    <row r="14709" spans="1:22">
      <c r="A14709"/>
      <c r="B14709"/>
      <c r="C14709"/>
      <c r="E14709"/>
      <c r="F14709"/>
      <c r="G14709"/>
      <c r="H14709"/>
      <c r="I14709"/>
      <c r="J14709"/>
      <c r="K14709"/>
      <c r="L14709"/>
      <c r="M14709"/>
      <c r="N14709"/>
      <c r="O14709"/>
      <c r="P14709"/>
      <c r="Q14709"/>
      <c r="S14709"/>
      <c r="T14709"/>
      <c r="U14709"/>
      <c r="V14709"/>
    </row>
    <row r="14710" spans="1:22">
      <c r="A14710"/>
      <c r="B14710"/>
      <c r="C14710"/>
      <c r="E14710"/>
      <c r="F14710"/>
      <c r="G14710"/>
      <c r="H14710"/>
      <c r="I14710"/>
      <c r="J14710"/>
      <c r="K14710"/>
      <c r="L14710"/>
      <c r="M14710"/>
      <c r="N14710"/>
      <c r="O14710"/>
      <c r="P14710"/>
      <c r="Q14710"/>
      <c r="S14710"/>
      <c r="T14710"/>
      <c r="U14710"/>
      <c r="V14710"/>
    </row>
    <row r="14711" spans="1:22">
      <c r="A14711"/>
      <c r="B14711"/>
      <c r="C14711"/>
      <c r="E14711"/>
      <c r="F14711"/>
      <c r="G14711"/>
      <c r="H14711"/>
      <c r="I14711"/>
      <c r="J14711"/>
      <c r="K14711"/>
      <c r="L14711"/>
      <c r="M14711"/>
      <c r="N14711"/>
      <c r="O14711"/>
      <c r="P14711"/>
      <c r="Q14711"/>
      <c r="S14711"/>
      <c r="T14711"/>
      <c r="U14711"/>
      <c r="V14711"/>
    </row>
    <row r="14712" spans="1:22">
      <c r="A14712"/>
      <c r="B14712"/>
      <c r="C14712"/>
      <c r="E14712"/>
      <c r="F14712"/>
      <c r="G14712"/>
      <c r="H14712"/>
      <c r="I14712"/>
      <c r="J14712"/>
      <c r="K14712"/>
      <c r="L14712"/>
      <c r="M14712"/>
      <c r="N14712"/>
      <c r="O14712"/>
      <c r="P14712"/>
      <c r="Q14712"/>
      <c r="S14712"/>
      <c r="T14712"/>
      <c r="U14712"/>
      <c r="V14712"/>
    </row>
    <row r="14713" spans="1:22">
      <c r="A14713"/>
      <c r="B14713"/>
      <c r="C14713"/>
      <c r="E14713"/>
      <c r="F14713"/>
      <c r="G14713"/>
      <c r="H14713"/>
      <c r="I14713"/>
      <c r="J14713"/>
      <c r="K14713"/>
      <c r="L14713"/>
      <c r="M14713"/>
      <c r="N14713"/>
      <c r="O14713"/>
      <c r="P14713"/>
      <c r="Q14713"/>
      <c r="S14713"/>
      <c r="T14713"/>
      <c r="U14713"/>
      <c r="V14713"/>
    </row>
    <row r="14714" spans="1:22">
      <c r="A14714"/>
      <c r="B14714"/>
      <c r="C14714"/>
      <c r="E14714"/>
      <c r="F14714"/>
      <c r="G14714"/>
      <c r="H14714"/>
      <c r="I14714"/>
      <c r="J14714"/>
      <c r="K14714"/>
      <c r="L14714"/>
      <c r="M14714"/>
      <c r="N14714"/>
      <c r="O14714"/>
      <c r="P14714"/>
      <c r="Q14714"/>
      <c r="S14714"/>
      <c r="T14714"/>
      <c r="U14714"/>
      <c r="V14714"/>
    </row>
    <row r="14715" spans="1:22">
      <c r="A14715"/>
      <c r="B14715"/>
      <c r="C14715"/>
      <c r="E14715"/>
      <c r="F14715"/>
      <c r="G14715"/>
      <c r="H14715"/>
      <c r="I14715"/>
      <c r="J14715"/>
      <c r="K14715"/>
      <c r="L14715"/>
      <c r="M14715"/>
      <c r="N14715"/>
      <c r="O14715"/>
      <c r="P14715"/>
      <c r="Q14715"/>
      <c r="S14715"/>
      <c r="T14715"/>
      <c r="U14715"/>
      <c r="V14715"/>
    </row>
    <row r="14716" spans="1:22">
      <c r="A14716"/>
      <c r="B14716"/>
      <c r="C14716"/>
      <c r="E14716"/>
      <c r="F14716"/>
      <c r="G14716"/>
      <c r="H14716"/>
      <c r="I14716"/>
      <c r="J14716"/>
      <c r="K14716"/>
      <c r="L14716"/>
      <c r="M14716"/>
      <c r="N14716"/>
      <c r="O14716"/>
      <c r="P14716"/>
      <c r="Q14716"/>
      <c r="S14716"/>
      <c r="T14716"/>
      <c r="U14716"/>
      <c r="V14716"/>
    </row>
    <row r="14717" spans="1:22">
      <c r="A14717"/>
      <c r="B14717"/>
      <c r="C14717"/>
      <c r="E14717"/>
      <c r="F14717"/>
      <c r="G14717"/>
      <c r="H14717"/>
      <c r="I14717"/>
      <c r="J14717"/>
      <c r="K14717"/>
      <c r="L14717"/>
      <c r="M14717"/>
      <c r="N14717"/>
      <c r="O14717"/>
      <c r="P14717"/>
      <c r="Q14717"/>
      <c r="S14717"/>
      <c r="T14717"/>
      <c r="U14717"/>
      <c r="V14717"/>
    </row>
    <row r="14718" spans="1:22">
      <c r="A14718"/>
      <c r="B14718"/>
      <c r="C14718"/>
      <c r="E14718"/>
      <c r="F14718"/>
      <c r="G14718"/>
      <c r="H14718"/>
      <c r="I14718"/>
      <c r="J14718"/>
      <c r="K14718"/>
      <c r="L14718"/>
      <c r="M14718"/>
      <c r="N14718"/>
      <c r="O14718"/>
      <c r="P14718"/>
      <c r="Q14718"/>
      <c r="S14718"/>
      <c r="T14718"/>
      <c r="U14718"/>
      <c r="V14718"/>
    </row>
    <row r="14719" spans="1:22">
      <c r="A14719"/>
      <c r="B14719"/>
      <c r="C14719"/>
      <c r="E14719"/>
      <c r="F14719"/>
      <c r="G14719"/>
      <c r="H14719"/>
      <c r="I14719"/>
      <c r="J14719"/>
      <c r="K14719"/>
      <c r="L14719"/>
      <c r="M14719"/>
      <c r="N14719"/>
      <c r="O14719"/>
      <c r="P14719"/>
      <c r="Q14719"/>
      <c r="S14719"/>
      <c r="T14719"/>
      <c r="U14719"/>
      <c r="V14719"/>
    </row>
    <row r="14720" spans="1:22">
      <c r="A14720"/>
      <c r="B14720"/>
      <c r="C14720"/>
      <c r="E14720"/>
      <c r="F14720"/>
      <c r="G14720"/>
      <c r="H14720"/>
      <c r="I14720"/>
      <c r="J14720"/>
      <c r="K14720"/>
      <c r="L14720"/>
      <c r="M14720"/>
      <c r="N14720"/>
      <c r="O14720"/>
      <c r="P14720"/>
      <c r="Q14720"/>
      <c r="S14720"/>
      <c r="T14720"/>
      <c r="U14720"/>
      <c r="V14720"/>
    </row>
    <row r="14721" spans="1:22">
      <c r="A14721"/>
      <c r="B14721"/>
      <c r="C14721"/>
      <c r="E14721"/>
      <c r="F14721"/>
      <c r="G14721"/>
      <c r="H14721"/>
      <c r="I14721"/>
      <c r="J14721"/>
      <c r="K14721"/>
      <c r="L14721"/>
      <c r="M14721"/>
      <c r="N14721"/>
      <c r="O14721"/>
      <c r="P14721"/>
      <c r="Q14721"/>
      <c r="S14721"/>
      <c r="T14721"/>
      <c r="U14721"/>
      <c r="V14721"/>
    </row>
    <row r="14722" spans="1:22">
      <c r="A14722"/>
      <c r="B14722"/>
      <c r="C14722"/>
      <c r="E14722"/>
      <c r="F14722"/>
      <c r="G14722"/>
      <c r="H14722"/>
      <c r="I14722"/>
      <c r="J14722"/>
      <c r="K14722"/>
      <c r="L14722"/>
      <c r="M14722"/>
      <c r="N14722"/>
      <c r="O14722"/>
      <c r="P14722"/>
      <c r="Q14722"/>
      <c r="S14722"/>
      <c r="T14722"/>
      <c r="U14722"/>
      <c r="V14722"/>
    </row>
    <row r="14723" spans="1:22">
      <c r="A14723"/>
      <c r="B14723"/>
      <c r="C14723"/>
      <c r="E14723"/>
      <c r="F14723"/>
      <c r="G14723"/>
      <c r="H14723"/>
      <c r="I14723"/>
      <c r="J14723"/>
      <c r="K14723"/>
      <c r="L14723"/>
      <c r="M14723"/>
      <c r="N14723"/>
      <c r="O14723"/>
      <c r="P14723"/>
      <c r="Q14723"/>
      <c r="S14723"/>
      <c r="T14723"/>
      <c r="U14723"/>
      <c r="V14723"/>
    </row>
    <row r="14724" spans="1:22">
      <c r="A14724"/>
      <c r="B14724"/>
      <c r="C14724"/>
      <c r="E14724"/>
      <c r="F14724"/>
      <c r="G14724"/>
      <c r="H14724"/>
      <c r="I14724"/>
      <c r="J14724"/>
      <c r="K14724"/>
      <c r="L14724"/>
      <c r="M14724"/>
      <c r="N14724"/>
      <c r="O14724"/>
      <c r="P14724"/>
      <c r="Q14724"/>
      <c r="S14724"/>
      <c r="T14724"/>
      <c r="U14724"/>
      <c r="V14724"/>
    </row>
    <row r="14725" spans="1:22">
      <c r="A14725"/>
      <c r="B14725"/>
      <c r="C14725"/>
      <c r="E14725"/>
      <c r="F14725"/>
      <c r="G14725"/>
      <c r="H14725"/>
      <c r="I14725"/>
      <c r="J14725"/>
      <c r="K14725"/>
      <c r="L14725"/>
      <c r="M14725"/>
      <c r="N14725"/>
      <c r="O14725"/>
      <c r="P14725"/>
      <c r="Q14725"/>
      <c r="S14725"/>
      <c r="T14725"/>
      <c r="U14725"/>
      <c r="V14725"/>
    </row>
    <row r="14726" spans="1:22">
      <c r="A14726"/>
      <c r="B14726"/>
      <c r="C14726"/>
      <c r="E14726"/>
      <c r="F14726"/>
      <c r="G14726"/>
      <c r="H14726"/>
      <c r="I14726"/>
      <c r="J14726"/>
      <c r="K14726"/>
      <c r="L14726"/>
      <c r="M14726"/>
      <c r="N14726"/>
      <c r="O14726"/>
      <c r="P14726"/>
      <c r="Q14726"/>
      <c r="S14726"/>
      <c r="T14726"/>
      <c r="U14726"/>
      <c r="V14726"/>
    </row>
    <row r="14727" spans="1:22">
      <c r="A14727"/>
      <c r="B14727"/>
      <c r="C14727"/>
      <c r="E14727"/>
      <c r="F14727"/>
      <c r="G14727"/>
      <c r="H14727"/>
      <c r="I14727"/>
      <c r="J14727"/>
      <c r="K14727"/>
      <c r="L14727"/>
      <c r="M14727"/>
      <c r="N14727"/>
      <c r="O14727"/>
      <c r="P14727"/>
      <c r="Q14727"/>
      <c r="S14727"/>
      <c r="T14727"/>
      <c r="U14727"/>
      <c r="V14727"/>
    </row>
    <row r="14728" spans="1:22">
      <c r="A14728"/>
      <c r="B14728"/>
      <c r="C14728"/>
      <c r="E14728"/>
      <c r="F14728"/>
      <c r="G14728"/>
      <c r="H14728"/>
      <c r="I14728"/>
      <c r="J14728"/>
      <c r="K14728"/>
      <c r="L14728"/>
      <c r="M14728"/>
      <c r="N14728"/>
      <c r="O14728"/>
      <c r="P14728"/>
      <c r="Q14728"/>
      <c r="S14728"/>
      <c r="T14728"/>
      <c r="U14728"/>
      <c r="V14728"/>
    </row>
    <row r="14729" spans="1:22">
      <c r="A14729"/>
      <c r="B14729"/>
      <c r="C14729"/>
      <c r="E14729"/>
      <c r="F14729"/>
      <c r="G14729"/>
      <c r="H14729"/>
      <c r="I14729"/>
      <c r="J14729"/>
      <c r="K14729"/>
      <c r="L14729"/>
      <c r="M14729"/>
      <c r="N14729"/>
      <c r="O14729"/>
      <c r="P14729"/>
      <c r="Q14729"/>
      <c r="S14729"/>
      <c r="T14729"/>
      <c r="U14729"/>
      <c r="V14729"/>
    </row>
    <row r="14730" spans="1:22">
      <c r="A14730"/>
      <c r="B14730"/>
      <c r="C14730"/>
      <c r="E14730"/>
      <c r="F14730"/>
      <c r="G14730"/>
      <c r="H14730"/>
      <c r="I14730"/>
      <c r="J14730"/>
      <c r="K14730"/>
      <c r="L14730"/>
      <c r="M14730"/>
      <c r="N14730"/>
      <c r="O14730"/>
      <c r="P14730"/>
      <c r="Q14730"/>
      <c r="S14730"/>
      <c r="T14730"/>
      <c r="U14730"/>
      <c r="V14730"/>
    </row>
    <row r="14731" spans="1:22">
      <c r="A14731"/>
      <c r="B14731"/>
      <c r="C14731"/>
      <c r="E14731"/>
      <c r="F14731"/>
      <c r="G14731"/>
      <c r="H14731"/>
      <c r="I14731"/>
      <c r="J14731"/>
      <c r="K14731"/>
      <c r="L14731"/>
      <c r="M14731"/>
      <c r="N14731"/>
      <c r="O14731"/>
      <c r="P14731"/>
      <c r="Q14731"/>
      <c r="S14731"/>
      <c r="T14731"/>
      <c r="U14731"/>
      <c r="V14731"/>
    </row>
    <row r="14732" spans="1:22">
      <c r="A14732"/>
      <c r="B14732"/>
      <c r="C14732"/>
      <c r="E14732"/>
      <c r="F14732"/>
      <c r="G14732"/>
      <c r="H14732"/>
      <c r="I14732"/>
      <c r="J14732"/>
      <c r="K14732"/>
      <c r="L14732"/>
      <c r="M14732"/>
      <c r="N14732"/>
      <c r="O14732"/>
      <c r="P14732"/>
      <c r="Q14732"/>
      <c r="S14732"/>
      <c r="T14732"/>
      <c r="U14732"/>
      <c r="V14732"/>
    </row>
    <row r="14733" spans="1:22">
      <c r="A14733"/>
      <c r="B14733"/>
      <c r="C14733"/>
      <c r="E14733"/>
      <c r="F14733"/>
      <c r="G14733"/>
      <c r="H14733"/>
      <c r="I14733"/>
      <c r="J14733"/>
      <c r="K14733"/>
      <c r="L14733"/>
      <c r="M14733"/>
      <c r="N14733"/>
      <c r="O14733"/>
      <c r="P14733"/>
      <c r="Q14733"/>
      <c r="S14733"/>
      <c r="T14733"/>
      <c r="U14733"/>
      <c r="V14733"/>
    </row>
    <row r="14734" spans="1:22">
      <c r="A14734"/>
      <c r="B14734"/>
      <c r="C14734"/>
      <c r="E14734"/>
      <c r="F14734"/>
      <c r="G14734"/>
      <c r="H14734"/>
      <c r="I14734"/>
      <c r="J14734"/>
      <c r="K14734"/>
      <c r="L14734"/>
      <c r="M14734"/>
      <c r="N14734"/>
      <c r="O14734"/>
      <c r="P14734"/>
      <c r="Q14734"/>
      <c r="S14734"/>
      <c r="T14734"/>
      <c r="U14734"/>
      <c r="V14734"/>
    </row>
    <row r="14735" spans="1:22">
      <c r="A14735"/>
      <c r="B14735"/>
      <c r="C14735"/>
      <c r="E14735"/>
      <c r="F14735"/>
      <c r="G14735"/>
      <c r="H14735"/>
      <c r="I14735"/>
      <c r="J14735"/>
      <c r="K14735"/>
      <c r="L14735"/>
      <c r="M14735"/>
      <c r="N14735"/>
      <c r="O14735"/>
      <c r="P14735"/>
      <c r="Q14735"/>
      <c r="S14735"/>
      <c r="T14735"/>
      <c r="U14735"/>
      <c r="V14735"/>
    </row>
    <row r="14736" spans="1:22">
      <c r="A14736"/>
      <c r="B14736"/>
      <c r="C14736"/>
      <c r="E14736"/>
      <c r="F14736"/>
      <c r="G14736"/>
      <c r="H14736"/>
      <c r="I14736"/>
      <c r="J14736"/>
      <c r="K14736"/>
      <c r="L14736"/>
      <c r="M14736"/>
      <c r="N14736"/>
      <c r="O14736"/>
      <c r="P14736"/>
      <c r="Q14736"/>
      <c r="S14736"/>
      <c r="T14736"/>
      <c r="U14736"/>
      <c r="V14736"/>
    </row>
    <row r="14737" spans="1:22">
      <c r="A14737"/>
      <c r="B14737"/>
      <c r="C14737"/>
      <c r="E14737"/>
      <c r="F14737"/>
      <c r="G14737"/>
      <c r="H14737"/>
      <c r="I14737"/>
      <c r="J14737"/>
      <c r="K14737"/>
      <c r="L14737"/>
      <c r="M14737"/>
      <c r="N14737"/>
      <c r="O14737"/>
      <c r="P14737"/>
      <c r="Q14737"/>
      <c r="S14737"/>
      <c r="T14737"/>
      <c r="U14737"/>
      <c r="V14737"/>
    </row>
    <row r="14738" spans="1:22">
      <c r="A14738"/>
      <c r="B14738"/>
      <c r="C14738"/>
      <c r="E14738"/>
      <c r="F14738"/>
      <c r="G14738"/>
      <c r="H14738"/>
      <c r="I14738"/>
      <c r="J14738"/>
      <c r="K14738"/>
      <c r="L14738"/>
      <c r="M14738"/>
      <c r="N14738"/>
      <c r="O14738"/>
      <c r="P14738"/>
      <c r="Q14738"/>
      <c r="S14738"/>
      <c r="T14738"/>
      <c r="U14738"/>
      <c r="V14738"/>
    </row>
    <row r="14739" spans="1:22">
      <c r="A14739"/>
      <c r="B14739"/>
      <c r="C14739"/>
      <c r="E14739"/>
      <c r="F14739"/>
      <c r="G14739"/>
      <c r="H14739"/>
      <c r="I14739"/>
      <c r="J14739"/>
      <c r="K14739"/>
      <c r="L14739"/>
      <c r="M14739"/>
      <c r="N14739"/>
      <c r="O14739"/>
      <c r="P14739"/>
      <c r="Q14739"/>
      <c r="S14739"/>
      <c r="T14739"/>
      <c r="U14739"/>
      <c r="V14739"/>
    </row>
    <row r="14740" spans="1:22">
      <c r="A14740"/>
      <c r="B14740"/>
      <c r="C14740"/>
      <c r="E14740"/>
      <c r="F14740"/>
      <c r="G14740"/>
      <c r="H14740"/>
      <c r="I14740"/>
      <c r="J14740"/>
      <c r="K14740"/>
      <c r="L14740"/>
      <c r="M14740"/>
      <c r="N14740"/>
      <c r="O14740"/>
      <c r="P14740"/>
      <c r="Q14740"/>
      <c r="S14740"/>
      <c r="T14740"/>
      <c r="U14740"/>
      <c r="V14740"/>
    </row>
    <row r="14741" spans="1:22">
      <c r="A14741"/>
      <c r="B14741"/>
      <c r="C14741"/>
      <c r="E14741"/>
      <c r="F14741"/>
      <c r="G14741"/>
      <c r="H14741"/>
      <c r="I14741"/>
      <c r="J14741"/>
      <c r="K14741"/>
      <c r="L14741"/>
      <c r="M14741"/>
      <c r="N14741"/>
      <c r="O14741"/>
      <c r="P14741"/>
      <c r="Q14741"/>
      <c r="S14741"/>
      <c r="T14741"/>
      <c r="U14741"/>
      <c r="V14741"/>
    </row>
    <row r="14742" spans="1:22">
      <c r="A14742"/>
      <c r="B14742"/>
      <c r="C14742"/>
      <c r="E14742"/>
      <c r="F14742"/>
      <c r="G14742"/>
      <c r="H14742"/>
      <c r="I14742"/>
      <c r="J14742"/>
      <c r="K14742"/>
      <c r="L14742"/>
      <c r="M14742"/>
      <c r="N14742"/>
      <c r="O14742"/>
      <c r="P14742"/>
      <c r="Q14742"/>
      <c r="S14742"/>
      <c r="T14742"/>
      <c r="U14742"/>
      <c r="V14742"/>
    </row>
    <row r="14743" spans="1:22">
      <c r="A14743"/>
      <c r="B14743"/>
      <c r="C14743"/>
      <c r="E14743"/>
      <c r="F14743"/>
      <c r="G14743"/>
      <c r="H14743"/>
      <c r="I14743"/>
      <c r="J14743"/>
      <c r="K14743"/>
      <c r="L14743"/>
      <c r="M14743"/>
      <c r="N14743"/>
      <c r="O14743"/>
      <c r="P14743"/>
      <c r="Q14743"/>
      <c r="S14743"/>
      <c r="T14743"/>
      <c r="U14743"/>
      <c r="V14743"/>
    </row>
    <row r="14744" spans="1:22">
      <c r="A14744"/>
      <c r="B14744"/>
      <c r="C14744"/>
      <c r="E14744"/>
      <c r="F14744"/>
      <c r="G14744"/>
      <c r="H14744"/>
      <c r="I14744"/>
      <c r="J14744"/>
      <c r="K14744"/>
      <c r="L14744"/>
      <c r="M14744"/>
      <c r="N14744"/>
      <c r="O14744"/>
      <c r="P14744"/>
      <c r="Q14744"/>
      <c r="S14744"/>
      <c r="T14744"/>
      <c r="U14744"/>
      <c r="V14744"/>
    </row>
    <row r="14745" spans="1:22">
      <c r="A14745"/>
      <c r="B14745"/>
      <c r="C14745"/>
      <c r="E14745"/>
      <c r="F14745"/>
      <c r="G14745"/>
      <c r="H14745"/>
      <c r="I14745"/>
      <c r="J14745"/>
      <c r="K14745"/>
      <c r="L14745"/>
      <c r="M14745"/>
      <c r="N14745"/>
      <c r="O14745"/>
      <c r="P14745"/>
      <c r="Q14745"/>
      <c r="S14745"/>
      <c r="T14745"/>
      <c r="U14745"/>
      <c r="V14745"/>
    </row>
    <row r="14746" spans="1:22">
      <c r="A14746"/>
      <c r="B14746"/>
      <c r="C14746"/>
      <c r="E14746"/>
      <c r="F14746"/>
      <c r="G14746"/>
      <c r="H14746"/>
      <c r="I14746"/>
      <c r="J14746"/>
      <c r="K14746"/>
      <c r="L14746"/>
      <c r="M14746"/>
      <c r="N14746"/>
      <c r="O14746"/>
      <c r="P14746"/>
      <c r="Q14746"/>
      <c r="S14746"/>
      <c r="T14746"/>
      <c r="U14746"/>
      <c r="V14746"/>
    </row>
    <row r="14747" spans="1:22">
      <c r="A14747"/>
      <c r="B14747"/>
      <c r="C14747"/>
      <c r="E14747"/>
      <c r="F14747"/>
      <c r="G14747"/>
      <c r="H14747"/>
      <c r="I14747"/>
      <c r="J14747"/>
      <c r="K14747"/>
      <c r="L14747"/>
      <c r="M14747"/>
      <c r="N14747"/>
      <c r="O14747"/>
      <c r="P14747"/>
      <c r="Q14747"/>
      <c r="S14747"/>
      <c r="T14747"/>
      <c r="U14747"/>
      <c r="V14747"/>
    </row>
    <row r="14748" spans="1:22">
      <c r="A14748"/>
      <c r="B14748"/>
      <c r="C14748"/>
      <c r="E14748"/>
      <c r="F14748"/>
      <c r="G14748"/>
      <c r="H14748"/>
      <c r="I14748"/>
      <c r="J14748"/>
      <c r="K14748"/>
      <c r="L14748"/>
      <c r="M14748"/>
      <c r="N14748"/>
      <c r="O14748"/>
      <c r="P14748"/>
      <c r="Q14748"/>
      <c r="S14748"/>
      <c r="T14748"/>
      <c r="U14748"/>
      <c r="V14748"/>
    </row>
    <row r="14749" spans="1:22">
      <c r="A14749"/>
      <c r="B14749"/>
      <c r="C14749"/>
      <c r="E14749"/>
      <c r="F14749"/>
      <c r="G14749"/>
      <c r="H14749"/>
      <c r="I14749"/>
      <c r="J14749"/>
      <c r="K14749"/>
      <c r="L14749"/>
      <c r="M14749"/>
      <c r="N14749"/>
      <c r="O14749"/>
      <c r="P14749"/>
      <c r="Q14749"/>
      <c r="S14749"/>
      <c r="T14749"/>
      <c r="U14749"/>
      <c r="V14749"/>
    </row>
    <row r="14750" spans="1:22">
      <c r="A14750"/>
      <c r="B14750"/>
      <c r="C14750"/>
      <c r="E14750"/>
      <c r="F14750"/>
      <c r="G14750"/>
      <c r="H14750"/>
      <c r="I14750"/>
      <c r="J14750"/>
      <c r="K14750"/>
      <c r="L14750"/>
      <c r="M14750"/>
      <c r="N14750"/>
      <c r="O14750"/>
      <c r="P14750"/>
      <c r="Q14750"/>
      <c r="S14750"/>
      <c r="T14750"/>
      <c r="U14750"/>
      <c r="V14750"/>
    </row>
    <row r="14751" spans="1:22">
      <c r="A14751"/>
      <c r="B14751"/>
      <c r="C14751"/>
      <c r="E14751"/>
      <c r="F14751"/>
      <c r="G14751"/>
      <c r="H14751"/>
      <c r="I14751"/>
      <c r="J14751"/>
      <c r="K14751"/>
      <c r="L14751"/>
      <c r="M14751"/>
      <c r="N14751"/>
      <c r="O14751"/>
      <c r="P14751"/>
      <c r="Q14751"/>
      <c r="S14751"/>
      <c r="T14751"/>
      <c r="U14751"/>
      <c r="V14751"/>
    </row>
    <row r="14752" spans="1:22">
      <c r="A14752"/>
      <c r="B14752"/>
      <c r="C14752"/>
      <c r="E14752"/>
      <c r="F14752"/>
      <c r="G14752"/>
      <c r="H14752"/>
      <c r="I14752"/>
      <c r="J14752"/>
      <c r="K14752"/>
      <c r="L14752"/>
      <c r="M14752"/>
      <c r="N14752"/>
      <c r="O14752"/>
      <c r="P14752"/>
      <c r="Q14752"/>
      <c r="S14752"/>
      <c r="T14752"/>
      <c r="U14752"/>
      <c r="V14752"/>
    </row>
    <row r="14753" spans="1:22">
      <c r="A14753"/>
      <c r="B14753"/>
      <c r="C14753"/>
      <c r="E14753"/>
      <c r="F14753"/>
      <c r="G14753"/>
      <c r="H14753"/>
      <c r="I14753"/>
      <c r="J14753"/>
      <c r="K14753"/>
      <c r="L14753"/>
      <c r="M14753"/>
      <c r="N14753"/>
      <c r="O14753"/>
      <c r="P14753"/>
      <c r="Q14753"/>
      <c r="S14753"/>
      <c r="T14753"/>
      <c r="U14753"/>
      <c r="V14753"/>
    </row>
    <row r="14754" spans="1:22">
      <c r="A14754"/>
      <c r="B14754"/>
      <c r="C14754"/>
      <c r="E14754"/>
      <c r="F14754"/>
      <c r="G14754"/>
      <c r="H14754"/>
      <c r="I14754"/>
      <c r="J14754"/>
      <c r="K14754"/>
      <c r="L14754"/>
      <c r="M14754"/>
      <c r="N14754"/>
      <c r="O14754"/>
      <c r="P14754"/>
      <c r="Q14754"/>
      <c r="S14754"/>
      <c r="T14754"/>
      <c r="U14754"/>
      <c r="V14754"/>
    </row>
    <row r="14755" spans="1:22">
      <c r="A14755"/>
      <c r="B14755"/>
      <c r="C14755"/>
      <c r="E14755"/>
      <c r="F14755"/>
      <c r="G14755"/>
      <c r="H14755"/>
      <c r="I14755"/>
      <c r="J14755"/>
      <c r="K14755"/>
      <c r="L14755"/>
      <c r="M14755"/>
      <c r="N14755"/>
      <c r="O14755"/>
      <c r="P14755"/>
      <c r="Q14755"/>
      <c r="S14755"/>
      <c r="T14755"/>
      <c r="U14755"/>
      <c r="V14755"/>
    </row>
    <row r="14756" spans="1:22">
      <c r="A14756"/>
      <c r="B14756"/>
      <c r="C14756"/>
      <c r="E14756"/>
      <c r="F14756"/>
      <c r="G14756"/>
      <c r="H14756"/>
      <c r="I14756"/>
      <c r="J14756"/>
      <c r="K14756"/>
      <c r="L14756"/>
      <c r="M14756"/>
      <c r="N14756"/>
      <c r="O14756"/>
      <c r="P14756"/>
      <c r="Q14756"/>
      <c r="S14756"/>
      <c r="T14756"/>
      <c r="U14756"/>
      <c r="V14756"/>
    </row>
    <row r="14757" spans="1:22">
      <c r="A14757"/>
      <c r="B14757"/>
      <c r="C14757"/>
      <c r="E14757"/>
      <c r="F14757"/>
      <c r="G14757"/>
      <c r="H14757"/>
      <c r="I14757"/>
      <c r="J14757"/>
      <c r="K14757"/>
      <c r="L14757"/>
      <c r="M14757"/>
      <c r="N14757"/>
      <c r="O14757"/>
      <c r="P14757"/>
      <c r="Q14757"/>
      <c r="S14757"/>
      <c r="T14757"/>
      <c r="U14757"/>
      <c r="V14757"/>
    </row>
    <row r="14758" spans="1:22">
      <c r="A14758"/>
      <c r="B14758"/>
      <c r="C14758"/>
      <c r="E14758"/>
      <c r="F14758"/>
      <c r="G14758"/>
      <c r="H14758"/>
      <c r="I14758"/>
      <c r="J14758"/>
      <c r="K14758"/>
      <c r="L14758"/>
      <c r="M14758"/>
      <c r="N14758"/>
      <c r="O14758"/>
      <c r="P14758"/>
      <c r="Q14758"/>
      <c r="S14758"/>
      <c r="T14758"/>
      <c r="U14758"/>
      <c r="V14758"/>
    </row>
    <row r="14759" spans="1:22">
      <c r="A14759"/>
      <c r="B14759"/>
      <c r="C14759"/>
      <c r="E14759"/>
      <c r="F14759"/>
      <c r="G14759"/>
      <c r="H14759"/>
      <c r="I14759"/>
      <c r="J14759"/>
      <c r="K14759"/>
      <c r="L14759"/>
      <c r="M14759"/>
      <c r="N14759"/>
      <c r="O14759"/>
      <c r="P14759"/>
      <c r="Q14759"/>
      <c r="S14759"/>
      <c r="T14759"/>
      <c r="U14759"/>
      <c r="V14759"/>
    </row>
    <row r="14760" spans="1:22">
      <c r="A14760"/>
      <c r="B14760"/>
      <c r="C14760"/>
      <c r="E14760"/>
      <c r="F14760"/>
      <c r="G14760"/>
      <c r="H14760"/>
      <c r="I14760"/>
      <c r="J14760"/>
      <c r="K14760"/>
      <c r="L14760"/>
      <c r="M14760"/>
      <c r="N14760"/>
      <c r="O14760"/>
      <c r="P14760"/>
      <c r="Q14760"/>
      <c r="S14760"/>
      <c r="T14760"/>
      <c r="U14760"/>
      <c r="V14760"/>
    </row>
    <row r="14761" spans="1:22">
      <c r="A14761"/>
      <c r="B14761"/>
      <c r="C14761"/>
      <c r="E14761"/>
      <c r="F14761"/>
      <c r="G14761"/>
      <c r="H14761"/>
      <c r="I14761"/>
      <c r="J14761"/>
      <c r="K14761"/>
      <c r="L14761"/>
      <c r="M14761"/>
      <c r="N14761"/>
      <c r="O14761"/>
      <c r="P14761"/>
      <c r="Q14761"/>
      <c r="S14761"/>
      <c r="T14761"/>
      <c r="U14761"/>
      <c r="V14761"/>
    </row>
    <row r="14762" spans="1:22">
      <c r="A14762"/>
      <c r="B14762"/>
      <c r="C14762"/>
      <c r="E14762"/>
      <c r="F14762"/>
      <c r="G14762"/>
      <c r="H14762"/>
      <c r="I14762"/>
      <c r="J14762"/>
      <c r="K14762"/>
      <c r="L14762"/>
      <c r="M14762"/>
      <c r="N14762"/>
      <c r="O14762"/>
      <c r="P14762"/>
      <c r="Q14762"/>
      <c r="S14762"/>
      <c r="T14762"/>
      <c r="U14762"/>
      <c r="V14762"/>
    </row>
    <row r="14763" spans="1:22">
      <c r="A14763"/>
      <c r="B14763"/>
      <c r="C14763"/>
      <c r="E14763"/>
      <c r="F14763"/>
      <c r="G14763"/>
      <c r="H14763"/>
      <c r="I14763"/>
      <c r="J14763"/>
      <c r="K14763"/>
      <c r="L14763"/>
      <c r="M14763"/>
      <c r="N14763"/>
      <c r="O14763"/>
      <c r="P14763"/>
      <c r="Q14763"/>
      <c r="S14763"/>
      <c r="T14763"/>
      <c r="U14763"/>
      <c r="V14763"/>
    </row>
    <row r="14764" spans="1:22">
      <c r="A14764"/>
      <c r="B14764"/>
      <c r="C14764"/>
      <c r="E14764"/>
      <c r="F14764"/>
      <c r="G14764"/>
      <c r="H14764"/>
      <c r="I14764"/>
      <c r="J14764"/>
      <c r="K14764"/>
      <c r="L14764"/>
      <c r="M14764"/>
      <c r="N14764"/>
      <c r="O14764"/>
      <c r="P14764"/>
      <c r="Q14764"/>
      <c r="S14764"/>
      <c r="T14764"/>
      <c r="U14764"/>
      <c r="V14764"/>
    </row>
    <row r="14765" spans="1:22">
      <c r="A14765"/>
      <c r="B14765"/>
      <c r="C14765"/>
      <c r="E14765"/>
      <c r="F14765"/>
      <c r="G14765"/>
      <c r="H14765"/>
      <c r="I14765"/>
      <c r="J14765"/>
      <c r="K14765"/>
      <c r="L14765"/>
      <c r="M14765"/>
      <c r="N14765"/>
      <c r="O14765"/>
      <c r="P14765"/>
      <c r="Q14765"/>
      <c r="S14765"/>
      <c r="T14765"/>
      <c r="U14765"/>
      <c r="V14765"/>
    </row>
    <row r="14766" spans="1:22">
      <c r="A14766"/>
      <c r="B14766"/>
      <c r="C14766"/>
      <c r="E14766"/>
      <c r="F14766"/>
      <c r="G14766"/>
      <c r="H14766"/>
      <c r="I14766"/>
      <c r="J14766"/>
      <c r="K14766"/>
      <c r="L14766"/>
      <c r="M14766"/>
      <c r="N14766"/>
      <c r="O14766"/>
      <c r="P14766"/>
      <c r="Q14766"/>
      <c r="S14766"/>
      <c r="T14766"/>
      <c r="U14766"/>
      <c r="V14766"/>
    </row>
    <row r="14767" spans="1:22">
      <c r="A14767"/>
      <c r="B14767"/>
      <c r="C14767"/>
      <c r="E14767"/>
      <c r="F14767"/>
      <c r="G14767"/>
      <c r="H14767"/>
      <c r="I14767"/>
      <c r="J14767"/>
      <c r="K14767"/>
      <c r="L14767"/>
      <c r="M14767"/>
      <c r="N14767"/>
      <c r="O14767"/>
      <c r="P14767"/>
      <c r="Q14767"/>
      <c r="S14767"/>
      <c r="T14767"/>
      <c r="U14767"/>
      <c r="V14767"/>
    </row>
    <row r="14768" spans="1:22">
      <c r="A14768"/>
      <c r="B14768"/>
      <c r="C14768"/>
      <c r="E14768"/>
      <c r="F14768"/>
      <c r="G14768"/>
      <c r="H14768"/>
      <c r="I14768"/>
      <c r="J14768"/>
      <c r="K14768"/>
      <c r="L14768"/>
      <c r="M14768"/>
      <c r="N14768"/>
      <c r="O14768"/>
      <c r="P14768"/>
      <c r="Q14768"/>
      <c r="S14768"/>
      <c r="T14768"/>
      <c r="U14768"/>
      <c r="V14768"/>
    </row>
    <row r="14769" spans="1:22">
      <c r="A14769"/>
      <c r="B14769"/>
      <c r="C14769"/>
      <c r="E14769"/>
      <c r="F14769"/>
      <c r="G14769"/>
      <c r="H14769"/>
      <c r="I14769"/>
      <c r="J14769"/>
      <c r="K14769"/>
      <c r="L14769"/>
      <c r="M14769"/>
      <c r="N14769"/>
      <c r="O14769"/>
      <c r="P14769"/>
      <c r="Q14769"/>
      <c r="S14769"/>
      <c r="T14769"/>
      <c r="U14769"/>
      <c r="V14769"/>
    </row>
    <row r="14770" spans="1:22">
      <c r="A14770"/>
      <c r="B14770"/>
      <c r="C14770"/>
      <c r="E14770"/>
      <c r="F14770"/>
      <c r="G14770"/>
      <c r="H14770"/>
      <c r="I14770"/>
      <c r="J14770"/>
      <c r="K14770"/>
      <c r="L14770"/>
      <c r="M14770"/>
      <c r="N14770"/>
      <c r="O14770"/>
      <c r="P14770"/>
      <c r="Q14770"/>
      <c r="S14770"/>
      <c r="T14770"/>
      <c r="U14770"/>
      <c r="V14770"/>
    </row>
    <row r="14771" spans="1:22">
      <c r="A14771"/>
      <c r="B14771"/>
      <c r="C14771"/>
      <c r="E14771"/>
      <c r="F14771"/>
      <c r="G14771"/>
      <c r="H14771"/>
      <c r="I14771"/>
      <c r="J14771"/>
      <c r="K14771"/>
      <c r="L14771"/>
      <c r="M14771"/>
      <c r="N14771"/>
      <c r="O14771"/>
      <c r="P14771"/>
      <c r="Q14771"/>
      <c r="S14771"/>
      <c r="T14771"/>
      <c r="U14771"/>
      <c r="V14771"/>
    </row>
    <row r="14772" spans="1:22">
      <c r="A14772"/>
      <c r="B14772"/>
      <c r="C14772"/>
      <c r="E14772"/>
      <c r="F14772"/>
      <c r="G14772"/>
      <c r="H14772"/>
      <c r="I14772"/>
      <c r="J14772"/>
      <c r="K14772"/>
      <c r="L14772"/>
      <c r="M14772"/>
      <c r="N14772"/>
      <c r="O14772"/>
      <c r="P14772"/>
      <c r="Q14772"/>
      <c r="S14772"/>
      <c r="T14772"/>
      <c r="U14772"/>
      <c r="V14772"/>
    </row>
    <row r="14773" spans="1:22">
      <c r="A14773"/>
      <c r="B14773"/>
      <c r="C14773"/>
      <c r="E14773"/>
      <c r="F14773"/>
      <c r="G14773"/>
      <c r="H14773"/>
      <c r="I14773"/>
      <c r="J14773"/>
      <c r="K14773"/>
      <c r="L14773"/>
      <c r="M14773"/>
      <c r="N14773"/>
      <c r="O14773"/>
      <c r="P14773"/>
      <c r="Q14773"/>
      <c r="S14773"/>
      <c r="T14773"/>
      <c r="U14773"/>
      <c r="V14773"/>
    </row>
    <row r="14774" spans="1:22">
      <c r="A14774"/>
      <c r="B14774"/>
      <c r="C14774"/>
      <c r="E14774"/>
      <c r="F14774"/>
      <c r="G14774"/>
      <c r="H14774"/>
      <c r="I14774"/>
      <c r="J14774"/>
      <c r="K14774"/>
      <c r="L14774"/>
      <c r="M14774"/>
      <c r="N14774"/>
      <c r="O14774"/>
      <c r="P14774"/>
      <c r="Q14774"/>
      <c r="S14774"/>
      <c r="T14774"/>
      <c r="U14774"/>
      <c r="V14774"/>
    </row>
    <row r="14775" spans="1:22">
      <c r="A14775"/>
      <c r="B14775"/>
      <c r="C14775"/>
      <c r="E14775"/>
      <c r="F14775"/>
      <c r="G14775"/>
      <c r="H14775"/>
      <c r="I14775"/>
      <c r="J14775"/>
      <c r="K14775"/>
      <c r="L14775"/>
      <c r="M14775"/>
      <c r="N14775"/>
      <c r="O14775"/>
      <c r="P14775"/>
      <c r="Q14775"/>
      <c r="S14775"/>
      <c r="T14775"/>
      <c r="U14775"/>
      <c r="V14775"/>
    </row>
    <row r="14776" spans="1:22">
      <c r="A14776"/>
      <c r="B14776"/>
      <c r="C14776"/>
      <c r="E14776"/>
      <c r="F14776"/>
      <c r="G14776"/>
      <c r="H14776"/>
      <c r="I14776"/>
      <c r="J14776"/>
      <c r="K14776"/>
      <c r="L14776"/>
      <c r="M14776"/>
      <c r="N14776"/>
      <c r="O14776"/>
      <c r="P14776"/>
      <c r="Q14776"/>
      <c r="S14776"/>
      <c r="T14776"/>
      <c r="U14776"/>
      <c r="V14776"/>
    </row>
    <row r="14777" spans="1:22">
      <c r="A14777"/>
      <c r="B14777"/>
      <c r="C14777"/>
      <c r="E14777"/>
      <c r="F14777"/>
      <c r="G14777"/>
      <c r="H14777"/>
      <c r="I14777"/>
      <c r="J14777"/>
      <c r="K14777"/>
      <c r="L14777"/>
      <c r="M14777"/>
      <c r="N14777"/>
      <c r="O14777"/>
      <c r="P14777"/>
      <c r="Q14777"/>
      <c r="S14777"/>
      <c r="T14777"/>
      <c r="U14777"/>
      <c r="V14777"/>
    </row>
    <row r="14778" spans="1:22">
      <c r="A14778"/>
      <c r="B14778"/>
      <c r="C14778"/>
      <c r="E14778"/>
      <c r="F14778"/>
      <c r="G14778"/>
      <c r="H14778"/>
      <c r="I14778"/>
      <c r="J14778"/>
      <c r="K14778"/>
      <c r="L14778"/>
      <c r="M14778"/>
      <c r="N14778"/>
      <c r="O14778"/>
      <c r="P14778"/>
      <c r="Q14778"/>
      <c r="S14778"/>
      <c r="T14778"/>
      <c r="U14778"/>
      <c r="V14778"/>
    </row>
    <row r="14779" spans="1:22">
      <c r="A14779"/>
      <c r="B14779"/>
      <c r="C14779"/>
      <c r="E14779"/>
      <c r="F14779"/>
      <c r="G14779"/>
      <c r="H14779"/>
      <c r="I14779"/>
      <c r="J14779"/>
      <c r="K14779"/>
      <c r="L14779"/>
      <c r="M14779"/>
      <c r="N14779"/>
      <c r="O14779"/>
      <c r="P14779"/>
      <c r="Q14779"/>
      <c r="S14779"/>
      <c r="T14779"/>
      <c r="U14779"/>
      <c r="V14779"/>
    </row>
    <row r="14780" spans="1:22">
      <c r="A14780"/>
      <c r="B14780"/>
      <c r="C14780"/>
      <c r="E14780"/>
      <c r="F14780"/>
      <c r="G14780"/>
      <c r="H14780"/>
      <c r="I14780"/>
      <c r="J14780"/>
      <c r="K14780"/>
      <c r="L14780"/>
      <c r="M14780"/>
      <c r="N14780"/>
      <c r="O14780"/>
      <c r="P14780"/>
      <c r="Q14780"/>
      <c r="S14780"/>
      <c r="T14780"/>
      <c r="U14780"/>
      <c r="V14780"/>
    </row>
    <row r="14781" spans="1:22">
      <c r="A14781"/>
      <c r="B14781"/>
      <c r="C14781"/>
      <c r="E14781"/>
      <c r="F14781"/>
      <c r="G14781"/>
      <c r="H14781"/>
      <c r="I14781"/>
      <c r="J14781"/>
      <c r="K14781"/>
      <c r="L14781"/>
      <c r="M14781"/>
      <c r="N14781"/>
      <c r="O14781"/>
      <c r="P14781"/>
      <c r="Q14781"/>
      <c r="S14781"/>
      <c r="T14781"/>
      <c r="U14781"/>
      <c r="V14781"/>
    </row>
    <row r="14782" spans="1:22">
      <c r="A14782"/>
      <c r="B14782"/>
      <c r="C14782"/>
      <c r="E14782"/>
      <c r="F14782"/>
      <c r="G14782"/>
      <c r="H14782"/>
      <c r="I14782"/>
      <c r="J14782"/>
      <c r="K14782"/>
      <c r="L14782"/>
      <c r="M14782"/>
      <c r="N14782"/>
      <c r="O14782"/>
      <c r="P14782"/>
      <c r="Q14782"/>
      <c r="S14782"/>
      <c r="T14782"/>
      <c r="U14782"/>
      <c r="V14782"/>
    </row>
    <row r="14783" spans="1:22">
      <c r="A14783"/>
      <c r="B14783"/>
      <c r="C14783"/>
      <c r="E14783"/>
      <c r="F14783"/>
      <c r="G14783"/>
      <c r="H14783"/>
      <c r="I14783"/>
      <c r="J14783"/>
      <c r="K14783"/>
      <c r="L14783"/>
      <c r="M14783"/>
      <c r="N14783"/>
      <c r="O14783"/>
      <c r="P14783"/>
      <c r="Q14783"/>
      <c r="S14783"/>
      <c r="T14783"/>
      <c r="U14783"/>
      <c r="V14783"/>
    </row>
    <row r="14784" spans="1:22">
      <c r="A14784"/>
      <c r="B14784"/>
      <c r="C14784"/>
      <c r="E14784"/>
      <c r="F14784"/>
      <c r="G14784"/>
      <c r="H14784"/>
      <c r="I14784"/>
      <c r="J14784"/>
      <c r="K14784"/>
      <c r="L14784"/>
      <c r="M14784"/>
      <c r="N14784"/>
      <c r="O14784"/>
      <c r="P14784"/>
      <c r="Q14784"/>
      <c r="S14784"/>
      <c r="T14784"/>
      <c r="U14784"/>
      <c r="V14784"/>
    </row>
    <row r="14785" spans="1:22">
      <c r="A14785"/>
      <c r="B14785"/>
      <c r="C14785"/>
      <c r="E14785"/>
      <c r="F14785"/>
      <c r="G14785"/>
      <c r="H14785"/>
      <c r="I14785"/>
      <c r="J14785"/>
      <c r="K14785"/>
      <c r="L14785"/>
      <c r="M14785"/>
      <c r="N14785"/>
      <c r="O14785"/>
      <c r="P14785"/>
      <c r="Q14785"/>
      <c r="S14785"/>
      <c r="T14785"/>
      <c r="U14785"/>
      <c r="V14785"/>
    </row>
    <row r="14786" spans="1:22">
      <c r="A14786"/>
      <c r="B14786"/>
      <c r="C14786"/>
      <c r="E14786"/>
      <c r="F14786"/>
      <c r="G14786"/>
      <c r="H14786"/>
      <c r="I14786"/>
      <c r="J14786"/>
      <c r="K14786"/>
      <c r="L14786"/>
      <c r="M14786"/>
      <c r="N14786"/>
      <c r="O14786"/>
      <c r="P14786"/>
      <c r="Q14786"/>
      <c r="S14786"/>
      <c r="T14786"/>
      <c r="U14786"/>
      <c r="V14786"/>
    </row>
    <row r="14787" spans="1:22">
      <c r="A14787"/>
      <c r="B14787"/>
      <c r="C14787"/>
      <c r="E14787"/>
      <c r="F14787"/>
      <c r="G14787"/>
      <c r="H14787"/>
      <c r="I14787"/>
      <c r="J14787"/>
      <c r="K14787"/>
      <c r="L14787"/>
      <c r="M14787"/>
      <c r="N14787"/>
      <c r="O14787"/>
      <c r="P14787"/>
      <c r="Q14787"/>
      <c r="S14787"/>
      <c r="T14787"/>
      <c r="U14787"/>
      <c r="V14787"/>
    </row>
    <row r="14788" spans="1:22">
      <c r="A14788"/>
      <c r="B14788"/>
      <c r="C14788"/>
      <c r="E14788"/>
      <c r="F14788"/>
      <c r="G14788"/>
      <c r="H14788"/>
      <c r="I14788"/>
      <c r="J14788"/>
      <c r="K14788"/>
      <c r="L14788"/>
      <c r="M14788"/>
      <c r="N14788"/>
      <c r="O14788"/>
      <c r="P14788"/>
      <c r="Q14788"/>
      <c r="S14788"/>
      <c r="T14788"/>
      <c r="U14788"/>
      <c r="V14788"/>
    </row>
    <row r="14789" spans="1:22">
      <c r="A14789"/>
      <c r="B14789"/>
      <c r="C14789"/>
      <c r="E14789"/>
      <c r="F14789"/>
      <c r="G14789"/>
      <c r="H14789"/>
      <c r="I14789"/>
      <c r="J14789"/>
      <c r="K14789"/>
      <c r="L14789"/>
      <c r="M14789"/>
      <c r="N14789"/>
      <c r="O14789"/>
      <c r="P14789"/>
      <c r="Q14789"/>
      <c r="S14789"/>
      <c r="T14789"/>
      <c r="U14789"/>
      <c r="V14789"/>
    </row>
    <row r="14790" spans="1:22">
      <c r="A14790"/>
      <c r="B14790"/>
      <c r="C14790"/>
      <c r="E14790"/>
      <c r="F14790"/>
      <c r="G14790"/>
      <c r="H14790"/>
      <c r="I14790"/>
      <c r="J14790"/>
      <c r="K14790"/>
      <c r="L14790"/>
      <c r="M14790"/>
      <c r="N14790"/>
      <c r="O14790"/>
      <c r="P14790"/>
      <c r="Q14790"/>
      <c r="S14790"/>
      <c r="T14790"/>
      <c r="U14790"/>
      <c r="V14790"/>
    </row>
    <row r="14791" spans="1:22">
      <c r="A14791"/>
      <c r="B14791"/>
      <c r="C14791"/>
      <c r="E14791"/>
      <c r="F14791"/>
      <c r="G14791"/>
      <c r="H14791"/>
      <c r="I14791"/>
      <c r="J14791"/>
      <c r="K14791"/>
      <c r="L14791"/>
      <c r="M14791"/>
      <c r="N14791"/>
      <c r="O14791"/>
      <c r="P14791"/>
      <c r="Q14791"/>
      <c r="S14791"/>
      <c r="T14791"/>
      <c r="U14791"/>
      <c r="V14791"/>
    </row>
    <row r="14792" spans="1:22">
      <c r="A14792"/>
      <c r="B14792"/>
      <c r="C14792"/>
      <c r="E14792"/>
      <c r="F14792"/>
      <c r="G14792"/>
      <c r="H14792"/>
      <c r="I14792"/>
      <c r="J14792"/>
      <c r="K14792"/>
      <c r="L14792"/>
      <c r="M14792"/>
      <c r="N14792"/>
      <c r="O14792"/>
      <c r="P14792"/>
      <c r="Q14792"/>
      <c r="S14792"/>
      <c r="T14792"/>
      <c r="U14792"/>
      <c r="V14792"/>
    </row>
    <row r="14793" spans="1:22">
      <c r="A14793"/>
      <c r="B14793"/>
      <c r="C14793"/>
      <c r="E14793"/>
      <c r="F14793"/>
      <c r="G14793"/>
      <c r="H14793"/>
      <c r="I14793"/>
      <c r="J14793"/>
      <c r="K14793"/>
      <c r="L14793"/>
      <c r="M14793"/>
      <c r="N14793"/>
      <c r="O14793"/>
      <c r="P14793"/>
      <c r="Q14793"/>
      <c r="S14793"/>
      <c r="T14793"/>
      <c r="U14793"/>
      <c r="V14793"/>
    </row>
    <row r="14794" spans="1:22">
      <c r="A14794"/>
      <c r="B14794"/>
      <c r="C14794"/>
      <c r="E14794"/>
      <c r="F14794"/>
      <c r="G14794"/>
      <c r="H14794"/>
      <c r="I14794"/>
      <c r="J14794"/>
      <c r="K14794"/>
      <c r="L14794"/>
      <c r="M14794"/>
      <c r="N14794"/>
      <c r="O14794"/>
      <c r="P14794"/>
      <c r="Q14794"/>
      <c r="S14794"/>
      <c r="T14794"/>
      <c r="U14794"/>
      <c r="V14794"/>
    </row>
    <row r="14795" spans="1:22">
      <c r="A14795"/>
      <c r="B14795"/>
      <c r="C14795"/>
      <c r="E14795"/>
      <c r="F14795"/>
      <c r="G14795"/>
      <c r="H14795"/>
      <c r="I14795"/>
      <c r="J14795"/>
      <c r="K14795"/>
      <c r="L14795"/>
      <c r="M14795"/>
      <c r="N14795"/>
      <c r="O14795"/>
      <c r="P14795"/>
      <c r="Q14795"/>
      <c r="S14795"/>
      <c r="T14795"/>
      <c r="U14795"/>
      <c r="V14795"/>
    </row>
    <row r="14796" spans="1:22">
      <c r="A14796"/>
      <c r="B14796"/>
      <c r="C14796"/>
      <c r="E14796"/>
      <c r="F14796"/>
      <c r="G14796"/>
      <c r="H14796"/>
      <c r="I14796"/>
      <c r="J14796"/>
      <c r="K14796"/>
      <c r="L14796"/>
      <c r="M14796"/>
      <c r="N14796"/>
      <c r="O14796"/>
      <c r="P14796"/>
      <c r="Q14796"/>
      <c r="S14796"/>
      <c r="T14796"/>
      <c r="U14796"/>
      <c r="V14796"/>
    </row>
    <row r="14797" spans="1:22">
      <c r="A14797"/>
      <c r="B14797"/>
      <c r="C14797"/>
      <c r="E14797"/>
      <c r="F14797"/>
      <c r="G14797"/>
      <c r="H14797"/>
      <c r="I14797"/>
      <c r="J14797"/>
      <c r="K14797"/>
      <c r="L14797"/>
      <c r="M14797"/>
      <c r="N14797"/>
      <c r="O14797"/>
      <c r="P14797"/>
      <c r="Q14797"/>
      <c r="S14797"/>
      <c r="T14797"/>
      <c r="U14797"/>
      <c r="V14797"/>
    </row>
    <row r="14798" spans="1:22">
      <c r="A14798"/>
      <c r="B14798"/>
      <c r="C14798"/>
      <c r="E14798"/>
      <c r="F14798"/>
      <c r="G14798"/>
      <c r="H14798"/>
      <c r="I14798"/>
      <c r="J14798"/>
      <c r="K14798"/>
      <c r="L14798"/>
      <c r="M14798"/>
      <c r="N14798"/>
      <c r="O14798"/>
      <c r="P14798"/>
      <c r="Q14798"/>
      <c r="S14798"/>
      <c r="T14798"/>
      <c r="U14798"/>
      <c r="V14798"/>
    </row>
    <row r="14799" spans="1:22">
      <c r="A14799"/>
      <c r="B14799"/>
      <c r="C14799"/>
      <c r="E14799"/>
      <c r="F14799"/>
      <c r="G14799"/>
      <c r="H14799"/>
      <c r="I14799"/>
      <c r="J14799"/>
      <c r="K14799"/>
      <c r="L14799"/>
      <c r="M14799"/>
      <c r="N14799"/>
      <c r="O14799"/>
      <c r="P14799"/>
      <c r="Q14799"/>
      <c r="S14799"/>
      <c r="T14799"/>
      <c r="U14799"/>
      <c r="V14799"/>
    </row>
    <row r="14800" spans="1:22">
      <c r="A14800"/>
      <c r="B14800"/>
      <c r="C14800"/>
      <c r="E14800"/>
      <c r="F14800"/>
      <c r="G14800"/>
      <c r="H14800"/>
      <c r="I14800"/>
      <c r="J14800"/>
      <c r="K14800"/>
      <c r="L14800"/>
      <c r="M14800"/>
      <c r="N14800"/>
      <c r="O14800"/>
      <c r="P14800"/>
      <c r="Q14800"/>
      <c r="S14800"/>
      <c r="T14800"/>
      <c r="U14800"/>
      <c r="V14800"/>
    </row>
    <row r="14801" spans="1:22">
      <c r="A14801"/>
      <c r="B14801"/>
      <c r="C14801"/>
      <c r="E14801"/>
      <c r="F14801"/>
      <c r="G14801"/>
      <c r="H14801"/>
      <c r="I14801"/>
      <c r="J14801"/>
      <c r="K14801"/>
      <c r="L14801"/>
      <c r="M14801"/>
      <c r="N14801"/>
      <c r="O14801"/>
      <c r="P14801"/>
      <c r="Q14801"/>
      <c r="S14801"/>
      <c r="T14801"/>
      <c r="U14801"/>
      <c r="V14801"/>
    </row>
    <row r="14802" spans="1:22">
      <c r="A14802"/>
      <c r="B14802"/>
      <c r="C14802"/>
      <c r="E14802"/>
      <c r="F14802"/>
      <c r="G14802"/>
      <c r="H14802"/>
      <c r="I14802"/>
      <c r="J14802"/>
      <c r="K14802"/>
      <c r="L14802"/>
      <c r="M14802"/>
      <c r="N14802"/>
      <c r="O14802"/>
      <c r="P14802"/>
      <c r="Q14802"/>
      <c r="S14802"/>
      <c r="T14802"/>
      <c r="U14802"/>
      <c r="V14802"/>
    </row>
    <row r="14803" spans="1:22">
      <c r="A14803"/>
      <c r="B14803"/>
      <c r="C14803"/>
      <c r="E14803"/>
      <c r="F14803"/>
      <c r="G14803"/>
      <c r="H14803"/>
      <c r="I14803"/>
      <c r="J14803"/>
      <c r="K14803"/>
      <c r="L14803"/>
      <c r="M14803"/>
      <c r="N14803"/>
      <c r="O14803"/>
      <c r="P14803"/>
      <c r="Q14803"/>
      <c r="S14803"/>
      <c r="T14803"/>
      <c r="U14803"/>
      <c r="V14803"/>
    </row>
    <row r="14804" spans="1:22">
      <c r="A14804"/>
      <c r="B14804"/>
      <c r="C14804"/>
      <c r="E14804"/>
      <c r="F14804"/>
      <c r="G14804"/>
      <c r="H14804"/>
      <c r="I14804"/>
      <c r="J14804"/>
      <c r="K14804"/>
      <c r="L14804"/>
      <c r="M14804"/>
      <c r="N14804"/>
      <c r="O14804"/>
      <c r="P14804"/>
      <c r="Q14804"/>
      <c r="S14804"/>
      <c r="T14804"/>
      <c r="U14804"/>
      <c r="V14804"/>
    </row>
    <row r="14805" spans="1:22">
      <c r="A14805"/>
      <c r="B14805"/>
      <c r="C14805"/>
      <c r="E14805"/>
      <c r="F14805"/>
      <c r="G14805"/>
      <c r="H14805"/>
      <c r="I14805"/>
      <c r="J14805"/>
      <c r="K14805"/>
      <c r="L14805"/>
      <c r="M14805"/>
      <c r="N14805"/>
      <c r="O14805"/>
      <c r="P14805"/>
      <c r="Q14805"/>
      <c r="S14805"/>
      <c r="T14805"/>
      <c r="U14805"/>
      <c r="V14805"/>
    </row>
    <row r="14806" spans="1:22">
      <c r="A14806"/>
      <c r="B14806"/>
      <c r="C14806"/>
      <c r="E14806"/>
      <c r="F14806"/>
      <c r="G14806"/>
      <c r="H14806"/>
      <c r="I14806"/>
      <c r="J14806"/>
      <c r="K14806"/>
      <c r="L14806"/>
      <c r="M14806"/>
      <c r="N14806"/>
      <c r="O14806"/>
      <c r="P14806"/>
      <c r="Q14806"/>
      <c r="S14806"/>
      <c r="T14806"/>
      <c r="U14806"/>
      <c r="V14806"/>
    </row>
    <row r="14807" spans="1:22">
      <c r="A14807"/>
      <c r="B14807"/>
      <c r="C14807"/>
      <c r="E14807"/>
      <c r="F14807"/>
      <c r="G14807"/>
      <c r="H14807"/>
      <c r="I14807"/>
      <c r="J14807"/>
      <c r="K14807"/>
      <c r="L14807"/>
      <c r="M14807"/>
      <c r="N14807"/>
      <c r="O14807"/>
      <c r="P14807"/>
      <c r="Q14807"/>
      <c r="S14807"/>
      <c r="T14807"/>
      <c r="U14807"/>
      <c r="V14807"/>
    </row>
    <row r="14808" spans="1:22">
      <c r="A14808"/>
      <c r="B14808"/>
      <c r="C14808"/>
      <c r="E14808"/>
      <c r="F14808"/>
      <c r="G14808"/>
      <c r="H14808"/>
      <c r="I14808"/>
      <c r="J14808"/>
      <c r="K14808"/>
      <c r="L14808"/>
      <c r="M14808"/>
      <c r="N14808"/>
      <c r="O14808"/>
      <c r="P14808"/>
      <c r="Q14808"/>
      <c r="S14808"/>
      <c r="T14808"/>
      <c r="U14808"/>
      <c r="V14808"/>
    </row>
    <row r="14809" spans="1:22">
      <c r="A14809"/>
      <c r="B14809"/>
      <c r="C14809"/>
      <c r="E14809"/>
      <c r="F14809"/>
      <c r="G14809"/>
      <c r="H14809"/>
      <c r="I14809"/>
      <c r="J14809"/>
      <c r="K14809"/>
      <c r="L14809"/>
      <c r="M14809"/>
      <c r="N14809"/>
      <c r="O14809"/>
      <c r="P14809"/>
      <c r="Q14809"/>
      <c r="S14809"/>
      <c r="T14809"/>
      <c r="U14809"/>
      <c r="V14809"/>
    </row>
    <row r="14810" spans="1:22">
      <c r="A14810"/>
      <c r="B14810"/>
      <c r="C14810"/>
      <c r="E14810"/>
      <c r="F14810"/>
      <c r="G14810"/>
      <c r="H14810"/>
      <c r="I14810"/>
      <c r="J14810"/>
      <c r="K14810"/>
      <c r="L14810"/>
      <c r="M14810"/>
      <c r="N14810"/>
      <c r="O14810"/>
      <c r="P14810"/>
      <c r="Q14810"/>
      <c r="S14810"/>
      <c r="T14810"/>
      <c r="U14810"/>
      <c r="V14810"/>
    </row>
    <row r="14811" spans="1:22">
      <c r="A14811"/>
      <c r="B14811"/>
      <c r="C14811"/>
      <c r="E14811"/>
      <c r="F14811"/>
      <c r="G14811"/>
      <c r="H14811"/>
      <c r="I14811"/>
      <c r="J14811"/>
      <c r="K14811"/>
      <c r="L14811"/>
      <c r="M14811"/>
      <c r="N14811"/>
      <c r="O14811"/>
      <c r="P14811"/>
      <c r="Q14811"/>
      <c r="S14811"/>
      <c r="T14811"/>
      <c r="U14811"/>
      <c r="V14811"/>
    </row>
    <row r="14812" spans="1:22">
      <c r="A14812"/>
      <c r="B14812"/>
      <c r="C14812"/>
      <c r="E14812"/>
      <c r="F14812"/>
      <c r="G14812"/>
      <c r="H14812"/>
      <c r="I14812"/>
      <c r="J14812"/>
      <c r="K14812"/>
      <c r="L14812"/>
      <c r="M14812"/>
      <c r="N14812"/>
      <c r="O14812"/>
      <c r="P14812"/>
      <c r="Q14812"/>
      <c r="S14812"/>
      <c r="T14812"/>
      <c r="U14812"/>
      <c r="V14812"/>
    </row>
    <row r="14813" spans="1:22">
      <c r="A14813"/>
      <c r="B14813"/>
      <c r="C14813"/>
      <c r="E14813"/>
      <c r="F14813"/>
      <c r="G14813"/>
      <c r="H14813"/>
      <c r="I14813"/>
      <c r="J14813"/>
      <c r="K14813"/>
      <c r="L14813"/>
      <c r="M14813"/>
      <c r="N14813"/>
      <c r="O14813"/>
      <c r="P14813"/>
      <c r="Q14813"/>
      <c r="S14813"/>
      <c r="T14813"/>
      <c r="U14813"/>
      <c r="V14813"/>
    </row>
    <row r="14814" spans="1:22">
      <c r="A14814"/>
      <c r="B14814"/>
      <c r="C14814"/>
      <c r="E14814"/>
      <c r="F14814"/>
      <c r="G14814"/>
      <c r="H14814"/>
      <c r="I14814"/>
      <c r="J14814"/>
      <c r="K14814"/>
      <c r="L14814"/>
      <c r="M14814"/>
      <c r="N14814"/>
      <c r="O14814"/>
      <c r="P14814"/>
      <c r="Q14814"/>
      <c r="S14814"/>
      <c r="T14814"/>
      <c r="U14814"/>
      <c r="V14814"/>
    </row>
    <row r="14815" spans="1:22">
      <c r="A14815"/>
      <c r="B14815"/>
      <c r="C14815"/>
      <c r="E14815"/>
      <c r="F14815"/>
      <c r="G14815"/>
      <c r="H14815"/>
      <c r="I14815"/>
      <c r="J14815"/>
      <c r="K14815"/>
      <c r="L14815"/>
      <c r="M14815"/>
      <c r="N14815"/>
      <c r="O14815"/>
      <c r="P14815"/>
      <c r="Q14815"/>
      <c r="S14815"/>
      <c r="T14815"/>
      <c r="U14815"/>
      <c r="V14815"/>
    </row>
    <row r="14816" spans="1:22">
      <c r="A14816"/>
      <c r="B14816"/>
      <c r="C14816"/>
      <c r="E14816"/>
      <c r="F14816"/>
      <c r="G14816"/>
      <c r="H14816"/>
      <c r="I14816"/>
      <c r="J14816"/>
      <c r="K14816"/>
      <c r="L14816"/>
      <c r="M14816"/>
      <c r="N14816"/>
      <c r="O14816"/>
      <c r="P14816"/>
      <c r="Q14816"/>
      <c r="S14816"/>
      <c r="T14816"/>
      <c r="U14816"/>
      <c r="V14816"/>
    </row>
    <row r="14817" spans="1:22">
      <c r="A14817"/>
      <c r="B14817"/>
      <c r="C14817"/>
      <c r="E14817"/>
      <c r="F14817"/>
      <c r="G14817"/>
      <c r="H14817"/>
      <c r="I14817"/>
      <c r="J14817"/>
      <c r="K14817"/>
      <c r="L14817"/>
      <c r="M14817"/>
      <c r="N14817"/>
      <c r="O14817"/>
      <c r="P14817"/>
      <c r="Q14817"/>
      <c r="S14817"/>
      <c r="T14817"/>
      <c r="U14817"/>
      <c r="V14817"/>
    </row>
    <row r="14818" spans="1:22">
      <c r="A14818"/>
      <c r="B14818"/>
      <c r="C14818"/>
      <c r="E14818"/>
      <c r="F14818"/>
      <c r="G14818"/>
      <c r="H14818"/>
      <c r="I14818"/>
      <c r="J14818"/>
      <c r="K14818"/>
      <c r="L14818"/>
      <c r="M14818"/>
      <c r="N14818"/>
      <c r="O14818"/>
      <c r="P14818"/>
      <c r="Q14818"/>
      <c r="S14818"/>
      <c r="T14818"/>
      <c r="U14818"/>
      <c r="V14818"/>
    </row>
    <row r="14819" spans="1:22">
      <c r="A14819"/>
      <c r="B14819"/>
      <c r="C14819"/>
      <c r="E14819"/>
      <c r="F14819"/>
      <c r="G14819"/>
      <c r="H14819"/>
      <c r="I14819"/>
      <c r="J14819"/>
      <c r="K14819"/>
      <c r="L14819"/>
      <c r="M14819"/>
      <c r="N14819"/>
      <c r="O14819"/>
      <c r="P14819"/>
      <c r="Q14819"/>
      <c r="S14819"/>
      <c r="T14819"/>
      <c r="U14819"/>
      <c r="V14819"/>
    </row>
    <row r="14820" spans="1:22">
      <c r="A14820"/>
      <c r="B14820"/>
      <c r="C14820"/>
      <c r="E14820"/>
      <c r="F14820"/>
      <c r="G14820"/>
      <c r="H14820"/>
      <c r="I14820"/>
      <c r="J14820"/>
      <c r="K14820"/>
      <c r="L14820"/>
      <c r="M14820"/>
      <c r="N14820"/>
      <c r="O14820"/>
      <c r="P14820"/>
      <c r="Q14820"/>
      <c r="S14820"/>
      <c r="T14820"/>
      <c r="U14820"/>
      <c r="V14820"/>
    </row>
    <row r="14821" spans="1:22">
      <c r="A14821"/>
      <c r="B14821"/>
      <c r="C14821"/>
      <c r="E14821"/>
      <c r="F14821"/>
      <c r="G14821"/>
      <c r="H14821"/>
      <c r="I14821"/>
      <c r="J14821"/>
      <c r="K14821"/>
      <c r="L14821"/>
      <c r="M14821"/>
      <c r="N14821"/>
      <c r="O14821"/>
      <c r="P14821"/>
      <c r="Q14821"/>
      <c r="S14821"/>
      <c r="T14821"/>
      <c r="U14821"/>
      <c r="V14821"/>
    </row>
    <row r="14822" spans="1:22">
      <c r="A14822"/>
      <c r="B14822"/>
      <c r="C14822"/>
      <c r="E14822"/>
      <c r="F14822"/>
      <c r="G14822"/>
      <c r="H14822"/>
      <c r="I14822"/>
      <c r="J14822"/>
      <c r="K14822"/>
      <c r="L14822"/>
      <c r="M14822"/>
      <c r="N14822"/>
      <c r="O14822"/>
      <c r="P14822"/>
      <c r="Q14822"/>
      <c r="S14822"/>
      <c r="T14822"/>
      <c r="U14822"/>
      <c r="V14822"/>
    </row>
    <row r="14823" spans="1:22">
      <c r="A14823"/>
      <c r="B14823"/>
      <c r="C14823"/>
      <c r="E14823"/>
      <c r="F14823"/>
      <c r="G14823"/>
      <c r="H14823"/>
      <c r="I14823"/>
      <c r="J14823"/>
      <c r="K14823"/>
      <c r="L14823"/>
      <c r="M14823"/>
      <c r="N14823"/>
      <c r="O14823"/>
      <c r="P14823"/>
      <c r="Q14823"/>
      <c r="S14823"/>
      <c r="T14823"/>
      <c r="U14823"/>
      <c r="V14823"/>
    </row>
    <row r="14824" spans="1:22">
      <c r="A14824"/>
      <c r="B14824"/>
      <c r="C14824"/>
      <c r="E14824"/>
      <c r="F14824"/>
      <c r="G14824"/>
      <c r="H14824"/>
      <c r="I14824"/>
      <c r="J14824"/>
      <c r="K14824"/>
      <c r="L14824"/>
      <c r="M14824"/>
      <c r="N14824"/>
      <c r="O14824"/>
      <c r="P14824"/>
      <c r="Q14824"/>
      <c r="S14824"/>
      <c r="T14824"/>
      <c r="U14824"/>
      <c r="V14824"/>
    </row>
    <row r="14825" spans="1:22">
      <c r="A14825"/>
      <c r="B14825"/>
      <c r="C14825"/>
      <c r="E14825"/>
      <c r="F14825"/>
      <c r="G14825"/>
      <c r="H14825"/>
      <c r="I14825"/>
      <c r="J14825"/>
      <c r="K14825"/>
      <c r="L14825"/>
      <c r="M14825"/>
      <c r="N14825"/>
      <c r="O14825"/>
      <c r="P14825"/>
      <c r="Q14825"/>
      <c r="S14825"/>
      <c r="T14825"/>
      <c r="U14825"/>
      <c r="V14825"/>
    </row>
    <row r="14826" spans="1:22">
      <c r="A14826"/>
      <c r="B14826"/>
      <c r="C14826"/>
      <c r="E14826"/>
      <c r="F14826"/>
      <c r="G14826"/>
      <c r="H14826"/>
      <c r="I14826"/>
      <c r="J14826"/>
      <c r="K14826"/>
      <c r="L14826"/>
      <c r="M14826"/>
      <c r="N14826"/>
      <c r="O14826"/>
      <c r="P14826"/>
      <c r="Q14826"/>
      <c r="S14826"/>
      <c r="T14826"/>
      <c r="U14826"/>
      <c r="V14826"/>
    </row>
    <row r="14827" spans="1:22">
      <c r="A14827"/>
      <c r="B14827"/>
      <c r="C14827"/>
      <c r="E14827"/>
      <c r="F14827"/>
      <c r="G14827"/>
      <c r="H14827"/>
      <c r="I14827"/>
      <c r="J14827"/>
      <c r="K14827"/>
      <c r="L14827"/>
      <c r="M14827"/>
      <c r="N14827"/>
      <c r="O14827"/>
      <c r="P14827"/>
      <c r="Q14827"/>
      <c r="S14827"/>
      <c r="T14827"/>
      <c r="U14827"/>
      <c r="V14827"/>
    </row>
    <row r="14828" spans="1:22">
      <c r="A14828"/>
      <c r="B14828"/>
      <c r="C14828"/>
      <c r="E14828"/>
      <c r="F14828"/>
      <c r="G14828"/>
      <c r="H14828"/>
      <c r="I14828"/>
      <c r="J14828"/>
      <c r="K14828"/>
      <c r="L14828"/>
      <c r="M14828"/>
      <c r="N14828"/>
      <c r="O14828"/>
      <c r="P14828"/>
      <c r="Q14828"/>
      <c r="S14828"/>
      <c r="T14828"/>
      <c r="U14828"/>
      <c r="V14828"/>
    </row>
    <row r="14829" spans="1:22">
      <c r="A14829"/>
      <c r="B14829"/>
      <c r="C14829"/>
      <c r="E14829"/>
      <c r="F14829"/>
      <c r="G14829"/>
      <c r="H14829"/>
      <c r="I14829"/>
      <c r="J14829"/>
      <c r="K14829"/>
      <c r="L14829"/>
      <c r="M14829"/>
      <c r="N14829"/>
      <c r="O14829"/>
      <c r="P14829"/>
      <c r="Q14829"/>
      <c r="S14829"/>
      <c r="T14829"/>
      <c r="U14829"/>
      <c r="V14829"/>
    </row>
    <row r="14830" spans="1:22">
      <c r="A14830"/>
      <c r="B14830"/>
      <c r="C14830"/>
      <c r="E14830"/>
      <c r="F14830"/>
      <c r="G14830"/>
      <c r="H14830"/>
      <c r="I14830"/>
      <c r="J14830"/>
      <c r="K14830"/>
      <c r="L14830"/>
      <c r="M14830"/>
      <c r="N14830"/>
      <c r="O14830"/>
      <c r="P14830"/>
      <c r="Q14830"/>
      <c r="S14830"/>
      <c r="T14830"/>
      <c r="U14830"/>
      <c r="V14830"/>
    </row>
    <row r="14831" spans="1:22">
      <c r="A14831"/>
      <c r="B14831"/>
      <c r="C14831"/>
      <c r="E14831"/>
      <c r="F14831"/>
      <c r="G14831"/>
      <c r="H14831"/>
      <c r="I14831"/>
      <c r="J14831"/>
      <c r="K14831"/>
      <c r="L14831"/>
      <c r="M14831"/>
      <c r="N14831"/>
      <c r="O14831"/>
      <c r="P14831"/>
      <c r="Q14831"/>
      <c r="S14831"/>
      <c r="T14831"/>
      <c r="U14831"/>
      <c r="V14831"/>
    </row>
    <row r="14832" spans="1:22">
      <c r="A14832"/>
      <c r="B14832"/>
      <c r="C14832"/>
      <c r="E14832"/>
      <c r="F14832"/>
      <c r="G14832"/>
      <c r="H14832"/>
      <c r="I14832"/>
      <c r="J14832"/>
      <c r="K14832"/>
      <c r="L14832"/>
      <c r="M14832"/>
      <c r="N14832"/>
      <c r="O14832"/>
      <c r="P14832"/>
      <c r="Q14832"/>
      <c r="S14832"/>
      <c r="T14832"/>
      <c r="U14832"/>
      <c r="V14832"/>
    </row>
    <row r="14833" spans="1:22">
      <c r="A14833"/>
      <c r="B14833"/>
      <c r="C14833"/>
      <c r="E14833"/>
      <c r="F14833"/>
      <c r="G14833"/>
      <c r="H14833"/>
      <c r="I14833"/>
      <c r="J14833"/>
      <c r="K14833"/>
      <c r="L14833"/>
      <c r="M14833"/>
      <c r="N14833"/>
      <c r="O14833"/>
      <c r="P14833"/>
      <c r="Q14833"/>
      <c r="S14833"/>
      <c r="T14833"/>
      <c r="U14833"/>
      <c r="V14833"/>
    </row>
    <row r="14834" spans="1:22">
      <c r="A14834"/>
      <c r="B14834"/>
      <c r="C14834"/>
      <c r="E14834"/>
      <c r="F14834"/>
      <c r="G14834"/>
      <c r="H14834"/>
      <c r="I14834"/>
      <c r="J14834"/>
      <c r="K14834"/>
      <c r="L14834"/>
      <c r="M14834"/>
      <c r="N14834"/>
      <c r="O14834"/>
      <c r="P14834"/>
      <c r="Q14834"/>
      <c r="S14834"/>
      <c r="T14834"/>
      <c r="U14834"/>
      <c r="V14834"/>
    </row>
    <row r="14835" spans="1:22">
      <c r="A14835"/>
      <c r="B14835"/>
      <c r="C14835"/>
      <c r="E14835"/>
      <c r="F14835"/>
      <c r="G14835"/>
      <c r="H14835"/>
      <c r="I14835"/>
      <c r="J14835"/>
      <c r="K14835"/>
      <c r="L14835"/>
      <c r="M14835"/>
      <c r="N14835"/>
      <c r="O14835"/>
      <c r="P14835"/>
      <c r="Q14835"/>
      <c r="S14835"/>
      <c r="T14835"/>
      <c r="U14835"/>
      <c r="V14835"/>
    </row>
    <row r="14836" spans="1:22">
      <c r="A14836"/>
      <c r="B14836"/>
      <c r="C14836"/>
      <c r="E14836"/>
      <c r="F14836"/>
      <c r="G14836"/>
      <c r="H14836"/>
      <c r="I14836"/>
      <c r="J14836"/>
      <c r="K14836"/>
      <c r="L14836"/>
      <c r="M14836"/>
      <c r="N14836"/>
      <c r="O14836"/>
      <c r="P14836"/>
      <c r="Q14836"/>
      <c r="S14836"/>
      <c r="T14836"/>
      <c r="U14836"/>
      <c r="V14836"/>
    </row>
    <row r="14837" spans="1:22">
      <c r="A14837"/>
      <c r="B14837"/>
      <c r="C14837"/>
      <c r="E14837"/>
      <c r="F14837"/>
      <c r="G14837"/>
      <c r="H14837"/>
      <c r="I14837"/>
      <c r="J14837"/>
      <c r="K14837"/>
      <c r="L14837"/>
      <c r="M14837"/>
      <c r="N14837"/>
      <c r="O14837"/>
      <c r="P14837"/>
      <c r="Q14837"/>
      <c r="S14837"/>
      <c r="T14837"/>
      <c r="U14837"/>
      <c r="V14837"/>
    </row>
    <row r="14838" spans="1:22">
      <c r="A14838"/>
      <c r="B14838"/>
      <c r="C14838"/>
      <c r="E14838"/>
      <c r="F14838"/>
      <c r="G14838"/>
      <c r="H14838"/>
      <c r="I14838"/>
      <c r="J14838"/>
      <c r="K14838"/>
      <c r="L14838"/>
      <c r="M14838"/>
      <c r="N14838"/>
      <c r="O14838"/>
      <c r="P14838"/>
      <c r="Q14838"/>
      <c r="S14838"/>
      <c r="T14838"/>
      <c r="U14838"/>
      <c r="V14838"/>
    </row>
    <row r="14839" spans="1:22">
      <c r="A14839"/>
      <c r="B14839"/>
      <c r="C14839"/>
      <c r="E14839"/>
      <c r="F14839"/>
      <c r="G14839"/>
      <c r="H14839"/>
      <c r="I14839"/>
      <c r="J14839"/>
      <c r="K14839"/>
      <c r="L14839"/>
      <c r="M14839"/>
      <c r="N14839"/>
      <c r="O14839"/>
      <c r="P14839"/>
      <c r="Q14839"/>
      <c r="S14839"/>
      <c r="T14839"/>
      <c r="U14839"/>
      <c r="V14839"/>
    </row>
    <row r="14840" spans="1:22">
      <c r="A14840"/>
      <c r="B14840"/>
      <c r="C14840"/>
      <c r="E14840"/>
      <c r="F14840"/>
      <c r="G14840"/>
      <c r="H14840"/>
      <c r="I14840"/>
      <c r="J14840"/>
      <c r="K14840"/>
      <c r="L14840"/>
      <c r="M14840"/>
      <c r="N14840"/>
      <c r="O14840"/>
      <c r="P14840"/>
      <c r="Q14840"/>
      <c r="S14840"/>
      <c r="T14840"/>
      <c r="U14840"/>
      <c r="V14840"/>
    </row>
    <row r="14841" spans="1:22">
      <c r="A14841"/>
      <c r="B14841"/>
      <c r="C14841"/>
      <c r="E14841"/>
      <c r="F14841"/>
      <c r="G14841"/>
      <c r="H14841"/>
      <c r="I14841"/>
      <c r="J14841"/>
      <c r="K14841"/>
      <c r="L14841"/>
      <c r="M14841"/>
      <c r="N14841"/>
      <c r="O14841"/>
      <c r="P14841"/>
      <c r="Q14841"/>
      <c r="S14841"/>
      <c r="T14841"/>
      <c r="U14841"/>
      <c r="V14841"/>
    </row>
    <row r="14842" spans="1:22">
      <c r="A14842"/>
      <c r="B14842"/>
      <c r="C14842"/>
      <c r="E14842"/>
      <c r="F14842"/>
      <c r="G14842"/>
      <c r="H14842"/>
      <c r="I14842"/>
      <c r="J14842"/>
      <c r="K14842"/>
      <c r="L14842"/>
      <c r="M14842"/>
      <c r="N14842"/>
      <c r="O14842"/>
      <c r="P14842"/>
      <c r="Q14842"/>
      <c r="S14842"/>
      <c r="T14842"/>
      <c r="U14842"/>
      <c r="V14842"/>
    </row>
    <row r="14843" spans="1:22">
      <c r="A14843"/>
      <c r="B14843"/>
      <c r="C14843"/>
      <c r="E14843"/>
      <c r="F14843"/>
      <c r="G14843"/>
      <c r="H14843"/>
      <c r="I14843"/>
      <c r="J14843"/>
      <c r="K14843"/>
      <c r="L14843"/>
      <c r="M14843"/>
      <c r="N14843"/>
      <c r="O14843"/>
      <c r="P14843"/>
      <c r="Q14843"/>
      <c r="S14843"/>
      <c r="T14843"/>
      <c r="U14843"/>
      <c r="V14843"/>
    </row>
    <row r="14844" spans="1:22">
      <c r="A14844"/>
      <c r="B14844"/>
      <c r="C14844"/>
      <c r="E14844"/>
      <c r="F14844"/>
      <c r="G14844"/>
      <c r="H14844"/>
      <c r="I14844"/>
      <c r="J14844"/>
      <c r="K14844"/>
      <c r="L14844"/>
      <c r="M14844"/>
      <c r="N14844"/>
      <c r="O14844"/>
      <c r="P14844"/>
      <c r="Q14844"/>
      <c r="S14844"/>
      <c r="T14844"/>
      <c r="U14844"/>
      <c r="V14844"/>
    </row>
    <row r="14845" spans="1:22">
      <c r="A14845"/>
      <c r="B14845"/>
      <c r="C14845"/>
      <c r="E14845"/>
      <c r="F14845"/>
      <c r="G14845"/>
      <c r="H14845"/>
      <c r="I14845"/>
      <c r="J14845"/>
      <c r="K14845"/>
      <c r="L14845"/>
      <c r="M14845"/>
      <c r="N14845"/>
      <c r="O14845"/>
      <c r="P14845"/>
      <c r="Q14845"/>
      <c r="S14845"/>
      <c r="T14845"/>
      <c r="U14845"/>
      <c r="V14845"/>
    </row>
    <row r="14846" spans="1:22">
      <c r="A14846"/>
      <c r="B14846"/>
      <c r="C14846"/>
      <c r="E14846"/>
      <c r="F14846"/>
      <c r="G14846"/>
      <c r="H14846"/>
      <c r="I14846"/>
      <c r="J14846"/>
      <c r="K14846"/>
      <c r="L14846"/>
      <c r="M14846"/>
      <c r="N14846"/>
      <c r="O14846"/>
      <c r="P14846"/>
      <c r="Q14846"/>
      <c r="S14846"/>
      <c r="T14846"/>
      <c r="U14846"/>
      <c r="V14846"/>
    </row>
    <row r="14847" spans="1:22">
      <c r="A14847"/>
      <c r="B14847"/>
      <c r="C14847"/>
      <c r="E14847"/>
      <c r="F14847"/>
      <c r="G14847"/>
      <c r="H14847"/>
      <c r="I14847"/>
      <c r="J14847"/>
      <c r="K14847"/>
      <c r="L14847"/>
      <c r="M14847"/>
      <c r="N14847"/>
      <c r="O14847"/>
      <c r="P14847"/>
      <c r="Q14847"/>
      <c r="S14847"/>
      <c r="T14847"/>
      <c r="U14847"/>
      <c r="V14847"/>
    </row>
    <row r="14848" spans="1:22">
      <c r="A14848"/>
      <c r="B14848"/>
      <c r="C14848"/>
      <c r="E14848"/>
      <c r="F14848"/>
      <c r="G14848"/>
      <c r="H14848"/>
      <c r="I14848"/>
      <c r="J14848"/>
      <c r="K14848"/>
      <c r="L14848"/>
      <c r="M14848"/>
      <c r="N14848"/>
      <c r="O14848"/>
      <c r="P14848"/>
      <c r="Q14848"/>
      <c r="S14848"/>
      <c r="T14848"/>
      <c r="U14848"/>
      <c r="V14848"/>
    </row>
    <row r="14849" spans="1:22">
      <c r="A14849"/>
      <c r="B14849"/>
      <c r="C14849"/>
      <c r="E14849"/>
      <c r="F14849"/>
      <c r="G14849"/>
      <c r="H14849"/>
      <c r="I14849"/>
      <c r="J14849"/>
      <c r="K14849"/>
      <c r="L14849"/>
      <c r="M14849"/>
      <c r="N14849"/>
      <c r="O14849"/>
      <c r="P14849"/>
      <c r="Q14849"/>
      <c r="S14849"/>
      <c r="T14849"/>
      <c r="U14849"/>
      <c r="V14849"/>
    </row>
    <row r="14850" spans="1:22">
      <c r="A14850"/>
      <c r="B14850"/>
      <c r="C14850"/>
      <c r="E14850"/>
      <c r="F14850"/>
      <c r="G14850"/>
      <c r="H14850"/>
      <c r="I14850"/>
      <c r="J14850"/>
      <c r="K14850"/>
      <c r="L14850"/>
      <c r="M14850"/>
      <c r="N14850"/>
      <c r="O14850"/>
      <c r="P14850"/>
      <c r="Q14850"/>
      <c r="S14850"/>
      <c r="T14850"/>
      <c r="U14850"/>
      <c r="V14850"/>
    </row>
    <row r="14851" spans="1:22">
      <c r="A14851"/>
      <c r="B14851"/>
      <c r="C14851"/>
      <c r="E14851"/>
      <c r="F14851"/>
      <c r="G14851"/>
      <c r="H14851"/>
      <c r="I14851"/>
      <c r="J14851"/>
      <c r="K14851"/>
      <c r="L14851"/>
      <c r="M14851"/>
      <c r="N14851"/>
      <c r="O14851"/>
      <c r="P14851"/>
      <c r="Q14851"/>
      <c r="S14851"/>
      <c r="T14851"/>
      <c r="U14851"/>
      <c r="V14851"/>
    </row>
    <row r="14852" spans="1:22">
      <c r="A14852"/>
      <c r="B14852"/>
      <c r="C14852"/>
      <c r="E14852"/>
      <c r="F14852"/>
      <c r="G14852"/>
      <c r="H14852"/>
      <c r="I14852"/>
      <c r="J14852"/>
      <c r="K14852"/>
      <c r="L14852"/>
      <c r="M14852"/>
      <c r="N14852"/>
      <c r="O14852"/>
      <c r="P14852"/>
      <c r="Q14852"/>
      <c r="S14852"/>
      <c r="T14852"/>
      <c r="U14852"/>
      <c r="V14852"/>
    </row>
    <row r="14853" spans="1:22">
      <c r="A14853"/>
      <c r="B14853"/>
      <c r="C14853"/>
      <c r="E14853"/>
      <c r="F14853"/>
      <c r="G14853"/>
      <c r="H14853"/>
      <c r="I14853"/>
      <c r="J14853"/>
      <c r="K14853"/>
      <c r="L14853"/>
      <c r="M14853"/>
      <c r="N14853"/>
      <c r="O14853"/>
      <c r="P14853"/>
      <c r="Q14853"/>
      <c r="S14853"/>
      <c r="T14853"/>
      <c r="U14853"/>
      <c r="V14853"/>
    </row>
    <row r="14854" spans="1:22">
      <c r="A14854"/>
      <c r="B14854"/>
      <c r="C14854"/>
      <c r="E14854"/>
      <c r="F14854"/>
      <c r="G14854"/>
      <c r="H14854"/>
      <c r="I14854"/>
      <c r="J14854"/>
      <c r="K14854"/>
      <c r="L14854"/>
      <c r="M14854"/>
      <c r="N14854"/>
      <c r="O14854"/>
      <c r="P14854"/>
      <c r="Q14854"/>
      <c r="S14854"/>
      <c r="T14854"/>
      <c r="U14854"/>
      <c r="V14854"/>
    </row>
    <row r="14855" spans="1:22">
      <c r="A14855"/>
      <c r="B14855"/>
      <c r="C14855"/>
      <c r="E14855"/>
      <c r="F14855"/>
      <c r="G14855"/>
      <c r="H14855"/>
      <c r="I14855"/>
      <c r="J14855"/>
      <c r="K14855"/>
      <c r="L14855"/>
      <c r="M14855"/>
      <c r="N14855"/>
      <c r="O14855"/>
      <c r="P14855"/>
      <c r="Q14855"/>
      <c r="S14855"/>
      <c r="T14855"/>
      <c r="U14855"/>
      <c r="V14855"/>
    </row>
    <row r="14856" spans="1:22">
      <c r="A14856"/>
      <c r="B14856"/>
      <c r="C14856"/>
      <c r="E14856"/>
      <c r="F14856"/>
      <c r="G14856"/>
      <c r="H14856"/>
      <c r="I14856"/>
      <c r="J14856"/>
      <c r="K14856"/>
      <c r="L14856"/>
      <c r="M14856"/>
      <c r="N14856"/>
      <c r="O14856"/>
      <c r="P14856"/>
      <c r="Q14856"/>
      <c r="S14856"/>
      <c r="T14856"/>
      <c r="U14856"/>
      <c r="V14856"/>
    </row>
    <row r="14857" spans="1:22">
      <c r="A14857"/>
      <c r="B14857"/>
      <c r="C14857"/>
      <c r="E14857"/>
      <c r="F14857"/>
      <c r="G14857"/>
      <c r="H14857"/>
      <c r="I14857"/>
      <c r="J14857"/>
      <c r="K14857"/>
      <c r="L14857"/>
      <c r="M14857"/>
      <c r="N14857"/>
      <c r="O14857"/>
      <c r="P14857"/>
      <c r="Q14857"/>
      <c r="S14857"/>
      <c r="T14857"/>
      <c r="U14857"/>
      <c r="V14857"/>
    </row>
    <row r="14858" spans="1:22">
      <c r="A14858"/>
      <c r="B14858"/>
      <c r="C14858"/>
      <c r="E14858"/>
      <c r="F14858"/>
      <c r="G14858"/>
      <c r="H14858"/>
      <c r="I14858"/>
      <c r="J14858"/>
      <c r="K14858"/>
      <c r="L14858"/>
      <c r="M14858"/>
      <c r="N14858"/>
      <c r="O14858"/>
      <c r="P14858"/>
      <c r="Q14858"/>
      <c r="S14858"/>
      <c r="T14858"/>
      <c r="U14858"/>
      <c r="V14858"/>
    </row>
    <row r="14859" spans="1:22">
      <c r="A14859"/>
      <c r="B14859"/>
      <c r="C14859"/>
      <c r="E14859"/>
      <c r="F14859"/>
      <c r="G14859"/>
      <c r="H14859"/>
      <c r="I14859"/>
      <c r="J14859"/>
      <c r="K14859"/>
      <c r="L14859"/>
      <c r="M14859"/>
      <c r="N14859"/>
      <c r="O14859"/>
      <c r="P14859"/>
      <c r="Q14859"/>
      <c r="S14859"/>
      <c r="T14859"/>
      <c r="U14859"/>
      <c r="V14859"/>
    </row>
    <row r="14860" spans="1:22">
      <c r="A14860"/>
      <c r="B14860"/>
      <c r="C14860"/>
      <c r="E14860"/>
      <c r="F14860"/>
      <c r="G14860"/>
      <c r="H14860"/>
      <c r="I14860"/>
      <c r="J14860"/>
      <c r="K14860"/>
      <c r="L14860"/>
      <c r="M14860"/>
      <c r="N14860"/>
      <c r="O14860"/>
      <c r="P14860"/>
      <c r="Q14860"/>
      <c r="S14860"/>
      <c r="T14860"/>
      <c r="U14860"/>
      <c r="V14860"/>
    </row>
    <row r="14861" spans="1:22">
      <c r="A14861"/>
      <c r="B14861"/>
      <c r="C14861"/>
      <c r="E14861"/>
      <c r="F14861"/>
      <c r="G14861"/>
      <c r="H14861"/>
      <c r="I14861"/>
      <c r="J14861"/>
      <c r="K14861"/>
      <c r="L14861"/>
      <c r="M14861"/>
      <c r="N14861"/>
      <c r="O14861"/>
      <c r="P14861"/>
      <c r="Q14861"/>
      <c r="S14861"/>
      <c r="T14861"/>
      <c r="U14861"/>
      <c r="V14861"/>
    </row>
    <row r="14862" spans="1:22">
      <c r="A14862"/>
      <c r="B14862"/>
      <c r="C14862"/>
      <c r="E14862"/>
      <c r="F14862"/>
      <c r="G14862"/>
      <c r="H14862"/>
      <c r="I14862"/>
      <c r="J14862"/>
      <c r="K14862"/>
      <c r="L14862"/>
      <c r="M14862"/>
      <c r="N14862"/>
      <c r="O14862"/>
      <c r="P14862"/>
      <c r="Q14862"/>
      <c r="S14862"/>
      <c r="T14862"/>
      <c r="U14862"/>
      <c r="V14862"/>
    </row>
    <row r="14863" spans="1:22">
      <c r="A14863"/>
      <c r="B14863"/>
      <c r="C14863"/>
      <c r="E14863"/>
      <c r="F14863"/>
      <c r="G14863"/>
      <c r="H14863"/>
      <c r="I14863"/>
      <c r="J14863"/>
      <c r="K14863"/>
      <c r="L14863"/>
      <c r="M14863"/>
      <c r="N14863"/>
      <c r="O14863"/>
      <c r="P14863"/>
      <c r="Q14863"/>
      <c r="S14863"/>
      <c r="T14863"/>
      <c r="U14863"/>
      <c r="V14863"/>
    </row>
    <row r="14864" spans="1:22">
      <c r="A14864"/>
      <c r="B14864"/>
      <c r="C14864"/>
      <c r="E14864"/>
      <c r="F14864"/>
      <c r="G14864"/>
      <c r="H14864"/>
      <c r="I14864"/>
      <c r="J14864"/>
      <c r="K14864"/>
      <c r="L14864"/>
      <c r="M14864"/>
      <c r="N14864"/>
      <c r="O14864"/>
      <c r="P14864"/>
      <c r="Q14864"/>
      <c r="S14864"/>
      <c r="T14864"/>
      <c r="U14864"/>
      <c r="V14864"/>
    </row>
    <row r="14865" spans="1:22">
      <c r="A14865"/>
      <c r="B14865"/>
      <c r="C14865"/>
      <c r="E14865"/>
      <c r="F14865"/>
      <c r="G14865"/>
      <c r="H14865"/>
      <c r="I14865"/>
      <c r="J14865"/>
      <c r="K14865"/>
      <c r="L14865"/>
      <c r="M14865"/>
      <c r="N14865"/>
      <c r="O14865"/>
      <c r="P14865"/>
      <c r="Q14865"/>
      <c r="S14865"/>
      <c r="T14865"/>
      <c r="U14865"/>
      <c r="V14865"/>
    </row>
    <row r="14866" spans="1:22">
      <c r="A14866"/>
      <c r="B14866"/>
      <c r="C14866"/>
      <c r="E14866"/>
      <c r="F14866"/>
      <c r="G14866"/>
      <c r="H14866"/>
      <c r="I14866"/>
      <c r="J14866"/>
      <c r="K14866"/>
      <c r="L14866"/>
      <c r="M14866"/>
      <c r="N14866"/>
      <c r="O14866"/>
      <c r="P14866"/>
      <c r="Q14866"/>
      <c r="S14866"/>
      <c r="T14866"/>
      <c r="U14866"/>
      <c r="V14866"/>
    </row>
    <row r="14867" spans="1:22">
      <c r="A14867"/>
      <c r="B14867"/>
      <c r="C14867"/>
      <c r="E14867"/>
      <c r="F14867"/>
      <c r="G14867"/>
      <c r="H14867"/>
      <c r="I14867"/>
      <c r="J14867"/>
      <c r="K14867"/>
      <c r="L14867"/>
      <c r="M14867"/>
      <c r="N14867"/>
      <c r="O14867"/>
      <c r="P14867"/>
      <c r="Q14867"/>
      <c r="S14867"/>
      <c r="T14867"/>
      <c r="U14867"/>
      <c r="V14867"/>
    </row>
    <row r="14868" spans="1:22">
      <c r="A14868"/>
      <c r="B14868"/>
      <c r="C14868"/>
      <c r="E14868"/>
      <c r="F14868"/>
      <c r="G14868"/>
      <c r="H14868"/>
      <c r="I14868"/>
      <c r="J14868"/>
      <c r="K14868"/>
      <c r="L14868"/>
      <c r="M14868"/>
      <c r="N14868"/>
      <c r="O14868"/>
      <c r="P14868"/>
      <c r="Q14868"/>
      <c r="S14868"/>
      <c r="T14868"/>
      <c r="U14868"/>
      <c r="V14868"/>
    </row>
    <row r="14869" spans="1:22">
      <c r="A14869"/>
      <c r="B14869"/>
      <c r="C14869"/>
      <c r="E14869"/>
      <c r="F14869"/>
      <c r="G14869"/>
      <c r="H14869"/>
      <c r="I14869"/>
      <c r="J14869"/>
      <c r="K14869"/>
      <c r="L14869"/>
      <c r="M14869"/>
      <c r="N14869"/>
      <c r="O14869"/>
      <c r="P14869"/>
      <c r="Q14869"/>
      <c r="S14869"/>
      <c r="T14869"/>
      <c r="U14869"/>
      <c r="V14869"/>
    </row>
    <row r="14870" spans="1:22">
      <c r="A14870"/>
      <c r="B14870"/>
      <c r="C14870"/>
      <c r="E14870"/>
      <c r="F14870"/>
      <c r="G14870"/>
      <c r="H14870"/>
      <c r="I14870"/>
      <c r="J14870"/>
      <c r="K14870"/>
      <c r="L14870"/>
      <c r="M14870"/>
      <c r="N14870"/>
      <c r="O14870"/>
      <c r="P14870"/>
      <c r="Q14870"/>
      <c r="S14870"/>
      <c r="T14870"/>
      <c r="U14870"/>
      <c r="V14870"/>
    </row>
    <row r="14871" spans="1:22">
      <c r="A14871"/>
      <c r="B14871"/>
      <c r="C14871"/>
      <c r="E14871"/>
      <c r="F14871"/>
      <c r="G14871"/>
      <c r="H14871"/>
      <c r="I14871"/>
      <c r="J14871"/>
      <c r="K14871"/>
      <c r="L14871"/>
      <c r="M14871"/>
      <c r="N14871"/>
      <c r="O14871"/>
      <c r="P14871"/>
      <c r="Q14871"/>
      <c r="S14871"/>
      <c r="T14871"/>
      <c r="U14871"/>
      <c r="V14871"/>
    </row>
    <row r="14872" spans="1:22">
      <c r="A14872"/>
      <c r="B14872"/>
      <c r="C14872"/>
      <c r="E14872"/>
      <c r="F14872"/>
      <c r="G14872"/>
      <c r="H14872"/>
      <c r="I14872"/>
      <c r="J14872"/>
      <c r="K14872"/>
      <c r="L14872"/>
      <c r="M14872"/>
      <c r="N14872"/>
      <c r="O14872"/>
      <c r="P14872"/>
      <c r="Q14872"/>
      <c r="S14872"/>
      <c r="T14872"/>
      <c r="U14872"/>
      <c r="V14872"/>
    </row>
    <row r="14873" spans="1:22">
      <c r="A14873"/>
      <c r="B14873"/>
      <c r="C14873"/>
      <c r="E14873"/>
      <c r="F14873"/>
      <c r="G14873"/>
      <c r="H14873"/>
      <c r="I14873"/>
      <c r="J14873"/>
      <c r="K14873"/>
      <c r="L14873"/>
      <c r="M14873"/>
      <c r="N14873"/>
      <c r="O14873"/>
      <c r="P14873"/>
      <c r="Q14873"/>
      <c r="S14873"/>
      <c r="T14873"/>
      <c r="U14873"/>
      <c r="V14873"/>
    </row>
    <row r="14874" spans="1:22">
      <c r="A14874"/>
      <c r="B14874"/>
      <c r="C14874"/>
      <c r="E14874"/>
      <c r="F14874"/>
      <c r="G14874"/>
      <c r="H14874"/>
      <c r="I14874"/>
      <c r="J14874"/>
      <c r="K14874"/>
      <c r="L14874"/>
      <c r="M14874"/>
      <c r="N14874"/>
      <c r="O14874"/>
      <c r="P14874"/>
      <c r="Q14874"/>
      <c r="S14874"/>
      <c r="T14874"/>
      <c r="U14874"/>
      <c r="V14874"/>
    </row>
    <row r="14875" spans="1:22">
      <c r="A14875"/>
      <c r="B14875"/>
      <c r="C14875"/>
      <c r="E14875"/>
      <c r="F14875"/>
      <c r="G14875"/>
      <c r="H14875"/>
      <c r="I14875"/>
      <c r="J14875"/>
      <c r="K14875"/>
      <c r="L14875"/>
      <c r="M14875"/>
      <c r="N14875"/>
      <c r="O14875"/>
      <c r="P14875"/>
      <c r="Q14875"/>
      <c r="S14875"/>
      <c r="T14875"/>
      <c r="U14875"/>
      <c r="V14875"/>
    </row>
    <row r="14876" spans="1:22">
      <c r="A14876"/>
      <c r="B14876"/>
      <c r="C14876"/>
      <c r="E14876"/>
      <c r="F14876"/>
      <c r="G14876"/>
      <c r="H14876"/>
      <c r="I14876"/>
      <c r="J14876"/>
      <c r="K14876"/>
      <c r="L14876"/>
      <c r="M14876"/>
      <c r="N14876"/>
      <c r="O14876"/>
      <c r="P14876"/>
      <c r="Q14876"/>
      <c r="S14876"/>
      <c r="T14876"/>
      <c r="U14876"/>
      <c r="V14876"/>
    </row>
    <row r="14877" spans="1:22">
      <c r="A14877"/>
      <c r="B14877"/>
      <c r="C14877"/>
      <c r="E14877"/>
      <c r="F14877"/>
      <c r="G14877"/>
      <c r="H14877"/>
      <c r="I14877"/>
      <c r="J14877"/>
      <c r="K14877"/>
      <c r="L14877"/>
      <c r="M14877"/>
      <c r="N14877"/>
      <c r="O14877"/>
      <c r="P14877"/>
      <c r="Q14877"/>
      <c r="S14877"/>
      <c r="T14877"/>
      <c r="U14877"/>
      <c r="V14877"/>
    </row>
    <row r="14878" spans="1:22">
      <c r="A14878"/>
      <c r="B14878"/>
      <c r="C14878"/>
      <c r="E14878"/>
      <c r="F14878"/>
      <c r="G14878"/>
      <c r="H14878"/>
      <c r="I14878"/>
      <c r="J14878"/>
      <c r="K14878"/>
      <c r="L14878"/>
      <c r="M14878"/>
      <c r="N14878"/>
      <c r="O14878"/>
      <c r="P14878"/>
      <c r="Q14878"/>
      <c r="S14878"/>
      <c r="T14878"/>
      <c r="U14878"/>
      <c r="V14878"/>
    </row>
    <row r="14879" spans="1:22">
      <c r="A14879"/>
      <c r="B14879"/>
      <c r="C14879"/>
      <c r="E14879"/>
      <c r="F14879"/>
      <c r="G14879"/>
      <c r="H14879"/>
      <c r="I14879"/>
      <c r="J14879"/>
      <c r="K14879"/>
      <c r="L14879"/>
      <c r="M14879"/>
      <c r="N14879"/>
      <c r="O14879"/>
      <c r="P14879"/>
      <c r="Q14879"/>
      <c r="S14879"/>
      <c r="T14879"/>
      <c r="U14879"/>
      <c r="V14879"/>
    </row>
    <row r="14880" spans="1:22">
      <c r="A14880"/>
      <c r="B14880"/>
      <c r="C14880"/>
      <c r="E14880"/>
      <c r="F14880"/>
      <c r="G14880"/>
      <c r="H14880"/>
      <c r="I14880"/>
      <c r="J14880"/>
      <c r="K14880"/>
      <c r="L14880"/>
      <c r="M14880"/>
      <c r="N14880"/>
      <c r="O14880"/>
      <c r="P14880"/>
      <c r="Q14880"/>
      <c r="S14880"/>
      <c r="T14880"/>
      <c r="U14880"/>
      <c r="V14880"/>
    </row>
    <row r="14881" spans="1:22">
      <c r="A14881"/>
      <c r="B14881"/>
      <c r="C14881"/>
      <c r="E14881"/>
      <c r="F14881"/>
      <c r="G14881"/>
      <c r="H14881"/>
      <c r="I14881"/>
      <c r="J14881"/>
      <c r="K14881"/>
      <c r="L14881"/>
      <c r="M14881"/>
      <c r="N14881"/>
      <c r="O14881"/>
      <c r="P14881"/>
      <c r="Q14881"/>
      <c r="S14881"/>
      <c r="T14881"/>
      <c r="U14881"/>
      <c r="V14881"/>
    </row>
    <row r="14882" spans="1:22">
      <c r="A14882"/>
      <c r="B14882"/>
      <c r="C14882"/>
      <c r="E14882"/>
      <c r="F14882"/>
      <c r="G14882"/>
      <c r="H14882"/>
      <c r="I14882"/>
      <c r="J14882"/>
      <c r="K14882"/>
      <c r="L14882"/>
      <c r="M14882"/>
      <c r="N14882"/>
      <c r="O14882"/>
      <c r="P14882"/>
      <c r="Q14882"/>
      <c r="S14882"/>
      <c r="T14882"/>
      <c r="U14882"/>
      <c r="V14882"/>
    </row>
    <row r="14883" spans="1:22">
      <c r="A14883"/>
      <c r="B14883"/>
      <c r="C14883"/>
      <c r="E14883"/>
      <c r="F14883"/>
      <c r="G14883"/>
      <c r="H14883"/>
      <c r="I14883"/>
      <c r="J14883"/>
      <c r="K14883"/>
      <c r="L14883"/>
      <c r="M14883"/>
      <c r="N14883"/>
      <c r="O14883"/>
      <c r="P14883"/>
      <c r="Q14883"/>
      <c r="S14883"/>
      <c r="T14883"/>
      <c r="U14883"/>
      <c r="V14883"/>
    </row>
    <row r="14884" spans="1:22">
      <c r="A14884"/>
      <c r="B14884"/>
      <c r="C14884"/>
      <c r="E14884"/>
      <c r="F14884"/>
      <c r="G14884"/>
      <c r="H14884"/>
      <c r="I14884"/>
      <c r="J14884"/>
      <c r="K14884"/>
      <c r="L14884"/>
      <c r="M14884"/>
      <c r="N14884"/>
      <c r="O14884"/>
      <c r="P14884"/>
      <c r="Q14884"/>
      <c r="S14884"/>
      <c r="T14884"/>
      <c r="U14884"/>
      <c r="V14884"/>
    </row>
    <row r="14885" spans="1:22">
      <c r="A14885"/>
      <c r="B14885"/>
      <c r="C14885"/>
      <c r="E14885"/>
      <c r="F14885"/>
      <c r="G14885"/>
      <c r="H14885"/>
      <c r="I14885"/>
      <c r="J14885"/>
      <c r="K14885"/>
      <c r="L14885"/>
      <c r="M14885"/>
      <c r="N14885"/>
      <c r="O14885"/>
      <c r="P14885"/>
      <c r="Q14885"/>
      <c r="S14885"/>
      <c r="T14885"/>
      <c r="U14885"/>
      <c r="V14885"/>
    </row>
    <row r="14886" spans="1:22">
      <c r="A14886"/>
      <c r="B14886"/>
      <c r="C14886"/>
      <c r="E14886"/>
      <c r="F14886"/>
      <c r="G14886"/>
      <c r="H14886"/>
      <c r="I14886"/>
      <c r="J14886"/>
      <c r="K14886"/>
      <c r="L14886"/>
      <c r="M14886"/>
      <c r="N14886"/>
      <c r="O14886"/>
      <c r="P14886"/>
      <c r="Q14886"/>
      <c r="S14886"/>
      <c r="T14886"/>
      <c r="U14886"/>
      <c r="V14886"/>
    </row>
    <row r="14887" spans="1:22">
      <c r="A14887"/>
      <c r="B14887"/>
      <c r="C14887"/>
      <c r="E14887"/>
      <c r="F14887"/>
      <c r="G14887"/>
      <c r="H14887"/>
      <c r="I14887"/>
      <c r="J14887"/>
      <c r="K14887"/>
      <c r="L14887"/>
      <c r="M14887"/>
      <c r="N14887"/>
      <c r="O14887"/>
      <c r="P14887"/>
      <c r="Q14887"/>
      <c r="S14887"/>
      <c r="T14887"/>
      <c r="U14887"/>
      <c r="V14887"/>
    </row>
    <row r="14888" spans="1:22">
      <c r="A14888"/>
      <c r="B14888"/>
      <c r="C14888"/>
      <c r="E14888"/>
      <c r="F14888"/>
      <c r="G14888"/>
      <c r="H14888"/>
      <c r="I14888"/>
      <c r="J14888"/>
      <c r="K14888"/>
      <c r="L14888"/>
      <c r="M14888"/>
      <c r="N14888"/>
      <c r="O14888"/>
      <c r="P14888"/>
      <c r="Q14888"/>
      <c r="S14888"/>
      <c r="T14888"/>
      <c r="U14888"/>
      <c r="V14888"/>
    </row>
    <row r="14889" spans="1:22">
      <c r="A14889"/>
      <c r="B14889"/>
      <c r="C14889"/>
      <c r="E14889"/>
      <c r="F14889"/>
      <c r="G14889"/>
      <c r="H14889"/>
      <c r="I14889"/>
      <c r="J14889"/>
      <c r="K14889"/>
      <c r="L14889"/>
      <c r="M14889"/>
      <c r="N14889"/>
      <c r="O14889"/>
      <c r="P14889"/>
      <c r="Q14889"/>
      <c r="S14889"/>
      <c r="T14889"/>
      <c r="U14889"/>
      <c r="V14889"/>
    </row>
    <row r="14890" spans="1:22">
      <c r="A14890"/>
      <c r="B14890"/>
      <c r="C14890"/>
      <c r="E14890"/>
      <c r="F14890"/>
      <c r="G14890"/>
      <c r="H14890"/>
      <c r="I14890"/>
      <c r="J14890"/>
      <c r="K14890"/>
      <c r="L14890"/>
      <c r="M14890"/>
      <c r="N14890"/>
      <c r="O14890"/>
      <c r="P14890"/>
      <c r="Q14890"/>
      <c r="S14890"/>
      <c r="T14890"/>
      <c r="U14890"/>
      <c r="V14890"/>
    </row>
    <row r="14891" spans="1:22">
      <c r="A14891"/>
      <c r="B14891"/>
      <c r="C14891"/>
      <c r="E14891"/>
      <c r="F14891"/>
      <c r="G14891"/>
      <c r="H14891"/>
      <c r="I14891"/>
      <c r="J14891"/>
      <c r="K14891"/>
      <c r="L14891"/>
      <c r="M14891"/>
      <c r="N14891"/>
      <c r="O14891"/>
      <c r="P14891"/>
      <c r="Q14891"/>
      <c r="S14891"/>
      <c r="T14891"/>
      <c r="U14891"/>
      <c r="V14891"/>
    </row>
    <row r="14892" spans="1:22">
      <c r="A14892"/>
      <c r="B14892"/>
      <c r="C14892"/>
      <c r="E14892"/>
      <c r="F14892"/>
      <c r="G14892"/>
      <c r="H14892"/>
      <c r="I14892"/>
      <c r="J14892"/>
      <c r="K14892"/>
      <c r="L14892"/>
      <c r="M14892"/>
      <c r="N14892"/>
      <c r="O14892"/>
      <c r="P14892"/>
      <c r="Q14892"/>
      <c r="S14892"/>
      <c r="T14892"/>
      <c r="U14892"/>
      <c r="V14892"/>
    </row>
    <row r="14893" spans="1:22">
      <c r="A14893"/>
      <c r="B14893"/>
      <c r="C14893"/>
      <c r="E14893"/>
      <c r="F14893"/>
      <c r="G14893"/>
      <c r="H14893"/>
      <c r="I14893"/>
      <c r="J14893"/>
      <c r="K14893"/>
      <c r="L14893"/>
      <c r="M14893"/>
      <c r="N14893"/>
      <c r="O14893"/>
      <c r="P14893"/>
      <c r="Q14893"/>
      <c r="S14893"/>
      <c r="T14893"/>
      <c r="U14893"/>
      <c r="V14893"/>
    </row>
    <row r="14894" spans="1:22">
      <c r="A14894"/>
      <c r="B14894"/>
      <c r="C14894"/>
      <c r="E14894"/>
      <c r="F14894"/>
      <c r="G14894"/>
      <c r="H14894"/>
      <c r="I14894"/>
      <c r="J14894"/>
      <c r="K14894"/>
      <c r="L14894"/>
      <c r="M14894"/>
      <c r="N14894"/>
      <c r="O14894"/>
      <c r="P14894"/>
      <c r="Q14894"/>
      <c r="S14894"/>
      <c r="T14894"/>
      <c r="U14894"/>
      <c r="V14894"/>
    </row>
    <row r="14895" spans="1:22">
      <c r="A14895"/>
      <c r="B14895"/>
      <c r="C14895"/>
      <c r="E14895"/>
      <c r="F14895"/>
      <c r="G14895"/>
      <c r="H14895"/>
      <c r="I14895"/>
      <c r="J14895"/>
      <c r="K14895"/>
      <c r="L14895"/>
      <c r="M14895"/>
      <c r="N14895"/>
      <c r="O14895"/>
      <c r="P14895"/>
      <c r="Q14895"/>
      <c r="S14895"/>
      <c r="T14895"/>
      <c r="U14895"/>
      <c r="V14895"/>
    </row>
    <row r="14896" spans="1:22">
      <c r="A14896"/>
      <c r="B14896"/>
      <c r="C14896"/>
      <c r="E14896"/>
      <c r="F14896"/>
      <c r="G14896"/>
      <c r="H14896"/>
      <c r="I14896"/>
      <c r="J14896"/>
      <c r="K14896"/>
      <c r="L14896"/>
      <c r="M14896"/>
      <c r="N14896"/>
      <c r="O14896"/>
      <c r="P14896"/>
      <c r="Q14896"/>
      <c r="S14896"/>
      <c r="T14896"/>
      <c r="U14896"/>
      <c r="V14896"/>
    </row>
    <row r="14897" spans="1:22">
      <c r="A14897"/>
      <c r="B14897"/>
      <c r="C14897"/>
      <c r="E14897"/>
      <c r="F14897"/>
      <c r="G14897"/>
      <c r="H14897"/>
      <c r="I14897"/>
      <c r="J14897"/>
      <c r="K14897"/>
      <c r="L14897"/>
      <c r="M14897"/>
      <c r="N14897"/>
      <c r="O14897"/>
      <c r="P14897"/>
      <c r="Q14897"/>
      <c r="S14897"/>
      <c r="T14897"/>
      <c r="U14897"/>
      <c r="V14897"/>
    </row>
    <row r="14898" spans="1:22">
      <c r="A14898"/>
      <c r="B14898"/>
      <c r="C14898"/>
      <c r="E14898"/>
      <c r="F14898"/>
      <c r="G14898"/>
      <c r="H14898"/>
      <c r="I14898"/>
      <c r="J14898"/>
      <c r="K14898"/>
      <c r="L14898"/>
      <c r="M14898"/>
      <c r="N14898"/>
      <c r="O14898"/>
      <c r="P14898"/>
      <c r="Q14898"/>
      <c r="S14898"/>
      <c r="T14898"/>
      <c r="U14898"/>
      <c r="V14898"/>
    </row>
    <row r="14899" spans="1:22">
      <c r="A14899"/>
      <c r="B14899"/>
      <c r="C14899"/>
      <c r="E14899"/>
      <c r="F14899"/>
      <c r="G14899"/>
      <c r="H14899"/>
      <c r="I14899"/>
      <c r="J14899"/>
      <c r="K14899"/>
      <c r="L14899"/>
      <c r="M14899"/>
      <c r="N14899"/>
      <c r="O14899"/>
      <c r="P14899"/>
      <c r="Q14899"/>
      <c r="S14899"/>
      <c r="T14899"/>
      <c r="U14899"/>
      <c r="V14899"/>
    </row>
    <row r="14900" spans="1:22">
      <c r="A14900"/>
      <c r="B14900"/>
      <c r="C14900"/>
      <c r="E14900"/>
      <c r="F14900"/>
      <c r="G14900"/>
      <c r="H14900"/>
      <c r="I14900"/>
      <c r="J14900"/>
      <c r="K14900"/>
      <c r="L14900"/>
      <c r="M14900"/>
      <c r="N14900"/>
      <c r="O14900"/>
      <c r="P14900"/>
      <c r="Q14900"/>
      <c r="S14900"/>
      <c r="T14900"/>
      <c r="U14900"/>
      <c r="V14900"/>
    </row>
    <row r="14901" spans="1:22">
      <c r="A14901"/>
      <c r="B14901"/>
      <c r="C14901"/>
      <c r="E14901"/>
      <c r="F14901"/>
      <c r="G14901"/>
      <c r="H14901"/>
      <c r="I14901"/>
      <c r="J14901"/>
      <c r="K14901"/>
      <c r="L14901"/>
      <c r="M14901"/>
      <c r="N14901"/>
      <c r="O14901"/>
      <c r="P14901"/>
      <c r="Q14901"/>
      <c r="S14901"/>
      <c r="T14901"/>
      <c r="U14901"/>
      <c r="V14901"/>
    </row>
    <row r="14902" spans="1:22">
      <c r="A14902"/>
      <c r="B14902"/>
      <c r="C14902"/>
      <c r="E14902"/>
      <c r="F14902"/>
      <c r="G14902"/>
      <c r="H14902"/>
      <c r="I14902"/>
      <c r="J14902"/>
      <c r="K14902"/>
      <c r="L14902"/>
      <c r="M14902"/>
      <c r="N14902"/>
      <c r="O14902"/>
      <c r="P14902"/>
      <c r="Q14902"/>
      <c r="S14902"/>
      <c r="T14902"/>
      <c r="U14902"/>
      <c r="V14902"/>
    </row>
    <row r="14903" spans="1:22">
      <c r="A14903"/>
      <c r="B14903"/>
      <c r="C14903"/>
      <c r="E14903"/>
      <c r="F14903"/>
      <c r="G14903"/>
      <c r="H14903"/>
      <c r="I14903"/>
      <c r="J14903"/>
      <c r="K14903"/>
      <c r="L14903"/>
      <c r="M14903"/>
      <c r="N14903"/>
      <c r="O14903"/>
      <c r="P14903"/>
      <c r="Q14903"/>
      <c r="S14903"/>
      <c r="T14903"/>
      <c r="U14903"/>
      <c r="V14903"/>
    </row>
    <row r="14904" spans="1:22">
      <c r="A14904"/>
      <c r="B14904"/>
      <c r="C14904"/>
      <c r="E14904"/>
      <c r="F14904"/>
      <c r="G14904"/>
      <c r="H14904"/>
      <c r="I14904"/>
      <c r="J14904"/>
      <c r="K14904"/>
      <c r="L14904"/>
      <c r="M14904"/>
      <c r="N14904"/>
      <c r="O14904"/>
      <c r="P14904"/>
      <c r="Q14904"/>
      <c r="S14904"/>
      <c r="T14904"/>
      <c r="U14904"/>
      <c r="V14904"/>
    </row>
    <row r="14905" spans="1:22">
      <c r="A14905"/>
      <c r="B14905"/>
      <c r="C14905"/>
      <c r="E14905"/>
      <c r="F14905"/>
      <c r="G14905"/>
      <c r="H14905"/>
      <c r="I14905"/>
      <c r="J14905"/>
      <c r="K14905"/>
      <c r="L14905"/>
      <c r="M14905"/>
      <c r="N14905"/>
      <c r="O14905"/>
      <c r="P14905"/>
      <c r="Q14905"/>
      <c r="S14905"/>
      <c r="T14905"/>
      <c r="U14905"/>
      <c r="V14905"/>
    </row>
    <row r="14906" spans="1:22">
      <c r="A14906"/>
      <c r="B14906"/>
      <c r="C14906"/>
      <c r="E14906"/>
      <c r="F14906"/>
      <c r="G14906"/>
      <c r="H14906"/>
      <c r="I14906"/>
      <c r="J14906"/>
      <c r="K14906"/>
      <c r="L14906"/>
      <c r="M14906"/>
      <c r="N14906"/>
      <c r="O14906"/>
      <c r="P14906"/>
      <c r="Q14906"/>
      <c r="S14906"/>
      <c r="T14906"/>
      <c r="U14906"/>
      <c r="V14906"/>
    </row>
    <row r="14907" spans="1:22">
      <c r="A14907"/>
      <c r="B14907"/>
      <c r="C14907"/>
      <c r="E14907"/>
      <c r="F14907"/>
      <c r="G14907"/>
      <c r="H14907"/>
      <c r="I14907"/>
      <c r="J14907"/>
      <c r="K14907"/>
      <c r="L14907"/>
      <c r="M14907"/>
      <c r="N14907"/>
      <c r="O14907"/>
      <c r="P14907"/>
      <c r="Q14907"/>
      <c r="S14907"/>
      <c r="T14907"/>
      <c r="U14907"/>
      <c r="V14907"/>
    </row>
    <row r="14908" spans="1:22">
      <c r="A14908"/>
      <c r="B14908"/>
      <c r="C14908"/>
      <c r="E14908"/>
      <c r="F14908"/>
      <c r="G14908"/>
      <c r="H14908"/>
      <c r="I14908"/>
      <c r="J14908"/>
      <c r="K14908"/>
      <c r="L14908"/>
      <c r="M14908"/>
      <c r="N14908"/>
      <c r="O14908"/>
      <c r="P14908"/>
      <c r="Q14908"/>
      <c r="S14908"/>
      <c r="T14908"/>
      <c r="U14908"/>
      <c r="V14908"/>
    </row>
    <row r="14909" spans="1:22">
      <c r="A14909"/>
      <c r="B14909"/>
      <c r="C14909"/>
      <c r="E14909"/>
      <c r="F14909"/>
      <c r="G14909"/>
      <c r="H14909"/>
      <c r="I14909"/>
      <c r="J14909"/>
      <c r="K14909"/>
      <c r="L14909"/>
      <c r="M14909"/>
      <c r="N14909"/>
      <c r="O14909"/>
      <c r="P14909"/>
      <c r="Q14909"/>
      <c r="S14909"/>
      <c r="T14909"/>
      <c r="U14909"/>
      <c r="V14909"/>
    </row>
    <row r="14910" spans="1:22">
      <c r="A14910"/>
      <c r="B14910"/>
      <c r="C14910"/>
      <c r="E14910"/>
      <c r="F14910"/>
      <c r="G14910"/>
      <c r="H14910"/>
      <c r="I14910"/>
      <c r="J14910"/>
      <c r="K14910"/>
      <c r="L14910"/>
      <c r="M14910"/>
      <c r="N14910"/>
      <c r="O14910"/>
      <c r="P14910"/>
      <c r="Q14910"/>
      <c r="S14910"/>
      <c r="T14910"/>
      <c r="U14910"/>
      <c r="V14910"/>
    </row>
    <row r="14911" spans="1:22">
      <c r="A14911"/>
      <c r="B14911"/>
      <c r="C14911"/>
      <c r="E14911"/>
      <c r="F14911"/>
      <c r="G14911"/>
      <c r="H14911"/>
      <c r="I14911"/>
      <c r="J14911"/>
      <c r="K14911"/>
      <c r="L14911"/>
      <c r="M14911"/>
      <c r="N14911"/>
      <c r="O14911"/>
      <c r="P14911"/>
      <c r="Q14911"/>
      <c r="S14911"/>
      <c r="T14911"/>
      <c r="U14911"/>
      <c r="V14911"/>
    </row>
    <row r="14912" spans="1:22">
      <c r="A14912"/>
      <c r="B14912"/>
      <c r="C14912"/>
      <c r="E14912"/>
      <c r="F14912"/>
      <c r="G14912"/>
      <c r="H14912"/>
      <c r="I14912"/>
      <c r="J14912"/>
      <c r="K14912"/>
      <c r="L14912"/>
      <c r="M14912"/>
      <c r="N14912"/>
      <c r="O14912"/>
      <c r="P14912"/>
      <c r="Q14912"/>
      <c r="S14912"/>
      <c r="T14912"/>
      <c r="U14912"/>
      <c r="V14912"/>
    </row>
    <row r="14913" spans="1:22">
      <c r="A14913"/>
      <c r="B14913"/>
      <c r="C14913"/>
      <c r="E14913"/>
      <c r="F14913"/>
      <c r="G14913"/>
      <c r="H14913"/>
      <c r="I14913"/>
      <c r="J14913"/>
      <c r="K14913"/>
      <c r="L14913"/>
      <c r="M14913"/>
      <c r="N14913"/>
      <c r="O14913"/>
      <c r="P14913"/>
      <c r="Q14913"/>
      <c r="S14913"/>
      <c r="T14913"/>
      <c r="U14913"/>
      <c r="V14913"/>
    </row>
    <row r="14914" spans="1:22">
      <c r="A14914"/>
      <c r="B14914"/>
      <c r="C14914"/>
      <c r="E14914"/>
      <c r="F14914"/>
      <c r="G14914"/>
      <c r="H14914"/>
      <c r="I14914"/>
      <c r="J14914"/>
      <c r="K14914"/>
      <c r="L14914"/>
      <c r="M14914"/>
      <c r="N14914"/>
      <c r="O14914"/>
      <c r="P14914"/>
      <c r="Q14914"/>
      <c r="S14914"/>
      <c r="T14914"/>
      <c r="U14914"/>
      <c r="V14914"/>
    </row>
    <row r="14915" spans="1:22">
      <c r="A14915"/>
      <c r="B14915"/>
      <c r="C14915"/>
      <c r="E14915"/>
      <c r="F14915"/>
      <c r="G14915"/>
      <c r="H14915"/>
      <c r="I14915"/>
      <c r="J14915"/>
      <c r="K14915"/>
      <c r="L14915"/>
      <c r="M14915"/>
      <c r="N14915"/>
      <c r="O14915"/>
      <c r="P14915"/>
      <c r="Q14915"/>
      <c r="S14915"/>
      <c r="T14915"/>
      <c r="U14915"/>
      <c r="V14915"/>
    </row>
    <row r="14916" spans="1:22">
      <c r="A14916"/>
      <c r="B14916"/>
      <c r="C14916"/>
      <c r="E14916"/>
      <c r="F14916"/>
      <c r="G14916"/>
      <c r="H14916"/>
      <c r="I14916"/>
      <c r="J14916"/>
      <c r="K14916"/>
      <c r="L14916"/>
      <c r="M14916"/>
      <c r="N14916"/>
      <c r="O14916"/>
      <c r="P14916"/>
      <c r="Q14916"/>
      <c r="S14916"/>
      <c r="T14916"/>
      <c r="U14916"/>
      <c r="V14916"/>
    </row>
    <row r="14917" spans="1:22">
      <c r="A14917"/>
      <c r="B14917"/>
      <c r="C14917"/>
      <c r="E14917"/>
      <c r="F14917"/>
      <c r="G14917"/>
      <c r="H14917"/>
      <c r="I14917"/>
      <c r="J14917"/>
      <c r="K14917"/>
      <c r="L14917"/>
      <c r="M14917"/>
      <c r="N14917"/>
      <c r="O14917"/>
      <c r="P14917"/>
      <c r="Q14917"/>
      <c r="S14917"/>
      <c r="T14917"/>
      <c r="U14917"/>
      <c r="V14917"/>
    </row>
    <row r="14918" spans="1:22">
      <c r="A14918"/>
      <c r="B14918"/>
      <c r="C14918"/>
      <c r="E14918"/>
      <c r="F14918"/>
      <c r="G14918"/>
      <c r="H14918"/>
      <c r="I14918"/>
      <c r="J14918"/>
      <c r="K14918"/>
      <c r="L14918"/>
      <c r="M14918"/>
      <c r="N14918"/>
      <c r="O14918"/>
      <c r="P14918"/>
      <c r="Q14918"/>
      <c r="S14918"/>
      <c r="T14918"/>
      <c r="U14918"/>
      <c r="V14918"/>
    </row>
    <row r="14919" spans="1:22">
      <c r="A14919"/>
      <c r="B14919"/>
      <c r="C14919"/>
      <c r="E14919"/>
      <c r="F14919"/>
      <c r="G14919"/>
      <c r="H14919"/>
      <c r="I14919"/>
      <c r="J14919"/>
      <c r="K14919"/>
      <c r="L14919"/>
      <c r="M14919"/>
      <c r="N14919"/>
      <c r="O14919"/>
      <c r="P14919"/>
      <c r="Q14919"/>
      <c r="S14919"/>
      <c r="T14919"/>
      <c r="U14919"/>
      <c r="V14919"/>
    </row>
    <row r="14920" spans="1:22">
      <c r="A14920"/>
      <c r="B14920"/>
      <c r="C14920"/>
      <c r="E14920"/>
      <c r="F14920"/>
      <c r="G14920"/>
      <c r="H14920"/>
      <c r="I14920"/>
      <c r="J14920"/>
      <c r="K14920"/>
      <c r="L14920"/>
      <c r="M14920"/>
      <c r="N14920"/>
      <c r="O14920"/>
      <c r="P14920"/>
      <c r="Q14920"/>
      <c r="S14920"/>
      <c r="T14920"/>
      <c r="U14920"/>
      <c r="V14920"/>
    </row>
    <row r="14921" spans="1:22">
      <c r="A14921"/>
      <c r="B14921"/>
      <c r="C14921"/>
      <c r="E14921"/>
      <c r="F14921"/>
      <c r="G14921"/>
      <c r="H14921"/>
      <c r="I14921"/>
      <c r="J14921"/>
      <c r="K14921"/>
      <c r="L14921"/>
      <c r="M14921"/>
      <c r="N14921"/>
      <c r="O14921"/>
      <c r="P14921"/>
      <c r="Q14921"/>
      <c r="S14921"/>
      <c r="T14921"/>
      <c r="U14921"/>
      <c r="V14921"/>
    </row>
    <row r="14922" spans="1:22">
      <c r="A14922"/>
      <c r="B14922"/>
      <c r="C14922"/>
      <c r="E14922"/>
      <c r="F14922"/>
      <c r="G14922"/>
      <c r="H14922"/>
      <c r="I14922"/>
      <c r="J14922"/>
      <c r="K14922"/>
      <c r="L14922"/>
      <c r="M14922"/>
      <c r="N14922"/>
      <c r="O14922"/>
      <c r="P14922"/>
      <c r="Q14922"/>
      <c r="S14922"/>
      <c r="T14922"/>
      <c r="U14922"/>
      <c r="V14922"/>
    </row>
    <row r="14923" spans="1:22">
      <c r="A14923"/>
      <c r="B14923"/>
      <c r="C14923"/>
      <c r="E14923"/>
      <c r="F14923"/>
      <c r="G14923"/>
      <c r="H14923"/>
      <c r="I14923"/>
      <c r="J14923"/>
      <c r="K14923"/>
      <c r="L14923"/>
      <c r="M14923"/>
      <c r="N14923"/>
      <c r="O14923"/>
      <c r="P14923"/>
      <c r="Q14923"/>
      <c r="S14923"/>
      <c r="T14923"/>
      <c r="U14923"/>
      <c r="V14923"/>
    </row>
    <row r="14924" spans="1:22">
      <c r="A14924"/>
      <c r="B14924"/>
      <c r="C14924"/>
      <c r="E14924"/>
      <c r="F14924"/>
      <c r="G14924"/>
      <c r="H14924"/>
      <c r="I14924"/>
      <c r="J14924"/>
      <c r="K14924"/>
      <c r="L14924"/>
      <c r="M14924"/>
      <c r="N14924"/>
      <c r="O14924"/>
      <c r="P14924"/>
      <c r="Q14924"/>
      <c r="S14924"/>
      <c r="T14924"/>
      <c r="U14924"/>
      <c r="V14924"/>
    </row>
    <row r="14925" spans="1:22">
      <c r="A14925"/>
      <c r="B14925"/>
      <c r="C14925"/>
      <c r="E14925"/>
      <c r="F14925"/>
      <c r="G14925"/>
      <c r="H14925"/>
      <c r="I14925"/>
      <c r="J14925"/>
      <c r="K14925"/>
      <c r="L14925"/>
      <c r="M14925"/>
      <c r="N14925"/>
      <c r="O14925"/>
      <c r="P14925"/>
      <c r="Q14925"/>
      <c r="S14925"/>
      <c r="T14925"/>
      <c r="U14925"/>
      <c r="V14925"/>
    </row>
    <row r="14926" spans="1:22">
      <c r="A14926"/>
      <c r="B14926"/>
      <c r="C14926"/>
      <c r="E14926"/>
      <c r="F14926"/>
      <c r="G14926"/>
      <c r="H14926"/>
      <c r="I14926"/>
      <c r="J14926"/>
      <c r="K14926"/>
      <c r="L14926"/>
      <c r="M14926"/>
      <c r="N14926"/>
      <c r="O14926"/>
      <c r="P14926"/>
      <c r="Q14926"/>
      <c r="S14926"/>
      <c r="T14926"/>
      <c r="U14926"/>
      <c r="V14926"/>
    </row>
    <row r="14927" spans="1:22">
      <c r="A14927"/>
      <c r="B14927"/>
      <c r="C14927"/>
      <c r="E14927"/>
      <c r="F14927"/>
      <c r="G14927"/>
      <c r="H14927"/>
      <c r="I14927"/>
      <c r="J14927"/>
      <c r="K14927"/>
      <c r="L14927"/>
      <c r="M14927"/>
      <c r="N14927"/>
      <c r="O14927"/>
      <c r="P14927"/>
      <c r="Q14927"/>
      <c r="S14927"/>
      <c r="T14927"/>
      <c r="U14927"/>
      <c r="V14927"/>
    </row>
    <row r="14928" spans="1:22">
      <c r="A14928"/>
      <c r="B14928"/>
      <c r="C14928"/>
      <c r="E14928"/>
      <c r="F14928"/>
      <c r="G14928"/>
      <c r="H14928"/>
      <c r="I14928"/>
      <c r="J14928"/>
      <c r="K14928"/>
      <c r="L14928"/>
      <c r="M14928"/>
      <c r="N14928"/>
      <c r="O14928"/>
      <c r="P14928"/>
      <c r="Q14928"/>
      <c r="S14928"/>
      <c r="T14928"/>
      <c r="U14928"/>
      <c r="V14928"/>
    </row>
    <row r="14929" spans="1:22">
      <c r="A14929"/>
      <c r="B14929"/>
      <c r="C14929"/>
      <c r="E14929"/>
      <c r="F14929"/>
      <c r="G14929"/>
      <c r="H14929"/>
      <c r="I14929"/>
      <c r="J14929"/>
      <c r="K14929"/>
      <c r="L14929"/>
      <c r="M14929"/>
      <c r="N14929"/>
      <c r="O14929"/>
      <c r="P14929"/>
      <c r="Q14929"/>
      <c r="S14929"/>
      <c r="T14929"/>
      <c r="U14929"/>
      <c r="V14929"/>
    </row>
    <row r="14930" spans="1:22">
      <c r="A14930"/>
      <c r="B14930"/>
      <c r="C14930"/>
      <c r="E14930"/>
      <c r="F14930"/>
      <c r="G14930"/>
      <c r="H14930"/>
      <c r="I14930"/>
      <c r="J14930"/>
      <c r="K14930"/>
      <c r="L14930"/>
      <c r="M14930"/>
      <c r="N14930"/>
      <c r="O14930"/>
      <c r="P14930"/>
      <c r="Q14930"/>
      <c r="S14930"/>
      <c r="T14930"/>
      <c r="U14930"/>
      <c r="V14930"/>
    </row>
    <row r="14931" spans="1:22">
      <c r="A14931"/>
      <c r="B14931"/>
      <c r="C14931"/>
      <c r="E14931"/>
      <c r="F14931"/>
      <c r="G14931"/>
      <c r="H14931"/>
      <c r="I14931"/>
      <c r="J14931"/>
      <c r="K14931"/>
      <c r="L14931"/>
      <c r="M14931"/>
      <c r="N14931"/>
      <c r="O14931"/>
      <c r="P14931"/>
      <c r="Q14931"/>
      <c r="S14931"/>
      <c r="T14931"/>
      <c r="U14931"/>
      <c r="V14931"/>
    </row>
    <row r="14932" spans="1:22">
      <c r="A14932"/>
      <c r="B14932"/>
      <c r="C14932"/>
      <c r="E14932"/>
      <c r="F14932"/>
      <c r="G14932"/>
      <c r="H14932"/>
      <c r="I14932"/>
      <c r="J14932"/>
      <c r="K14932"/>
      <c r="L14932"/>
      <c r="M14932"/>
      <c r="N14932"/>
      <c r="O14932"/>
      <c r="P14932"/>
      <c r="Q14932"/>
      <c r="S14932"/>
      <c r="T14932"/>
      <c r="U14932"/>
      <c r="V14932"/>
    </row>
    <row r="14933" spans="1:22">
      <c r="A14933"/>
      <c r="B14933"/>
      <c r="C14933"/>
      <c r="E14933"/>
      <c r="F14933"/>
      <c r="G14933"/>
      <c r="H14933"/>
      <c r="I14933"/>
      <c r="J14933"/>
      <c r="K14933"/>
      <c r="L14933"/>
      <c r="M14933"/>
      <c r="N14933"/>
      <c r="O14933"/>
      <c r="P14933"/>
      <c r="Q14933"/>
      <c r="S14933"/>
      <c r="T14933"/>
      <c r="U14933"/>
      <c r="V14933"/>
    </row>
    <row r="14934" spans="1:22">
      <c r="A14934"/>
      <c r="B14934"/>
      <c r="C14934"/>
      <c r="E14934"/>
      <c r="F14934"/>
      <c r="G14934"/>
      <c r="H14934"/>
      <c r="I14934"/>
      <c r="J14934"/>
      <c r="K14934"/>
      <c r="L14934"/>
      <c r="M14934"/>
      <c r="N14934"/>
      <c r="O14934"/>
      <c r="P14934"/>
      <c r="Q14934"/>
      <c r="S14934"/>
      <c r="T14934"/>
      <c r="U14934"/>
      <c r="V14934"/>
    </row>
    <row r="14935" spans="1:22">
      <c r="A14935"/>
      <c r="B14935"/>
      <c r="C14935"/>
      <c r="E14935"/>
      <c r="F14935"/>
      <c r="G14935"/>
      <c r="H14935"/>
      <c r="I14935"/>
      <c r="J14935"/>
      <c r="K14935"/>
      <c r="L14935"/>
      <c r="M14935"/>
      <c r="N14935"/>
      <c r="O14935"/>
      <c r="P14935"/>
      <c r="Q14935"/>
      <c r="S14935"/>
      <c r="T14935"/>
      <c r="U14935"/>
      <c r="V14935"/>
    </row>
    <row r="14936" spans="1:22">
      <c r="A14936"/>
      <c r="B14936"/>
      <c r="C14936"/>
      <c r="E14936"/>
      <c r="F14936"/>
      <c r="G14936"/>
      <c r="H14936"/>
      <c r="I14936"/>
      <c r="J14936"/>
      <c r="K14936"/>
      <c r="L14936"/>
      <c r="M14936"/>
      <c r="N14936"/>
      <c r="O14936"/>
      <c r="P14936"/>
      <c r="Q14936"/>
      <c r="S14936"/>
      <c r="T14936"/>
      <c r="U14936"/>
      <c r="V14936"/>
    </row>
    <row r="14937" spans="1:22">
      <c r="A14937"/>
      <c r="B14937"/>
      <c r="C14937"/>
      <c r="E14937"/>
      <c r="F14937"/>
      <c r="G14937"/>
      <c r="H14937"/>
      <c r="I14937"/>
      <c r="J14937"/>
      <c r="K14937"/>
      <c r="L14937"/>
      <c r="M14937"/>
      <c r="N14937"/>
      <c r="O14937"/>
      <c r="P14937"/>
      <c r="Q14937"/>
      <c r="S14937"/>
      <c r="T14937"/>
      <c r="U14937"/>
      <c r="V14937"/>
    </row>
    <row r="14938" spans="1:22">
      <c r="A14938"/>
      <c r="B14938"/>
      <c r="C14938"/>
      <c r="E14938"/>
      <c r="F14938"/>
      <c r="G14938"/>
      <c r="H14938"/>
      <c r="I14938"/>
      <c r="J14938"/>
      <c r="K14938"/>
      <c r="L14938"/>
      <c r="M14938"/>
      <c r="N14938"/>
      <c r="O14938"/>
      <c r="P14938"/>
      <c r="Q14938"/>
      <c r="S14938"/>
      <c r="T14938"/>
      <c r="U14938"/>
      <c r="V14938"/>
    </row>
    <row r="14939" spans="1:22">
      <c r="A14939"/>
      <c r="B14939"/>
      <c r="C14939"/>
      <c r="E14939"/>
      <c r="F14939"/>
      <c r="G14939"/>
      <c r="H14939"/>
      <c r="I14939"/>
      <c r="J14939"/>
      <c r="K14939"/>
      <c r="L14939"/>
      <c r="M14939"/>
      <c r="N14939"/>
      <c r="O14939"/>
      <c r="P14939"/>
      <c r="Q14939"/>
      <c r="S14939"/>
      <c r="T14939"/>
      <c r="U14939"/>
      <c r="V14939"/>
    </row>
    <row r="14940" spans="1:22">
      <c r="A14940"/>
      <c r="B14940"/>
      <c r="C14940"/>
      <c r="E14940"/>
      <c r="F14940"/>
      <c r="G14940"/>
      <c r="H14940"/>
      <c r="I14940"/>
      <c r="J14940"/>
      <c r="K14940"/>
      <c r="L14940"/>
      <c r="M14940"/>
      <c r="N14940"/>
      <c r="O14940"/>
      <c r="P14940"/>
      <c r="Q14940"/>
      <c r="S14940"/>
      <c r="T14940"/>
      <c r="U14940"/>
      <c r="V14940"/>
    </row>
    <row r="14941" spans="1:22">
      <c r="A14941"/>
      <c r="B14941"/>
      <c r="C14941"/>
      <c r="E14941"/>
      <c r="F14941"/>
      <c r="G14941"/>
      <c r="H14941"/>
      <c r="I14941"/>
      <c r="J14941"/>
      <c r="K14941"/>
      <c r="L14941"/>
      <c r="M14941"/>
      <c r="N14941"/>
      <c r="O14941"/>
      <c r="P14941"/>
      <c r="Q14941"/>
      <c r="S14941"/>
      <c r="T14941"/>
      <c r="U14941"/>
      <c r="V14941"/>
    </row>
    <row r="14942" spans="1:22">
      <c r="A14942"/>
      <c r="B14942"/>
      <c r="C14942"/>
      <c r="E14942"/>
      <c r="F14942"/>
      <c r="G14942"/>
      <c r="H14942"/>
      <c r="I14942"/>
      <c r="J14942"/>
      <c r="K14942"/>
      <c r="L14942"/>
      <c r="M14942"/>
      <c r="N14942"/>
      <c r="O14942"/>
      <c r="P14942"/>
      <c r="Q14942"/>
      <c r="S14942"/>
      <c r="T14942"/>
      <c r="U14942"/>
      <c r="V14942"/>
    </row>
    <row r="14943" spans="1:22">
      <c r="A14943"/>
      <c r="B14943"/>
      <c r="C14943"/>
      <c r="E14943"/>
      <c r="F14943"/>
      <c r="G14943"/>
      <c r="H14943"/>
      <c r="I14943"/>
      <c r="J14943"/>
      <c r="K14943"/>
      <c r="L14943"/>
      <c r="M14943"/>
      <c r="N14943"/>
      <c r="O14943"/>
      <c r="P14943"/>
      <c r="Q14943"/>
      <c r="S14943"/>
      <c r="T14943"/>
      <c r="U14943"/>
      <c r="V14943"/>
    </row>
    <row r="14944" spans="1:22">
      <c r="A14944"/>
      <c r="B14944"/>
      <c r="C14944"/>
      <c r="E14944"/>
      <c r="F14944"/>
      <c r="G14944"/>
      <c r="H14944"/>
      <c r="I14944"/>
      <c r="J14944"/>
      <c r="K14944"/>
      <c r="L14944"/>
      <c r="M14944"/>
      <c r="N14944"/>
      <c r="O14944"/>
      <c r="P14944"/>
      <c r="Q14944"/>
      <c r="S14944"/>
      <c r="T14944"/>
      <c r="U14944"/>
      <c r="V14944"/>
    </row>
    <row r="14945" spans="1:22">
      <c r="A14945"/>
      <c r="B14945"/>
      <c r="C14945"/>
      <c r="E14945"/>
      <c r="F14945"/>
      <c r="G14945"/>
      <c r="H14945"/>
      <c r="I14945"/>
      <c r="J14945"/>
      <c r="K14945"/>
      <c r="L14945"/>
      <c r="M14945"/>
      <c r="N14945"/>
      <c r="O14945"/>
      <c r="P14945"/>
      <c r="Q14945"/>
      <c r="S14945"/>
      <c r="T14945"/>
      <c r="U14945"/>
      <c r="V14945"/>
    </row>
    <row r="14946" spans="1:22">
      <c r="A14946"/>
      <c r="B14946"/>
      <c r="C14946"/>
      <c r="E14946"/>
      <c r="F14946"/>
      <c r="G14946"/>
      <c r="H14946"/>
      <c r="I14946"/>
      <c r="J14946"/>
      <c r="K14946"/>
      <c r="L14946"/>
      <c r="M14946"/>
      <c r="N14946"/>
      <c r="O14946"/>
      <c r="P14946"/>
      <c r="Q14946"/>
      <c r="S14946"/>
      <c r="T14946"/>
      <c r="U14946"/>
      <c r="V14946"/>
    </row>
    <row r="14947" spans="1:22">
      <c r="A14947"/>
      <c r="B14947"/>
      <c r="C14947"/>
      <c r="E14947"/>
      <c r="F14947"/>
      <c r="G14947"/>
      <c r="H14947"/>
      <c r="I14947"/>
      <c r="J14947"/>
      <c r="K14947"/>
      <c r="L14947"/>
      <c r="M14947"/>
      <c r="N14947"/>
      <c r="O14947"/>
      <c r="P14947"/>
      <c r="Q14947"/>
      <c r="S14947"/>
      <c r="T14947"/>
      <c r="U14947"/>
      <c r="V14947"/>
    </row>
    <row r="14948" spans="1:22">
      <c r="A14948"/>
      <c r="B14948"/>
      <c r="C14948"/>
      <c r="E14948"/>
      <c r="F14948"/>
      <c r="G14948"/>
      <c r="H14948"/>
      <c r="I14948"/>
      <c r="J14948"/>
      <c r="K14948"/>
      <c r="L14948"/>
      <c r="M14948"/>
      <c r="N14948"/>
      <c r="O14948"/>
      <c r="P14948"/>
      <c r="Q14948"/>
      <c r="S14948"/>
      <c r="T14948"/>
      <c r="U14948"/>
      <c r="V14948"/>
    </row>
    <row r="14949" spans="1:22">
      <c r="A14949"/>
      <c r="B14949"/>
      <c r="C14949"/>
      <c r="E14949"/>
      <c r="F14949"/>
      <c r="G14949"/>
      <c r="H14949"/>
      <c r="I14949"/>
      <c r="J14949"/>
      <c r="K14949"/>
      <c r="L14949"/>
      <c r="M14949"/>
      <c r="N14949"/>
      <c r="O14949"/>
      <c r="P14949"/>
      <c r="Q14949"/>
      <c r="S14949"/>
      <c r="T14949"/>
      <c r="U14949"/>
      <c r="V14949"/>
    </row>
    <row r="14950" spans="1:22">
      <c r="A14950"/>
      <c r="B14950"/>
      <c r="C14950"/>
      <c r="E14950"/>
      <c r="F14950"/>
      <c r="G14950"/>
      <c r="H14950"/>
      <c r="I14950"/>
      <c r="J14950"/>
      <c r="K14950"/>
      <c r="L14950"/>
      <c r="M14950"/>
      <c r="N14950"/>
      <c r="O14950"/>
      <c r="P14950"/>
      <c r="Q14950"/>
      <c r="S14950"/>
      <c r="T14950"/>
      <c r="U14950"/>
      <c r="V14950"/>
    </row>
    <row r="14951" spans="1:22">
      <c r="A14951"/>
      <c r="B14951"/>
      <c r="C14951"/>
      <c r="E14951"/>
      <c r="F14951"/>
      <c r="G14951"/>
      <c r="H14951"/>
      <c r="I14951"/>
      <c r="J14951"/>
      <c r="K14951"/>
      <c r="L14951"/>
      <c r="M14951"/>
      <c r="N14951"/>
      <c r="O14951"/>
      <c r="P14951"/>
      <c r="Q14951"/>
      <c r="S14951"/>
      <c r="T14951"/>
      <c r="U14951"/>
      <c r="V14951"/>
    </row>
    <row r="14952" spans="1:22">
      <c r="A14952"/>
      <c r="B14952"/>
      <c r="C14952"/>
      <c r="E14952"/>
      <c r="F14952"/>
      <c r="G14952"/>
      <c r="H14952"/>
      <c r="I14952"/>
      <c r="J14952"/>
      <c r="K14952"/>
      <c r="L14952"/>
      <c r="M14952"/>
      <c r="N14952"/>
      <c r="O14952"/>
      <c r="P14952"/>
      <c r="Q14952"/>
      <c r="S14952"/>
      <c r="T14952"/>
      <c r="U14952"/>
      <c r="V14952"/>
    </row>
    <row r="14953" spans="1:22">
      <c r="A14953"/>
      <c r="B14953"/>
      <c r="C14953"/>
      <c r="E14953"/>
      <c r="F14953"/>
      <c r="G14953"/>
      <c r="H14953"/>
      <c r="I14953"/>
      <c r="J14953"/>
      <c r="K14953"/>
      <c r="L14953"/>
      <c r="M14953"/>
      <c r="N14953"/>
      <c r="O14953"/>
      <c r="P14953"/>
      <c r="Q14953"/>
      <c r="S14953"/>
      <c r="T14953"/>
      <c r="U14953"/>
      <c r="V14953"/>
    </row>
    <row r="14954" spans="1:22">
      <c r="A14954"/>
      <c r="B14954"/>
      <c r="C14954"/>
      <c r="E14954"/>
      <c r="F14954"/>
      <c r="G14954"/>
      <c r="H14954"/>
      <c r="I14954"/>
      <c r="J14954"/>
      <c r="K14954"/>
      <c r="L14954"/>
      <c r="M14954"/>
      <c r="N14954"/>
      <c r="O14954"/>
      <c r="P14954"/>
      <c r="Q14954"/>
      <c r="S14954"/>
      <c r="T14954"/>
      <c r="U14954"/>
      <c r="V14954"/>
    </row>
    <row r="14955" spans="1:22">
      <c r="A14955"/>
      <c r="B14955"/>
      <c r="C14955"/>
      <c r="E14955"/>
      <c r="F14955"/>
      <c r="G14955"/>
      <c r="H14955"/>
      <c r="I14955"/>
      <c r="J14955"/>
      <c r="K14955"/>
      <c r="L14955"/>
      <c r="M14955"/>
      <c r="N14955"/>
      <c r="O14955"/>
      <c r="P14955"/>
      <c r="Q14955"/>
      <c r="S14955"/>
      <c r="T14955"/>
      <c r="U14955"/>
      <c r="V14955"/>
    </row>
    <row r="14956" spans="1:22">
      <c r="A14956"/>
      <c r="B14956"/>
      <c r="C14956"/>
      <c r="E14956"/>
      <c r="F14956"/>
      <c r="G14956"/>
      <c r="H14956"/>
      <c r="I14956"/>
      <c r="J14956"/>
      <c r="K14956"/>
      <c r="L14956"/>
      <c r="M14956"/>
      <c r="N14956"/>
      <c r="O14956"/>
      <c r="P14956"/>
      <c r="Q14956"/>
      <c r="S14956"/>
      <c r="T14956"/>
      <c r="U14956"/>
      <c r="V14956"/>
    </row>
    <row r="14957" spans="1:22">
      <c r="A14957"/>
      <c r="B14957"/>
      <c r="C14957"/>
      <c r="E14957"/>
      <c r="F14957"/>
      <c r="G14957"/>
      <c r="H14957"/>
      <c r="I14957"/>
      <c r="J14957"/>
      <c r="K14957"/>
      <c r="L14957"/>
      <c r="M14957"/>
      <c r="N14957"/>
      <c r="O14957"/>
      <c r="P14957"/>
      <c r="Q14957"/>
      <c r="S14957"/>
      <c r="T14957"/>
      <c r="U14957"/>
      <c r="V14957"/>
    </row>
    <row r="14958" spans="1:22">
      <c r="A14958"/>
      <c r="B14958"/>
      <c r="C14958"/>
      <c r="E14958"/>
      <c r="F14958"/>
      <c r="G14958"/>
      <c r="H14958"/>
      <c r="I14958"/>
      <c r="J14958"/>
      <c r="K14958"/>
      <c r="L14958"/>
      <c r="M14958"/>
      <c r="N14958"/>
      <c r="O14958"/>
      <c r="P14958"/>
      <c r="Q14958"/>
      <c r="S14958"/>
      <c r="T14958"/>
      <c r="U14958"/>
      <c r="V14958"/>
    </row>
    <row r="14959" spans="1:22">
      <c r="A14959"/>
      <c r="B14959"/>
      <c r="C14959"/>
      <c r="E14959"/>
      <c r="F14959"/>
      <c r="G14959"/>
      <c r="H14959"/>
      <c r="I14959"/>
      <c r="J14959"/>
      <c r="K14959"/>
      <c r="L14959"/>
      <c r="M14959"/>
      <c r="N14959"/>
      <c r="O14959"/>
      <c r="P14959"/>
      <c r="Q14959"/>
      <c r="S14959"/>
      <c r="T14959"/>
      <c r="U14959"/>
      <c r="V14959"/>
    </row>
    <row r="14960" spans="1:22">
      <c r="A14960"/>
      <c r="B14960"/>
      <c r="C14960"/>
      <c r="E14960"/>
      <c r="F14960"/>
      <c r="G14960"/>
      <c r="H14960"/>
      <c r="I14960"/>
      <c r="J14960"/>
      <c r="K14960"/>
      <c r="L14960"/>
      <c r="M14960"/>
      <c r="N14960"/>
      <c r="O14960"/>
      <c r="P14960"/>
      <c r="Q14960"/>
      <c r="S14960"/>
      <c r="T14960"/>
      <c r="U14960"/>
      <c r="V14960"/>
    </row>
    <row r="14961" spans="1:22">
      <c r="A14961"/>
      <c r="B14961"/>
      <c r="C14961"/>
      <c r="E14961"/>
      <c r="F14961"/>
      <c r="G14961"/>
      <c r="H14961"/>
      <c r="I14961"/>
      <c r="J14961"/>
      <c r="K14961"/>
      <c r="L14961"/>
      <c r="M14961"/>
      <c r="N14961"/>
      <c r="O14961"/>
      <c r="P14961"/>
      <c r="Q14961"/>
      <c r="S14961"/>
      <c r="T14961"/>
      <c r="U14961"/>
      <c r="V14961"/>
    </row>
    <row r="14962" spans="1:22">
      <c r="A14962"/>
      <c r="B14962"/>
      <c r="C14962"/>
      <c r="E14962"/>
      <c r="F14962"/>
      <c r="G14962"/>
      <c r="H14962"/>
      <c r="I14962"/>
      <c r="J14962"/>
      <c r="K14962"/>
      <c r="L14962"/>
      <c r="M14962"/>
      <c r="N14962"/>
      <c r="O14962"/>
      <c r="P14962"/>
      <c r="Q14962"/>
      <c r="S14962"/>
      <c r="T14962"/>
      <c r="U14962"/>
      <c r="V14962"/>
    </row>
    <row r="14963" spans="1:22">
      <c r="A14963"/>
      <c r="B14963"/>
      <c r="C14963"/>
      <c r="E14963"/>
      <c r="F14963"/>
      <c r="G14963"/>
      <c r="H14963"/>
      <c r="I14963"/>
      <c r="J14963"/>
      <c r="K14963"/>
      <c r="L14963"/>
      <c r="M14963"/>
      <c r="N14963"/>
      <c r="O14963"/>
      <c r="P14963"/>
      <c r="Q14963"/>
      <c r="S14963"/>
      <c r="T14963"/>
      <c r="U14963"/>
      <c r="V14963"/>
    </row>
    <row r="14964" spans="1:22">
      <c r="A14964"/>
      <c r="B14964"/>
      <c r="C14964"/>
      <c r="E14964"/>
      <c r="F14964"/>
      <c r="G14964"/>
      <c r="H14964"/>
      <c r="I14964"/>
      <c r="J14964"/>
      <c r="K14964"/>
      <c r="L14964"/>
      <c r="M14964"/>
      <c r="N14964"/>
      <c r="O14964"/>
      <c r="P14964"/>
      <c r="Q14964"/>
      <c r="S14964"/>
      <c r="T14964"/>
      <c r="U14964"/>
      <c r="V14964"/>
    </row>
    <row r="14965" spans="1:22">
      <c r="A14965"/>
      <c r="B14965"/>
      <c r="C14965"/>
      <c r="E14965"/>
      <c r="F14965"/>
      <c r="G14965"/>
      <c r="H14965"/>
      <c r="I14965"/>
      <c r="J14965"/>
      <c r="K14965"/>
      <c r="L14965"/>
      <c r="M14965"/>
      <c r="N14965"/>
      <c r="O14965"/>
      <c r="P14965"/>
      <c r="Q14965"/>
      <c r="S14965"/>
      <c r="T14965"/>
      <c r="U14965"/>
      <c r="V14965"/>
    </row>
    <row r="14966" spans="1:22">
      <c r="A14966"/>
      <c r="B14966"/>
      <c r="C14966"/>
      <c r="E14966"/>
      <c r="F14966"/>
      <c r="G14966"/>
      <c r="H14966"/>
      <c r="I14966"/>
      <c r="J14966"/>
      <c r="K14966"/>
      <c r="L14966"/>
      <c r="M14966"/>
      <c r="N14966"/>
      <c r="O14966"/>
      <c r="P14966"/>
      <c r="Q14966"/>
      <c r="S14966"/>
      <c r="T14966"/>
      <c r="U14966"/>
      <c r="V14966"/>
    </row>
    <row r="14967" spans="1:22">
      <c r="A14967"/>
      <c r="B14967"/>
      <c r="C14967"/>
      <c r="E14967"/>
      <c r="F14967"/>
      <c r="G14967"/>
      <c r="H14967"/>
      <c r="I14967"/>
      <c r="J14967"/>
      <c r="K14967"/>
      <c r="L14967"/>
      <c r="M14967"/>
      <c r="N14967"/>
      <c r="O14967"/>
      <c r="P14967"/>
      <c r="Q14967"/>
      <c r="S14967"/>
      <c r="T14967"/>
      <c r="U14967"/>
      <c r="V14967"/>
    </row>
    <row r="14968" spans="1:22">
      <c r="A14968"/>
      <c r="B14968"/>
      <c r="C14968"/>
      <c r="E14968"/>
      <c r="F14968"/>
      <c r="G14968"/>
      <c r="H14968"/>
      <c r="I14968"/>
      <c r="J14968"/>
      <c r="K14968"/>
      <c r="L14968"/>
      <c r="M14968"/>
      <c r="N14968"/>
      <c r="O14968"/>
      <c r="P14968"/>
      <c r="Q14968"/>
      <c r="S14968"/>
      <c r="T14968"/>
      <c r="U14968"/>
      <c r="V14968"/>
    </row>
    <row r="14969" spans="1:22">
      <c r="A14969"/>
      <c r="B14969"/>
      <c r="C14969"/>
      <c r="E14969"/>
      <c r="F14969"/>
      <c r="G14969"/>
      <c r="H14969"/>
      <c r="I14969"/>
      <c r="J14969"/>
      <c r="K14969"/>
      <c r="L14969"/>
      <c r="M14969"/>
      <c r="N14969"/>
      <c r="O14969"/>
      <c r="P14969"/>
      <c r="Q14969"/>
      <c r="S14969"/>
      <c r="T14969"/>
      <c r="U14969"/>
      <c r="V14969"/>
    </row>
    <row r="14970" spans="1:22">
      <c r="A14970"/>
      <c r="B14970"/>
      <c r="C14970"/>
      <c r="E14970"/>
      <c r="F14970"/>
      <c r="G14970"/>
      <c r="H14970"/>
      <c r="I14970"/>
      <c r="J14970"/>
      <c r="K14970"/>
      <c r="L14970"/>
      <c r="M14970"/>
      <c r="N14970"/>
      <c r="O14970"/>
      <c r="P14970"/>
      <c r="Q14970"/>
      <c r="S14970"/>
      <c r="T14970"/>
      <c r="U14970"/>
      <c r="V14970"/>
    </row>
    <row r="14971" spans="1:22">
      <c r="A14971"/>
      <c r="B14971"/>
      <c r="C14971"/>
      <c r="E14971"/>
      <c r="F14971"/>
      <c r="G14971"/>
      <c r="H14971"/>
      <c r="I14971"/>
      <c r="J14971"/>
      <c r="K14971"/>
      <c r="L14971"/>
      <c r="M14971"/>
      <c r="N14971"/>
      <c r="O14971"/>
      <c r="P14971"/>
      <c r="Q14971"/>
      <c r="S14971"/>
      <c r="T14971"/>
      <c r="U14971"/>
      <c r="V14971"/>
    </row>
    <row r="14972" spans="1:22">
      <c r="A14972"/>
      <c r="B14972"/>
      <c r="C14972"/>
      <c r="E14972"/>
      <c r="F14972"/>
      <c r="G14972"/>
      <c r="H14972"/>
      <c r="I14972"/>
      <c r="J14972"/>
      <c r="K14972"/>
      <c r="L14972"/>
      <c r="M14972"/>
      <c r="N14972"/>
      <c r="O14972"/>
      <c r="P14972"/>
      <c r="Q14972"/>
      <c r="S14972"/>
      <c r="T14972"/>
      <c r="U14972"/>
      <c r="V14972"/>
    </row>
    <row r="14973" spans="1:22">
      <c r="A14973"/>
      <c r="B14973"/>
      <c r="C14973"/>
      <c r="E14973"/>
      <c r="F14973"/>
      <c r="G14973"/>
      <c r="H14973"/>
      <c r="I14973"/>
      <c r="J14973"/>
      <c r="K14973"/>
      <c r="L14973"/>
      <c r="M14973"/>
      <c r="N14973"/>
      <c r="O14973"/>
      <c r="P14973"/>
      <c r="Q14973"/>
      <c r="S14973"/>
      <c r="T14973"/>
      <c r="U14973"/>
      <c r="V14973"/>
    </row>
    <row r="14974" spans="1:22">
      <c r="A14974"/>
      <c r="B14974"/>
      <c r="C14974"/>
      <c r="E14974"/>
      <c r="F14974"/>
      <c r="G14974"/>
      <c r="H14974"/>
      <c r="I14974"/>
      <c r="J14974"/>
      <c r="K14974"/>
      <c r="L14974"/>
      <c r="M14974"/>
      <c r="N14974"/>
      <c r="O14974"/>
      <c r="P14974"/>
      <c r="Q14974"/>
      <c r="S14974"/>
      <c r="T14974"/>
      <c r="U14974"/>
      <c r="V14974"/>
    </row>
    <row r="14975" spans="1:22">
      <c r="A14975"/>
      <c r="B14975"/>
      <c r="C14975"/>
      <c r="E14975"/>
      <c r="F14975"/>
      <c r="G14975"/>
      <c r="H14975"/>
      <c r="I14975"/>
      <c r="J14975"/>
      <c r="K14975"/>
      <c r="L14975"/>
      <c r="M14975"/>
      <c r="N14975"/>
      <c r="O14975"/>
      <c r="P14975"/>
      <c r="Q14975"/>
      <c r="S14975"/>
      <c r="T14975"/>
      <c r="U14975"/>
      <c r="V14975"/>
    </row>
    <row r="14976" spans="1:22">
      <c r="A14976"/>
      <c r="B14976"/>
      <c r="C14976"/>
      <c r="E14976"/>
      <c r="F14976"/>
      <c r="G14976"/>
      <c r="H14976"/>
      <c r="I14976"/>
      <c r="J14976"/>
      <c r="K14976"/>
      <c r="L14976"/>
      <c r="M14976"/>
      <c r="N14976"/>
      <c r="O14976"/>
      <c r="P14976"/>
      <c r="Q14976"/>
      <c r="S14976"/>
      <c r="T14976"/>
      <c r="U14976"/>
      <c r="V14976"/>
    </row>
    <row r="14977" spans="1:22">
      <c r="A14977"/>
      <c r="B14977"/>
      <c r="C14977"/>
      <c r="E14977"/>
      <c r="F14977"/>
      <c r="G14977"/>
      <c r="H14977"/>
      <c r="I14977"/>
      <c r="J14977"/>
      <c r="K14977"/>
      <c r="L14977"/>
      <c r="M14977"/>
      <c r="N14977"/>
      <c r="O14977"/>
      <c r="P14977"/>
      <c r="Q14977"/>
      <c r="S14977"/>
      <c r="T14977"/>
      <c r="U14977"/>
      <c r="V14977"/>
    </row>
    <row r="14978" spans="1:22">
      <c r="A14978"/>
      <c r="B14978"/>
      <c r="C14978"/>
      <c r="E14978"/>
      <c r="F14978"/>
      <c r="G14978"/>
      <c r="H14978"/>
      <c r="I14978"/>
      <c r="J14978"/>
      <c r="K14978"/>
      <c r="L14978"/>
      <c r="M14978"/>
      <c r="N14978"/>
      <c r="O14978"/>
      <c r="P14978"/>
      <c r="Q14978"/>
      <c r="S14978"/>
      <c r="T14978"/>
      <c r="U14978"/>
      <c r="V14978"/>
    </row>
    <row r="14979" spans="1:22">
      <c r="A14979"/>
      <c r="B14979"/>
      <c r="C14979"/>
      <c r="E14979"/>
      <c r="F14979"/>
      <c r="G14979"/>
      <c r="H14979"/>
      <c r="I14979"/>
      <c r="J14979"/>
      <c r="K14979"/>
      <c r="L14979"/>
      <c r="M14979"/>
      <c r="N14979"/>
      <c r="O14979"/>
      <c r="P14979"/>
      <c r="Q14979"/>
      <c r="S14979"/>
      <c r="T14979"/>
      <c r="U14979"/>
      <c r="V14979"/>
    </row>
    <row r="14980" spans="1:22">
      <c r="A14980"/>
      <c r="B14980"/>
      <c r="C14980"/>
      <c r="E14980"/>
      <c r="F14980"/>
      <c r="G14980"/>
      <c r="H14980"/>
      <c r="I14980"/>
      <c r="J14980"/>
      <c r="K14980"/>
      <c r="L14980"/>
      <c r="M14980"/>
      <c r="N14980"/>
      <c r="O14980"/>
      <c r="P14980"/>
      <c r="Q14980"/>
      <c r="S14980"/>
      <c r="T14980"/>
      <c r="U14980"/>
      <c r="V14980"/>
    </row>
    <row r="14981" spans="1:22">
      <c r="A14981"/>
      <c r="B14981"/>
      <c r="C14981"/>
      <c r="E14981"/>
      <c r="F14981"/>
      <c r="G14981"/>
      <c r="H14981"/>
      <c r="I14981"/>
      <c r="J14981"/>
      <c r="K14981"/>
      <c r="L14981"/>
      <c r="M14981"/>
      <c r="N14981"/>
      <c r="O14981"/>
      <c r="P14981"/>
      <c r="Q14981"/>
      <c r="S14981"/>
      <c r="T14981"/>
      <c r="U14981"/>
      <c r="V14981"/>
    </row>
    <row r="14982" spans="1:22">
      <c r="A14982"/>
      <c r="B14982"/>
      <c r="C14982"/>
      <c r="E14982"/>
      <c r="F14982"/>
      <c r="G14982"/>
      <c r="H14982"/>
      <c r="I14982"/>
      <c r="J14982"/>
      <c r="K14982"/>
      <c r="L14982"/>
      <c r="M14982"/>
      <c r="N14982"/>
      <c r="O14982"/>
      <c r="P14982"/>
      <c r="Q14982"/>
      <c r="S14982"/>
      <c r="T14982"/>
      <c r="U14982"/>
      <c r="V14982"/>
    </row>
    <row r="14983" spans="1:22">
      <c r="A14983"/>
      <c r="B14983"/>
      <c r="C14983"/>
      <c r="E14983"/>
      <c r="F14983"/>
      <c r="G14983"/>
      <c r="H14983"/>
      <c r="I14983"/>
      <c r="J14983"/>
      <c r="K14983"/>
      <c r="L14983"/>
      <c r="M14983"/>
      <c r="N14983"/>
      <c r="O14983"/>
      <c r="P14983"/>
      <c r="Q14983"/>
      <c r="S14983"/>
      <c r="T14983"/>
      <c r="U14983"/>
      <c r="V14983"/>
    </row>
    <row r="14984" spans="1:22">
      <c r="A14984"/>
      <c r="B14984"/>
      <c r="C14984"/>
      <c r="E14984"/>
      <c r="F14984"/>
      <c r="G14984"/>
      <c r="H14984"/>
      <c r="I14984"/>
      <c r="J14984"/>
      <c r="K14984"/>
      <c r="L14984"/>
      <c r="M14984"/>
      <c r="N14984"/>
      <c r="O14984"/>
      <c r="P14984"/>
      <c r="Q14984"/>
      <c r="S14984"/>
      <c r="T14984"/>
      <c r="U14984"/>
      <c r="V14984"/>
    </row>
    <row r="14985" spans="1:22">
      <c r="A14985"/>
      <c r="B14985"/>
      <c r="C14985"/>
      <c r="E14985"/>
      <c r="F14985"/>
      <c r="G14985"/>
      <c r="H14985"/>
      <c r="I14985"/>
      <c r="J14985"/>
      <c r="K14985"/>
      <c r="L14985"/>
      <c r="M14985"/>
      <c r="N14985"/>
      <c r="O14985"/>
      <c r="P14985"/>
      <c r="Q14985"/>
      <c r="S14985"/>
      <c r="T14985"/>
      <c r="U14985"/>
      <c r="V14985"/>
    </row>
    <row r="14986" spans="1:22">
      <c r="A14986"/>
      <c r="B14986"/>
      <c r="C14986"/>
      <c r="E14986"/>
      <c r="F14986"/>
      <c r="G14986"/>
      <c r="H14986"/>
      <c r="I14986"/>
      <c r="J14986"/>
      <c r="K14986"/>
      <c r="L14986"/>
      <c r="M14986"/>
      <c r="N14986"/>
      <c r="O14986"/>
      <c r="P14986"/>
      <c r="Q14986"/>
      <c r="S14986"/>
      <c r="T14986"/>
      <c r="U14986"/>
      <c r="V14986"/>
    </row>
    <row r="14987" spans="1:22">
      <c r="A14987"/>
      <c r="B14987"/>
      <c r="C14987"/>
      <c r="E14987"/>
      <c r="F14987"/>
      <c r="G14987"/>
      <c r="H14987"/>
      <c r="I14987"/>
      <c r="J14987"/>
      <c r="K14987"/>
      <c r="L14987"/>
      <c r="M14987"/>
      <c r="N14987"/>
      <c r="O14987"/>
      <c r="P14987"/>
      <c r="Q14987"/>
      <c r="S14987"/>
      <c r="T14987"/>
      <c r="U14987"/>
      <c r="V14987"/>
    </row>
    <row r="14988" spans="1:22">
      <c r="A14988"/>
      <c r="B14988"/>
      <c r="C14988"/>
      <c r="E14988"/>
      <c r="F14988"/>
      <c r="G14988"/>
      <c r="H14988"/>
      <c r="I14988"/>
      <c r="J14988"/>
      <c r="K14988"/>
      <c r="L14988"/>
      <c r="M14988"/>
      <c r="N14988"/>
      <c r="O14988"/>
      <c r="P14988"/>
      <c r="Q14988"/>
      <c r="S14988"/>
      <c r="T14988"/>
      <c r="U14988"/>
      <c r="V14988"/>
    </row>
    <row r="14989" spans="1:22">
      <c r="A14989"/>
      <c r="B14989"/>
      <c r="C14989"/>
      <c r="E14989"/>
      <c r="F14989"/>
      <c r="G14989"/>
      <c r="H14989"/>
      <c r="I14989"/>
      <c r="J14989"/>
      <c r="K14989"/>
      <c r="L14989"/>
      <c r="M14989"/>
      <c r="N14989"/>
      <c r="O14989"/>
      <c r="P14989"/>
      <c r="Q14989"/>
      <c r="S14989"/>
      <c r="T14989"/>
      <c r="U14989"/>
      <c r="V14989"/>
    </row>
    <row r="14990" spans="1:22">
      <c r="A14990"/>
      <c r="B14990"/>
      <c r="C14990"/>
      <c r="E14990"/>
      <c r="F14990"/>
      <c r="G14990"/>
      <c r="H14990"/>
      <c r="I14990"/>
      <c r="J14990"/>
      <c r="K14990"/>
      <c r="L14990"/>
      <c r="M14990"/>
      <c r="N14990"/>
      <c r="O14990"/>
      <c r="P14990"/>
      <c r="Q14990"/>
      <c r="S14990"/>
      <c r="T14990"/>
      <c r="U14990"/>
      <c r="V14990"/>
    </row>
    <row r="14991" spans="1:22">
      <c r="A14991"/>
      <c r="B14991"/>
      <c r="C14991"/>
      <c r="E14991"/>
      <c r="F14991"/>
      <c r="G14991"/>
      <c r="H14991"/>
      <c r="I14991"/>
      <c r="J14991"/>
      <c r="K14991"/>
      <c r="L14991"/>
      <c r="M14991"/>
      <c r="N14991"/>
      <c r="O14991"/>
      <c r="P14991"/>
      <c r="Q14991"/>
      <c r="S14991"/>
      <c r="T14991"/>
      <c r="U14991"/>
      <c r="V14991"/>
    </row>
    <row r="14992" spans="1:22">
      <c r="A14992"/>
      <c r="B14992"/>
      <c r="C14992"/>
      <c r="E14992"/>
      <c r="F14992"/>
      <c r="G14992"/>
      <c r="H14992"/>
      <c r="I14992"/>
      <c r="J14992"/>
      <c r="K14992"/>
      <c r="L14992"/>
      <c r="M14992"/>
      <c r="N14992"/>
      <c r="O14992"/>
      <c r="P14992"/>
      <c r="Q14992"/>
      <c r="S14992"/>
      <c r="T14992"/>
      <c r="U14992"/>
      <c r="V14992"/>
    </row>
    <row r="14993" spans="1:22">
      <c r="A14993"/>
      <c r="B14993"/>
      <c r="C14993"/>
      <c r="E14993"/>
      <c r="F14993"/>
      <c r="G14993"/>
      <c r="H14993"/>
      <c r="I14993"/>
      <c r="J14993"/>
      <c r="K14993"/>
      <c r="L14993"/>
      <c r="M14993"/>
      <c r="N14993"/>
      <c r="O14993"/>
      <c r="P14993"/>
      <c r="Q14993"/>
      <c r="S14993"/>
      <c r="T14993"/>
      <c r="U14993"/>
      <c r="V14993"/>
    </row>
    <row r="14994" spans="1:22">
      <c r="A14994"/>
      <c r="B14994"/>
      <c r="C14994"/>
      <c r="E14994"/>
      <c r="F14994"/>
      <c r="G14994"/>
      <c r="H14994"/>
      <c r="I14994"/>
      <c r="J14994"/>
      <c r="K14994"/>
      <c r="L14994"/>
      <c r="M14994"/>
      <c r="N14994"/>
      <c r="O14994"/>
      <c r="P14994"/>
      <c r="Q14994"/>
      <c r="S14994"/>
      <c r="T14994"/>
      <c r="U14994"/>
      <c r="V14994"/>
    </row>
    <row r="14995" spans="1:22">
      <c r="A14995"/>
      <c r="B14995"/>
      <c r="C14995"/>
      <c r="E14995"/>
      <c r="F14995"/>
      <c r="G14995"/>
      <c r="H14995"/>
      <c r="I14995"/>
      <c r="J14995"/>
      <c r="K14995"/>
      <c r="L14995"/>
      <c r="M14995"/>
      <c r="N14995"/>
      <c r="O14995"/>
      <c r="P14995"/>
      <c r="Q14995"/>
      <c r="S14995"/>
      <c r="T14995"/>
      <c r="U14995"/>
      <c r="V14995"/>
    </row>
    <row r="14996" spans="1:22">
      <c r="A14996"/>
      <c r="B14996"/>
      <c r="C14996"/>
      <c r="E14996"/>
      <c r="F14996"/>
      <c r="G14996"/>
      <c r="H14996"/>
      <c r="I14996"/>
      <c r="J14996"/>
      <c r="K14996"/>
      <c r="L14996"/>
      <c r="M14996"/>
      <c r="N14996"/>
      <c r="O14996"/>
      <c r="P14996"/>
      <c r="Q14996"/>
      <c r="S14996"/>
      <c r="T14996"/>
      <c r="U14996"/>
      <c r="V14996"/>
    </row>
    <row r="14997" spans="1:22">
      <c r="A14997"/>
      <c r="B14997"/>
      <c r="C14997"/>
      <c r="E14997"/>
      <c r="F14997"/>
      <c r="G14997"/>
      <c r="H14997"/>
      <c r="I14997"/>
      <c r="J14997"/>
      <c r="K14997"/>
      <c r="L14997"/>
      <c r="M14997"/>
      <c r="N14997"/>
      <c r="O14997"/>
      <c r="P14997"/>
      <c r="Q14997"/>
      <c r="S14997"/>
      <c r="T14997"/>
      <c r="U14997"/>
      <c r="V14997"/>
    </row>
    <row r="14998" spans="1:22">
      <c r="A14998"/>
      <c r="B14998"/>
      <c r="C14998"/>
      <c r="E14998"/>
      <c r="F14998"/>
      <c r="G14998"/>
      <c r="H14998"/>
      <c r="I14998"/>
      <c r="J14998"/>
      <c r="K14998"/>
      <c r="L14998"/>
      <c r="M14998"/>
      <c r="N14998"/>
      <c r="O14998"/>
      <c r="P14998"/>
      <c r="Q14998"/>
      <c r="S14998"/>
      <c r="T14998"/>
      <c r="U14998"/>
      <c r="V14998"/>
    </row>
    <row r="14999" spans="1:22">
      <c r="A14999"/>
      <c r="B14999"/>
      <c r="C14999"/>
      <c r="E14999"/>
      <c r="F14999"/>
      <c r="G14999"/>
      <c r="H14999"/>
      <c r="I14999"/>
      <c r="J14999"/>
      <c r="K14999"/>
      <c r="L14999"/>
      <c r="M14999"/>
      <c r="N14999"/>
      <c r="O14999"/>
      <c r="P14999"/>
      <c r="Q14999"/>
      <c r="S14999"/>
      <c r="T14999"/>
      <c r="U14999"/>
      <c r="V14999"/>
    </row>
    <row r="15000" spans="1:22">
      <c r="A15000"/>
      <c r="B15000"/>
      <c r="C15000"/>
      <c r="E15000"/>
      <c r="F15000"/>
      <c r="G15000"/>
      <c r="H15000"/>
      <c r="I15000"/>
      <c r="J15000"/>
      <c r="K15000"/>
      <c r="L15000"/>
      <c r="M15000"/>
      <c r="N15000"/>
      <c r="O15000"/>
      <c r="P15000"/>
      <c r="Q15000"/>
      <c r="S15000"/>
      <c r="T15000"/>
      <c r="U15000"/>
      <c r="V15000"/>
    </row>
    <row r="15001" spans="1:22">
      <c r="A15001"/>
      <c r="B15001"/>
      <c r="C15001"/>
      <c r="E15001"/>
      <c r="F15001"/>
      <c r="G15001"/>
      <c r="H15001"/>
      <c r="I15001"/>
      <c r="J15001"/>
      <c r="K15001"/>
      <c r="L15001"/>
      <c r="M15001"/>
      <c r="N15001"/>
      <c r="O15001"/>
      <c r="P15001"/>
      <c r="Q15001"/>
      <c r="S15001"/>
      <c r="T15001"/>
      <c r="U15001"/>
      <c r="V15001"/>
    </row>
    <row r="15002" spans="1:22">
      <c r="A15002"/>
      <c r="B15002"/>
      <c r="C15002"/>
      <c r="E15002"/>
      <c r="F15002"/>
      <c r="G15002"/>
      <c r="H15002"/>
      <c r="I15002"/>
      <c r="J15002"/>
      <c r="K15002"/>
      <c r="L15002"/>
      <c r="M15002"/>
      <c r="N15002"/>
      <c r="O15002"/>
      <c r="P15002"/>
      <c r="Q15002"/>
      <c r="S15002"/>
      <c r="T15002"/>
      <c r="U15002"/>
      <c r="V15002"/>
    </row>
    <row r="15003" spans="1:22">
      <c r="A15003"/>
      <c r="B15003"/>
      <c r="C15003"/>
      <c r="E15003"/>
      <c r="F15003"/>
      <c r="G15003"/>
      <c r="H15003"/>
      <c r="I15003"/>
      <c r="J15003"/>
      <c r="K15003"/>
      <c r="L15003"/>
      <c r="M15003"/>
      <c r="N15003"/>
      <c r="O15003"/>
      <c r="P15003"/>
      <c r="Q15003"/>
      <c r="S15003"/>
      <c r="T15003"/>
      <c r="U15003"/>
      <c r="V15003"/>
    </row>
    <row r="15004" spans="1:22">
      <c r="A15004"/>
      <c r="B15004"/>
      <c r="C15004"/>
      <c r="E15004"/>
      <c r="F15004"/>
      <c r="G15004"/>
      <c r="H15004"/>
      <c r="I15004"/>
      <c r="J15004"/>
      <c r="K15004"/>
      <c r="L15004"/>
      <c r="M15004"/>
      <c r="N15004"/>
      <c r="O15004"/>
      <c r="P15004"/>
      <c r="Q15004"/>
      <c r="S15004"/>
      <c r="T15004"/>
      <c r="U15004"/>
      <c r="V15004"/>
    </row>
    <row r="15005" spans="1:22">
      <c r="A15005"/>
      <c r="B15005"/>
      <c r="C15005"/>
      <c r="E15005"/>
      <c r="F15005"/>
      <c r="G15005"/>
      <c r="H15005"/>
      <c r="I15005"/>
      <c r="J15005"/>
      <c r="K15005"/>
      <c r="L15005"/>
      <c r="M15005"/>
      <c r="N15005"/>
      <c r="O15005"/>
      <c r="P15005"/>
      <c r="Q15005"/>
      <c r="S15005"/>
      <c r="T15005"/>
      <c r="U15005"/>
      <c r="V15005"/>
    </row>
    <row r="15006" spans="1:22">
      <c r="A15006"/>
      <c r="B15006"/>
      <c r="C15006"/>
      <c r="E15006"/>
      <c r="F15006"/>
      <c r="G15006"/>
      <c r="H15006"/>
      <c r="I15006"/>
      <c r="J15006"/>
      <c r="K15006"/>
      <c r="L15006"/>
      <c r="M15006"/>
      <c r="N15006"/>
      <c r="O15006"/>
      <c r="P15006"/>
      <c r="Q15006"/>
      <c r="S15006"/>
      <c r="T15006"/>
      <c r="U15006"/>
      <c r="V15006"/>
    </row>
    <row r="15007" spans="1:22">
      <c r="A15007"/>
      <c r="B15007"/>
      <c r="C15007"/>
      <c r="E15007"/>
      <c r="F15007"/>
      <c r="G15007"/>
      <c r="H15007"/>
      <c r="I15007"/>
      <c r="J15007"/>
      <c r="K15007"/>
      <c r="L15007"/>
      <c r="M15007"/>
      <c r="N15007"/>
      <c r="O15007"/>
      <c r="P15007"/>
      <c r="Q15007"/>
      <c r="S15007"/>
      <c r="T15007"/>
      <c r="U15007"/>
      <c r="V15007"/>
    </row>
    <row r="15008" spans="1:22">
      <c r="A15008"/>
      <c r="B15008"/>
      <c r="C15008"/>
      <c r="E15008"/>
      <c r="F15008"/>
      <c r="G15008"/>
      <c r="H15008"/>
      <c r="I15008"/>
      <c r="J15008"/>
      <c r="K15008"/>
      <c r="L15008"/>
      <c r="M15008"/>
      <c r="N15008"/>
      <c r="O15008"/>
      <c r="P15008"/>
      <c r="Q15008"/>
      <c r="S15008"/>
      <c r="T15008"/>
      <c r="U15008"/>
      <c r="V15008"/>
    </row>
    <row r="15009" spans="1:22">
      <c r="A15009"/>
      <c r="B15009"/>
      <c r="C15009"/>
      <c r="E15009"/>
      <c r="F15009"/>
      <c r="G15009"/>
      <c r="H15009"/>
      <c r="I15009"/>
      <c r="J15009"/>
      <c r="K15009"/>
      <c r="L15009"/>
      <c r="M15009"/>
      <c r="N15009"/>
      <c r="O15009"/>
      <c r="P15009"/>
      <c r="Q15009"/>
      <c r="S15009"/>
      <c r="T15009"/>
      <c r="U15009"/>
      <c r="V15009"/>
    </row>
    <row r="15010" spans="1:22">
      <c r="A15010"/>
      <c r="B15010"/>
      <c r="C15010"/>
      <c r="E15010"/>
      <c r="F15010"/>
      <c r="G15010"/>
      <c r="H15010"/>
      <c r="I15010"/>
      <c r="J15010"/>
      <c r="K15010"/>
      <c r="L15010"/>
      <c r="M15010"/>
      <c r="N15010"/>
      <c r="O15010"/>
      <c r="P15010"/>
      <c r="Q15010"/>
      <c r="S15010"/>
      <c r="T15010"/>
      <c r="U15010"/>
      <c r="V15010"/>
    </row>
    <row r="15011" spans="1:22">
      <c r="A15011"/>
      <c r="B15011"/>
      <c r="C15011"/>
      <c r="E15011"/>
      <c r="F15011"/>
      <c r="G15011"/>
      <c r="H15011"/>
      <c r="I15011"/>
      <c r="J15011"/>
      <c r="K15011"/>
      <c r="L15011"/>
      <c r="M15011"/>
      <c r="N15011"/>
      <c r="O15011"/>
      <c r="P15011"/>
      <c r="Q15011"/>
      <c r="S15011"/>
      <c r="T15011"/>
      <c r="U15011"/>
      <c r="V15011"/>
    </row>
    <row r="15012" spans="1:22">
      <c r="A15012"/>
      <c r="B15012"/>
      <c r="C15012"/>
      <c r="E15012"/>
      <c r="F15012"/>
      <c r="G15012"/>
      <c r="H15012"/>
      <c r="I15012"/>
      <c r="J15012"/>
      <c r="K15012"/>
      <c r="L15012"/>
      <c r="M15012"/>
      <c r="N15012"/>
      <c r="O15012"/>
      <c r="P15012"/>
      <c r="Q15012"/>
      <c r="S15012"/>
      <c r="T15012"/>
      <c r="U15012"/>
      <c r="V15012"/>
    </row>
    <row r="15013" spans="1:22">
      <c r="A15013"/>
      <c r="B15013"/>
      <c r="C15013"/>
      <c r="E15013"/>
      <c r="F15013"/>
      <c r="G15013"/>
      <c r="H15013"/>
      <c r="I15013"/>
      <c r="J15013"/>
      <c r="K15013"/>
      <c r="L15013"/>
      <c r="M15013"/>
      <c r="N15013"/>
      <c r="O15013"/>
      <c r="P15013"/>
      <c r="Q15013"/>
      <c r="S15013"/>
      <c r="T15013"/>
      <c r="U15013"/>
      <c r="V15013"/>
    </row>
    <row r="15014" spans="1:22">
      <c r="A15014"/>
      <c r="B15014"/>
      <c r="C15014"/>
      <c r="E15014"/>
      <c r="F15014"/>
      <c r="G15014"/>
      <c r="H15014"/>
      <c r="I15014"/>
      <c r="J15014"/>
      <c r="K15014"/>
      <c r="L15014"/>
      <c r="M15014"/>
      <c r="N15014"/>
      <c r="O15014"/>
      <c r="P15014"/>
      <c r="Q15014"/>
      <c r="S15014"/>
      <c r="T15014"/>
      <c r="U15014"/>
      <c r="V15014"/>
    </row>
    <row r="15015" spans="1:22">
      <c r="A15015"/>
      <c r="B15015"/>
      <c r="C15015"/>
      <c r="E15015"/>
      <c r="F15015"/>
      <c r="G15015"/>
      <c r="H15015"/>
      <c r="I15015"/>
      <c r="J15015"/>
      <c r="K15015"/>
      <c r="L15015"/>
      <c r="M15015"/>
      <c r="N15015"/>
      <c r="O15015"/>
      <c r="P15015"/>
      <c r="Q15015"/>
      <c r="S15015"/>
      <c r="T15015"/>
      <c r="U15015"/>
      <c r="V15015"/>
    </row>
    <row r="15016" spans="1:22">
      <c r="A15016"/>
      <c r="B15016"/>
      <c r="C15016"/>
      <c r="E15016"/>
      <c r="F15016"/>
      <c r="G15016"/>
      <c r="H15016"/>
      <c r="I15016"/>
      <c r="J15016"/>
      <c r="K15016"/>
      <c r="L15016"/>
      <c r="M15016"/>
      <c r="N15016"/>
      <c r="O15016"/>
      <c r="P15016"/>
      <c r="Q15016"/>
      <c r="S15016"/>
      <c r="T15016"/>
      <c r="U15016"/>
      <c r="V15016"/>
    </row>
    <row r="15017" spans="1:22">
      <c r="A15017"/>
      <c r="B15017"/>
      <c r="C15017"/>
      <c r="E15017"/>
      <c r="F15017"/>
      <c r="G15017"/>
      <c r="H15017"/>
      <c r="I15017"/>
      <c r="J15017"/>
      <c r="K15017"/>
      <c r="L15017"/>
      <c r="M15017"/>
      <c r="N15017"/>
      <c r="O15017"/>
      <c r="P15017"/>
      <c r="Q15017"/>
      <c r="S15017"/>
      <c r="T15017"/>
      <c r="U15017"/>
      <c r="V15017"/>
    </row>
    <row r="15018" spans="1:22">
      <c r="A15018"/>
      <c r="B15018"/>
      <c r="C15018"/>
      <c r="E15018"/>
      <c r="F15018"/>
      <c r="G15018"/>
      <c r="H15018"/>
      <c r="I15018"/>
      <c r="J15018"/>
      <c r="K15018"/>
      <c r="L15018"/>
      <c r="M15018"/>
      <c r="N15018"/>
      <c r="O15018"/>
      <c r="P15018"/>
      <c r="Q15018"/>
      <c r="S15018"/>
      <c r="T15018"/>
      <c r="U15018"/>
      <c r="V15018"/>
    </row>
    <row r="15019" spans="1:22">
      <c r="A15019"/>
      <c r="B15019"/>
      <c r="C15019"/>
      <c r="E15019"/>
      <c r="F15019"/>
      <c r="G15019"/>
      <c r="H15019"/>
      <c r="I15019"/>
      <c r="J15019"/>
      <c r="K15019"/>
      <c r="L15019"/>
      <c r="M15019"/>
      <c r="N15019"/>
      <c r="O15019"/>
      <c r="P15019"/>
      <c r="Q15019"/>
      <c r="S15019"/>
      <c r="T15019"/>
      <c r="U15019"/>
      <c r="V15019"/>
    </row>
    <row r="15020" spans="1:22">
      <c r="A15020"/>
      <c r="B15020"/>
      <c r="C15020"/>
      <c r="E15020"/>
      <c r="F15020"/>
      <c r="G15020"/>
      <c r="H15020"/>
      <c r="I15020"/>
      <c r="J15020"/>
      <c r="K15020"/>
      <c r="L15020"/>
      <c r="M15020"/>
      <c r="N15020"/>
      <c r="O15020"/>
      <c r="P15020"/>
      <c r="Q15020"/>
      <c r="S15020"/>
      <c r="T15020"/>
      <c r="U15020"/>
      <c r="V15020"/>
    </row>
    <row r="15021" spans="1:22">
      <c r="A15021"/>
      <c r="B15021"/>
      <c r="C15021"/>
      <c r="E15021"/>
      <c r="F15021"/>
      <c r="G15021"/>
      <c r="H15021"/>
      <c r="I15021"/>
      <c r="J15021"/>
      <c r="K15021"/>
      <c r="L15021"/>
      <c r="M15021"/>
      <c r="N15021"/>
      <c r="O15021"/>
      <c r="P15021"/>
      <c r="Q15021"/>
      <c r="S15021"/>
      <c r="T15021"/>
      <c r="U15021"/>
      <c r="V15021"/>
    </row>
    <row r="15022" spans="1:22">
      <c r="A15022"/>
      <c r="B15022"/>
      <c r="C15022"/>
      <c r="E15022"/>
      <c r="F15022"/>
      <c r="G15022"/>
      <c r="H15022"/>
      <c r="I15022"/>
      <c r="J15022"/>
      <c r="K15022"/>
      <c r="L15022"/>
      <c r="M15022"/>
      <c r="N15022"/>
      <c r="O15022"/>
      <c r="P15022"/>
      <c r="Q15022"/>
      <c r="S15022"/>
      <c r="T15022"/>
      <c r="U15022"/>
      <c r="V15022"/>
    </row>
    <row r="15023" spans="1:22">
      <c r="A15023"/>
      <c r="B15023"/>
      <c r="C15023"/>
      <c r="E15023"/>
      <c r="F15023"/>
      <c r="G15023"/>
      <c r="H15023"/>
      <c r="I15023"/>
      <c r="J15023"/>
      <c r="K15023"/>
      <c r="L15023"/>
      <c r="M15023"/>
      <c r="N15023"/>
      <c r="O15023"/>
      <c r="P15023"/>
      <c r="Q15023"/>
      <c r="S15023"/>
      <c r="T15023"/>
      <c r="U15023"/>
      <c r="V15023"/>
    </row>
    <row r="15024" spans="1:22">
      <c r="A15024"/>
      <c r="B15024"/>
      <c r="C15024"/>
      <c r="E15024"/>
      <c r="F15024"/>
      <c r="G15024"/>
      <c r="H15024"/>
      <c r="I15024"/>
      <c r="J15024"/>
      <c r="K15024"/>
      <c r="L15024"/>
      <c r="M15024"/>
      <c r="N15024"/>
      <c r="O15024"/>
      <c r="P15024"/>
      <c r="Q15024"/>
      <c r="S15024"/>
      <c r="T15024"/>
      <c r="U15024"/>
      <c r="V15024"/>
    </row>
    <row r="15025" spans="1:22">
      <c r="A15025"/>
      <c r="B15025"/>
      <c r="C15025"/>
      <c r="E15025"/>
      <c r="F15025"/>
      <c r="G15025"/>
      <c r="H15025"/>
      <c r="I15025"/>
      <c r="J15025"/>
      <c r="K15025"/>
      <c r="L15025"/>
      <c r="M15025"/>
      <c r="N15025"/>
      <c r="O15025"/>
      <c r="P15025"/>
      <c r="Q15025"/>
      <c r="S15025"/>
      <c r="T15025"/>
      <c r="U15025"/>
      <c r="V15025"/>
    </row>
    <row r="15026" spans="1:22">
      <c r="A15026"/>
      <c r="B15026"/>
      <c r="C15026"/>
      <c r="E15026"/>
      <c r="F15026"/>
      <c r="G15026"/>
      <c r="H15026"/>
      <c r="I15026"/>
      <c r="J15026"/>
      <c r="K15026"/>
      <c r="L15026"/>
      <c r="M15026"/>
      <c r="N15026"/>
      <c r="O15026"/>
      <c r="P15026"/>
      <c r="Q15026"/>
      <c r="S15026"/>
      <c r="T15026"/>
      <c r="U15026"/>
      <c r="V15026"/>
    </row>
    <row r="15027" spans="1:22">
      <c r="A15027"/>
      <c r="B15027"/>
      <c r="C15027"/>
      <c r="E15027"/>
      <c r="F15027"/>
      <c r="G15027"/>
      <c r="H15027"/>
      <c r="I15027"/>
      <c r="J15027"/>
      <c r="K15027"/>
      <c r="L15027"/>
      <c r="M15027"/>
      <c r="N15027"/>
      <c r="O15027"/>
      <c r="P15027"/>
      <c r="Q15027"/>
      <c r="S15027"/>
      <c r="T15027"/>
      <c r="U15027"/>
      <c r="V15027"/>
    </row>
    <row r="15028" spans="1:22">
      <c r="A15028"/>
      <c r="B15028"/>
      <c r="C15028"/>
      <c r="E15028"/>
      <c r="F15028"/>
      <c r="G15028"/>
      <c r="H15028"/>
      <c r="I15028"/>
      <c r="J15028"/>
      <c r="K15028"/>
      <c r="L15028"/>
      <c r="M15028"/>
      <c r="N15028"/>
      <c r="O15028"/>
      <c r="P15028"/>
      <c r="Q15028"/>
      <c r="S15028"/>
      <c r="T15028"/>
      <c r="U15028"/>
      <c r="V15028"/>
    </row>
    <row r="15029" spans="1:22">
      <c r="A15029"/>
      <c r="B15029"/>
      <c r="C15029"/>
      <c r="E15029"/>
      <c r="F15029"/>
      <c r="G15029"/>
      <c r="H15029"/>
      <c r="I15029"/>
      <c r="J15029"/>
      <c r="K15029"/>
      <c r="L15029"/>
      <c r="M15029"/>
      <c r="N15029"/>
      <c r="O15029"/>
      <c r="P15029"/>
      <c r="Q15029"/>
      <c r="S15029"/>
      <c r="T15029"/>
      <c r="U15029"/>
      <c r="V15029"/>
    </row>
    <row r="15030" spans="1:22">
      <c r="A15030"/>
      <c r="B15030"/>
      <c r="C15030"/>
      <c r="E15030"/>
      <c r="F15030"/>
      <c r="G15030"/>
      <c r="H15030"/>
      <c r="I15030"/>
      <c r="J15030"/>
      <c r="K15030"/>
      <c r="L15030"/>
      <c r="M15030"/>
      <c r="N15030"/>
      <c r="O15030"/>
      <c r="P15030"/>
      <c r="Q15030"/>
      <c r="S15030"/>
      <c r="T15030"/>
      <c r="U15030"/>
      <c r="V15030"/>
    </row>
    <row r="15031" spans="1:22">
      <c r="A15031"/>
      <c r="B15031"/>
      <c r="C15031"/>
      <c r="E15031"/>
      <c r="F15031"/>
      <c r="G15031"/>
      <c r="H15031"/>
      <c r="I15031"/>
      <c r="J15031"/>
      <c r="K15031"/>
      <c r="L15031"/>
      <c r="M15031"/>
      <c r="N15031"/>
      <c r="O15031"/>
      <c r="P15031"/>
      <c r="Q15031"/>
      <c r="S15031"/>
      <c r="T15031"/>
      <c r="U15031"/>
      <c r="V15031"/>
    </row>
    <row r="15032" spans="1:22">
      <c r="A15032"/>
      <c r="B15032"/>
      <c r="C15032"/>
      <c r="E15032"/>
      <c r="F15032"/>
      <c r="G15032"/>
      <c r="H15032"/>
      <c r="I15032"/>
      <c r="J15032"/>
      <c r="K15032"/>
      <c r="L15032"/>
      <c r="M15032"/>
      <c r="N15032"/>
      <c r="O15032"/>
      <c r="P15032"/>
      <c r="Q15032"/>
      <c r="S15032"/>
      <c r="T15032"/>
      <c r="U15032"/>
      <c r="V15032"/>
    </row>
    <row r="15033" spans="1:22">
      <c r="A15033"/>
      <c r="B15033"/>
      <c r="C15033"/>
      <c r="E15033"/>
      <c r="F15033"/>
      <c r="G15033"/>
      <c r="H15033"/>
      <c r="I15033"/>
      <c r="J15033"/>
      <c r="K15033"/>
      <c r="L15033"/>
      <c r="M15033"/>
      <c r="N15033"/>
      <c r="O15033"/>
      <c r="P15033"/>
      <c r="Q15033"/>
      <c r="S15033"/>
      <c r="T15033"/>
      <c r="U15033"/>
      <c r="V15033"/>
    </row>
    <row r="15034" spans="1:22">
      <c r="A15034"/>
      <c r="B15034"/>
      <c r="C15034"/>
      <c r="E15034"/>
      <c r="F15034"/>
      <c r="G15034"/>
      <c r="H15034"/>
      <c r="I15034"/>
      <c r="J15034"/>
      <c r="K15034"/>
      <c r="L15034"/>
      <c r="M15034"/>
      <c r="N15034"/>
      <c r="O15034"/>
      <c r="P15034"/>
      <c r="Q15034"/>
      <c r="S15034"/>
      <c r="T15034"/>
      <c r="U15034"/>
      <c r="V15034"/>
    </row>
    <row r="15035" spans="1:22">
      <c r="A15035"/>
      <c r="B15035"/>
      <c r="C15035"/>
      <c r="E15035"/>
      <c r="F15035"/>
      <c r="G15035"/>
      <c r="H15035"/>
      <c r="I15035"/>
      <c r="J15035"/>
      <c r="K15035"/>
      <c r="L15035"/>
      <c r="M15035"/>
      <c r="N15035"/>
      <c r="O15035"/>
      <c r="P15035"/>
      <c r="Q15035"/>
      <c r="S15035"/>
      <c r="T15035"/>
      <c r="U15035"/>
      <c r="V15035"/>
    </row>
    <row r="15036" spans="1:22">
      <c r="A15036"/>
      <c r="B15036"/>
      <c r="C15036"/>
      <c r="E15036"/>
      <c r="F15036"/>
      <c r="G15036"/>
      <c r="H15036"/>
      <c r="I15036"/>
      <c r="J15036"/>
      <c r="K15036"/>
      <c r="L15036"/>
      <c r="M15036"/>
      <c r="N15036"/>
      <c r="O15036"/>
      <c r="P15036"/>
      <c r="Q15036"/>
      <c r="S15036"/>
      <c r="T15036"/>
      <c r="U15036"/>
      <c r="V15036"/>
    </row>
    <row r="15037" spans="1:22">
      <c r="A15037"/>
      <c r="B15037"/>
      <c r="C15037"/>
      <c r="E15037"/>
      <c r="F15037"/>
      <c r="G15037"/>
      <c r="H15037"/>
      <c r="I15037"/>
      <c r="J15037"/>
      <c r="K15037"/>
      <c r="L15037"/>
      <c r="M15037"/>
      <c r="N15037"/>
      <c r="O15037"/>
      <c r="P15037"/>
      <c r="Q15037"/>
      <c r="S15037"/>
      <c r="T15037"/>
      <c r="U15037"/>
      <c r="V15037"/>
    </row>
    <row r="15038" spans="1:22">
      <c r="A15038"/>
      <c r="B15038"/>
      <c r="C15038"/>
      <c r="E15038"/>
      <c r="F15038"/>
      <c r="G15038"/>
      <c r="H15038"/>
      <c r="I15038"/>
      <c r="J15038"/>
      <c r="K15038"/>
      <c r="L15038"/>
      <c r="M15038"/>
      <c r="N15038"/>
      <c r="O15038"/>
      <c r="P15038"/>
      <c r="Q15038"/>
      <c r="S15038"/>
      <c r="T15038"/>
      <c r="U15038"/>
      <c r="V15038"/>
    </row>
    <row r="15039" spans="1:22">
      <c r="A15039"/>
      <c r="B15039"/>
      <c r="C15039"/>
      <c r="E15039"/>
      <c r="F15039"/>
      <c r="G15039"/>
      <c r="H15039"/>
      <c r="I15039"/>
      <c r="J15039"/>
      <c r="K15039"/>
      <c r="L15039"/>
      <c r="M15039"/>
      <c r="N15039"/>
      <c r="O15039"/>
      <c r="P15039"/>
      <c r="Q15039"/>
      <c r="S15039"/>
      <c r="T15039"/>
      <c r="U15039"/>
      <c r="V15039"/>
    </row>
    <row r="15040" spans="1:22">
      <c r="A15040"/>
      <c r="B15040"/>
      <c r="C15040"/>
      <c r="E15040"/>
      <c r="F15040"/>
      <c r="G15040"/>
      <c r="H15040"/>
      <c r="I15040"/>
      <c r="J15040"/>
      <c r="K15040"/>
      <c r="L15040"/>
      <c r="M15040"/>
      <c r="N15040"/>
      <c r="O15040"/>
      <c r="P15040"/>
      <c r="Q15040"/>
      <c r="S15040"/>
      <c r="T15040"/>
      <c r="U15040"/>
      <c r="V15040"/>
    </row>
    <row r="15041" spans="1:22">
      <c r="A15041"/>
      <c r="B15041"/>
      <c r="C15041"/>
      <c r="E15041"/>
      <c r="F15041"/>
      <c r="G15041"/>
      <c r="H15041"/>
      <c r="I15041"/>
      <c r="J15041"/>
      <c r="K15041"/>
      <c r="L15041"/>
      <c r="M15041"/>
      <c r="N15041"/>
      <c r="O15041"/>
      <c r="P15041"/>
      <c r="Q15041"/>
      <c r="S15041"/>
      <c r="T15041"/>
      <c r="U15041"/>
      <c r="V15041"/>
    </row>
    <row r="15042" spans="1:22">
      <c r="A15042"/>
      <c r="B15042"/>
      <c r="C15042"/>
      <c r="E15042"/>
      <c r="F15042"/>
      <c r="G15042"/>
      <c r="H15042"/>
      <c r="I15042"/>
      <c r="J15042"/>
      <c r="K15042"/>
      <c r="L15042"/>
      <c r="M15042"/>
      <c r="N15042"/>
      <c r="O15042"/>
      <c r="P15042"/>
      <c r="Q15042"/>
      <c r="S15042"/>
      <c r="T15042"/>
      <c r="U15042"/>
      <c r="V15042"/>
    </row>
    <row r="15043" spans="1:22">
      <c r="A15043"/>
      <c r="B15043"/>
      <c r="C15043"/>
      <c r="E15043"/>
      <c r="F15043"/>
      <c r="G15043"/>
      <c r="H15043"/>
      <c r="I15043"/>
      <c r="J15043"/>
      <c r="K15043"/>
      <c r="L15043"/>
      <c r="M15043"/>
      <c r="N15043"/>
      <c r="O15043"/>
      <c r="P15043"/>
      <c r="Q15043"/>
      <c r="S15043"/>
      <c r="T15043"/>
      <c r="U15043"/>
      <c r="V15043"/>
    </row>
    <row r="15044" spans="1:22">
      <c r="A15044"/>
      <c r="B15044"/>
      <c r="C15044"/>
      <c r="E15044"/>
      <c r="F15044"/>
      <c r="G15044"/>
      <c r="H15044"/>
      <c r="I15044"/>
      <c r="J15044"/>
      <c r="K15044"/>
      <c r="L15044"/>
      <c r="M15044"/>
      <c r="N15044"/>
      <c r="O15044"/>
      <c r="P15044"/>
      <c r="Q15044"/>
      <c r="S15044"/>
      <c r="T15044"/>
      <c r="U15044"/>
      <c r="V15044"/>
    </row>
    <row r="15045" spans="1:22">
      <c r="A15045"/>
      <c r="B15045"/>
      <c r="C15045"/>
      <c r="E15045"/>
      <c r="F15045"/>
      <c r="G15045"/>
      <c r="H15045"/>
      <c r="I15045"/>
      <c r="J15045"/>
      <c r="K15045"/>
      <c r="L15045"/>
      <c r="M15045"/>
      <c r="N15045"/>
      <c r="O15045"/>
      <c r="P15045"/>
      <c r="Q15045"/>
      <c r="S15045"/>
      <c r="T15045"/>
      <c r="U15045"/>
      <c r="V15045"/>
    </row>
    <row r="15046" spans="1:22">
      <c r="A15046"/>
      <c r="B15046"/>
      <c r="C15046"/>
      <c r="E15046"/>
      <c r="F15046"/>
      <c r="G15046"/>
      <c r="H15046"/>
      <c r="I15046"/>
      <c r="J15046"/>
      <c r="K15046"/>
      <c r="L15046"/>
      <c r="M15046"/>
      <c r="N15046"/>
      <c r="O15046"/>
      <c r="P15046"/>
      <c r="Q15046"/>
      <c r="S15046"/>
      <c r="T15046"/>
      <c r="U15046"/>
      <c r="V15046"/>
    </row>
    <row r="15047" spans="1:22">
      <c r="A15047"/>
      <c r="B15047"/>
      <c r="C15047"/>
      <c r="E15047"/>
      <c r="F15047"/>
      <c r="G15047"/>
      <c r="H15047"/>
      <c r="I15047"/>
      <c r="J15047"/>
      <c r="K15047"/>
      <c r="L15047"/>
      <c r="M15047"/>
      <c r="N15047"/>
      <c r="O15047"/>
      <c r="P15047"/>
      <c r="Q15047"/>
      <c r="S15047"/>
      <c r="T15047"/>
      <c r="U15047"/>
      <c r="V15047"/>
    </row>
    <row r="15048" spans="1:22">
      <c r="A15048"/>
      <c r="B15048"/>
      <c r="C15048"/>
      <c r="E15048"/>
      <c r="F15048"/>
      <c r="G15048"/>
      <c r="H15048"/>
      <c r="I15048"/>
      <c r="J15048"/>
      <c r="K15048"/>
      <c r="L15048"/>
      <c r="M15048"/>
      <c r="N15048"/>
      <c r="O15048"/>
      <c r="P15048"/>
      <c r="Q15048"/>
      <c r="S15048"/>
      <c r="T15048"/>
      <c r="U15048"/>
      <c r="V15048"/>
    </row>
    <row r="15049" spans="1:22">
      <c r="A15049"/>
      <c r="B15049"/>
      <c r="C15049"/>
      <c r="E15049"/>
      <c r="F15049"/>
      <c r="G15049"/>
      <c r="H15049"/>
      <c r="I15049"/>
      <c r="J15049"/>
      <c r="K15049"/>
      <c r="L15049"/>
      <c r="M15049"/>
      <c r="N15049"/>
      <c r="O15049"/>
      <c r="P15049"/>
      <c r="Q15049"/>
      <c r="S15049"/>
      <c r="T15049"/>
      <c r="U15049"/>
      <c r="V15049"/>
    </row>
    <row r="15050" spans="1:22">
      <c r="A15050"/>
      <c r="B15050"/>
      <c r="C15050"/>
      <c r="E15050"/>
      <c r="F15050"/>
      <c r="G15050"/>
      <c r="H15050"/>
      <c r="I15050"/>
      <c r="J15050"/>
      <c r="K15050"/>
      <c r="L15050"/>
      <c r="M15050"/>
      <c r="N15050"/>
      <c r="O15050"/>
      <c r="P15050"/>
      <c r="Q15050"/>
      <c r="S15050"/>
      <c r="T15050"/>
      <c r="U15050"/>
      <c r="V15050"/>
    </row>
    <row r="15051" spans="1:22">
      <c r="A15051"/>
      <c r="B15051"/>
      <c r="C15051"/>
      <c r="E15051"/>
      <c r="F15051"/>
      <c r="G15051"/>
      <c r="H15051"/>
      <c r="I15051"/>
      <c r="J15051"/>
      <c r="K15051"/>
      <c r="L15051"/>
      <c r="M15051"/>
      <c r="N15051"/>
      <c r="O15051"/>
      <c r="P15051"/>
      <c r="Q15051"/>
      <c r="S15051"/>
      <c r="T15051"/>
      <c r="U15051"/>
      <c r="V15051"/>
    </row>
    <row r="15052" spans="1:22">
      <c r="A15052"/>
      <c r="B15052"/>
      <c r="C15052"/>
      <c r="E15052"/>
      <c r="F15052"/>
      <c r="G15052"/>
      <c r="H15052"/>
      <c r="I15052"/>
      <c r="J15052"/>
      <c r="K15052"/>
      <c r="L15052"/>
      <c r="M15052"/>
      <c r="N15052"/>
      <c r="O15052"/>
      <c r="P15052"/>
      <c r="Q15052"/>
      <c r="S15052"/>
      <c r="T15052"/>
      <c r="U15052"/>
      <c r="V15052"/>
    </row>
    <row r="15053" spans="1:22">
      <c r="A15053"/>
      <c r="B15053"/>
      <c r="C15053"/>
      <c r="E15053"/>
      <c r="F15053"/>
      <c r="G15053"/>
      <c r="H15053"/>
      <c r="I15053"/>
      <c r="J15053"/>
      <c r="K15053"/>
      <c r="L15053"/>
      <c r="M15053"/>
      <c r="N15053"/>
      <c r="O15053"/>
      <c r="P15053"/>
      <c r="Q15053"/>
      <c r="S15053"/>
      <c r="T15053"/>
      <c r="U15053"/>
      <c r="V15053"/>
    </row>
    <row r="15054" spans="1:22">
      <c r="A15054"/>
      <c r="B15054"/>
      <c r="C15054"/>
      <c r="E15054"/>
      <c r="F15054"/>
      <c r="G15054"/>
      <c r="H15054"/>
      <c r="I15054"/>
      <c r="J15054"/>
      <c r="K15054"/>
      <c r="L15054"/>
      <c r="M15054"/>
      <c r="N15054"/>
      <c r="O15054"/>
      <c r="P15054"/>
      <c r="Q15054"/>
      <c r="S15054"/>
      <c r="T15054"/>
      <c r="U15054"/>
      <c r="V15054"/>
    </row>
    <row r="15055" spans="1:22">
      <c r="A15055"/>
      <c r="B15055"/>
      <c r="C15055"/>
      <c r="E15055"/>
      <c r="F15055"/>
      <c r="G15055"/>
      <c r="H15055"/>
      <c r="I15055"/>
      <c r="J15055"/>
      <c r="K15055"/>
      <c r="L15055"/>
      <c r="M15055"/>
      <c r="N15055"/>
      <c r="O15055"/>
      <c r="P15055"/>
      <c r="Q15055"/>
      <c r="S15055"/>
      <c r="T15055"/>
      <c r="U15055"/>
      <c r="V15055"/>
    </row>
    <row r="15056" spans="1:22">
      <c r="A15056"/>
      <c r="B15056"/>
      <c r="C15056"/>
      <c r="E15056"/>
      <c r="F15056"/>
      <c r="G15056"/>
      <c r="H15056"/>
      <c r="I15056"/>
      <c r="J15056"/>
      <c r="K15056"/>
      <c r="L15056"/>
      <c r="M15056"/>
      <c r="N15056"/>
      <c r="O15056"/>
      <c r="P15056"/>
      <c r="Q15056"/>
      <c r="S15056"/>
      <c r="T15056"/>
      <c r="U15056"/>
      <c r="V15056"/>
    </row>
    <row r="15057" spans="1:22">
      <c r="A15057"/>
      <c r="B15057"/>
      <c r="C15057"/>
      <c r="E15057"/>
      <c r="F15057"/>
      <c r="G15057"/>
      <c r="H15057"/>
      <c r="I15057"/>
      <c r="J15057"/>
      <c r="K15057"/>
      <c r="L15057"/>
      <c r="M15057"/>
      <c r="N15057"/>
      <c r="O15057"/>
      <c r="P15057"/>
      <c r="Q15057"/>
      <c r="S15057"/>
      <c r="T15057"/>
      <c r="U15057"/>
      <c r="V15057"/>
    </row>
    <row r="15058" spans="1:22">
      <c r="A15058"/>
      <c r="B15058"/>
      <c r="C15058"/>
      <c r="E15058"/>
      <c r="F15058"/>
      <c r="G15058"/>
      <c r="H15058"/>
      <c r="I15058"/>
      <c r="J15058"/>
      <c r="K15058"/>
      <c r="L15058"/>
      <c r="M15058"/>
      <c r="N15058"/>
      <c r="O15058"/>
      <c r="P15058"/>
      <c r="Q15058"/>
      <c r="S15058"/>
      <c r="T15058"/>
      <c r="U15058"/>
      <c r="V15058"/>
    </row>
    <row r="15059" spans="1:22">
      <c r="A15059"/>
      <c r="B15059"/>
      <c r="C15059"/>
      <c r="E15059"/>
      <c r="F15059"/>
      <c r="G15059"/>
      <c r="H15059"/>
      <c r="I15059"/>
      <c r="J15059"/>
      <c r="K15059"/>
      <c r="L15059"/>
      <c r="M15059"/>
      <c r="N15059"/>
      <c r="O15059"/>
      <c r="P15059"/>
      <c r="Q15059"/>
      <c r="S15059"/>
      <c r="T15059"/>
      <c r="U15059"/>
      <c r="V15059"/>
    </row>
    <row r="15060" spans="1:22">
      <c r="A15060"/>
      <c r="B15060"/>
      <c r="C15060"/>
      <c r="E15060"/>
      <c r="F15060"/>
      <c r="G15060"/>
      <c r="H15060"/>
      <c r="I15060"/>
      <c r="J15060"/>
      <c r="K15060"/>
      <c r="L15060"/>
      <c r="M15060"/>
      <c r="N15060"/>
      <c r="O15060"/>
      <c r="P15060"/>
      <c r="Q15060"/>
      <c r="S15060"/>
      <c r="T15060"/>
      <c r="U15060"/>
      <c r="V15060"/>
    </row>
    <row r="15061" spans="1:22">
      <c r="A15061"/>
      <c r="B15061"/>
      <c r="C15061"/>
      <c r="E15061"/>
      <c r="F15061"/>
      <c r="G15061"/>
      <c r="H15061"/>
      <c r="I15061"/>
      <c r="J15061"/>
      <c r="K15061"/>
      <c r="L15061"/>
      <c r="M15061"/>
      <c r="N15061"/>
      <c r="O15061"/>
      <c r="P15061"/>
      <c r="Q15061"/>
      <c r="S15061"/>
      <c r="T15061"/>
      <c r="U15061"/>
      <c r="V15061"/>
    </row>
    <row r="15062" spans="1:22">
      <c r="A15062"/>
      <c r="B15062"/>
      <c r="C15062"/>
      <c r="E15062"/>
      <c r="F15062"/>
      <c r="G15062"/>
      <c r="H15062"/>
      <c r="I15062"/>
      <c r="J15062"/>
      <c r="K15062"/>
      <c r="L15062"/>
      <c r="M15062"/>
      <c r="N15062"/>
      <c r="O15062"/>
      <c r="P15062"/>
      <c r="Q15062"/>
      <c r="S15062"/>
      <c r="T15062"/>
      <c r="U15062"/>
      <c r="V15062"/>
    </row>
    <row r="15063" spans="1:22">
      <c r="A15063"/>
      <c r="B15063"/>
      <c r="C15063"/>
      <c r="E15063"/>
      <c r="F15063"/>
      <c r="G15063"/>
      <c r="H15063"/>
      <c r="I15063"/>
      <c r="J15063"/>
      <c r="K15063"/>
      <c r="L15063"/>
      <c r="M15063"/>
      <c r="N15063"/>
      <c r="O15063"/>
      <c r="P15063"/>
      <c r="Q15063"/>
      <c r="S15063"/>
      <c r="T15063"/>
      <c r="U15063"/>
      <c r="V15063"/>
    </row>
    <row r="15064" spans="1:22">
      <c r="A15064"/>
      <c r="B15064"/>
      <c r="C15064"/>
      <c r="E15064"/>
      <c r="F15064"/>
      <c r="G15064"/>
      <c r="H15064"/>
      <c r="I15064"/>
      <c r="J15064"/>
      <c r="K15064"/>
      <c r="L15064"/>
      <c r="M15064"/>
      <c r="N15064"/>
      <c r="O15064"/>
      <c r="P15064"/>
      <c r="Q15064"/>
      <c r="S15064"/>
      <c r="T15064"/>
      <c r="U15064"/>
      <c r="V15064"/>
    </row>
    <row r="15065" spans="1:22">
      <c r="A15065"/>
      <c r="B15065"/>
      <c r="C15065"/>
      <c r="E15065"/>
      <c r="F15065"/>
      <c r="G15065"/>
      <c r="H15065"/>
      <c r="I15065"/>
      <c r="J15065"/>
      <c r="K15065"/>
      <c r="L15065"/>
      <c r="M15065"/>
      <c r="N15065"/>
      <c r="O15065"/>
      <c r="P15065"/>
      <c r="Q15065"/>
      <c r="S15065"/>
      <c r="T15065"/>
      <c r="U15065"/>
      <c r="V15065"/>
    </row>
    <row r="15066" spans="1:22">
      <c r="A15066"/>
      <c r="B15066"/>
      <c r="C15066"/>
      <c r="E15066"/>
      <c r="F15066"/>
      <c r="G15066"/>
      <c r="H15066"/>
      <c r="I15066"/>
      <c r="J15066"/>
      <c r="K15066"/>
      <c r="L15066"/>
      <c r="M15066"/>
      <c r="N15066"/>
      <c r="O15066"/>
      <c r="P15066"/>
      <c r="Q15066"/>
      <c r="S15066"/>
      <c r="T15066"/>
      <c r="U15066"/>
      <c r="V15066"/>
    </row>
    <row r="15067" spans="1:22">
      <c r="A15067"/>
      <c r="B15067"/>
      <c r="C15067"/>
      <c r="E15067"/>
      <c r="F15067"/>
      <c r="G15067"/>
      <c r="H15067"/>
      <c r="I15067"/>
      <c r="J15067"/>
      <c r="K15067"/>
      <c r="L15067"/>
      <c r="M15067"/>
      <c r="N15067"/>
      <c r="O15067"/>
      <c r="P15067"/>
      <c r="Q15067"/>
      <c r="S15067"/>
      <c r="T15067"/>
      <c r="U15067"/>
      <c r="V15067"/>
    </row>
    <row r="15068" spans="1:22">
      <c r="A15068"/>
      <c r="B15068"/>
      <c r="C15068"/>
      <c r="E15068"/>
      <c r="F15068"/>
      <c r="G15068"/>
      <c r="H15068"/>
      <c r="I15068"/>
      <c r="J15068"/>
      <c r="K15068"/>
      <c r="L15068"/>
      <c r="M15068"/>
      <c r="N15068"/>
      <c r="O15068"/>
      <c r="P15068"/>
      <c r="Q15068"/>
      <c r="S15068"/>
      <c r="T15068"/>
      <c r="U15068"/>
      <c r="V15068"/>
    </row>
    <row r="15069" spans="1:22">
      <c r="A15069"/>
      <c r="B15069"/>
      <c r="C15069"/>
      <c r="E15069"/>
      <c r="F15069"/>
      <c r="G15069"/>
      <c r="H15069"/>
      <c r="I15069"/>
      <c r="J15069"/>
      <c r="K15069"/>
      <c r="L15069"/>
      <c r="M15069"/>
      <c r="N15069"/>
      <c r="O15069"/>
      <c r="P15069"/>
      <c r="Q15069"/>
      <c r="S15069"/>
      <c r="T15069"/>
      <c r="U15069"/>
      <c r="V15069"/>
    </row>
    <row r="15070" spans="1:22">
      <c r="A15070"/>
      <c r="B15070"/>
      <c r="C15070"/>
      <c r="E15070"/>
      <c r="F15070"/>
      <c r="G15070"/>
      <c r="H15070"/>
      <c r="I15070"/>
      <c r="J15070"/>
      <c r="K15070"/>
      <c r="L15070"/>
      <c r="M15070"/>
      <c r="N15070"/>
      <c r="O15070"/>
      <c r="P15070"/>
      <c r="Q15070"/>
      <c r="S15070"/>
      <c r="T15070"/>
      <c r="U15070"/>
      <c r="V15070"/>
    </row>
    <row r="15071" spans="1:22">
      <c r="A15071"/>
      <c r="B15071"/>
      <c r="C15071"/>
      <c r="E15071"/>
      <c r="F15071"/>
      <c r="G15071"/>
      <c r="H15071"/>
      <c r="I15071"/>
      <c r="J15071"/>
      <c r="K15071"/>
      <c r="L15071"/>
      <c r="M15071"/>
      <c r="N15071"/>
      <c r="O15071"/>
      <c r="P15071"/>
      <c r="Q15071"/>
      <c r="S15071"/>
      <c r="T15071"/>
      <c r="U15071"/>
      <c r="V15071"/>
    </row>
    <row r="15072" spans="1:22">
      <c r="A15072"/>
      <c r="B15072"/>
      <c r="C15072"/>
      <c r="E15072"/>
      <c r="F15072"/>
      <c r="G15072"/>
      <c r="H15072"/>
      <c r="I15072"/>
      <c r="J15072"/>
      <c r="K15072"/>
      <c r="L15072"/>
      <c r="M15072"/>
      <c r="N15072"/>
      <c r="O15072"/>
      <c r="P15072"/>
      <c r="Q15072"/>
      <c r="S15072"/>
      <c r="T15072"/>
      <c r="U15072"/>
      <c r="V15072"/>
    </row>
    <row r="15073" spans="1:22">
      <c r="A15073"/>
      <c r="B15073"/>
      <c r="C15073"/>
      <c r="E15073"/>
      <c r="F15073"/>
      <c r="G15073"/>
      <c r="H15073"/>
      <c r="I15073"/>
      <c r="J15073"/>
      <c r="K15073"/>
      <c r="L15073"/>
      <c r="M15073"/>
      <c r="N15073"/>
      <c r="O15073"/>
      <c r="P15073"/>
      <c r="Q15073"/>
      <c r="S15073"/>
      <c r="T15073"/>
      <c r="U15073"/>
      <c r="V15073"/>
    </row>
    <row r="15074" spans="1:22">
      <c r="A15074"/>
      <c r="B15074"/>
      <c r="C15074"/>
      <c r="E15074"/>
      <c r="F15074"/>
      <c r="G15074"/>
      <c r="H15074"/>
      <c r="I15074"/>
      <c r="J15074"/>
      <c r="K15074"/>
      <c r="L15074"/>
      <c r="M15074"/>
      <c r="N15074"/>
      <c r="O15074"/>
      <c r="P15074"/>
      <c r="Q15074"/>
      <c r="S15074"/>
      <c r="T15074"/>
      <c r="U15074"/>
      <c r="V15074"/>
    </row>
    <row r="15075" spans="1:22">
      <c r="A15075"/>
      <c r="B15075"/>
      <c r="C15075"/>
      <c r="E15075"/>
      <c r="F15075"/>
      <c r="G15075"/>
      <c r="H15075"/>
      <c r="I15075"/>
      <c r="J15075"/>
      <c r="K15075"/>
      <c r="L15075"/>
      <c r="M15075"/>
      <c r="N15075"/>
      <c r="O15075"/>
      <c r="P15075"/>
      <c r="Q15075"/>
      <c r="S15075"/>
      <c r="T15075"/>
      <c r="U15075"/>
      <c r="V15075"/>
    </row>
    <row r="15076" spans="1:22">
      <c r="A15076"/>
      <c r="B15076"/>
      <c r="C15076"/>
      <c r="E15076"/>
      <c r="F15076"/>
      <c r="G15076"/>
      <c r="H15076"/>
      <c r="I15076"/>
      <c r="J15076"/>
      <c r="K15076"/>
      <c r="L15076"/>
      <c r="M15076"/>
      <c r="N15076"/>
      <c r="O15076"/>
      <c r="P15076"/>
      <c r="Q15076"/>
      <c r="S15076"/>
      <c r="T15076"/>
      <c r="U15076"/>
      <c r="V15076"/>
    </row>
    <row r="15077" spans="1:22">
      <c r="A15077"/>
      <c r="B15077"/>
      <c r="C15077"/>
      <c r="E15077"/>
      <c r="F15077"/>
      <c r="G15077"/>
      <c r="H15077"/>
      <c r="I15077"/>
      <c r="J15077"/>
      <c r="K15077"/>
      <c r="L15077"/>
      <c r="M15077"/>
      <c r="N15077"/>
      <c r="O15077"/>
      <c r="P15077"/>
      <c r="Q15077"/>
      <c r="S15077"/>
      <c r="T15077"/>
      <c r="U15077"/>
      <c r="V15077"/>
    </row>
    <row r="15078" spans="1:22">
      <c r="A15078"/>
      <c r="B15078"/>
      <c r="C15078"/>
      <c r="E15078"/>
      <c r="F15078"/>
      <c r="G15078"/>
      <c r="H15078"/>
      <c r="I15078"/>
      <c r="J15078"/>
      <c r="K15078"/>
      <c r="L15078"/>
      <c r="M15078"/>
      <c r="N15078"/>
      <c r="O15078"/>
      <c r="P15078"/>
      <c r="Q15078"/>
      <c r="S15078"/>
      <c r="T15078"/>
      <c r="U15078"/>
      <c r="V15078"/>
    </row>
    <row r="15079" spans="1:22">
      <c r="A15079"/>
      <c r="B15079"/>
      <c r="C15079"/>
      <c r="E15079"/>
      <c r="F15079"/>
      <c r="G15079"/>
      <c r="H15079"/>
      <c r="I15079"/>
      <c r="J15079"/>
      <c r="K15079"/>
      <c r="L15079"/>
      <c r="M15079"/>
      <c r="N15079"/>
      <c r="O15079"/>
      <c r="P15079"/>
      <c r="Q15079"/>
      <c r="S15079"/>
      <c r="T15079"/>
      <c r="U15079"/>
      <c r="V15079"/>
    </row>
    <row r="15080" spans="1:22">
      <c r="A15080"/>
      <c r="B15080"/>
      <c r="C15080"/>
      <c r="E15080"/>
      <c r="F15080"/>
      <c r="G15080"/>
      <c r="H15080"/>
      <c r="I15080"/>
      <c r="J15080"/>
      <c r="K15080"/>
      <c r="L15080"/>
      <c r="M15080"/>
      <c r="N15080"/>
      <c r="O15080"/>
      <c r="P15080"/>
      <c r="Q15080"/>
      <c r="S15080"/>
      <c r="T15080"/>
      <c r="U15080"/>
      <c r="V15080"/>
    </row>
    <row r="15081" spans="1:22">
      <c r="A15081"/>
      <c r="B15081"/>
      <c r="C15081"/>
      <c r="E15081"/>
      <c r="F15081"/>
      <c r="G15081"/>
      <c r="H15081"/>
      <c r="I15081"/>
      <c r="J15081"/>
      <c r="K15081"/>
      <c r="L15081"/>
      <c r="M15081"/>
      <c r="N15081"/>
      <c r="O15081"/>
      <c r="P15081"/>
      <c r="Q15081"/>
      <c r="S15081"/>
      <c r="T15081"/>
      <c r="U15081"/>
      <c r="V15081"/>
    </row>
    <row r="15082" spans="1:22">
      <c r="A15082"/>
      <c r="B15082"/>
      <c r="C15082"/>
      <c r="E15082"/>
      <c r="F15082"/>
      <c r="G15082"/>
      <c r="H15082"/>
      <c r="I15082"/>
      <c r="J15082"/>
      <c r="K15082"/>
      <c r="L15082"/>
      <c r="M15082"/>
      <c r="N15082"/>
      <c r="O15082"/>
      <c r="P15082"/>
      <c r="Q15082"/>
      <c r="S15082"/>
      <c r="T15082"/>
      <c r="U15082"/>
      <c r="V15082"/>
    </row>
    <row r="15083" spans="1:22">
      <c r="A15083"/>
      <c r="B15083"/>
      <c r="C15083"/>
      <c r="E15083"/>
      <c r="F15083"/>
      <c r="G15083"/>
      <c r="H15083"/>
      <c r="I15083"/>
      <c r="J15083"/>
      <c r="K15083"/>
      <c r="L15083"/>
      <c r="M15083"/>
      <c r="N15083"/>
      <c r="O15083"/>
      <c r="P15083"/>
      <c r="Q15083"/>
      <c r="S15083"/>
      <c r="T15083"/>
      <c r="U15083"/>
      <c r="V15083"/>
    </row>
    <row r="15084" spans="1:22">
      <c r="A15084"/>
      <c r="B15084"/>
      <c r="C15084"/>
      <c r="E15084"/>
      <c r="F15084"/>
      <c r="G15084"/>
      <c r="H15084"/>
      <c r="I15084"/>
      <c r="J15084"/>
      <c r="K15084"/>
      <c r="L15084"/>
      <c r="M15084"/>
      <c r="N15084"/>
      <c r="O15084"/>
      <c r="P15084"/>
      <c r="Q15084"/>
      <c r="S15084"/>
      <c r="T15084"/>
      <c r="U15084"/>
      <c r="V15084"/>
    </row>
    <row r="15085" spans="1:22">
      <c r="A15085"/>
      <c r="B15085"/>
      <c r="C15085"/>
      <c r="E15085"/>
      <c r="F15085"/>
      <c r="G15085"/>
      <c r="H15085"/>
      <c r="I15085"/>
      <c r="J15085"/>
      <c r="K15085"/>
      <c r="L15085"/>
      <c r="M15085"/>
      <c r="N15085"/>
      <c r="O15085"/>
      <c r="P15085"/>
      <c r="Q15085"/>
      <c r="S15085"/>
      <c r="T15085"/>
      <c r="U15085"/>
      <c r="V15085"/>
    </row>
    <row r="15086" spans="1:22">
      <c r="A15086"/>
      <c r="B15086"/>
      <c r="C15086"/>
      <c r="E15086"/>
      <c r="F15086"/>
      <c r="G15086"/>
      <c r="H15086"/>
      <c r="I15086"/>
      <c r="J15086"/>
      <c r="K15086"/>
      <c r="L15086"/>
      <c r="M15086"/>
      <c r="N15086"/>
      <c r="O15086"/>
      <c r="P15086"/>
      <c r="Q15086"/>
      <c r="S15086"/>
      <c r="T15086"/>
      <c r="U15086"/>
      <c r="V15086"/>
    </row>
    <row r="15087" spans="1:22">
      <c r="A15087"/>
      <c r="B15087"/>
      <c r="C15087"/>
      <c r="E15087"/>
      <c r="F15087"/>
      <c r="G15087"/>
      <c r="H15087"/>
      <c r="I15087"/>
      <c r="J15087"/>
      <c r="K15087"/>
      <c r="L15087"/>
      <c r="M15087"/>
      <c r="N15087"/>
      <c r="O15087"/>
      <c r="P15087"/>
      <c r="Q15087"/>
      <c r="S15087"/>
      <c r="T15087"/>
      <c r="U15087"/>
      <c r="V15087"/>
    </row>
    <row r="15088" spans="1:22">
      <c r="A15088"/>
      <c r="B15088"/>
      <c r="C15088"/>
      <c r="E15088"/>
      <c r="F15088"/>
      <c r="G15088"/>
      <c r="H15088"/>
      <c r="I15088"/>
      <c r="J15088"/>
      <c r="K15088"/>
      <c r="L15088"/>
      <c r="M15088"/>
      <c r="N15088"/>
      <c r="O15088"/>
      <c r="P15088"/>
      <c r="Q15088"/>
      <c r="S15088"/>
      <c r="T15088"/>
      <c r="U15088"/>
      <c r="V15088"/>
    </row>
    <row r="15089" spans="1:22">
      <c r="A15089"/>
      <c r="B15089"/>
      <c r="C15089"/>
      <c r="E15089"/>
      <c r="F15089"/>
      <c r="G15089"/>
      <c r="H15089"/>
      <c r="I15089"/>
      <c r="J15089"/>
      <c r="K15089"/>
      <c r="L15089"/>
      <c r="M15089"/>
      <c r="N15089"/>
      <c r="O15089"/>
      <c r="P15089"/>
      <c r="Q15089"/>
      <c r="S15089"/>
      <c r="T15089"/>
      <c r="U15089"/>
      <c r="V15089"/>
    </row>
    <row r="15090" spans="1:22">
      <c r="A15090"/>
      <c r="B15090"/>
      <c r="C15090"/>
      <c r="E15090"/>
      <c r="F15090"/>
      <c r="G15090"/>
      <c r="H15090"/>
      <c r="I15090"/>
      <c r="J15090"/>
      <c r="K15090"/>
      <c r="L15090"/>
      <c r="M15090"/>
      <c r="N15090"/>
      <c r="O15090"/>
      <c r="P15090"/>
      <c r="Q15090"/>
      <c r="S15090"/>
      <c r="T15090"/>
      <c r="U15090"/>
      <c r="V15090"/>
    </row>
    <row r="15091" spans="1:22">
      <c r="A15091"/>
      <c r="B15091"/>
      <c r="C15091"/>
      <c r="E15091"/>
      <c r="F15091"/>
      <c r="G15091"/>
      <c r="H15091"/>
      <c r="I15091"/>
      <c r="J15091"/>
      <c r="K15091"/>
      <c r="L15091"/>
      <c r="M15091"/>
      <c r="N15091"/>
      <c r="O15091"/>
      <c r="P15091"/>
      <c r="Q15091"/>
      <c r="S15091"/>
      <c r="T15091"/>
      <c r="U15091"/>
      <c r="V15091"/>
    </row>
    <row r="15092" spans="1:22">
      <c r="A15092"/>
      <c r="B15092"/>
      <c r="C15092"/>
      <c r="E15092"/>
      <c r="F15092"/>
      <c r="G15092"/>
      <c r="H15092"/>
      <c r="I15092"/>
      <c r="J15092"/>
      <c r="K15092"/>
      <c r="L15092"/>
      <c r="M15092"/>
      <c r="N15092"/>
      <c r="O15092"/>
      <c r="P15092"/>
      <c r="Q15092"/>
      <c r="S15092"/>
      <c r="T15092"/>
      <c r="U15092"/>
      <c r="V15092"/>
    </row>
    <row r="15093" spans="1:22">
      <c r="A15093"/>
      <c r="B15093"/>
      <c r="C15093"/>
      <c r="E15093"/>
      <c r="F15093"/>
      <c r="G15093"/>
      <c r="H15093"/>
      <c r="I15093"/>
      <c r="J15093"/>
      <c r="K15093"/>
      <c r="L15093"/>
      <c r="M15093"/>
      <c r="N15093"/>
      <c r="O15093"/>
      <c r="P15093"/>
      <c r="Q15093"/>
      <c r="S15093"/>
      <c r="T15093"/>
      <c r="U15093"/>
      <c r="V15093"/>
    </row>
    <row r="15094" spans="1:22">
      <c r="A15094"/>
      <c r="B15094"/>
      <c r="C15094"/>
      <c r="E15094"/>
      <c r="F15094"/>
      <c r="G15094"/>
      <c r="H15094"/>
      <c r="I15094"/>
      <c r="J15094"/>
      <c r="K15094"/>
      <c r="L15094"/>
      <c r="M15094"/>
      <c r="N15094"/>
      <c r="O15094"/>
      <c r="P15094"/>
      <c r="Q15094"/>
      <c r="S15094"/>
      <c r="T15094"/>
      <c r="U15094"/>
      <c r="V15094"/>
    </row>
    <row r="15095" spans="1:22">
      <c r="A15095"/>
      <c r="B15095"/>
      <c r="C15095"/>
      <c r="E15095"/>
      <c r="F15095"/>
      <c r="G15095"/>
      <c r="H15095"/>
      <c r="I15095"/>
      <c r="J15095"/>
      <c r="K15095"/>
      <c r="L15095"/>
      <c r="M15095"/>
      <c r="N15095"/>
      <c r="O15095"/>
      <c r="P15095"/>
      <c r="Q15095"/>
      <c r="S15095"/>
      <c r="T15095"/>
      <c r="U15095"/>
      <c r="V15095"/>
    </row>
    <row r="15096" spans="1:22">
      <c r="A15096"/>
      <c r="B15096"/>
      <c r="C15096"/>
      <c r="E15096"/>
      <c r="F15096"/>
      <c r="G15096"/>
      <c r="H15096"/>
      <c r="I15096"/>
      <c r="J15096"/>
      <c r="K15096"/>
      <c r="L15096"/>
      <c r="M15096"/>
      <c r="N15096"/>
      <c r="O15096"/>
      <c r="P15096"/>
      <c r="Q15096"/>
      <c r="S15096"/>
      <c r="T15096"/>
      <c r="U15096"/>
      <c r="V15096"/>
    </row>
    <row r="15097" spans="1:22">
      <c r="A15097"/>
      <c r="B15097"/>
      <c r="C15097"/>
      <c r="E15097"/>
      <c r="F15097"/>
      <c r="G15097"/>
      <c r="H15097"/>
      <c r="I15097"/>
      <c r="J15097"/>
      <c r="K15097"/>
      <c r="L15097"/>
      <c r="M15097"/>
      <c r="N15097"/>
      <c r="O15097"/>
      <c r="P15097"/>
      <c r="Q15097"/>
      <c r="S15097"/>
      <c r="T15097"/>
      <c r="U15097"/>
      <c r="V15097"/>
    </row>
    <row r="15098" spans="1:22">
      <c r="A15098"/>
      <c r="B15098"/>
      <c r="C15098"/>
      <c r="E15098"/>
      <c r="F15098"/>
      <c r="G15098"/>
      <c r="H15098"/>
      <c r="I15098"/>
      <c r="J15098"/>
      <c r="K15098"/>
      <c r="L15098"/>
      <c r="M15098"/>
      <c r="N15098"/>
      <c r="O15098"/>
      <c r="P15098"/>
      <c r="Q15098"/>
      <c r="S15098"/>
      <c r="T15098"/>
      <c r="U15098"/>
      <c r="V15098"/>
    </row>
    <row r="15099" spans="1:22">
      <c r="A15099"/>
      <c r="B15099"/>
      <c r="C15099"/>
      <c r="E15099"/>
      <c r="F15099"/>
      <c r="G15099"/>
      <c r="H15099"/>
      <c r="I15099"/>
      <c r="J15099"/>
      <c r="K15099"/>
      <c r="L15099"/>
      <c r="M15099"/>
      <c r="N15099"/>
      <c r="O15099"/>
      <c r="P15099"/>
      <c r="Q15099"/>
      <c r="S15099"/>
      <c r="T15099"/>
      <c r="U15099"/>
      <c r="V15099"/>
    </row>
    <row r="15100" spans="1:22">
      <c r="A15100"/>
      <c r="B15100"/>
      <c r="C15100"/>
      <c r="E15100"/>
      <c r="F15100"/>
      <c r="G15100"/>
      <c r="H15100"/>
      <c r="I15100"/>
      <c r="J15100"/>
      <c r="K15100"/>
      <c r="L15100"/>
      <c r="M15100"/>
      <c r="N15100"/>
      <c r="O15100"/>
      <c r="P15100"/>
      <c r="Q15100"/>
      <c r="S15100"/>
      <c r="T15100"/>
      <c r="U15100"/>
      <c r="V15100"/>
    </row>
    <row r="15101" spans="1:22">
      <c r="A15101"/>
      <c r="B15101"/>
      <c r="C15101"/>
      <c r="E15101"/>
      <c r="F15101"/>
      <c r="G15101"/>
      <c r="H15101"/>
      <c r="I15101"/>
      <c r="J15101"/>
      <c r="K15101"/>
      <c r="L15101"/>
      <c r="M15101"/>
      <c r="N15101"/>
      <c r="O15101"/>
      <c r="P15101"/>
      <c r="Q15101"/>
      <c r="S15101"/>
      <c r="T15101"/>
      <c r="U15101"/>
      <c r="V15101"/>
    </row>
    <row r="15102" spans="1:22">
      <c r="A15102"/>
      <c r="B15102"/>
      <c r="C15102"/>
      <c r="E15102"/>
      <c r="F15102"/>
      <c r="G15102"/>
      <c r="H15102"/>
      <c r="I15102"/>
      <c r="J15102"/>
      <c r="K15102"/>
      <c r="L15102"/>
      <c r="M15102"/>
      <c r="N15102"/>
      <c r="O15102"/>
      <c r="P15102"/>
      <c r="Q15102"/>
      <c r="S15102"/>
      <c r="T15102"/>
      <c r="U15102"/>
      <c r="V15102"/>
    </row>
    <row r="15103" spans="1:22">
      <c r="A15103"/>
      <c r="B15103"/>
      <c r="C15103"/>
      <c r="E15103"/>
      <c r="F15103"/>
      <c r="G15103"/>
      <c r="H15103"/>
      <c r="I15103"/>
      <c r="J15103"/>
      <c r="K15103"/>
      <c r="L15103"/>
      <c r="M15103"/>
      <c r="N15103"/>
      <c r="O15103"/>
      <c r="P15103"/>
      <c r="Q15103"/>
      <c r="S15103"/>
      <c r="T15103"/>
      <c r="U15103"/>
      <c r="V15103"/>
    </row>
    <row r="15104" spans="1:22">
      <c r="A15104"/>
      <c r="B15104"/>
      <c r="C15104"/>
      <c r="E15104"/>
      <c r="F15104"/>
      <c r="G15104"/>
      <c r="H15104"/>
      <c r="I15104"/>
      <c r="J15104"/>
      <c r="K15104"/>
      <c r="L15104"/>
      <c r="M15104"/>
      <c r="N15104"/>
      <c r="O15104"/>
      <c r="P15104"/>
      <c r="Q15104"/>
      <c r="S15104"/>
      <c r="T15104"/>
      <c r="U15104"/>
      <c r="V15104"/>
    </row>
    <row r="15105" spans="1:22">
      <c r="A15105"/>
      <c r="B15105"/>
      <c r="C15105"/>
      <c r="E15105"/>
      <c r="F15105"/>
      <c r="G15105"/>
      <c r="H15105"/>
      <c r="I15105"/>
      <c r="J15105"/>
      <c r="K15105"/>
      <c r="L15105"/>
      <c r="M15105"/>
      <c r="N15105"/>
      <c r="O15105"/>
      <c r="P15105"/>
      <c r="Q15105"/>
      <c r="S15105"/>
      <c r="T15105"/>
      <c r="U15105"/>
      <c r="V15105"/>
    </row>
    <row r="15106" spans="1:22">
      <c r="A15106"/>
      <c r="B15106"/>
      <c r="C15106"/>
      <c r="E15106"/>
      <c r="F15106"/>
      <c r="G15106"/>
      <c r="H15106"/>
      <c r="I15106"/>
      <c r="J15106"/>
      <c r="K15106"/>
      <c r="L15106"/>
      <c r="M15106"/>
      <c r="N15106"/>
      <c r="O15106"/>
      <c r="P15106"/>
      <c r="Q15106"/>
      <c r="S15106"/>
      <c r="T15106"/>
      <c r="U15106"/>
      <c r="V15106"/>
    </row>
    <row r="15107" spans="1:22">
      <c r="A15107"/>
      <c r="B15107"/>
      <c r="C15107"/>
      <c r="E15107"/>
      <c r="F15107"/>
      <c r="G15107"/>
      <c r="H15107"/>
      <c r="I15107"/>
      <c r="J15107"/>
      <c r="K15107"/>
      <c r="L15107"/>
      <c r="M15107"/>
      <c r="N15107"/>
      <c r="O15107"/>
      <c r="P15107"/>
      <c r="Q15107"/>
      <c r="S15107"/>
      <c r="T15107"/>
      <c r="U15107"/>
      <c r="V15107"/>
    </row>
    <row r="15108" spans="1:22">
      <c r="A15108"/>
      <c r="B15108"/>
      <c r="C15108"/>
      <c r="E15108"/>
      <c r="F15108"/>
      <c r="G15108"/>
      <c r="H15108"/>
      <c r="I15108"/>
      <c r="J15108"/>
      <c r="K15108"/>
      <c r="L15108"/>
      <c r="M15108"/>
      <c r="N15108"/>
      <c r="O15108"/>
      <c r="P15108"/>
      <c r="Q15108"/>
      <c r="S15108"/>
      <c r="T15108"/>
      <c r="U15108"/>
      <c r="V15108"/>
    </row>
    <row r="15109" spans="1:22">
      <c r="A15109"/>
      <c r="B15109"/>
      <c r="C15109"/>
      <c r="E15109"/>
      <c r="F15109"/>
      <c r="G15109"/>
      <c r="H15109"/>
      <c r="I15109"/>
      <c r="J15109"/>
      <c r="K15109"/>
      <c r="L15109"/>
      <c r="M15109"/>
      <c r="N15109"/>
      <c r="O15109"/>
      <c r="P15109"/>
      <c r="Q15109"/>
      <c r="S15109"/>
      <c r="T15109"/>
      <c r="U15109"/>
      <c r="V15109"/>
    </row>
    <row r="15110" spans="1:22">
      <c r="A15110"/>
      <c r="B15110"/>
      <c r="C15110"/>
      <c r="E15110"/>
      <c r="F15110"/>
      <c r="G15110"/>
      <c r="H15110"/>
      <c r="I15110"/>
      <c r="J15110"/>
      <c r="K15110"/>
      <c r="L15110"/>
      <c r="M15110"/>
      <c r="N15110"/>
      <c r="O15110"/>
      <c r="P15110"/>
      <c r="Q15110"/>
      <c r="S15110"/>
      <c r="T15110"/>
      <c r="U15110"/>
      <c r="V15110"/>
    </row>
    <row r="15111" spans="1:22">
      <c r="A15111"/>
      <c r="B15111"/>
      <c r="C15111"/>
      <c r="E15111"/>
      <c r="F15111"/>
      <c r="G15111"/>
      <c r="H15111"/>
      <c r="I15111"/>
      <c r="J15111"/>
      <c r="K15111"/>
      <c r="L15111"/>
      <c r="M15111"/>
      <c r="N15111"/>
      <c r="O15111"/>
      <c r="P15111"/>
      <c r="Q15111"/>
      <c r="S15111"/>
      <c r="T15111"/>
      <c r="U15111"/>
      <c r="V15111"/>
    </row>
    <row r="15112" spans="1:22">
      <c r="A15112"/>
      <c r="B15112"/>
      <c r="C15112"/>
      <c r="E15112"/>
      <c r="F15112"/>
      <c r="G15112"/>
      <c r="H15112"/>
      <c r="I15112"/>
      <c r="J15112"/>
      <c r="K15112"/>
      <c r="L15112"/>
      <c r="M15112"/>
      <c r="N15112"/>
      <c r="O15112"/>
      <c r="P15112"/>
      <c r="Q15112"/>
      <c r="S15112"/>
      <c r="T15112"/>
      <c r="U15112"/>
      <c r="V15112"/>
    </row>
    <row r="15113" spans="1:22">
      <c r="A15113"/>
      <c r="B15113"/>
      <c r="C15113"/>
      <c r="E15113"/>
      <c r="F15113"/>
      <c r="G15113"/>
      <c r="H15113"/>
      <c r="I15113"/>
      <c r="J15113"/>
      <c r="K15113"/>
      <c r="L15113"/>
      <c r="M15113"/>
      <c r="N15113"/>
      <c r="O15113"/>
      <c r="P15113"/>
      <c r="Q15113"/>
      <c r="S15113"/>
      <c r="T15113"/>
      <c r="U15113"/>
      <c r="V15113"/>
    </row>
    <row r="15114" spans="1:22">
      <c r="A15114"/>
      <c r="B15114"/>
      <c r="C15114"/>
      <c r="E15114"/>
      <c r="F15114"/>
      <c r="G15114"/>
      <c r="H15114"/>
      <c r="I15114"/>
      <c r="J15114"/>
      <c r="K15114"/>
      <c r="L15114"/>
      <c r="M15114"/>
      <c r="N15114"/>
      <c r="O15114"/>
      <c r="P15114"/>
      <c r="Q15114"/>
      <c r="S15114"/>
      <c r="T15114"/>
      <c r="U15114"/>
      <c r="V15114"/>
    </row>
    <row r="15115" spans="1:22">
      <c r="A15115"/>
      <c r="B15115"/>
      <c r="C15115"/>
      <c r="E15115"/>
      <c r="F15115"/>
      <c r="G15115"/>
      <c r="H15115"/>
      <c r="I15115"/>
      <c r="J15115"/>
      <c r="K15115"/>
      <c r="L15115"/>
      <c r="M15115"/>
      <c r="N15115"/>
      <c r="O15115"/>
      <c r="P15115"/>
      <c r="Q15115"/>
      <c r="S15115"/>
      <c r="T15115"/>
      <c r="U15115"/>
      <c r="V15115"/>
    </row>
    <row r="15116" spans="1:22">
      <c r="A15116"/>
      <c r="B15116"/>
      <c r="C15116"/>
      <c r="E15116"/>
      <c r="F15116"/>
      <c r="G15116"/>
      <c r="H15116"/>
      <c r="I15116"/>
      <c r="J15116"/>
      <c r="K15116"/>
      <c r="L15116"/>
      <c r="M15116"/>
      <c r="N15116"/>
      <c r="O15116"/>
      <c r="P15116"/>
      <c r="Q15116"/>
      <c r="S15116"/>
      <c r="T15116"/>
      <c r="U15116"/>
      <c r="V15116"/>
    </row>
    <row r="15117" spans="1:22">
      <c r="A15117"/>
      <c r="B15117"/>
      <c r="C15117"/>
      <c r="E15117"/>
      <c r="F15117"/>
      <c r="G15117"/>
      <c r="H15117"/>
      <c r="I15117"/>
      <c r="J15117"/>
      <c r="K15117"/>
      <c r="L15117"/>
      <c r="M15117"/>
      <c r="N15117"/>
      <c r="O15117"/>
      <c r="P15117"/>
      <c r="Q15117"/>
      <c r="S15117"/>
      <c r="T15117"/>
      <c r="U15117"/>
      <c r="V15117"/>
    </row>
    <row r="15118" spans="1:22">
      <c r="A15118"/>
      <c r="B15118"/>
      <c r="C15118"/>
      <c r="E15118"/>
      <c r="F15118"/>
      <c r="G15118"/>
      <c r="H15118"/>
      <c r="I15118"/>
      <c r="J15118"/>
      <c r="K15118"/>
      <c r="L15118"/>
      <c r="M15118"/>
      <c r="N15118"/>
      <c r="O15118"/>
      <c r="P15118"/>
      <c r="Q15118"/>
      <c r="S15118"/>
      <c r="T15118"/>
      <c r="U15118"/>
      <c r="V15118"/>
    </row>
    <row r="15119" spans="1:22">
      <c r="A15119"/>
      <c r="B15119"/>
      <c r="C15119"/>
      <c r="E15119"/>
      <c r="F15119"/>
      <c r="G15119"/>
      <c r="H15119"/>
      <c r="I15119"/>
      <c r="J15119"/>
      <c r="K15119"/>
      <c r="L15119"/>
      <c r="M15119"/>
      <c r="N15119"/>
      <c r="O15119"/>
      <c r="P15119"/>
      <c r="Q15119"/>
      <c r="S15119"/>
      <c r="T15119"/>
      <c r="U15119"/>
      <c r="V15119"/>
    </row>
    <row r="15120" spans="1:22">
      <c r="A15120"/>
      <c r="B15120"/>
      <c r="C15120"/>
      <c r="E15120"/>
      <c r="F15120"/>
      <c r="G15120"/>
      <c r="H15120"/>
      <c r="I15120"/>
      <c r="J15120"/>
      <c r="K15120"/>
      <c r="L15120"/>
      <c r="M15120"/>
      <c r="N15120"/>
      <c r="O15120"/>
      <c r="P15120"/>
      <c r="Q15120"/>
      <c r="S15120"/>
      <c r="T15120"/>
      <c r="U15120"/>
      <c r="V15120"/>
    </row>
    <row r="15121" spans="1:22">
      <c r="A15121"/>
      <c r="B15121"/>
      <c r="C15121"/>
      <c r="E15121"/>
      <c r="F15121"/>
      <c r="G15121"/>
      <c r="H15121"/>
      <c r="I15121"/>
      <c r="J15121"/>
      <c r="K15121"/>
      <c r="L15121"/>
      <c r="M15121"/>
      <c r="N15121"/>
      <c r="O15121"/>
      <c r="P15121"/>
      <c r="Q15121"/>
      <c r="S15121"/>
      <c r="T15121"/>
      <c r="U15121"/>
      <c r="V15121"/>
    </row>
    <row r="15122" spans="1:22">
      <c r="A15122"/>
      <c r="B15122"/>
      <c r="C15122"/>
      <c r="E15122"/>
      <c r="F15122"/>
      <c r="G15122"/>
      <c r="H15122"/>
      <c r="I15122"/>
      <c r="J15122"/>
      <c r="K15122"/>
      <c r="L15122"/>
      <c r="M15122"/>
      <c r="N15122"/>
      <c r="O15122"/>
      <c r="P15122"/>
      <c r="Q15122"/>
      <c r="S15122"/>
      <c r="T15122"/>
      <c r="U15122"/>
      <c r="V15122"/>
    </row>
    <row r="15123" spans="1:22">
      <c r="A15123"/>
      <c r="B15123"/>
      <c r="C15123"/>
      <c r="E15123"/>
      <c r="F15123"/>
      <c r="G15123"/>
      <c r="H15123"/>
      <c r="I15123"/>
      <c r="J15123"/>
      <c r="K15123"/>
      <c r="L15123"/>
      <c r="M15123"/>
      <c r="N15123"/>
      <c r="O15123"/>
      <c r="P15123"/>
      <c r="Q15123"/>
      <c r="S15123"/>
      <c r="T15123"/>
      <c r="U15123"/>
      <c r="V15123"/>
    </row>
    <row r="15124" spans="1:22">
      <c r="A15124"/>
      <c r="B15124"/>
      <c r="C15124"/>
      <c r="E15124"/>
      <c r="F15124"/>
      <c r="G15124"/>
      <c r="H15124"/>
      <c r="I15124"/>
      <c r="J15124"/>
      <c r="K15124"/>
      <c r="L15124"/>
      <c r="M15124"/>
      <c r="N15124"/>
      <c r="O15124"/>
      <c r="P15124"/>
      <c r="Q15124"/>
      <c r="S15124"/>
      <c r="T15124"/>
      <c r="U15124"/>
      <c r="V15124"/>
    </row>
    <row r="15125" spans="1:22">
      <c r="A15125"/>
      <c r="B15125"/>
      <c r="C15125"/>
      <c r="E15125"/>
      <c r="F15125"/>
      <c r="G15125"/>
      <c r="H15125"/>
      <c r="I15125"/>
      <c r="J15125"/>
      <c r="K15125"/>
      <c r="L15125"/>
      <c r="M15125"/>
      <c r="N15125"/>
      <c r="O15125"/>
      <c r="P15125"/>
      <c r="Q15125"/>
      <c r="S15125"/>
      <c r="T15125"/>
      <c r="U15125"/>
      <c r="V15125"/>
    </row>
    <row r="15126" spans="1:22">
      <c r="A15126"/>
      <c r="B15126"/>
      <c r="C15126"/>
      <c r="E15126"/>
      <c r="F15126"/>
      <c r="G15126"/>
      <c r="H15126"/>
      <c r="I15126"/>
      <c r="J15126"/>
      <c r="K15126"/>
      <c r="L15126"/>
      <c r="M15126"/>
      <c r="N15126"/>
      <c r="O15126"/>
      <c r="P15126"/>
      <c r="Q15126"/>
      <c r="S15126"/>
      <c r="T15126"/>
      <c r="U15126"/>
      <c r="V15126"/>
    </row>
    <row r="15127" spans="1:22">
      <c r="A15127"/>
      <c r="B15127"/>
      <c r="C15127"/>
      <c r="E15127"/>
      <c r="F15127"/>
      <c r="G15127"/>
      <c r="H15127"/>
      <c r="I15127"/>
      <c r="J15127"/>
      <c r="K15127"/>
      <c r="L15127"/>
      <c r="M15127"/>
      <c r="N15127"/>
      <c r="O15127"/>
      <c r="P15127"/>
      <c r="Q15127"/>
      <c r="S15127"/>
      <c r="T15127"/>
      <c r="U15127"/>
      <c r="V15127"/>
    </row>
    <row r="15128" spans="1:22">
      <c r="A15128"/>
      <c r="B15128"/>
      <c r="C15128"/>
      <c r="E15128"/>
      <c r="F15128"/>
      <c r="G15128"/>
      <c r="H15128"/>
      <c r="I15128"/>
      <c r="J15128"/>
      <c r="K15128"/>
      <c r="L15128"/>
      <c r="M15128"/>
      <c r="N15128"/>
      <c r="O15128"/>
      <c r="P15128"/>
      <c r="Q15128"/>
      <c r="S15128"/>
      <c r="T15128"/>
      <c r="U15128"/>
      <c r="V15128"/>
    </row>
    <row r="15129" spans="1:22">
      <c r="A15129"/>
      <c r="B15129"/>
      <c r="C15129"/>
      <c r="E15129"/>
      <c r="F15129"/>
      <c r="G15129"/>
      <c r="H15129"/>
      <c r="I15129"/>
      <c r="J15129"/>
      <c r="K15129"/>
      <c r="L15129"/>
      <c r="M15129"/>
      <c r="N15129"/>
      <c r="O15129"/>
      <c r="P15129"/>
      <c r="Q15129"/>
      <c r="S15129"/>
      <c r="T15129"/>
      <c r="U15129"/>
      <c r="V15129"/>
    </row>
    <row r="15130" spans="1:22">
      <c r="A15130"/>
      <c r="B15130"/>
      <c r="C15130"/>
      <c r="E15130"/>
      <c r="F15130"/>
      <c r="G15130"/>
      <c r="H15130"/>
      <c r="I15130"/>
      <c r="J15130"/>
      <c r="K15130"/>
      <c r="L15130"/>
      <c r="M15130"/>
      <c r="N15130"/>
      <c r="O15130"/>
      <c r="P15130"/>
      <c r="Q15130"/>
      <c r="S15130"/>
      <c r="T15130"/>
      <c r="U15130"/>
      <c r="V15130"/>
    </row>
    <row r="15131" spans="1:22">
      <c r="A15131"/>
      <c r="B15131"/>
      <c r="C15131"/>
      <c r="E15131"/>
      <c r="F15131"/>
      <c r="G15131"/>
      <c r="H15131"/>
      <c r="I15131"/>
      <c r="J15131"/>
      <c r="K15131"/>
      <c r="L15131"/>
      <c r="M15131"/>
      <c r="N15131"/>
      <c r="O15131"/>
      <c r="P15131"/>
      <c r="Q15131"/>
      <c r="S15131"/>
      <c r="T15131"/>
      <c r="U15131"/>
      <c r="V15131"/>
    </row>
    <row r="15132" spans="1:22">
      <c r="A15132"/>
      <c r="B15132"/>
      <c r="C15132"/>
      <c r="E15132"/>
      <c r="F15132"/>
      <c r="G15132"/>
      <c r="H15132"/>
      <c r="I15132"/>
      <c r="J15132"/>
      <c r="K15132"/>
      <c r="L15132"/>
      <c r="M15132"/>
      <c r="N15132"/>
      <c r="O15132"/>
      <c r="P15132"/>
      <c r="Q15132"/>
      <c r="S15132"/>
      <c r="T15132"/>
      <c r="U15132"/>
      <c r="V15132"/>
    </row>
    <row r="15133" spans="1:22">
      <c r="A15133"/>
      <c r="B15133"/>
      <c r="C15133"/>
      <c r="E15133"/>
      <c r="F15133"/>
      <c r="G15133"/>
      <c r="H15133"/>
      <c r="I15133"/>
      <c r="J15133"/>
      <c r="K15133"/>
      <c r="L15133"/>
      <c r="M15133"/>
      <c r="N15133"/>
      <c r="O15133"/>
      <c r="P15133"/>
      <c r="Q15133"/>
      <c r="S15133"/>
      <c r="T15133"/>
      <c r="U15133"/>
      <c r="V15133"/>
    </row>
    <row r="15134" spans="1:22">
      <c r="A15134"/>
      <c r="B15134"/>
      <c r="C15134"/>
      <c r="E15134"/>
      <c r="F15134"/>
      <c r="G15134"/>
      <c r="H15134"/>
      <c r="I15134"/>
      <c r="J15134"/>
      <c r="K15134"/>
      <c r="L15134"/>
      <c r="M15134"/>
      <c r="N15134"/>
      <c r="O15134"/>
      <c r="P15134"/>
      <c r="Q15134"/>
      <c r="S15134"/>
      <c r="T15134"/>
      <c r="U15134"/>
      <c r="V15134"/>
    </row>
    <row r="15135" spans="1:22">
      <c r="A15135"/>
      <c r="B15135"/>
      <c r="C15135"/>
      <c r="E15135"/>
      <c r="F15135"/>
      <c r="G15135"/>
      <c r="H15135"/>
      <c r="I15135"/>
      <c r="J15135"/>
      <c r="K15135"/>
      <c r="L15135"/>
      <c r="M15135"/>
      <c r="N15135"/>
      <c r="O15135"/>
      <c r="P15135"/>
      <c r="Q15135"/>
      <c r="S15135"/>
      <c r="T15135"/>
      <c r="U15135"/>
      <c r="V15135"/>
    </row>
    <row r="15136" spans="1:22">
      <c r="A15136"/>
      <c r="B15136"/>
      <c r="C15136"/>
      <c r="E15136"/>
      <c r="F15136"/>
      <c r="G15136"/>
      <c r="H15136"/>
      <c r="I15136"/>
      <c r="J15136"/>
      <c r="K15136"/>
      <c r="L15136"/>
      <c r="M15136"/>
      <c r="N15136"/>
      <c r="O15136"/>
      <c r="P15136"/>
      <c r="Q15136"/>
      <c r="S15136"/>
      <c r="T15136"/>
      <c r="U15136"/>
      <c r="V15136"/>
    </row>
    <row r="15137" spans="1:22">
      <c r="A15137"/>
      <c r="B15137"/>
      <c r="C15137"/>
      <c r="E15137"/>
      <c r="F15137"/>
      <c r="G15137"/>
      <c r="H15137"/>
      <c r="I15137"/>
      <c r="J15137"/>
      <c r="K15137"/>
      <c r="L15137"/>
      <c r="M15137"/>
      <c r="N15137"/>
      <c r="O15137"/>
      <c r="P15137"/>
      <c r="Q15137"/>
      <c r="S15137"/>
      <c r="T15137"/>
      <c r="U15137"/>
      <c r="V15137"/>
    </row>
    <row r="15138" spans="1:22">
      <c r="A15138"/>
      <c r="B15138"/>
      <c r="C15138"/>
      <c r="E15138"/>
      <c r="F15138"/>
      <c r="G15138"/>
      <c r="H15138"/>
      <c r="I15138"/>
      <c r="J15138"/>
      <c r="K15138"/>
      <c r="L15138"/>
      <c r="M15138"/>
      <c r="N15138"/>
      <c r="O15138"/>
      <c r="P15138"/>
      <c r="Q15138"/>
      <c r="S15138"/>
      <c r="T15138"/>
      <c r="U15138"/>
      <c r="V15138"/>
    </row>
    <row r="15139" spans="1:22">
      <c r="A15139"/>
      <c r="B15139"/>
      <c r="C15139"/>
      <c r="E15139"/>
      <c r="F15139"/>
      <c r="G15139"/>
      <c r="H15139"/>
      <c r="I15139"/>
      <c r="J15139"/>
      <c r="K15139"/>
      <c r="L15139"/>
      <c r="M15139"/>
      <c r="N15139"/>
      <c r="O15139"/>
      <c r="P15139"/>
      <c r="Q15139"/>
      <c r="S15139"/>
      <c r="T15139"/>
      <c r="U15139"/>
      <c r="V15139"/>
    </row>
    <row r="15140" spans="1:22">
      <c r="A15140"/>
      <c r="B15140"/>
      <c r="C15140"/>
      <c r="E15140"/>
      <c r="F15140"/>
      <c r="G15140"/>
      <c r="H15140"/>
      <c r="I15140"/>
      <c r="J15140"/>
      <c r="K15140"/>
      <c r="L15140"/>
      <c r="M15140"/>
      <c r="N15140"/>
      <c r="O15140"/>
      <c r="P15140"/>
      <c r="Q15140"/>
      <c r="S15140"/>
      <c r="T15140"/>
      <c r="U15140"/>
      <c r="V15140"/>
    </row>
    <row r="15141" spans="1:22">
      <c r="A15141"/>
      <c r="B15141"/>
      <c r="C15141"/>
      <c r="E15141"/>
      <c r="F15141"/>
      <c r="G15141"/>
      <c r="H15141"/>
      <c r="I15141"/>
      <c r="J15141"/>
      <c r="K15141"/>
      <c r="L15141"/>
      <c r="M15141"/>
      <c r="N15141"/>
      <c r="O15141"/>
      <c r="P15141"/>
      <c r="Q15141"/>
      <c r="S15141"/>
      <c r="T15141"/>
      <c r="U15141"/>
      <c r="V15141"/>
    </row>
    <row r="15142" spans="1:22">
      <c r="A15142"/>
      <c r="B15142"/>
      <c r="C15142"/>
      <c r="E15142"/>
      <c r="F15142"/>
      <c r="G15142"/>
      <c r="H15142"/>
      <c r="I15142"/>
      <c r="J15142"/>
      <c r="K15142"/>
      <c r="L15142"/>
      <c r="M15142"/>
      <c r="N15142"/>
      <c r="O15142"/>
      <c r="P15142"/>
      <c r="Q15142"/>
      <c r="S15142"/>
      <c r="T15142"/>
      <c r="U15142"/>
      <c r="V15142"/>
    </row>
    <row r="15143" spans="1:22">
      <c r="A15143"/>
      <c r="B15143"/>
      <c r="C15143"/>
      <c r="E15143"/>
      <c r="F15143"/>
      <c r="G15143"/>
      <c r="H15143"/>
      <c r="I15143"/>
      <c r="J15143"/>
      <c r="K15143"/>
      <c r="L15143"/>
      <c r="M15143"/>
      <c r="N15143"/>
      <c r="O15143"/>
      <c r="P15143"/>
      <c r="Q15143"/>
      <c r="S15143"/>
      <c r="T15143"/>
      <c r="U15143"/>
      <c r="V15143"/>
    </row>
    <row r="15144" spans="1:22">
      <c r="A15144"/>
      <c r="B15144"/>
      <c r="C15144"/>
      <c r="E15144"/>
      <c r="F15144"/>
      <c r="G15144"/>
      <c r="H15144"/>
      <c r="I15144"/>
      <c r="J15144"/>
      <c r="K15144"/>
      <c r="L15144"/>
      <c r="M15144"/>
      <c r="N15144"/>
      <c r="O15144"/>
      <c r="P15144"/>
      <c r="Q15144"/>
      <c r="S15144"/>
      <c r="T15144"/>
      <c r="U15144"/>
      <c r="V15144"/>
    </row>
    <row r="15145" spans="1:22">
      <c r="A15145"/>
      <c r="B15145"/>
      <c r="C15145"/>
      <c r="E15145"/>
      <c r="F15145"/>
      <c r="G15145"/>
      <c r="H15145"/>
      <c r="I15145"/>
      <c r="J15145"/>
      <c r="K15145"/>
      <c r="L15145"/>
      <c r="M15145"/>
      <c r="N15145"/>
      <c r="O15145"/>
      <c r="P15145"/>
      <c r="Q15145"/>
      <c r="S15145"/>
      <c r="T15145"/>
      <c r="U15145"/>
      <c r="V15145"/>
    </row>
    <row r="15146" spans="1:22">
      <c r="A15146"/>
      <c r="B15146"/>
      <c r="C15146"/>
      <c r="E15146"/>
      <c r="F15146"/>
      <c r="G15146"/>
      <c r="H15146"/>
      <c r="I15146"/>
      <c r="J15146"/>
      <c r="K15146"/>
      <c r="L15146"/>
      <c r="M15146"/>
      <c r="N15146"/>
      <c r="O15146"/>
      <c r="P15146"/>
      <c r="Q15146"/>
      <c r="S15146"/>
      <c r="T15146"/>
      <c r="U15146"/>
      <c r="V15146"/>
    </row>
    <row r="15147" spans="1:22">
      <c r="A15147"/>
      <c r="B15147"/>
      <c r="C15147"/>
      <c r="E15147"/>
      <c r="F15147"/>
      <c r="G15147"/>
      <c r="H15147"/>
      <c r="I15147"/>
      <c r="J15147"/>
      <c r="K15147"/>
      <c r="L15147"/>
      <c r="M15147"/>
      <c r="N15147"/>
      <c r="O15147"/>
      <c r="P15147"/>
      <c r="Q15147"/>
      <c r="S15147"/>
      <c r="T15147"/>
      <c r="U15147"/>
      <c r="V15147"/>
    </row>
    <row r="15148" spans="1:22">
      <c r="A15148"/>
      <c r="B15148"/>
      <c r="C15148"/>
      <c r="E15148"/>
      <c r="F15148"/>
      <c r="G15148"/>
      <c r="H15148"/>
      <c r="I15148"/>
      <c r="J15148"/>
      <c r="K15148"/>
      <c r="L15148"/>
      <c r="M15148"/>
      <c r="N15148"/>
      <c r="O15148"/>
      <c r="P15148"/>
      <c r="Q15148"/>
      <c r="S15148"/>
      <c r="T15148"/>
      <c r="U15148"/>
      <c r="V15148"/>
    </row>
    <row r="15149" spans="1:22">
      <c r="A15149"/>
      <c r="B15149"/>
      <c r="C15149"/>
      <c r="E15149"/>
      <c r="F15149"/>
      <c r="G15149"/>
      <c r="H15149"/>
      <c r="I15149"/>
      <c r="J15149"/>
      <c r="K15149"/>
      <c r="L15149"/>
      <c r="M15149"/>
      <c r="N15149"/>
      <c r="O15149"/>
      <c r="P15149"/>
      <c r="Q15149"/>
      <c r="S15149"/>
      <c r="T15149"/>
      <c r="U15149"/>
      <c r="V15149"/>
    </row>
    <row r="15150" spans="1:22">
      <c r="A15150"/>
      <c r="B15150"/>
      <c r="C15150"/>
      <c r="E15150"/>
      <c r="F15150"/>
      <c r="G15150"/>
      <c r="H15150"/>
      <c r="I15150"/>
      <c r="J15150"/>
      <c r="K15150"/>
      <c r="L15150"/>
      <c r="M15150"/>
      <c r="N15150"/>
      <c r="O15150"/>
      <c r="P15150"/>
      <c r="Q15150"/>
      <c r="S15150"/>
      <c r="T15150"/>
      <c r="U15150"/>
      <c r="V15150"/>
    </row>
    <row r="15151" spans="1:22">
      <c r="A15151"/>
      <c r="B15151"/>
      <c r="C15151"/>
      <c r="E15151"/>
      <c r="F15151"/>
      <c r="G15151"/>
      <c r="H15151"/>
      <c r="I15151"/>
      <c r="J15151"/>
      <c r="K15151"/>
      <c r="L15151"/>
      <c r="M15151"/>
      <c r="N15151"/>
      <c r="O15151"/>
      <c r="P15151"/>
      <c r="Q15151"/>
      <c r="S15151"/>
      <c r="T15151"/>
      <c r="U15151"/>
      <c r="V15151"/>
    </row>
    <row r="15152" spans="1:22">
      <c r="A15152"/>
      <c r="B15152"/>
      <c r="C15152"/>
      <c r="E15152"/>
      <c r="F15152"/>
      <c r="G15152"/>
      <c r="H15152"/>
      <c r="I15152"/>
      <c r="J15152"/>
      <c r="K15152"/>
      <c r="L15152"/>
      <c r="M15152"/>
      <c r="N15152"/>
      <c r="O15152"/>
      <c r="P15152"/>
      <c r="Q15152"/>
      <c r="S15152"/>
      <c r="T15152"/>
      <c r="U15152"/>
      <c r="V15152"/>
    </row>
    <row r="15153" spans="1:22">
      <c r="A15153"/>
      <c r="B15153"/>
      <c r="C15153"/>
      <c r="E15153"/>
      <c r="F15153"/>
      <c r="G15153"/>
      <c r="H15153"/>
      <c r="I15153"/>
      <c r="J15153"/>
      <c r="K15153"/>
      <c r="L15153"/>
      <c r="M15153"/>
      <c r="N15153"/>
      <c r="O15153"/>
      <c r="P15153"/>
      <c r="Q15153"/>
      <c r="S15153"/>
      <c r="T15153"/>
      <c r="U15153"/>
      <c r="V15153"/>
    </row>
    <row r="15154" spans="1:22">
      <c r="A15154"/>
      <c r="B15154"/>
      <c r="C15154"/>
      <c r="E15154"/>
      <c r="F15154"/>
      <c r="G15154"/>
      <c r="H15154"/>
      <c r="I15154"/>
      <c r="J15154"/>
      <c r="K15154"/>
      <c r="L15154"/>
      <c r="M15154"/>
      <c r="N15154"/>
      <c r="O15154"/>
      <c r="P15154"/>
      <c r="Q15154"/>
      <c r="S15154"/>
      <c r="T15154"/>
      <c r="U15154"/>
      <c r="V15154"/>
    </row>
    <row r="15155" spans="1:22">
      <c r="A15155"/>
      <c r="B15155"/>
      <c r="C15155"/>
      <c r="E15155"/>
      <c r="F15155"/>
      <c r="G15155"/>
      <c r="H15155"/>
      <c r="I15155"/>
      <c r="J15155"/>
      <c r="K15155"/>
      <c r="L15155"/>
      <c r="M15155"/>
      <c r="N15155"/>
      <c r="O15155"/>
      <c r="P15155"/>
      <c r="Q15155"/>
      <c r="S15155"/>
      <c r="T15155"/>
      <c r="U15155"/>
      <c r="V15155"/>
    </row>
    <row r="15156" spans="1:22">
      <c r="A15156"/>
      <c r="B15156"/>
      <c r="C15156"/>
      <c r="E15156"/>
      <c r="F15156"/>
      <c r="G15156"/>
      <c r="H15156"/>
      <c r="I15156"/>
      <c r="J15156"/>
      <c r="K15156"/>
      <c r="L15156"/>
      <c r="M15156"/>
      <c r="N15156"/>
      <c r="O15156"/>
      <c r="P15156"/>
      <c r="Q15156"/>
      <c r="S15156"/>
      <c r="T15156"/>
      <c r="U15156"/>
      <c r="V15156"/>
    </row>
    <row r="15157" spans="1:22">
      <c r="A15157"/>
      <c r="B15157"/>
      <c r="C15157"/>
      <c r="E15157"/>
      <c r="F15157"/>
      <c r="G15157"/>
      <c r="H15157"/>
      <c r="I15157"/>
      <c r="J15157"/>
      <c r="K15157"/>
      <c r="L15157"/>
      <c r="M15157"/>
      <c r="N15157"/>
      <c r="O15157"/>
      <c r="P15157"/>
      <c r="Q15157"/>
      <c r="S15157"/>
      <c r="T15157"/>
      <c r="U15157"/>
      <c r="V15157"/>
    </row>
    <row r="15158" spans="1:22">
      <c r="A15158"/>
      <c r="B15158"/>
      <c r="C15158"/>
      <c r="E15158"/>
      <c r="F15158"/>
      <c r="G15158"/>
      <c r="H15158"/>
      <c r="I15158"/>
      <c r="J15158"/>
      <c r="K15158"/>
      <c r="L15158"/>
      <c r="M15158"/>
      <c r="N15158"/>
      <c r="O15158"/>
      <c r="P15158"/>
      <c r="Q15158"/>
      <c r="S15158"/>
      <c r="T15158"/>
      <c r="U15158"/>
      <c r="V15158"/>
    </row>
    <row r="15159" spans="1:22">
      <c r="A15159"/>
      <c r="B15159"/>
      <c r="C15159"/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  <c r="S15159"/>
      <c r="T15159"/>
      <c r="U15159"/>
      <c r="V15159"/>
    </row>
    <row r="15160" spans="1:22">
      <c r="A15160"/>
      <c r="B15160"/>
      <c r="C15160"/>
      <c r="E15160"/>
      <c r="F15160"/>
      <c r="G15160"/>
      <c r="H15160"/>
      <c r="I15160"/>
      <c r="J15160"/>
      <c r="K15160"/>
      <c r="L15160"/>
      <c r="M15160"/>
      <c r="N15160"/>
      <c r="O15160"/>
      <c r="P15160"/>
      <c r="Q15160"/>
      <c r="S15160"/>
      <c r="T15160"/>
      <c r="U15160"/>
      <c r="V15160"/>
    </row>
    <row r="15161" spans="1:22">
      <c r="A15161"/>
      <c r="B15161"/>
      <c r="C15161"/>
      <c r="E15161"/>
      <c r="F15161"/>
      <c r="G15161"/>
      <c r="H15161"/>
      <c r="I15161"/>
      <c r="J15161"/>
      <c r="K15161"/>
      <c r="L15161"/>
      <c r="M15161"/>
      <c r="N15161"/>
      <c r="O15161"/>
      <c r="P15161"/>
      <c r="Q15161"/>
      <c r="S15161"/>
      <c r="T15161"/>
      <c r="U15161"/>
      <c r="V15161"/>
    </row>
    <row r="15162" spans="1:22">
      <c r="A15162"/>
      <c r="B15162"/>
      <c r="C15162"/>
      <c r="E15162"/>
      <c r="F15162"/>
      <c r="G15162"/>
      <c r="H15162"/>
      <c r="I15162"/>
      <c r="J15162"/>
      <c r="K15162"/>
      <c r="L15162"/>
      <c r="M15162"/>
      <c r="N15162"/>
      <c r="O15162"/>
      <c r="P15162"/>
      <c r="Q15162"/>
      <c r="S15162"/>
      <c r="T15162"/>
      <c r="U15162"/>
      <c r="V15162"/>
    </row>
    <row r="15163" spans="1:22">
      <c r="A15163"/>
      <c r="B15163"/>
      <c r="C15163"/>
      <c r="E15163"/>
      <c r="F15163"/>
      <c r="G15163"/>
      <c r="H15163"/>
      <c r="I15163"/>
      <c r="J15163"/>
      <c r="K15163"/>
      <c r="L15163"/>
      <c r="M15163"/>
      <c r="N15163"/>
      <c r="O15163"/>
      <c r="P15163"/>
      <c r="Q15163"/>
      <c r="S15163"/>
      <c r="T15163"/>
      <c r="U15163"/>
      <c r="V15163"/>
    </row>
    <row r="15164" spans="1:22">
      <c r="A15164"/>
      <c r="B15164"/>
      <c r="C15164"/>
      <c r="E15164"/>
      <c r="F15164"/>
      <c r="G15164"/>
      <c r="H15164"/>
      <c r="I15164"/>
      <c r="J15164"/>
      <c r="K15164"/>
      <c r="L15164"/>
      <c r="M15164"/>
      <c r="N15164"/>
      <c r="O15164"/>
      <c r="P15164"/>
      <c r="Q15164"/>
      <c r="S15164"/>
      <c r="T15164"/>
      <c r="U15164"/>
      <c r="V15164"/>
    </row>
    <row r="15165" spans="1:22">
      <c r="A15165"/>
      <c r="B15165"/>
      <c r="C15165"/>
      <c r="E15165"/>
      <c r="F15165"/>
      <c r="G15165"/>
      <c r="H15165"/>
      <c r="I15165"/>
      <c r="J15165"/>
      <c r="K15165"/>
      <c r="L15165"/>
      <c r="M15165"/>
      <c r="N15165"/>
      <c r="O15165"/>
      <c r="P15165"/>
      <c r="Q15165"/>
      <c r="S15165"/>
      <c r="T15165"/>
      <c r="U15165"/>
      <c r="V15165"/>
    </row>
    <row r="15166" spans="1:22">
      <c r="A15166"/>
      <c r="B15166"/>
      <c r="C15166"/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  <c r="S15166"/>
      <c r="T15166"/>
      <c r="U15166"/>
      <c r="V15166"/>
    </row>
    <row r="15167" spans="1:22">
      <c r="A15167"/>
      <c r="B15167"/>
      <c r="C15167"/>
      <c r="E15167"/>
      <c r="F15167"/>
      <c r="G15167"/>
      <c r="H15167"/>
      <c r="I15167"/>
      <c r="J15167"/>
      <c r="K15167"/>
      <c r="L15167"/>
      <c r="M15167"/>
      <c r="N15167"/>
      <c r="O15167"/>
      <c r="P15167"/>
      <c r="Q15167"/>
      <c r="S15167"/>
      <c r="T15167"/>
      <c r="U15167"/>
      <c r="V15167"/>
    </row>
    <row r="15168" spans="1:22">
      <c r="A15168"/>
      <c r="B15168"/>
      <c r="C15168"/>
      <c r="E15168"/>
      <c r="F15168"/>
      <c r="G15168"/>
      <c r="H15168"/>
      <c r="I15168"/>
      <c r="J15168"/>
      <c r="K15168"/>
      <c r="L15168"/>
      <c r="M15168"/>
      <c r="N15168"/>
      <c r="O15168"/>
      <c r="P15168"/>
      <c r="Q15168"/>
      <c r="S15168"/>
      <c r="T15168"/>
      <c r="U15168"/>
      <c r="V15168"/>
    </row>
    <row r="15169" spans="1:22">
      <c r="A15169"/>
      <c r="B15169"/>
      <c r="C15169"/>
      <c r="E15169"/>
      <c r="F15169"/>
      <c r="G15169"/>
      <c r="H15169"/>
      <c r="I15169"/>
      <c r="J15169"/>
      <c r="K15169"/>
      <c r="L15169"/>
      <c r="M15169"/>
      <c r="N15169"/>
      <c r="O15169"/>
      <c r="P15169"/>
      <c r="Q15169"/>
      <c r="S15169"/>
      <c r="T15169"/>
      <c r="U15169"/>
      <c r="V15169"/>
    </row>
    <row r="15170" spans="1:22">
      <c r="A15170"/>
      <c r="B15170"/>
      <c r="C15170"/>
      <c r="E15170"/>
      <c r="F15170"/>
      <c r="G15170"/>
      <c r="H15170"/>
      <c r="I15170"/>
      <c r="J15170"/>
      <c r="K15170"/>
      <c r="L15170"/>
      <c r="M15170"/>
      <c r="N15170"/>
      <c r="O15170"/>
      <c r="P15170"/>
      <c r="Q15170"/>
      <c r="S15170"/>
      <c r="T15170"/>
      <c r="U15170"/>
      <c r="V15170"/>
    </row>
    <row r="15171" spans="1:22">
      <c r="A15171"/>
      <c r="B15171"/>
      <c r="C15171"/>
      <c r="E15171"/>
      <c r="F15171"/>
      <c r="G15171"/>
      <c r="H15171"/>
      <c r="I15171"/>
      <c r="J15171"/>
      <c r="K15171"/>
      <c r="L15171"/>
      <c r="M15171"/>
      <c r="N15171"/>
      <c r="O15171"/>
      <c r="P15171"/>
      <c r="Q15171"/>
      <c r="S15171"/>
      <c r="T15171"/>
      <c r="U15171"/>
      <c r="V15171"/>
    </row>
    <row r="15172" spans="1:22">
      <c r="A15172"/>
      <c r="B15172"/>
      <c r="C15172"/>
      <c r="E15172"/>
      <c r="F15172"/>
      <c r="G15172"/>
      <c r="H15172"/>
      <c r="I15172"/>
      <c r="J15172"/>
      <c r="K15172"/>
      <c r="L15172"/>
      <c r="M15172"/>
      <c r="N15172"/>
      <c r="O15172"/>
      <c r="P15172"/>
      <c r="Q15172"/>
      <c r="S15172"/>
      <c r="T15172"/>
      <c r="U15172"/>
      <c r="V15172"/>
    </row>
    <row r="15173" spans="1:22">
      <c r="A15173"/>
      <c r="B15173"/>
      <c r="C15173"/>
      <c r="E15173"/>
      <c r="F15173"/>
      <c r="G15173"/>
      <c r="H15173"/>
      <c r="I15173"/>
      <c r="J15173"/>
      <c r="K15173"/>
      <c r="L15173"/>
      <c r="M15173"/>
      <c r="N15173"/>
      <c r="O15173"/>
      <c r="P15173"/>
      <c r="Q15173"/>
      <c r="S15173"/>
      <c r="T15173"/>
      <c r="U15173"/>
      <c r="V15173"/>
    </row>
    <row r="15174" spans="1:22">
      <c r="A15174"/>
      <c r="B15174"/>
      <c r="C15174"/>
      <c r="E15174"/>
      <c r="F15174"/>
      <c r="G15174"/>
      <c r="H15174"/>
      <c r="I15174"/>
      <c r="J15174"/>
      <c r="K15174"/>
      <c r="L15174"/>
      <c r="M15174"/>
      <c r="N15174"/>
      <c r="O15174"/>
      <c r="P15174"/>
      <c r="Q15174"/>
      <c r="S15174"/>
      <c r="T15174"/>
      <c r="U15174"/>
      <c r="V15174"/>
    </row>
    <row r="15175" spans="1:22">
      <c r="A15175"/>
      <c r="B15175"/>
      <c r="C15175"/>
      <c r="E15175"/>
      <c r="F15175"/>
      <c r="G15175"/>
      <c r="H15175"/>
      <c r="I15175"/>
      <c r="J15175"/>
      <c r="K15175"/>
      <c r="L15175"/>
      <c r="M15175"/>
      <c r="N15175"/>
      <c r="O15175"/>
      <c r="P15175"/>
      <c r="Q15175"/>
      <c r="S15175"/>
      <c r="T15175"/>
      <c r="U15175"/>
      <c r="V15175"/>
    </row>
    <row r="15176" spans="1:22">
      <c r="A15176"/>
      <c r="B15176"/>
      <c r="C15176"/>
      <c r="E15176"/>
      <c r="F15176"/>
      <c r="G15176"/>
      <c r="H15176"/>
      <c r="I15176"/>
      <c r="J15176"/>
      <c r="K15176"/>
      <c r="L15176"/>
      <c r="M15176"/>
      <c r="N15176"/>
      <c r="O15176"/>
      <c r="P15176"/>
      <c r="Q15176"/>
      <c r="S15176"/>
      <c r="T15176"/>
      <c r="U15176"/>
      <c r="V15176"/>
    </row>
    <row r="15177" spans="1:22">
      <c r="A15177"/>
      <c r="B15177"/>
      <c r="C15177"/>
      <c r="E15177"/>
      <c r="F15177"/>
      <c r="G15177"/>
      <c r="H15177"/>
      <c r="I15177"/>
      <c r="J15177"/>
      <c r="K15177"/>
      <c r="L15177"/>
      <c r="M15177"/>
      <c r="N15177"/>
      <c r="O15177"/>
      <c r="P15177"/>
      <c r="Q15177"/>
      <c r="S15177"/>
      <c r="T15177"/>
      <c r="U15177"/>
      <c r="V15177"/>
    </row>
    <row r="15178" spans="1:22">
      <c r="A15178"/>
      <c r="B15178"/>
      <c r="C15178"/>
      <c r="E15178"/>
      <c r="F15178"/>
      <c r="G15178"/>
      <c r="H15178"/>
      <c r="I15178"/>
      <c r="J15178"/>
      <c r="K15178"/>
      <c r="L15178"/>
      <c r="M15178"/>
      <c r="N15178"/>
      <c r="O15178"/>
      <c r="P15178"/>
      <c r="Q15178"/>
      <c r="S15178"/>
      <c r="T15178"/>
      <c r="U15178"/>
      <c r="V15178"/>
    </row>
    <row r="15179" spans="1:22">
      <c r="A15179"/>
      <c r="B15179"/>
      <c r="C15179"/>
      <c r="E15179"/>
      <c r="F15179"/>
      <c r="G15179"/>
      <c r="H15179"/>
      <c r="I15179"/>
      <c r="J15179"/>
      <c r="K15179"/>
      <c r="L15179"/>
      <c r="M15179"/>
      <c r="N15179"/>
      <c r="O15179"/>
      <c r="P15179"/>
      <c r="Q15179"/>
      <c r="S15179"/>
      <c r="T15179"/>
      <c r="U15179"/>
      <c r="V15179"/>
    </row>
    <row r="15180" spans="1:22">
      <c r="A15180"/>
      <c r="B15180"/>
      <c r="C15180"/>
      <c r="E15180"/>
      <c r="F15180"/>
      <c r="G15180"/>
      <c r="H15180"/>
      <c r="I15180"/>
      <c r="J15180"/>
      <c r="K15180"/>
      <c r="L15180"/>
      <c r="M15180"/>
      <c r="N15180"/>
      <c r="O15180"/>
      <c r="P15180"/>
      <c r="Q15180"/>
      <c r="S15180"/>
      <c r="T15180"/>
      <c r="U15180"/>
      <c r="V15180"/>
    </row>
    <row r="15181" spans="1:22">
      <c r="A15181"/>
      <c r="B15181"/>
      <c r="C15181"/>
      <c r="E15181"/>
      <c r="F15181"/>
      <c r="G15181"/>
      <c r="H15181"/>
      <c r="I15181"/>
      <c r="J15181"/>
      <c r="K15181"/>
      <c r="L15181"/>
      <c r="M15181"/>
      <c r="N15181"/>
      <c r="O15181"/>
      <c r="P15181"/>
      <c r="Q15181"/>
      <c r="S15181"/>
      <c r="T15181"/>
      <c r="U15181"/>
      <c r="V15181"/>
    </row>
    <row r="15182" spans="1:22">
      <c r="A15182"/>
      <c r="B15182"/>
      <c r="C15182"/>
      <c r="E15182"/>
      <c r="F15182"/>
      <c r="G15182"/>
      <c r="H15182"/>
      <c r="I15182"/>
      <c r="J15182"/>
      <c r="K15182"/>
      <c r="L15182"/>
      <c r="M15182"/>
      <c r="N15182"/>
      <c r="O15182"/>
      <c r="P15182"/>
      <c r="Q15182"/>
      <c r="S15182"/>
      <c r="T15182"/>
      <c r="U15182"/>
      <c r="V15182"/>
    </row>
    <row r="15183" spans="1:22">
      <c r="A15183"/>
      <c r="B15183"/>
      <c r="C15183"/>
      <c r="E15183"/>
      <c r="F15183"/>
      <c r="G15183"/>
      <c r="H15183"/>
      <c r="I15183"/>
      <c r="J15183"/>
      <c r="K15183"/>
      <c r="L15183"/>
      <c r="M15183"/>
      <c r="N15183"/>
      <c r="O15183"/>
      <c r="P15183"/>
      <c r="Q15183"/>
      <c r="S15183"/>
      <c r="T15183"/>
      <c r="U15183"/>
      <c r="V15183"/>
    </row>
    <row r="15184" spans="1:22">
      <c r="A15184"/>
      <c r="B15184"/>
      <c r="C15184"/>
      <c r="E15184"/>
      <c r="F15184"/>
      <c r="G15184"/>
      <c r="H15184"/>
      <c r="I15184"/>
      <c r="J15184"/>
      <c r="K15184"/>
      <c r="L15184"/>
      <c r="M15184"/>
      <c r="N15184"/>
      <c r="O15184"/>
      <c r="P15184"/>
      <c r="Q15184"/>
      <c r="S15184"/>
      <c r="T15184"/>
      <c r="U15184"/>
      <c r="V15184"/>
    </row>
    <row r="15185" spans="1:22">
      <c r="A15185"/>
      <c r="B15185"/>
      <c r="C15185"/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  <c r="S15185"/>
      <c r="T15185"/>
      <c r="U15185"/>
      <c r="V15185"/>
    </row>
    <row r="15186" spans="1:22">
      <c r="A15186"/>
      <c r="B15186"/>
      <c r="C15186"/>
      <c r="E15186"/>
      <c r="F15186"/>
      <c r="G15186"/>
      <c r="H15186"/>
      <c r="I15186"/>
      <c r="J15186"/>
      <c r="K15186"/>
      <c r="L15186"/>
      <c r="M15186"/>
      <c r="N15186"/>
      <c r="O15186"/>
      <c r="P15186"/>
      <c r="Q15186"/>
      <c r="S15186"/>
      <c r="T15186"/>
      <c r="U15186"/>
      <c r="V15186"/>
    </row>
    <row r="15187" spans="1:22">
      <c r="A15187"/>
      <c r="B15187"/>
      <c r="C15187"/>
      <c r="E15187"/>
      <c r="F15187"/>
      <c r="G15187"/>
      <c r="H15187"/>
      <c r="I15187"/>
      <c r="J15187"/>
      <c r="K15187"/>
      <c r="L15187"/>
      <c r="M15187"/>
      <c r="N15187"/>
      <c r="O15187"/>
      <c r="P15187"/>
      <c r="Q15187"/>
      <c r="S15187"/>
      <c r="T15187"/>
      <c r="U15187"/>
      <c r="V15187"/>
    </row>
    <row r="15188" spans="1:22">
      <c r="A15188"/>
      <c r="B15188"/>
      <c r="C15188"/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  <c r="S15188"/>
      <c r="T15188"/>
      <c r="U15188"/>
      <c r="V15188"/>
    </row>
    <row r="15189" spans="1:22">
      <c r="A15189"/>
      <c r="B15189"/>
      <c r="C15189"/>
      <c r="E15189"/>
      <c r="F15189"/>
      <c r="G15189"/>
      <c r="H15189"/>
      <c r="I15189"/>
      <c r="J15189"/>
      <c r="K15189"/>
      <c r="L15189"/>
      <c r="M15189"/>
      <c r="N15189"/>
      <c r="O15189"/>
      <c r="P15189"/>
      <c r="Q15189"/>
      <c r="S15189"/>
      <c r="T15189"/>
      <c r="U15189"/>
      <c r="V15189"/>
    </row>
    <row r="15190" spans="1:22">
      <c r="A15190"/>
      <c r="B15190"/>
      <c r="C15190"/>
      <c r="E15190"/>
      <c r="F15190"/>
      <c r="G15190"/>
      <c r="H15190"/>
      <c r="I15190"/>
      <c r="J15190"/>
      <c r="K15190"/>
      <c r="L15190"/>
      <c r="M15190"/>
      <c r="N15190"/>
      <c r="O15190"/>
      <c r="P15190"/>
      <c r="Q15190"/>
      <c r="S15190"/>
      <c r="T15190"/>
      <c r="U15190"/>
      <c r="V15190"/>
    </row>
    <row r="15191" spans="1:22">
      <c r="A15191"/>
      <c r="B15191"/>
      <c r="C15191"/>
      <c r="E15191"/>
      <c r="F15191"/>
      <c r="G15191"/>
      <c r="H15191"/>
      <c r="I15191"/>
      <c r="J15191"/>
      <c r="K15191"/>
      <c r="L15191"/>
      <c r="M15191"/>
      <c r="N15191"/>
      <c r="O15191"/>
      <c r="P15191"/>
      <c r="Q15191"/>
      <c r="S15191"/>
      <c r="T15191"/>
      <c r="U15191"/>
      <c r="V15191"/>
    </row>
    <row r="15192" spans="1:22">
      <c r="A15192"/>
      <c r="B15192"/>
      <c r="C15192"/>
      <c r="E15192"/>
      <c r="F15192"/>
      <c r="G15192"/>
      <c r="H15192"/>
      <c r="I15192"/>
      <c r="J15192"/>
      <c r="K15192"/>
      <c r="L15192"/>
      <c r="M15192"/>
      <c r="N15192"/>
      <c r="O15192"/>
      <c r="P15192"/>
      <c r="Q15192"/>
      <c r="S15192"/>
      <c r="T15192"/>
      <c r="U15192"/>
      <c r="V15192"/>
    </row>
    <row r="15193" spans="1:22">
      <c r="A15193"/>
      <c r="B15193"/>
      <c r="C15193"/>
      <c r="E15193"/>
      <c r="F15193"/>
      <c r="G15193"/>
      <c r="H15193"/>
      <c r="I15193"/>
      <c r="J15193"/>
      <c r="K15193"/>
      <c r="L15193"/>
      <c r="M15193"/>
      <c r="N15193"/>
      <c r="O15193"/>
      <c r="P15193"/>
      <c r="Q15193"/>
      <c r="S15193"/>
      <c r="T15193"/>
      <c r="U15193"/>
      <c r="V15193"/>
    </row>
    <row r="15194" spans="1:22">
      <c r="A15194"/>
      <c r="B15194"/>
      <c r="C15194"/>
      <c r="E15194"/>
      <c r="F15194"/>
      <c r="G15194"/>
      <c r="H15194"/>
      <c r="I15194"/>
      <c r="J15194"/>
      <c r="K15194"/>
      <c r="L15194"/>
      <c r="M15194"/>
      <c r="N15194"/>
      <c r="O15194"/>
      <c r="P15194"/>
      <c r="Q15194"/>
      <c r="S15194"/>
      <c r="T15194"/>
      <c r="U15194"/>
      <c r="V15194"/>
    </row>
    <row r="15195" spans="1:22">
      <c r="A15195"/>
      <c r="B15195"/>
      <c r="C15195"/>
      <c r="E15195"/>
      <c r="F15195"/>
      <c r="G15195"/>
      <c r="H15195"/>
      <c r="I15195"/>
      <c r="J15195"/>
      <c r="K15195"/>
      <c r="L15195"/>
      <c r="M15195"/>
      <c r="N15195"/>
      <c r="O15195"/>
      <c r="P15195"/>
      <c r="Q15195"/>
      <c r="S15195"/>
      <c r="T15195"/>
      <c r="U15195"/>
      <c r="V15195"/>
    </row>
    <row r="15196" spans="1:22">
      <c r="A15196"/>
      <c r="B15196"/>
      <c r="C15196"/>
      <c r="E15196"/>
      <c r="F15196"/>
      <c r="G15196"/>
      <c r="H15196"/>
      <c r="I15196"/>
      <c r="J15196"/>
      <c r="K15196"/>
      <c r="L15196"/>
      <c r="M15196"/>
      <c r="N15196"/>
      <c r="O15196"/>
      <c r="P15196"/>
      <c r="Q15196"/>
      <c r="S15196"/>
      <c r="T15196"/>
      <c r="U15196"/>
      <c r="V15196"/>
    </row>
    <row r="15197" spans="1:22">
      <c r="A15197"/>
      <c r="B15197"/>
      <c r="C15197"/>
      <c r="E15197"/>
      <c r="F15197"/>
      <c r="G15197"/>
      <c r="H15197"/>
      <c r="I15197"/>
      <c r="J15197"/>
      <c r="K15197"/>
      <c r="L15197"/>
      <c r="M15197"/>
      <c r="N15197"/>
      <c r="O15197"/>
      <c r="P15197"/>
      <c r="Q15197"/>
      <c r="S15197"/>
      <c r="T15197"/>
      <c r="U15197"/>
      <c r="V15197"/>
    </row>
    <row r="15198" spans="1:22">
      <c r="A15198"/>
      <c r="B15198"/>
      <c r="C15198"/>
      <c r="E15198"/>
      <c r="F15198"/>
      <c r="G15198"/>
      <c r="H15198"/>
      <c r="I15198"/>
      <c r="J15198"/>
      <c r="K15198"/>
      <c r="L15198"/>
      <c r="M15198"/>
      <c r="N15198"/>
      <c r="O15198"/>
      <c r="P15198"/>
      <c r="Q15198"/>
      <c r="S15198"/>
      <c r="T15198"/>
      <c r="U15198"/>
      <c r="V15198"/>
    </row>
    <row r="15199" spans="1:22">
      <c r="A15199"/>
      <c r="B15199"/>
      <c r="C15199"/>
      <c r="E15199"/>
      <c r="F15199"/>
      <c r="G15199"/>
      <c r="H15199"/>
      <c r="I15199"/>
      <c r="J15199"/>
      <c r="K15199"/>
      <c r="L15199"/>
      <c r="M15199"/>
      <c r="N15199"/>
      <c r="O15199"/>
      <c r="P15199"/>
      <c r="Q15199"/>
      <c r="S15199"/>
      <c r="T15199"/>
      <c r="U15199"/>
      <c r="V15199"/>
    </row>
    <row r="15200" spans="1:22">
      <c r="A15200"/>
      <c r="B15200"/>
      <c r="C15200"/>
      <c r="E15200"/>
      <c r="F15200"/>
      <c r="G15200"/>
      <c r="H15200"/>
      <c r="I15200"/>
      <c r="J15200"/>
      <c r="K15200"/>
      <c r="L15200"/>
      <c r="M15200"/>
      <c r="N15200"/>
      <c r="O15200"/>
      <c r="P15200"/>
      <c r="Q15200"/>
      <c r="S15200"/>
      <c r="T15200"/>
      <c r="U15200"/>
      <c r="V15200"/>
    </row>
    <row r="15201" spans="1:22">
      <c r="A15201"/>
      <c r="B15201"/>
      <c r="C15201"/>
      <c r="E15201"/>
      <c r="F15201"/>
      <c r="G15201"/>
      <c r="H15201"/>
      <c r="I15201"/>
      <c r="J15201"/>
      <c r="K15201"/>
      <c r="L15201"/>
      <c r="M15201"/>
      <c r="N15201"/>
      <c r="O15201"/>
      <c r="P15201"/>
      <c r="Q15201"/>
      <c r="S15201"/>
      <c r="T15201"/>
      <c r="U15201"/>
      <c r="V15201"/>
    </row>
    <row r="15202" spans="1:22">
      <c r="A15202"/>
      <c r="B15202"/>
      <c r="C15202"/>
      <c r="E15202"/>
      <c r="F15202"/>
      <c r="G15202"/>
      <c r="H15202"/>
      <c r="I15202"/>
      <c r="J15202"/>
      <c r="K15202"/>
      <c r="L15202"/>
      <c r="M15202"/>
      <c r="N15202"/>
      <c r="O15202"/>
      <c r="P15202"/>
      <c r="Q15202"/>
      <c r="S15202"/>
      <c r="T15202"/>
      <c r="U15202"/>
      <c r="V15202"/>
    </row>
    <row r="15203" spans="1:22">
      <c r="A15203"/>
      <c r="B15203"/>
      <c r="C15203"/>
      <c r="E15203"/>
      <c r="F15203"/>
      <c r="G15203"/>
      <c r="H15203"/>
      <c r="I15203"/>
      <c r="J15203"/>
      <c r="K15203"/>
      <c r="L15203"/>
      <c r="M15203"/>
      <c r="N15203"/>
      <c r="O15203"/>
      <c r="P15203"/>
      <c r="Q15203"/>
      <c r="S15203"/>
      <c r="T15203"/>
      <c r="U15203"/>
      <c r="V15203"/>
    </row>
    <row r="15204" spans="1:22">
      <c r="A15204"/>
      <c r="B15204"/>
      <c r="C15204"/>
      <c r="E15204"/>
      <c r="F15204"/>
      <c r="G15204"/>
      <c r="H15204"/>
      <c r="I15204"/>
      <c r="J15204"/>
      <c r="K15204"/>
      <c r="L15204"/>
      <c r="M15204"/>
      <c r="N15204"/>
      <c r="O15204"/>
      <c r="P15204"/>
      <c r="Q15204"/>
      <c r="S15204"/>
      <c r="T15204"/>
      <c r="U15204"/>
      <c r="V15204"/>
    </row>
    <row r="15205" spans="1:22">
      <c r="A15205"/>
      <c r="B15205"/>
      <c r="C15205"/>
      <c r="E15205"/>
      <c r="F15205"/>
      <c r="G15205"/>
      <c r="H15205"/>
      <c r="I15205"/>
      <c r="J15205"/>
      <c r="K15205"/>
      <c r="L15205"/>
      <c r="M15205"/>
      <c r="N15205"/>
      <c r="O15205"/>
      <c r="P15205"/>
      <c r="Q15205"/>
      <c r="S15205"/>
      <c r="T15205"/>
      <c r="U15205"/>
      <c r="V15205"/>
    </row>
    <row r="15206" spans="1:22">
      <c r="A15206"/>
      <c r="B15206"/>
      <c r="C15206"/>
      <c r="E15206"/>
      <c r="F15206"/>
      <c r="G15206"/>
      <c r="H15206"/>
      <c r="I15206"/>
      <c r="J15206"/>
      <c r="K15206"/>
      <c r="L15206"/>
      <c r="M15206"/>
      <c r="N15206"/>
      <c r="O15206"/>
      <c r="P15206"/>
      <c r="Q15206"/>
      <c r="S15206"/>
      <c r="T15206"/>
      <c r="U15206"/>
      <c r="V15206"/>
    </row>
    <row r="15207" spans="1:22">
      <c r="A15207"/>
      <c r="B15207"/>
      <c r="C15207"/>
      <c r="E15207"/>
      <c r="F15207"/>
      <c r="G15207"/>
      <c r="H15207"/>
      <c r="I15207"/>
      <c r="J15207"/>
      <c r="K15207"/>
      <c r="L15207"/>
      <c r="M15207"/>
      <c r="N15207"/>
      <c r="O15207"/>
      <c r="P15207"/>
      <c r="Q15207"/>
      <c r="S15207"/>
      <c r="T15207"/>
      <c r="U15207"/>
      <c r="V15207"/>
    </row>
    <row r="15208" spans="1:22">
      <c r="A15208"/>
      <c r="B15208"/>
      <c r="C15208"/>
      <c r="E15208"/>
      <c r="F15208"/>
      <c r="G15208"/>
      <c r="H15208"/>
      <c r="I15208"/>
      <c r="J15208"/>
      <c r="K15208"/>
      <c r="L15208"/>
      <c r="M15208"/>
      <c r="N15208"/>
      <c r="O15208"/>
      <c r="P15208"/>
      <c r="Q15208"/>
      <c r="S15208"/>
      <c r="T15208"/>
      <c r="U15208"/>
      <c r="V15208"/>
    </row>
    <row r="15209" spans="1:22">
      <c r="A15209"/>
      <c r="B15209"/>
      <c r="C15209"/>
      <c r="E15209"/>
      <c r="F15209"/>
      <c r="G15209"/>
      <c r="H15209"/>
      <c r="I15209"/>
      <c r="J15209"/>
      <c r="K15209"/>
      <c r="L15209"/>
      <c r="M15209"/>
      <c r="N15209"/>
      <c r="O15209"/>
      <c r="P15209"/>
      <c r="Q15209"/>
      <c r="S15209"/>
      <c r="T15209"/>
      <c r="U15209"/>
      <c r="V15209"/>
    </row>
    <row r="15210" spans="1:22">
      <c r="A15210"/>
      <c r="B15210"/>
      <c r="C15210"/>
      <c r="E15210"/>
      <c r="F15210"/>
      <c r="G15210"/>
      <c r="H15210"/>
      <c r="I15210"/>
      <c r="J15210"/>
      <c r="K15210"/>
      <c r="L15210"/>
      <c r="M15210"/>
      <c r="N15210"/>
      <c r="O15210"/>
      <c r="P15210"/>
      <c r="Q15210"/>
      <c r="S15210"/>
      <c r="T15210"/>
      <c r="U15210"/>
      <c r="V15210"/>
    </row>
    <row r="15211" spans="1:22">
      <c r="A15211"/>
      <c r="B15211"/>
      <c r="C15211"/>
      <c r="E15211"/>
      <c r="F15211"/>
      <c r="G15211"/>
      <c r="H15211"/>
      <c r="I15211"/>
      <c r="J15211"/>
      <c r="K15211"/>
      <c r="L15211"/>
      <c r="M15211"/>
      <c r="N15211"/>
      <c r="O15211"/>
      <c r="P15211"/>
      <c r="Q15211"/>
      <c r="S15211"/>
      <c r="T15211"/>
      <c r="U15211"/>
      <c r="V15211"/>
    </row>
    <row r="15212" spans="1:22">
      <c r="A15212"/>
      <c r="B15212"/>
      <c r="C15212"/>
      <c r="E15212"/>
      <c r="F15212"/>
      <c r="G15212"/>
      <c r="H15212"/>
      <c r="I15212"/>
      <c r="J15212"/>
      <c r="K15212"/>
      <c r="L15212"/>
      <c r="M15212"/>
      <c r="N15212"/>
      <c r="O15212"/>
      <c r="P15212"/>
      <c r="Q15212"/>
      <c r="S15212"/>
      <c r="T15212"/>
      <c r="U15212"/>
      <c r="V15212"/>
    </row>
    <row r="15213" spans="1:22">
      <c r="A15213"/>
      <c r="B15213"/>
      <c r="C15213"/>
      <c r="E15213"/>
      <c r="F15213"/>
      <c r="G15213"/>
      <c r="H15213"/>
      <c r="I15213"/>
      <c r="J15213"/>
      <c r="K15213"/>
      <c r="L15213"/>
      <c r="M15213"/>
      <c r="N15213"/>
      <c r="O15213"/>
      <c r="P15213"/>
      <c r="Q15213"/>
      <c r="S15213"/>
      <c r="T15213"/>
      <c r="U15213"/>
      <c r="V15213"/>
    </row>
    <row r="15214" spans="1:22">
      <c r="A15214"/>
      <c r="B15214"/>
      <c r="C15214"/>
      <c r="E15214"/>
      <c r="F15214"/>
      <c r="G15214"/>
      <c r="H15214"/>
      <c r="I15214"/>
      <c r="J15214"/>
      <c r="K15214"/>
      <c r="L15214"/>
      <c r="M15214"/>
      <c r="N15214"/>
      <c r="O15214"/>
      <c r="P15214"/>
      <c r="Q15214"/>
      <c r="S15214"/>
      <c r="T15214"/>
      <c r="U15214"/>
      <c r="V15214"/>
    </row>
    <row r="15215" spans="1:22">
      <c r="A15215"/>
      <c r="B15215"/>
      <c r="C15215"/>
      <c r="E15215"/>
      <c r="F15215"/>
      <c r="G15215"/>
      <c r="H15215"/>
      <c r="I15215"/>
      <c r="J15215"/>
      <c r="K15215"/>
      <c r="L15215"/>
      <c r="M15215"/>
      <c r="N15215"/>
      <c r="O15215"/>
      <c r="P15215"/>
      <c r="Q15215"/>
      <c r="S15215"/>
      <c r="T15215"/>
      <c r="U15215"/>
      <c r="V15215"/>
    </row>
    <row r="15216" spans="1:22">
      <c r="A15216"/>
      <c r="B15216"/>
      <c r="C15216"/>
      <c r="E15216"/>
      <c r="F15216"/>
      <c r="G15216"/>
      <c r="H15216"/>
      <c r="I15216"/>
      <c r="J15216"/>
      <c r="K15216"/>
      <c r="L15216"/>
      <c r="M15216"/>
      <c r="N15216"/>
      <c r="O15216"/>
      <c r="P15216"/>
      <c r="Q15216"/>
      <c r="S15216"/>
      <c r="T15216"/>
      <c r="U15216"/>
      <c r="V15216"/>
    </row>
    <row r="15217" spans="1:22">
      <c r="A15217"/>
      <c r="B15217"/>
      <c r="C15217"/>
      <c r="E15217"/>
      <c r="F15217"/>
      <c r="G15217"/>
      <c r="H15217"/>
      <c r="I15217"/>
      <c r="J15217"/>
      <c r="K15217"/>
      <c r="L15217"/>
      <c r="M15217"/>
      <c r="N15217"/>
      <c r="O15217"/>
      <c r="P15217"/>
      <c r="Q15217"/>
      <c r="S15217"/>
      <c r="T15217"/>
      <c r="U15217"/>
      <c r="V15217"/>
    </row>
    <row r="15218" spans="1:22">
      <c r="A15218"/>
      <c r="B15218"/>
      <c r="C15218"/>
      <c r="E15218"/>
      <c r="F15218"/>
      <c r="G15218"/>
      <c r="H15218"/>
      <c r="I15218"/>
      <c r="J15218"/>
      <c r="K15218"/>
      <c r="L15218"/>
      <c r="M15218"/>
      <c r="N15218"/>
      <c r="O15218"/>
      <c r="P15218"/>
      <c r="Q15218"/>
      <c r="S15218"/>
      <c r="T15218"/>
      <c r="U15218"/>
      <c r="V15218"/>
    </row>
    <row r="15219" spans="1:22">
      <c r="A15219"/>
      <c r="B15219"/>
      <c r="C15219"/>
      <c r="E15219"/>
      <c r="F15219"/>
      <c r="G15219"/>
      <c r="H15219"/>
      <c r="I15219"/>
      <c r="J15219"/>
      <c r="K15219"/>
      <c r="L15219"/>
      <c r="M15219"/>
      <c r="N15219"/>
      <c r="O15219"/>
      <c r="P15219"/>
      <c r="Q15219"/>
      <c r="S15219"/>
      <c r="T15219"/>
      <c r="U15219"/>
      <c r="V15219"/>
    </row>
    <row r="15220" spans="1:22">
      <c r="A15220"/>
      <c r="B15220"/>
      <c r="C15220"/>
      <c r="E15220"/>
      <c r="F15220"/>
      <c r="G15220"/>
      <c r="H15220"/>
      <c r="I15220"/>
      <c r="J15220"/>
      <c r="K15220"/>
      <c r="L15220"/>
      <c r="M15220"/>
      <c r="N15220"/>
      <c r="O15220"/>
      <c r="P15220"/>
      <c r="Q15220"/>
      <c r="S15220"/>
      <c r="T15220"/>
      <c r="U15220"/>
      <c r="V15220"/>
    </row>
    <row r="15221" spans="1:22">
      <c r="A15221"/>
      <c r="B15221"/>
      <c r="C15221"/>
      <c r="E15221"/>
      <c r="F15221"/>
      <c r="G15221"/>
      <c r="H15221"/>
      <c r="I15221"/>
      <c r="J15221"/>
      <c r="K15221"/>
      <c r="L15221"/>
      <c r="M15221"/>
      <c r="N15221"/>
      <c r="O15221"/>
      <c r="P15221"/>
      <c r="Q15221"/>
      <c r="S15221"/>
      <c r="T15221"/>
      <c r="U15221"/>
      <c r="V15221"/>
    </row>
    <row r="15222" spans="1:22">
      <c r="A15222"/>
      <c r="B15222"/>
      <c r="C15222"/>
      <c r="E15222"/>
      <c r="F15222"/>
      <c r="G15222"/>
      <c r="H15222"/>
      <c r="I15222"/>
      <c r="J15222"/>
      <c r="K15222"/>
      <c r="L15222"/>
      <c r="M15222"/>
      <c r="N15222"/>
      <c r="O15222"/>
      <c r="P15222"/>
      <c r="Q15222"/>
      <c r="S15222"/>
      <c r="T15222"/>
      <c r="U15222"/>
      <c r="V15222"/>
    </row>
    <row r="15223" spans="1:22">
      <c r="A15223"/>
      <c r="B15223"/>
      <c r="C15223"/>
      <c r="E15223"/>
      <c r="F15223"/>
      <c r="G15223"/>
      <c r="H15223"/>
      <c r="I15223"/>
      <c r="J15223"/>
      <c r="K15223"/>
      <c r="L15223"/>
      <c r="M15223"/>
      <c r="N15223"/>
      <c r="O15223"/>
      <c r="P15223"/>
      <c r="Q15223"/>
      <c r="S15223"/>
      <c r="T15223"/>
      <c r="U15223"/>
      <c r="V15223"/>
    </row>
    <row r="15224" spans="1:22">
      <c r="A15224"/>
      <c r="B15224"/>
      <c r="C15224"/>
      <c r="E15224"/>
      <c r="F15224"/>
      <c r="G15224"/>
      <c r="H15224"/>
      <c r="I15224"/>
      <c r="J15224"/>
      <c r="K15224"/>
      <c r="L15224"/>
      <c r="M15224"/>
      <c r="N15224"/>
      <c r="O15224"/>
      <c r="P15224"/>
      <c r="Q15224"/>
      <c r="S15224"/>
      <c r="T15224"/>
      <c r="U15224"/>
      <c r="V15224"/>
    </row>
    <row r="15225" spans="1:22">
      <c r="A15225"/>
      <c r="B15225"/>
      <c r="C15225"/>
      <c r="E15225"/>
      <c r="F15225"/>
      <c r="G15225"/>
      <c r="H15225"/>
      <c r="I15225"/>
      <c r="J15225"/>
      <c r="K15225"/>
      <c r="L15225"/>
      <c r="M15225"/>
      <c r="N15225"/>
      <c r="O15225"/>
      <c r="P15225"/>
      <c r="Q15225"/>
      <c r="S15225"/>
      <c r="T15225"/>
      <c r="U15225"/>
      <c r="V15225"/>
    </row>
    <row r="15226" spans="1:22">
      <c r="A15226"/>
      <c r="B15226"/>
      <c r="C15226"/>
      <c r="E15226"/>
      <c r="F15226"/>
      <c r="G15226"/>
      <c r="H15226"/>
      <c r="I15226"/>
      <c r="J15226"/>
      <c r="K15226"/>
      <c r="L15226"/>
      <c r="M15226"/>
      <c r="N15226"/>
      <c r="O15226"/>
      <c r="P15226"/>
      <c r="Q15226"/>
      <c r="S15226"/>
      <c r="T15226"/>
      <c r="U15226"/>
      <c r="V15226"/>
    </row>
    <row r="15227" spans="1:22">
      <c r="A15227"/>
      <c r="B15227"/>
      <c r="C15227"/>
      <c r="E15227"/>
      <c r="F15227"/>
      <c r="G15227"/>
      <c r="H15227"/>
      <c r="I15227"/>
      <c r="J15227"/>
      <c r="K15227"/>
      <c r="L15227"/>
      <c r="M15227"/>
      <c r="N15227"/>
      <c r="O15227"/>
      <c r="P15227"/>
      <c r="Q15227"/>
      <c r="S15227"/>
      <c r="T15227"/>
      <c r="U15227"/>
      <c r="V15227"/>
    </row>
    <row r="15228" spans="1:22">
      <c r="A15228"/>
      <c r="B15228"/>
      <c r="C15228"/>
      <c r="E15228"/>
      <c r="F15228"/>
      <c r="G15228"/>
      <c r="H15228"/>
      <c r="I15228"/>
      <c r="J15228"/>
      <c r="K15228"/>
      <c r="L15228"/>
      <c r="M15228"/>
      <c r="N15228"/>
      <c r="O15228"/>
      <c r="P15228"/>
      <c r="Q15228"/>
      <c r="S15228"/>
      <c r="T15228"/>
      <c r="U15228"/>
      <c r="V15228"/>
    </row>
    <row r="15229" spans="1:22">
      <c r="A15229"/>
      <c r="B15229"/>
      <c r="C15229"/>
      <c r="E15229"/>
      <c r="F15229"/>
      <c r="G15229"/>
      <c r="H15229"/>
      <c r="I15229"/>
      <c r="J15229"/>
      <c r="K15229"/>
      <c r="L15229"/>
      <c r="M15229"/>
      <c r="N15229"/>
      <c r="O15229"/>
      <c r="P15229"/>
      <c r="Q15229"/>
      <c r="S15229"/>
      <c r="T15229"/>
      <c r="U15229"/>
      <c r="V15229"/>
    </row>
    <row r="15230" spans="1:22">
      <c r="A15230"/>
      <c r="B15230"/>
      <c r="C15230"/>
      <c r="E15230"/>
      <c r="F15230"/>
      <c r="G15230"/>
      <c r="H15230"/>
      <c r="I15230"/>
      <c r="J15230"/>
      <c r="K15230"/>
      <c r="L15230"/>
      <c r="M15230"/>
      <c r="N15230"/>
      <c r="O15230"/>
      <c r="P15230"/>
      <c r="Q15230"/>
      <c r="S15230"/>
      <c r="T15230"/>
      <c r="U15230"/>
      <c r="V15230"/>
    </row>
    <row r="15231" spans="1:22">
      <c r="A15231"/>
      <c r="B15231"/>
      <c r="C15231"/>
      <c r="E15231"/>
      <c r="F15231"/>
      <c r="G15231"/>
      <c r="H15231"/>
      <c r="I15231"/>
      <c r="J15231"/>
      <c r="K15231"/>
      <c r="L15231"/>
      <c r="M15231"/>
      <c r="N15231"/>
      <c r="O15231"/>
      <c r="P15231"/>
      <c r="Q15231"/>
      <c r="S15231"/>
      <c r="T15231"/>
      <c r="U15231"/>
      <c r="V15231"/>
    </row>
    <row r="15232" spans="1:22">
      <c r="A15232"/>
      <c r="B15232"/>
      <c r="C15232"/>
      <c r="E15232"/>
      <c r="F15232"/>
      <c r="G15232"/>
      <c r="H15232"/>
      <c r="I15232"/>
      <c r="J15232"/>
      <c r="K15232"/>
      <c r="L15232"/>
      <c r="M15232"/>
      <c r="N15232"/>
      <c r="O15232"/>
      <c r="P15232"/>
      <c r="Q15232"/>
      <c r="S15232"/>
      <c r="T15232"/>
      <c r="U15232"/>
      <c r="V15232"/>
    </row>
    <row r="15233" spans="1:22">
      <c r="A15233"/>
      <c r="B15233"/>
      <c r="C15233"/>
      <c r="E15233"/>
      <c r="F15233"/>
      <c r="G15233"/>
      <c r="H15233"/>
      <c r="I15233"/>
      <c r="J15233"/>
      <c r="K15233"/>
      <c r="L15233"/>
      <c r="M15233"/>
      <c r="N15233"/>
      <c r="O15233"/>
      <c r="P15233"/>
      <c r="Q15233"/>
      <c r="S15233"/>
      <c r="T15233"/>
      <c r="U15233"/>
      <c r="V15233"/>
    </row>
    <row r="15234" spans="1:22">
      <c r="A15234"/>
      <c r="B15234"/>
      <c r="C15234"/>
      <c r="E15234"/>
      <c r="F15234"/>
      <c r="G15234"/>
      <c r="H15234"/>
      <c r="I15234"/>
      <c r="J15234"/>
      <c r="K15234"/>
      <c r="L15234"/>
      <c r="M15234"/>
      <c r="N15234"/>
      <c r="O15234"/>
      <c r="P15234"/>
      <c r="Q15234"/>
      <c r="S15234"/>
      <c r="T15234"/>
      <c r="U15234"/>
      <c r="V15234"/>
    </row>
    <row r="15235" spans="1:22">
      <c r="A15235"/>
      <c r="B15235"/>
      <c r="C15235"/>
      <c r="E15235"/>
      <c r="F15235"/>
      <c r="G15235"/>
      <c r="H15235"/>
      <c r="I15235"/>
      <c r="J15235"/>
      <c r="K15235"/>
      <c r="L15235"/>
      <c r="M15235"/>
      <c r="N15235"/>
      <c r="O15235"/>
      <c r="P15235"/>
      <c r="Q15235"/>
      <c r="S15235"/>
      <c r="T15235"/>
      <c r="U15235"/>
      <c r="V15235"/>
    </row>
    <row r="15236" spans="1:22">
      <c r="A15236"/>
      <c r="B15236"/>
      <c r="C15236"/>
      <c r="E15236"/>
      <c r="F15236"/>
      <c r="G15236"/>
      <c r="H15236"/>
      <c r="I15236"/>
      <c r="J15236"/>
      <c r="K15236"/>
      <c r="L15236"/>
      <c r="M15236"/>
      <c r="N15236"/>
      <c r="O15236"/>
      <c r="P15236"/>
      <c r="Q15236"/>
      <c r="S15236"/>
      <c r="T15236"/>
      <c r="U15236"/>
      <c r="V15236"/>
    </row>
    <row r="15237" spans="1:22">
      <c r="A15237"/>
      <c r="B15237"/>
      <c r="C15237"/>
      <c r="E15237"/>
      <c r="F15237"/>
      <c r="G15237"/>
      <c r="H15237"/>
      <c r="I15237"/>
      <c r="J15237"/>
      <c r="K15237"/>
      <c r="L15237"/>
      <c r="M15237"/>
      <c r="N15237"/>
      <c r="O15237"/>
      <c r="P15237"/>
      <c r="Q15237"/>
      <c r="S15237"/>
      <c r="T15237"/>
      <c r="U15237"/>
      <c r="V15237"/>
    </row>
    <row r="15238" spans="1:22">
      <c r="A15238"/>
      <c r="B15238"/>
      <c r="C15238"/>
      <c r="E15238"/>
      <c r="F15238"/>
      <c r="G15238"/>
      <c r="H15238"/>
      <c r="I15238"/>
      <c r="J15238"/>
      <c r="K15238"/>
      <c r="L15238"/>
      <c r="M15238"/>
      <c r="N15238"/>
      <c r="O15238"/>
      <c r="P15238"/>
      <c r="Q15238"/>
      <c r="S15238"/>
      <c r="T15238"/>
      <c r="U15238"/>
      <c r="V15238"/>
    </row>
    <row r="15239" spans="1:22">
      <c r="A15239"/>
      <c r="B15239"/>
      <c r="C15239"/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  <c r="S15239"/>
      <c r="T15239"/>
      <c r="U15239"/>
      <c r="V15239"/>
    </row>
    <row r="15240" spans="1:22">
      <c r="A15240"/>
      <c r="B15240"/>
      <c r="C15240"/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  <c r="S15240"/>
      <c r="T15240"/>
      <c r="U15240"/>
      <c r="V15240"/>
    </row>
    <row r="15241" spans="1:22">
      <c r="A15241"/>
      <c r="B15241"/>
      <c r="C15241"/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  <c r="S15241"/>
      <c r="T15241"/>
      <c r="U15241"/>
      <c r="V15241"/>
    </row>
    <row r="15242" spans="1:22">
      <c r="A15242"/>
      <c r="B15242"/>
      <c r="C15242"/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  <c r="S15242"/>
      <c r="T15242"/>
      <c r="U15242"/>
      <c r="V15242"/>
    </row>
    <row r="15243" spans="1:22">
      <c r="A15243"/>
      <c r="B15243"/>
      <c r="C15243"/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  <c r="S15243"/>
      <c r="T15243"/>
      <c r="U15243"/>
      <c r="V15243"/>
    </row>
    <row r="15244" spans="1:22">
      <c r="A15244"/>
      <c r="B15244"/>
      <c r="C15244"/>
      <c r="E15244"/>
      <c r="F15244"/>
      <c r="G15244"/>
      <c r="H15244"/>
      <c r="I15244"/>
      <c r="J15244"/>
      <c r="K15244"/>
      <c r="L15244"/>
      <c r="M15244"/>
      <c r="N15244"/>
      <c r="O15244"/>
      <c r="P15244"/>
      <c r="Q15244"/>
      <c r="S15244"/>
      <c r="T15244"/>
      <c r="U15244"/>
      <c r="V15244"/>
    </row>
    <row r="15245" spans="1:22">
      <c r="A15245"/>
      <c r="B15245"/>
      <c r="C15245"/>
      <c r="E15245"/>
      <c r="F15245"/>
      <c r="G15245"/>
      <c r="H15245"/>
      <c r="I15245"/>
      <c r="J15245"/>
      <c r="K15245"/>
      <c r="L15245"/>
      <c r="M15245"/>
      <c r="N15245"/>
      <c r="O15245"/>
      <c r="P15245"/>
      <c r="Q15245"/>
      <c r="S15245"/>
      <c r="T15245"/>
      <c r="U15245"/>
      <c r="V15245"/>
    </row>
    <row r="15246" spans="1:22">
      <c r="A15246"/>
      <c r="B15246"/>
      <c r="C15246"/>
      <c r="E15246"/>
      <c r="F15246"/>
      <c r="G15246"/>
      <c r="H15246"/>
      <c r="I15246"/>
      <c r="J15246"/>
      <c r="K15246"/>
      <c r="L15246"/>
      <c r="M15246"/>
      <c r="N15246"/>
      <c r="O15246"/>
      <c r="P15246"/>
      <c r="Q15246"/>
      <c r="S15246"/>
      <c r="T15246"/>
      <c r="U15246"/>
      <c r="V15246"/>
    </row>
    <row r="15247" spans="1:22">
      <c r="A15247"/>
      <c r="B15247"/>
      <c r="C15247"/>
      <c r="E15247"/>
      <c r="F15247"/>
      <c r="G15247"/>
      <c r="H15247"/>
      <c r="I15247"/>
      <c r="J15247"/>
      <c r="K15247"/>
      <c r="L15247"/>
      <c r="M15247"/>
      <c r="N15247"/>
      <c r="O15247"/>
      <c r="P15247"/>
      <c r="Q15247"/>
      <c r="S15247"/>
      <c r="T15247"/>
      <c r="U15247"/>
      <c r="V15247"/>
    </row>
    <row r="15248" spans="1:22">
      <c r="A15248"/>
      <c r="B15248"/>
      <c r="C15248"/>
      <c r="E15248"/>
      <c r="F15248"/>
      <c r="G15248"/>
      <c r="H15248"/>
      <c r="I15248"/>
      <c r="J15248"/>
      <c r="K15248"/>
      <c r="L15248"/>
      <c r="M15248"/>
      <c r="N15248"/>
      <c r="O15248"/>
      <c r="P15248"/>
      <c r="Q15248"/>
      <c r="S15248"/>
      <c r="T15248"/>
      <c r="U15248"/>
      <c r="V15248"/>
    </row>
    <row r="15249" spans="1:22">
      <c r="A15249"/>
      <c r="B15249"/>
      <c r="C15249"/>
      <c r="E15249"/>
      <c r="F15249"/>
      <c r="G15249"/>
      <c r="H15249"/>
      <c r="I15249"/>
      <c r="J15249"/>
      <c r="K15249"/>
      <c r="L15249"/>
      <c r="M15249"/>
      <c r="N15249"/>
      <c r="O15249"/>
      <c r="P15249"/>
      <c r="Q15249"/>
      <c r="S15249"/>
      <c r="T15249"/>
      <c r="U15249"/>
      <c r="V15249"/>
    </row>
    <row r="15250" spans="1:22">
      <c r="A15250"/>
      <c r="B15250"/>
      <c r="C15250"/>
      <c r="E15250"/>
      <c r="F15250"/>
      <c r="G15250"/>
      <c r="H15250"/>
      <c r="I15250"/>
      <c r="J15250"/>
      <c r="K15250"/>
      <c r="L15250"/>
      <c r="M15250"/>
      <c r="N15250"/>
      <c r="O15250"/>
      <c r="P15250"/>
      <c r="Q15250"/>
      <c r="S15250"/>
      <c r="T15250"/>
      <c r="U15250"/>
      <c r="V15250"/>
    </row>
    <row r="15251" spans="1:22">
      <c r="A15251"/>
      <c r="B15251"/>
      <c r="C15251"/>
      <c r="E15251"/>
      <c r="F15251"/>
      <c r="G15251"/>
      <c r="H15251"/>
      <c r="I15251"/>
      <c r="J15251"/>
      <c r="K15251"/>
      <c r="L15251"/>
      <c r="M15251"/>
      <c r="N15251"/>
      <c r="O15251"/>
      <c r="P15251"/>
      <c r="Q15251"/>
      <c r="S15251"/>
      <c r="T15251"/>
      <c r="U15251"/>
      <c r="V15251"/>
    </row>
    <row r="15252" spans="1:22">
      <c r="A15252"/>
      <c r="B15252"/>
      <c r="C15252"/>
      <c r="E15252"/>
      <c r="F15252"/>
      <c r="G15252"/>
      <c r="H15252"/>
      <c r="I15252"/>
      <c r="J15252"/>
      <c r="K15252"/>
      <c r="L15252"/>
      <c r="M15252"/>
      <c r="N15252"/>
      <c r="O15252"/>
      <c r="P15252"/>
      <c r="Q15252"/>
      <c r="S15252"/>
      <c r="T15252"/>
      <c r="U15252"/>
      <c r="V15252"/>
    </row>
    <row r="15253" spans="1:22">
      <c r="A15253"/>
      <c r="B15253"/>
      <c r="C15253"/>
      <c r="E15253"/>
      <c r="F15253"/>
      <c r="G15253"/>
      <c r="H15253"/>
      <c r="I15253"/>
      <c r="J15253"/>
      <c r="K15253"/>
      <c r="L15253"/>
      <c r="M15253"/>
      <c r="N15253"/>
      <c r="O15253"/>
      <c r="P15253"/>
      <c r="Q15253"/>
      <c r="S15253"/>
      <c r="T15253"/>
      <c r="U15253"/>
      <c r="V15253"/>
    </row>
    <row r="15254" spans="1:22">
      <c r="A15254"/>
      <c r="B15254"/>
      <c r="C15254"/>
      <c r="E15254"/>
      <c r="F15254"/>
      <c r="G15254"/>
      <c r="H15254"/>
      <c r="I15254"/>
      <c r="J15254"/>
      <c r="K15254"/>
      <c r="L15254"/>
      <c r="M15254"/>
      <c r="N15254"/>
      <c r="O15254"/>
      <c r="P15254"/>
      <c r="Q15254"/>
      <c r="S15254"/>
      <c r="T15254"/>
      <c r="U15254"/>
      <c r="V15254"/>
    </row>
    <row r="15255" spans="1:22">
      <c r="A15255"/>
      <c r="B15255"/>
      <c r="C15255"/>
      <c r="E15255"/>
      <c r="F15255"/>
      <c r="G15255"/>
      <c r="H15255"/>
      <c r="I15255"/>
      <c r="J15255"/>
      <c r="K15255"/>
      <c r="L15255"/>
      <c r="M15255"/>
      <c r="N15255"/>
      <c r="O15255"/>
      <c r="P15255"/>
      <c r="Q15255"/>
      <c r="S15255"/>
      <c r="T15255"/>
      <c r="U15255"/>
      <c r="V15255"/>
    </row>
    <row r="15256" spans="1:22">
      <c r="A15256"/>
      <c r="B15256"/>
      <c r="C15256"/>
      <c r="E15256"/>
      <c r="F15256"/>
      <c r="G15256"/>
      <c r="H15256"/>
      <c r="I15256"/>
      <c r="J15256"/>
      <c r="K15256"/>
      <c r="L15256"/>
      <c r="M15256"/>
      <c r="N15256"/>
      <c r="O15256"/>
      <c r="P15256"/>
      <c r="Q15256"/>
      <c r="S15256"/>
      <c r="T15256"/>
      <c r="U15256"/>
      <c r="V15256"/>
    </row>
    <row r="15257" spans="1:22">
      <c r="A15257"/>
      <c r="B15257"/>
      <c r="C15257"/>
      <c r="E15257"/>
      <c r="F15257"/>
      <c r="G15257"/>
      <c r="H15257"/>
      <c r="I15257"/>
      <c r="J15257"/>
      <c r="K15257"/>
      <c r="L15257"/>
      <c r="M15257"/>
      <c r="N15257"/>
      <c r="O15257"/>
      <c r="P15257"/>
      <c r="Q15257"/>
      <c r="S15257"/>
      <c r="T15257"/>
      <c r="U15257"/>
      <c r="V15257"/>
    </row>
    <row r="15258" spans="1:22">
      <c r="A15258"/>
      <c r="B15258"/>
      <c r="C15258"/>
      <c r="E15258"/>
      <c r="F15258"/>
      <c r="G15258"/>
      <c r="H15258"/>
      <c r="I15258"/>
      <c r="J15258"/>
      <c r="K15258"/>
      <c r="L15258"/>
      <c r="M15258"/>
      <c r="N15258"/>
      <c r="O15258"/>
      <c r="P15258"/>
      <c r="Q15258"/>
      <c r="S15258"/>
      <c r="T15258"/>
      <c r="U15258"/>
      <c r="V15258"/>
    </row>
    <row r="15259" spans="1:22">
      <c r="A15259"/>
      <c r="B15259"/>
      <c r="C15259"/>
      <c r="E15259"/>
      <c r="F15259"/>
      <c r="G15259"/>
      <c r="H15259"/>
      <c r="I15259"/>
      <c r="J15259"/>
      <c r="K15259"/>
      <c r="L15259"/>
      <c r="M15259"/>
      <c r="N15259"/>
      <c r="O15259"/>
      <c r="P15259"/>
      <c r="Q15259"/>
      <c r="S15259"/>
      <c r="T15259"/>
      <c r="U15259"/>
      <c r="V15259"/>
    </row>
    <row r="15260" spans="1:22">
      <c r="A15260"/>
      <c r="B15260"/>
      <c r="C15260"/>
      <c r="E15260"/>
      <c r="F15260"/>
      <c r="G15260"/>
      <c r="H15260"/>
      <c r="I15260"/>
      <c r="J15260"/>
      <c r="K15260"/>
      <c r="L15260"/>
      <c r="M15260"/>
      <c r="N15260"/>
      <c r="O15260"/>
      <c r="P15260"/>
      <c r="Q15260"/>
      <c r="S15260"/>
      <c r="T15260"/>
      <c r="U15260"/>
      <c r="V15260"/>
    </row>
    <row r="15261" spans="1:22">
      <c r="A15261"/>
      <c r="B15261"/>
      <c r="C15261"/>
      <c r="E15261"/>
      <c r="F15261"/>
      <c r="G15261"/>
      <c r="H15261"/>
      <c r="I15261"/>
      <c r="J15261"/>
      <c r="K15261"/>
      <c r="L15261"/>
      <c r="M15261"/>
      <c r="N15261"/>
      <c r="O15261"/>
      <c r="P15261"/>
      <c r="Q15261"/>
      <c r="S15261"/>
      <c r="T15261"/>
      <c r="U15261"/>
      <c r="V15261"/>
    </row>
    <row r="15262" spans="1:22">
      <c r="A15262"/>
      <c r="B15262"/>
      <c r="C15262"/>
      <c r="E15262"/>
      <c r="F15262"/>
      <c r="G15262"/>
      <c r="H15262"/>
      <c r="I15262"/>
      <c r="J15262"/>
      <c r="K15262"/>
      <c r="L15262"/>
      <c r="M15262"/>
      <c r="N15262"/>
      <c r="O15262"/>
      <c r="P15262"/>
      <c r="Q15262"/>
      <c r="S15262"/>
      <c r="T15262"/>
      <c r="U15262"/>
      <c r="V15262"/>
    </row>
    <row r="15263" spans="1:22">
      <c r="A15263"/>
      <c r="B15263"/>
      <c r="C15263"/>
      <c r="E15263"/>
      <c r="F15263"/>
      <c r="G15263"/>
      <c r="H15263"/>
      <c r="I15263"/>
      <c r="J15263"/>
      <c r="K15263"/>
      <c r="L15263"/>
      <c r="M15263"/>
      <c r="N15263"/>
      <c r="O15263"/>
      <c r="P15263"/>
      <c r="Q15263"/>
      <c r="S15263"/>
      <c r="T15263"/>
      <c r="U15263"/>
      <c r="V15263"/>
    </row>
    <row r="15264" spans="1:22">
      <c r="A15264"/>
      <c r="B15264"/>
      <c r="C15264"/>
      <c r="E15264"/>
      <c r="F15264"/>
      <c r="G15264"/>
      <c r="H15264"/>
      <c r="I15264"/>
      <c r="J15264"/>
      <c r="K15264"/>
      <c r="L15264"/>
      <c r="M15264"/>
      <c r="N15264"/>
      <c r="O15264"/>
      <c r="P15264"/>
      <c r="Q15264"/>
      <c r="S15264"/>
      <c r="T15264"/>
      <c r="U15264"/>
      <c r="V15264"/>
    </row>
    <row r="15265" spans="1:22">
      <c r="A15265"/>
      <c r="B15265"/>
      <c r="C15265"/>
      <c r="E15265"/>
      <c r="F15265"/>
      <c r="G15265"/>
      <c r="H15265"/>
      <c r="I15265"/>
      <c r="J15265"/>
      <c r="K15265"/>
      <c r="L15265"/>
      <c r="M15265"/>
      <c r="N15265"/>
      <c r="O15265"/>
      <c r="P15265"/>
      <c r="Q15265"/>
      <c r="S15265"/>
      <c r="T15265"/>
      <c r="U15265"/>
      <c r="V15265"/>
    </row>
    <row r="15266" spans="1:22">
      <c r="A15266"/>
      <c r="B15266"/>
      <c r="C15266"/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  <c r="S15266"/>
      <c r="T15266"/>
      <c r="U15266"/>
      <c r="V15266"/>
    </row>
    <row r="15267" spans="1:22">
      <c r="A15267"/>
      <c r="B15267"/>
      <c r="C15267"/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  <c r="S15267"/>
      <c r="T15267"/>
      <c r="U15267"/>
      <c r="V15267"/>
    </row>
    <row r="15268" spans="1:22">
      <c r="A15268"/>
      <c r="B15268"/>
      <c r="C15268"/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  <c r="S15268"/>
      <c r="T15268"/>
      <c r="U15268"/>
      <c r="V15268"/>
    </row>
    <row r="15269" spans="1:22">
      <c r="A15269"/>
      <c r="B15269"/>
      <c r="C15269"/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  <c r="S15269"/>
      <c r="T15269"/>
      <c r="U15269"/>
      <c r="V15269"/>
    </row>
    <row r="15270" spans="1:22">
      <c r="A15270"/>
      <c r="B15270"/>
      <c r="C15270"/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  <c r="S15270"/>
      <c r="T15270"/>
      <c r="U15270"/>
      <c r="V15270"/>
    </row>
    <row r="15271" spans="1:22">
      <c r="A15271"/>
      <c r="B15271"/>
      <c r="C15271"/>
      <c r="E15271"/>
      <c r="F15271"/>
      <c r="G15271"/>
      <c r="H15271"/>
      <c r="I15271"/>
      <c r="J15271"/>
      <c r="K15271"/>
      <c r="L15271"/>
      <c r="M15271"/>
      <c r="N15271"/>
      <c r="O15271"/>
      <c r="P15271"/>
      <c r="Q15271"/>
      <c r="S15271"/>
      <c r="T15271"/>
      <c r="U15271"/>
      <c r="V15271"/>
    </row>
    <row r="15272" spans="1:22">
      <c r="A15272"/>
      <c r="B15272"/>
      <c r="C15272"/>
      <c r="E15272"/>
      <c r="F15272"/>
      <c r="G15272"/>
      <c r="H15272"/>
      <c r="I15272"/>
      <c r="J15272"/>
      <c r="K15272"/>
      <c r="L15272"/>
      <c r="M15272"/>
      <c r="N15272"/>
      <c r="O15272"/>
      <c r="P15272"/>
      <c r="Q15272"/>
      <c r="S15272"/>
      <c r="T15272"/>
      <c r="U15272"/>
      <c r="V15272"/>
    </row>
    <row r="15273" spans="1:22">
      <c r="A15273"/>
      <c r="B15273"/>
      <c r="C15273"/>
      <c r="E15273"/>
      <c r="F15273"/>
      <c r="G15273"/>
      <c r="H15273"/>
      <c r="I15273"/>
      <c r="J15273"/>
      <c r="K15273"/>
      <c r="L15273"/>
      <c r="M15273"/>
      <c r="N15273"/>
      <c r="O15273"/>
      <c r="P15273"/>
      <c r="Q15273"/>
      <c r="S15273"/>
      <c r="T15273"/>
      <c r="U15273"/>
      <c r="V15273"/>
    </row>
    <row r="15274" spans="1:22">
      <c r="A15274"/>
      <c r="B15274"/>
      <c r="C15274"/>
      <c r="E15274"/>
      <c r="F15274"/>
      <c r="G15274"/>
      <c r="H15274"/>
      <c r="I15274"/>
      <c r="J15274"/>
      <c r="K15274"/>
      <c r="L15274"/>
      <c r="M15274"/>
      <c r="N15274"/>
      <c r="O15274"/>
      <c r="P15274"/>
      <c r="Q15274"/>
      <c r="S15274"/>
      <c r="T15274"/>
      <c r="U15274"/>
      <c r="V15274"/>
    </row>
    <row r="15275" spans="1:22">
      <c r="A15275"/>
      <c r="B15275"/>
      <c r="C15275"/>
      <c r="E15275"/>
      <c r="F15275"/>
      <c r="G15275"/>
      <c r="H15275"/>
      <c r="I15275"/>
      <c r="J15275"/>
      <c r="K15275"/>
      <c r="L15275"/>
      <c r="M15275"/>
      <c r="N15275"/>
      <c r="O15275"/>
      <c r="P15275"/>
      <c r="Q15275"/>
      <c r="S15275"/>
      <c r="T15275"/>
      <c r="U15275"/>
      <c r="V15275"/>
    </row>
    <row r="15276" spans="1:22">
      <c r="A15276"/>
      <c r="B15276"/>
      <c r="C15276"/>
      <c r="E15276"/>
      <c r="F15276"/>
      <c r="G15276"/>
      <c r="H15276"/>
      <c r="I15276"/>
      <c r="J15276"/>
      <c r="K15276"/>
      <c r="L15276"/>
      <c r="M15276"/>
      <c r="N15276"/>
      <c r="O15276"/>
      <c r="P15276"/>
      <c r="Q15276"/>
      <c r="S15276"/>
      <c r="T15276"/>
      <c r="U15276"/>
      <c r="V15276"/>
    </row>
    <row r="15277" spans="1:22">
      <c r="A15277"/>
      <c r="B15277"/>
      <c r="C15277"/>
      <c r="E15277"/>
      <c r="F15277"/>
      <c r="G15277"/>
      <c r="H15277"/>
      <c r="I15277"/>
      <c r="J15277"/>
      <c r="K15277"/>
      <c r="L15277"/>
      <c r="M15277"/>
      <c r="N15277"/>
      <c r="O15277"/>
      <c r="P15277"/>
      <c r="Q15277"/>
      <c r="S15277"/>
      <c r="T15277"/>
      <c r="U15277"/>
      <c r="V15277"/>
    </row>
    <row r="15278" spans="1:22">
      <c r="A15278"/>
      <c r="B15278"/>
      <c r="C15278"/>
      <c r="E15278"/>
      <c r="F15278"/>
      <c r="G15278"/>
      <c r="H15278"/>
      <c r="I15278"/>
      <c r="J15278"/>
      <c r="K15278"/>
      <c r="L15278"/>
      <c r="M15278"/>
      <c r="N15278"/>
      <c r="O15278"/>
      <c r="P15278"/>
      <c r="Q15278"/>
      <c r="S15278"/>
      <c r="T15278"/>
      <c r="U15278"/>
      <c r="V15278"/>
    </row>
    <row r="15279" spans="1:22">
      <c r="A15279"/>
      <c r="B15279"/>
      <c r="C15279"/>
      <c r="E15279"/>
      <c r="F15279"/>
      <c r="G15279"/>
      <c r="H15279"/>
      <c r="I15279"/>
      <c r="J15279"/>
      <c r="K15279"/>
      <c r="L15279"/>
      <c r="M15279"/>
      <c r="N15279"/>
      <c r="O15279"/>
      <c r="P15279"/>
      <c r="Q15279"/>
      <c r="S15279"/>
      <c r="T15279"/>
      <c r="U15279"/>
      <c r="V15279"/>
    </row>
    <row r="15280" spans="1:22">
      <c r="A15280"/>
      <c r="B15280"/>
      <c r="C15280"/>
      <c r="E15280"/>
      <c r="F15280"/>
      <c r="G15280"/>
      <c r="H15280"/>
      <c r="I15280"/>
      <c r="J15280"/>
      <c r="K15280"/>
      <c r="L15280"/>
      <c r="M15280"/>
      <c r="N15280"/>
      <c r="O15280"/>
      <c r="P15280"/>
      <c r="Q15280"/>
      <c r="S15280"/>
      <c r="T15280"/>
      <c r="U15280"/>
      <c r="V15280"/>
    </row>
    <row r="15281" spans="1:22">
      <c r="A15281"/>
      <c r="B15281"/>
      <c r="C15281"/>
      <c r="E15281"/>
      <c r="F15281"/>
      <c r="G15281"/>
      <c r="H15281"/>
      <c r="I15281"/>
      <c r="J15281"/>
      <c r="K15281"/>
      <c r="L15281"/>
      <c r="M15281"/>
      <c r="N15281"/>
      <c r="O15281"/>
      <c r="P15281"/>
      <c r="Q15281"/>
      <c r="S15281"/>
      <c r="T15281"/>
      <c r="U15281"/>
      <c r="V15281"/>
    </row>
    <row r="15282" spans="1:22">
      <c r="A15282"/>
      <c r="B15282"/>
      <c r="C15282"/>
      <c r="E15282"/>
      <c r="F15282"/>
      <c r="G15282"/>
      <c r="H15282"/>
      <c r="I15282"/>
      <c r="J15282"/>
      <c r="K15282"/>
      <c r="L15282"/>
      <c r="M15282"/>
      <c r="N15282"/>
      <c r="O15282"/>
      <c r="P15282"/>
      <c r="Q15282"/>
      <c r="S15282"/>
      <c r="T15282"/>
      <c r="U15282"/>
      <c r="V15282"/>
    </row>
    <row r="15283" spans="1:22">
      <c r="A15283"/>
      <c r="B15283"/>
      <c r="C15283"/>
      <c r="E15283"/>
      <c r="F15283"/>
      <c r="G15283"/>
      <c r="H15283"/>
      <c r="I15283"/>
      <c r="J15283"/>
      <c r="K15283"/>
      <c r="L15283"/>
      <c r="M15283"/>
      <c r="N15283"/>
      <c r="O15283"/>
      <c r="P15283"/>
      <c r="Q15283"/>
      <c r="S15283"/>
      <c r="T15283"/>
      <c r="U15283"/>
      <c r="V15283"/>
    </row>
    <row r="15284" spans="1:22">
      <c r="A15284"/>
      <c r="B15284"/>
      <c r="C15284"/>
      <c r="E15284"/>
      <c r="F15284"/>
      <c r="G15284"/>
      <c r="H15284"/>
      <c r="I15284"/>
      <c r="J15284"/>
      <c r="K15284"/>
      <c r="L15284"/>
      <c r="M15284"/>
      <c r="N15284"/>
      <c r="O15284"/>
      <c r="P15284"/>
      <c r="Q15284"/>
      <c r="S15284"/>
      <c r="T15284"/>
      <c r="U15284"/>
      <c r="V15284"/>
    </row>
    <row r="15285" spans="1:22">
      <c r="A15285"/>
      <c r="B15285"/>
      <c r="C15285"/>
      <c r="E15285"/>
      <c r="F15285"/>
      <c r="G15285"/>
      <c r="H15285"/>
      <c r="I15285"/>
      <c r="J15285"/>
      <c r="K15285"/>
      <c r="L15285"/>
      <c r="M15285"/>
      <c r="N15285"/>
      <c r="O15285"/>
      <c r="P15285"/>
      <c r="Q15285"/>
      <c r="S15285"/>
      <c r="T15285"/>
      <c r="U15285"/>
      <c r="V15285"/>
    </row>
    <row r="15286" spans="1:22">
      <c r="A15286"/>
      <c r="B15286"/>
      <c r="C15286"/>
      <c r="E15286"/>
      <c r="F15286"/>
      <c r="G15286"/>
      <c r="H15286"/>
      <c r="I15286"/>
      <c r="J15286"/>
      <c r="K15286"/>
      <c r="L15286"/>
      <c r="M15286"/>
      <c r="N15286"/>
      <c r="O15286"/>
      <c r="P15286"/>
      <c r="Q15286"/>
      <c r="S15286"/>
      <c r="T15286"/>
      <c r="U15286"/>
      <c r="V15286"/>
    </row>
    <row r="15287" spans="1:22">
      <c r="A15287"/>
      <c r="B15287"/>
      <c r="C15287"/>
      <c r="E15287"/>
      <c r="F15287"/>
      <c r="G15287"/>
      <c r="H15287"/>
      <c r="I15287"/>
      <c r="J15287"/>
      <c r="K15287"/>
      <c r="L15287"/>
      <c r="M15287"/>
      <c r="N15287"/>
      <c r="O15287"/>
      <c r="P15287"/>
      <c r="Q15287"/>
      <c r="S15287"/>
      <c r="T15287"/>
      <c r="U15287"/>
      <c r="V15287"/>
    </row>
    <row r="15288" spans="1:22">
      <c r="A15288"/>
      <c r="B15288"/>
      <c r="C15288"/>
      <c r="E15288"/>
      <c r="F15288"/>
      <c r="G15288"/>
      <c r="H15288"/>
      <c r="I15288"/>
      <c r="J15288"/>
      <c r="K15288"/>
      <c r="L15288"/>
      <c r="M15288"/>
      <c r="N15288"/>
      <c r="O15288"/>
      <c r="P15288"/>
      <c r="Q15288"/>
      <c r="S15288"/>
      <c r="T15288"/>
      <c r="U15288"/>
      <c r="V15288"/>
    </row>
    <row r="15289" spans="1:22">
      <c r="A15289"/>
      <c r="B15289"/>
      <c r="C15289"/>
      <c r="E15289"/>
      <c r="F15289"/>
      <c r="G15289"/>
      <c r="H15289"/>
      <c r="I15289"/>
      <c r="J15289"/>
      <c r="K15289"/>
      <c r="L15289"/>
      <c r="M15289"/>
      <c r="N15289"/>
      <c r="O15289"/>
      <c r="P15289"/>
      <c r="Q15289"/>
      <c r="S15289"/>
      <c r="T15289"/>
      <c r="U15289"/>
      <c r="V15289"/>
    </row>
    <row r="15290" spans="1:22">
      <c r="A15290"/>
      <c r="B15290"/>
      <c r="C15290"/>
      <c r="E15290"/>
      <c r="F15290"/>
      <c r="G15290"/>
      <c r="H15290"/>
      <c r="I15290"/>
      <c r="J15290"/>
      <c r="K15290"/>
      <c r="L15290"/>
      <c r="M15290"/>
      <c r="N15290"/>
      <c r="O15290"/>
      <c r="P15290"/>
      <c r="Q15290"/>
      <c r="S15290"/>
      <c r="T15290"/>
      <c r="U15290"/>
      <c r="V15290"/>
    </row>
    <row r="15291" spans="1:22">
      <c r="A15291"/>
      <c r="B15291"/>
      <c r="C15291"/>
      <c r="E15291"/>
      <c r="F15291"/>
      <c r="G15291"/>
      <c r="H15291"/>
      <c r="I15291"/>
      <c r="J15291"/>
      <c r="K15291"/>
      <c r="L15291"/>
      <c r="M15291"/>
      <c r="N15291"/>
      <c r="O15291"/>
      <c r="P15291"/>
      <c r="Q15291"/>
      <c r="S15291"/>
      <c r="T15291"/>
      <c r="U15291"/>
      <c r="V15291"/>
    </row>
    <row r="15292" spans="1:22">
      <c r="A15292"/>
      <c r="B15292"/>
      <c r="C15292"/>
      <c r="E15292"/>
      <c r="F15292"/>
      <c r="G15292"/>
      <c r="H15292"/>
      <c r="I15292"/>
      <c r="J15292"/>
      <c r="K15292"/>
      <c r="L15292"/>
      <c r="M15292"/>
      <c r="N15292"/>
      <c r="O15292"/>
      <c r="P15292"/>
      <c r="Q15292"/>
      <c r="S15292"/>
      <c r="T15292"/>
      <c r="U15292"/>
      <c r="V15292"/>
    </row>
    <row r="15293" spans="1:22">
      <c r="A15293"/>
      <c r="B15293"/>
      <c r="C15293"/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  <c r="S15293"/>
      <c r="T15293"/>
      <c r="U15293"/>
      <c r="V15293"/>
    </row>
    <row r="15294" spans="1:22">
      <c r="A15294"/>
      <c r="B15294"/>
      <c r="C15294"/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  <c r="S15294"/>
      <c r="T15294"/>
      <c r="U15294"/>
      <c r="V15294"/>
    </row>
    <row r="15295" spans="1:22">
      <c r="A15295"/>
      <c r="B15295"/>
      <c r="C15295"/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  <c r="S15295"/>
      <c r="T15295"/>
      <c r="U15295"/>
      <c r="V15295"/>
    </row>
    <row r="15296" spans="1:22">
      <c r="A15296"/>
      <c r="B15296"/>
      <c r="C15296"/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  <c r="S15296"/>
      <c r="T15296"/>
      <c r="U15296"/>
      <c r="V15296"/>
    </row>
    <row r="15297" spans="1:22">
      <c r="A15297"/>
      <c r="B15297"/>
      <c r="C15297"/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  <c r="S15297"/>
      <c r="T15297"/>
      <c r="U15297"/>
      <c r="V15297"/>
    </row>
    <row r="15298" spans="1:22">
      <c r="A15298"/>
      <c r="B15298"/>
      <c r="C15298"/>
      <c r="E15298"/>
      <c r="F15298"/>
      <c r="G15298"/>
      <c r="H15298"/>
      <c r="I15298"/>
      <c r="J15298"/>
      <c r="K15298"/>
      <c r="L15298"/>
      <c r="M15298"/>
      <c r="N15298"/>
      <c r="O15298"/>
      <c r="P15298"/>
      <c r="Q15298"/>
      <c r="S15298"/>
      <c r="T15298"/>
      <c r="U15298"/>
      <c r="V15298"/>
    </row>
    <row r="15299" spans="1:22">
      <c r="A15299"/>
      <c r="B15299"/>
      <c r="C15299"/>
      <c r="E15299"/>
      <c r="F15299"/>
      <c r="G15299"/>
      <c r="H15299"/>
      <c r="I15299"/>
      <c r="J15299"/>
      <c r="K15299"/>
      <c r="L15299"/>
      <c r="M15299"/>
      <c r="N15299"/>
      <c r="O15299"/>
      <c r="P15299"/>
      <c r="Q15299"/>
      <c r="S15299"/>
      <c r="T15299"/>
      <c r="U15299"/>
      <c r="V15299"/>
    </row>
    <row r="15300" spans="1:22">
      <c r="A15300"/>
      <c r="B15300"/>
      <c r="C15300"/>
      <c r="E15300"/>
      <c r="F15300"/>
      <c r="G15300"/>
      <c r="H15300"/>
      <c r="I15300"/>
      <c r="J15300"/>
      <c r="K15300"/>
      <c r="L15300"/>
      <c r="M15300"/>
      <c r="N15300"/>
      <c r="O15300"/>
      <c r="P15300"/>
      <c r="Q15300"/>
      <c r="S15300"/>
      <c r="T15300"/>
      <c r="U15300"/>
      <c r="V15300"/>
    </row>
    <row r="15301" spans="1:22">
      <c r="A15301"/>
      <c r="B15301"/>
      <c r="C15301"/>
      <c r="E15301"/>
      <c r="F15301"/>
      <c r="G15301"/>
      <c r="H15301"/>
      <c r="I15301"/>
      <c r="J15301"/>
      <c r="K15301"/>
      <c r="L15301"/>
      <c r="M15301"/>
      <c r="N15301"/>
      <c r="O15301"/>
      <c r="P15301"/>
      <c r="Q15301"/>
      <c r="S15301"/>
      <c r="T15301"/>
      <c r="U15301"/>
      <c r="V15301"/>
    </row>
    <row r="15302" spans="1:22">
      <c r="A15302"/>
      <c r="B15302"/>
      <c r="C15302"/>
      <c r="E15302"/>
      <c r="F15302"/>
      <c r="G15302"/>
      <c r="H15302"/>
      <c r="I15302"/>
      <c r="J15302"/>
      <c r="K15302"/>
      <c r="L15302"/>
      <c r="M15302"/>
      <c r="N15302"/>
      <c r="O15302"/>
      <c r="P15302"/>
      <c r="Q15302"/>
      <c r="S15302"/>
      <c r="T15302"/>
      <c r="U15302"/>
      <c r="V15302"/>
    </row>
    <row r="15303" spans="1:22">
      <c r="A15303"/>
      <c r="B15303"/>
      <c r="C15303"/>
      <c r="E15303"/>
      <c r="F15303"/>
      <c r="G15303"/>
      <c r="H15303"/>
      <c r="I15303"/>
      <c r="J15303"/>
      <c r="K15303"/>
      <c r="L15303"/>
      <c r="M15303"/>
      <c r="N15303"/>
      <c r="O15303"/>
      <c r="P15303"/>
      <c r="Q15303"/>
      <c r="S15303"/>
      <c r="T15303"/>
      <c r="U15303"/>
      <c r="V15303"/>
    </row>
    <row r="15304" spans="1:22">
      <c r="A15304"/>
      <c r="B15304"/>
      <c r="C15304"/>
      <c r="E15304"/>
      <c r="F15304"/>
      <c r="G15304"/>
      <c r="H15304"/>
      <c r="I15304"/>
      <c r="J15304"/>
      <c r="K15304"/>
      <c r="L15304"/>
      <c r="M15304"/>
      <c r="N15304"/>
      <c r="O15304"/>
      <c r="P15304"/>
      <c r="Q15304"/>
      <c r="S15304"/>
      <c r="T15304"/>
      <c r="U15304"/>
      <c r="V15304"/>
    </row>
    <row r="15305" spans="1:22">
      <c r="A15305"/>
      <c r="B15305"/>
      <c r="C15305"/>
      <c r="E15305"/>
      <c r="F15305"/>
      <c r="G15305"/>
      <c r="H15305"/>
      <c r="I15305"/>
      <c r="J15305"/>
      <c r="K15305"/>
      <c r="L15305"/>
      <c r="M15305"/>
      <c r="N15305"/>
      <c r="O15305"/>
      <c r="P15305"/>
      <c r="Q15305"/>
      <c r="S15305"/>
      <c r="T15305"/>
      <c r="U15305"/>
      <c r="V15305"/>
    </row>
    <row r="15306" spans="1:22">
      <c r="A15306"/>
      <c r="B15306"/>
      <c r="C15306"/>
      <c r="E15306"/>
      <c r="F15306"/>
      <c r="G15306"/>
      <c r="H15306"/>
      <c r="I15306"/>
      <c r="J15306"/>
      <c r="K15306"/>
      <c r="L15306"/>
      <c r="M15306"/>
      <c r="N15306"/>
      <c r="O15306"/>
      <c r="P15306"/>
      <c r="Q15306"/>
      <c r="S15306"/>
      <c r="T15306"/>
      <c r="U15306"/>
      <c r="V15306"/>
    </row>
    <row r="15307" spans="1:22">
      <c r="A15307"/>
      <c r="B15307"/>
      <c r="C15307"/>
      <c r="E15307"/>
      <c r="F15307"/>
      <c r="G15307"/>
      <c r="H15307"/>
      <c r="I15307"/>
      <c r="J15307"/>
      <c r="K15307"/>
      <c r="L15307"/>
      <c r="M15307"/>
      <c r="N15307"/>
      <c r="O15307"/>
      <c r="P15307"/>
      <c r="Q15307"/>
      <c r="S15307"/>
      <c r="T15307"/>
      <c r="U15307"/>
      <c r="V15307"/>
    </row>
    <row r="15308" spans="1:22">
      <c r="A15308"/>
      <c r="B15308"/>
      <c r="C15308"/>
      <c r="E15308"/>
      <c r="F15308"/>
      <c r="G15308"/>
      <c r="H15308"/>
      <c r="I15308"/>
      <c r="J15308"/>
      <c r="K15308"/>
      <c r="L15308"/>
      <c r="M15308"/>
      <c r="N15308"/>
      <c r="O15308"/>
      <c r="P15308"/>
      <c r="Q15308"/>
      <c r="S15308"/>
      <c r="T15308"/>
      <c r="U15308"/>
      <c r="V15308"/>
    </row>
    <row r="15309" spans="1:22">
      <c r="A15309"/>
      <c r="B15309"/>
      <c r="C15309"/>
      <c r="E15309"/>
      <c r="F15309"/>
      <c r="G15309"/>
      <c r="H15309"/>
      <c r="I15309"/>
      <c r="J15309"/>
      <c r="K15309"/>
      <c r="L15309"/>
      <c r="M15309"/>
      <c r="N15309"/>
      <c r="O15309"/>
      <c r="P15309"/>
      <c r="Q15309"/>
      <c r="S15309"/>
      <c r="T15309"/>
      <c r="U15309"/>
      <c r="V15309"/>
    </row>
    <row r="15310" spans="1:22">
      <c r="A15310"/>
      <c r="B15310"/>
      <c r="C15310"/>
      <c r="E15310"/>
      <c r="F15310"/>
      <c r="G15310"/>
      <c r="H15310"/>
      <c r="I15310"/>
      <c r="J15310"/>
      <c r="K15310"/>
      <c r="L15310"/>
      <c r="M15310"/>
      <c r="N15310"/>
      <c r="O15310"/>
      <c r="P15310"/>
      <c r="Q15310"/>
      <c r="S15310"/>
      <c r="T15310"/>
      <c r="U15310"/>
      <c r="V15310"/>
    </row>
    <row r="15311" spans="1:22">
      <c r="A15311"/>
      <c r="B15311"/>
      <c r="C15311"/>
      <c r="E15311"/>
      <c r="F15311"/>
      <c r="G15311"/>
      <c r="H15311"/>
      <c r="I15311"/>
      <c r="J15311"/>
      <c r="K15311"/>
      <c r="L15311"/>
      <c r="M15311"/>
      <c r="N15311"/>
      <c r="O15311"/>
      <c r="P15311"/>
      <c r="Q15311"/>
      <c r="S15311"/>
      <c r="T15311"/>
      <c r="U15311"/>
      <c r="V15311"/>
    </row>
    <row r="15312" spans="1:22">
      <c r="A15312"/>
      <c r="B15312"/>
      <c r="C15312"/>
      <c r="E15312"/>
      <c r="F15312"/>
      <c r="G15312"/>
      <c r="H15312"/>
      <c r="I15312"/>
      <c r="J15312"/>
      <c r="K15312"/>
      <c r="L15312"/>
      <c r="M15312"/>
      <c r="N15312"/>
      <c r="O15312"/>
      <c r="P15312"/>
      <c r="Q15312"/>
      <c r="S15312"/>
      <c r="T15312"/>
      <c r="U15312"/>
      <c r="V15312"/>
    </row>
    <row r="15313" spans="1:22">
      <c r="A15313"/>
      <c r="B15313"/>
      <c r="C15313"/>
      <c r="E15313"/>
      <c r="F15313"/>
      <c r="G15313"/>
      <c r="H15313"/>
      <c r="I15313"/>
      <c r="J15313"/>
      <c r="K15313"/>
      <c r="L15313"/>
      <c r="M15313"/>
      <c r="N15313"/>
      <c r="O15313"/>
      <c r="P15313"/>
      <c r="Q15313"/>
      <c r="S15313"/>
      <c r="T15313"/>
      <c r="U15313"/>
      <c r="V15313"/>
    </row>
    <row r="15314" spans="1:22">
      <c r="A15314"/>
      <c r="B15314"/>
      <c r="C15314"/>
      <c r="E15314"/>
      <c r="F15314"/>
      <c r="G15314"/>
      <c r="H15314"/>
      <c r="I15314"/>
      <c r="J15314"/>
      <c r="K15314"/>
      <c r="L15314"/>
      <c r="M15314"/>
      <c r="N15314"/>
      <c r="O15314"/>
      <c r="P15314"/>
      <c r="Q15314"/>
      <c r="S15314"/>
      <c r="T15314"/>
      <c r="U15314"/>
      <c r="V15314"/>
    </row>
    <row r="15315" spans="1:22">
      <c r="A15315"/>
      <c r="B15315"/>
      <c r="C15315"/>
      <c r="E15315"/>
      <c r="F15315"/>
      <c r="G15315"/>
      <c r="H15315"/>
      <c r="I15315"/>
      <c r="J15315"/>
      <c r="K15315"/>
      <c r="L15315"/>
      <c r="M15315"/>
      <c r="N15315"/>
      <c r="O15315"/>
      <c r="P15315"/>
      <c r="Q15315"/>
      <c r="S15315"/>
      <c r="T15315"/>
      <c r="U15315"/>
      <c r="V15315"/>
    </row>
    <row r="15316" spans="1:22">
      <c r="A15316"/>
      <c r="B15316"/>
      <c r="C15316"/>
      <c r="E15316"/>
      <c r="F15316"/>
      <c r="G15316"/>
      <c r="H15316"/>
      <c r="I15316"/>
      <c r="J15316"/>
      <c r="K15316"/>
      <c r="L15316"/>
      <c r="M15316"/>
      <c r="N15316"/>
      <c r="O15316"/>
      <c r="P15316"/>
      <c r="Q15316"/>
      <c r="S15316"/>
      <c r="T15316"/>
      <c r="U15316"/>
      <c r="V15316"/>
    </row>
    <row r="15317" spans="1:22">
      <c r="A15317"/>
      <c r="B15317"/>
      <c r="C15317"/>
      <c r="E15317"/>
      <c r="F15317"/>
      <c r="G15317"/>
      <c r="H15317"/>
      <c r="I15317"/>
      <c r="J15317"/>
      <c r="K15317"/>
      <c r="L15317"/>
      <c r="M15317"/>
      <c r="N15317"/>
      <c r="O15317"/>
      <c r="P15317"/>
      <c r="Q15317"/>
      <c r="S15317"/>
      <c r="T15317"/>
      <c r="U15317"/>
      <c r="V15317"/>
    </row>
    <row r="15318" spans="1:22">
      <c r="A15318"/>
      <c r="B15318"/>
      <c r="C15318"/>
      <c r="E15318"/>
      <c r="F15318"/>
      <c r="G15318"/>
      <c r="H15318"/>
      <c r="I15318"/>
      <c r="J15318"/>
      <c r="K15318"/>
      <c r="L15318"/>
      <c r="M15318"/>
      <c r="N15318"/>
      <c r="O15318"/>
      <c r="P15318"/>
      <c r="Q15318"/>
      <c r="S15318"/>
      <c r="T15318"/>
      <c r="U15318"/>
      <c r="V15318"/>
    </row>
    <row r="15319" spans="1:22">
      <c r="A15319"/>
      <c r="B15319"/>
      <c r="C15319"/>
      <c r="E15319"/>
      <c r="F15319"/>
      <c r="G15319"/>
      <c r="H15319"/>
      <c r="I15319"/>
      <c r="J15319"/>
      <c r="K15319"/>
      <c r="L15319"/>
      <c r="M15319"/>
      <c r="N15319"/>
      <c r="O15319"/>
      <c r="P15319"/>
      <c r="Q15319"/>
      <c r="S15319"/>
      <c r="T15319"/>
      <c r="U15319"/>
      <c r="V15319"/>
    </row>
    <row r="15320" spans="1:22">
      <c r="A15320"/>
      <c r="B15320"/>
      <c r="C15320"/>
      <c r="E15320"/>
      <c r="F15320"/>
      <c r="G15320"/>
      <c r="H15320"/>
      <c r="I15320"/>
      <c r="J15320"/>
      <c r="K15320"/>
      <c r="L15320"/>
      <c r="M15320"/>
      <c r="N15320"/>
      <c r="O15320"/>
      <c r="P15320"/>
      <c r="Q15320"/>
      <c r="S15320"/>
      <c r="T15320"/>
      <c r="U15320"/>
      <c r="V15320"/>
    </row>
    <row r="15321" spans="1:22">
      <c r="A15321"/>
      <c r="B15321"/>
      <c r="C15321"/>
      <c r="E15321"/>
      <c r="F15321"/>
      <c r="G15321"/>
      <c r="H15321"/>
      <c r="I15321"/>
      <c r="J15321"/>
      <c r="K15321"/>
      <c r="L15321"/>
      <c r="M15321"/>
      <c r="N15321"/>
      <c r="O15321"/>
      <c r="P15321"/>
      <c r="Q15321"/>
      <c r="S15321"/>
      <c r="T15321"/>
      <c r="U15321"/>
      <c r="V15321"/>
    </row>
    <row r="15322" spans="1:22">
      <c r="A15322"/>
      <c r="B15322"/>
      <c r="C15322"/>
      <c r="E15322"/>
      <c r="F15322"/>
      <c r="G15322"/>
      <c r="H15322"/>
      <c r="I15322"/>
      <c r="J15322"/>
      <c r="K15322"/>
      <c r="L15322"/>
      <c r="M15322"/>
      <c r="N15322"/>
      <c r="O15322"/>
      <c r="P15322"/>
      <c r="Q15322"/>
      <c r="S15322"/>
      <c r="T15322"/>
      <c r="U15322"/>
      <c r="V15322"/>
    </row>
    <row r="15323" spans="1:22">
      <c r="A15323"/>
      <c r="B15323"/>
      <c r="C15323"/>
      <c r="E15323"/>
      <c r="F15323"/>
      <c r="G15323"/>
      <c r="H15323"/>
      <c r="I15323"/>
      <c r="J15323"/>
      <c r="K15323"/>
      <c r="L15323"/>
      <c r="M15323"/>
      <c r="N15323"/>
      <c r="O15323"/>
      <c r="P15323"/>
      <c r="Q15323"/>
      <c r="S15323"/>
      <c r="T15323"/>
      <c r="U15323"/>
      <c r="V15323"/>
    </row>
    <row r="15324" spans="1:22">
      <c r="A15324"/>
      <c r="B15324"/>
      <c r="C15324"/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  <c r="S15324"/>
      <c r="T15324"/>
      <c r="U15324"/>
      <c r="V15324"/>
    </row>
    <row r="15325" spans="1:22">
      <c r="A15325"/>
      <c r="B15325"/>
      <c r="C15325"/>
      <c r="E15325"/>
      <c r="F15325"/>
      <c r="G15325"/>
      <c r="H15325"/>
      <c r="I15325"/>
      <c r="J15325"/>
      <c r="K15325"/>
      <c r="L15325"/>
      <c r="M15325"/>
      <c r="N15325"/>
      <c r="O15325"/>
      <c r="P15325"/>
      <c r="Q15325"/>
      <c r="S15325"/>
      <c r="T15325"/>
      <c r="U15325"/>
      <c r="V15325"/>
    </row>
    <row r="15326" spans="1:22">
      <c r="A15326"/>
      <c r="B15326"/>
      <c r="C15326"/>
      <c r="E15326"/>
      <c r="F15326"/>
      <c r="G15326"/>
      <c r="H15326"/>
      <c r="I15326"/>
      <c r="J15326"/>
      <c r="K15326"/>
      <c r="L15326"/>
      <c r="M15326"/>
      <c r="N15326"/>
      <c r="O15326"/>
      <c r="P15326"/>
      <c r="Q15326"/>
      <c r="S15326"/>
      <c r="T15326"/>
      <c r="U15326"/>
      <c r="V15326"/>
    </row>
    <row r="15327" spans="1:22">
      <c r="A15327"/>
      <c r="B15327"/>
      <c r="C15327"/>
      <c r="E15327"/>
      <c r="F15327"/>
      <c r="G15327"/>
      <c r="H15327"/>
      <c r="I15327"/>
      <c r="J15327"/>
      <c r="K15327"/>
      <c r="L15327"/>
      <c r="M15327"/>
      <c r="N15327"/>
      <c r="O15327"/>
      <c r="P15327"/>
      <c r="Q15327"/>
      <c r="S15327"/>
      <c r="T15327"/>
      <c r="U15327"/>
      <c r="V15327"/>
    </row>
    <row r="15328" spans="1:22">
      <c r="A15328"/>
      <c r="B15328"/>
      <c r="C15328"/>
      <c r="E15328"/>
      <c r="F15328"/>
      <c r="G15328"/>
      <c r="H15328"/>
      <c r="I15328"/>
      <c r="J15328"/>
      <c r="K15328"/>
      <c r="L15328"/>
      <c r="M15328"/>
      <c r="N15328"/>
      <c r="O15328"/>
      <c r="P15328"/>
      <c r="Q15328"/>
      <c r="S15328"/>
      <c r="T15328"/>
      <c r="U15328"/>
      <c r="V15328"/>
    </row>
    <row r="15329" spans="1:22">
      <c r="A15329"/>
      <c r="B15329"/>
      <c r="C15329"/>
      <c r="E15329"/>
      <c r="F15329"/>
      <c r="G15329"/>
      <c r="H15329"/>
      <c r="I15329"/>
      <c r="J15329"/>
      <c r="K15329"/>
      <c r="L15329"/>
      <c r="M15329"/>
      <c r="N15329"/>
      <c r="O15329"/>
      <c r="P15329"/>
      <c r="Q15329"/>
      <c r="S15329"/>
      <c r="T15329"/>
      <c r="U15329"/>
      <c r="V15329"/>
    </row>
    <row r="15330" spans="1:22">
      <c r="A15330"/>
      <c r="B15330"/>
      <c r="C15330"/>
      <c r="E15330"/>
      <c r="F15330"/>
      <c r="G15330"/>
      <c r="H15330"/>
      <c r="I15330"/>
      <c r="J15330"/>
      <c r="K15330"/>
      <c r="L15330"/>
      <c r="M15330"/>
      <c r="N15330"/>
      <c r="O15330"/>
      <c r="P15330"/>
      <c r="Q15330"/>
      <c r="S15330"/>
      <c r="T15330"/>
      <c r="U15330"/>
      <c r="V15330"/>
    </row>
    <row r="15331" spans="1:22">
      <c r="A15331"/>
      <c r="B15331"/>
      <c r="C15331"/>
      <c r="E15331"/>
      <c r="F15331"/>
      <c r="G15331"/>
      <c r="H15331"/>
      <c r="I15331"/>
      <c r="J15331"/>
      <c r="K15331"/>
      <c r="L15331"/>
      <c r="M15331"/>
      <c r="N15331"/>
      <c r="O15331"/>
      <c r="P15331"/>
      <c r="Q15331"/>
      <c r="S15331"/>
      <c r="T15331"/>
      <c r="U15331"/>
      <c r="V15331"/>
    </row>
    <row r="15332" spans="1:22">
      <c r="A15332"/>
      <c r="B15332"/>
      <c r="C15332"/>
      <c r="E15332"/>
      <c r="F15332"/>
      <c r="G15332"/>
      <c r="H15332"/>
      <c r="I15332"/>
      <c r="J15332"/>
      <c r="K15332"/>
      <c r="L15332"/>
      <c r="M15332"/>
      <c r="N15332"/>
      <c r="O15332"/>
      <c r="P15332"/>
      <c r="Q15332"/>
      <c r="S15332"/>
      <c r="T15332"/>
      <c r="U15332"/>
      <c r="V15332"/>
    </row>
    <row r="15333" spans="1:22">
      <c r="A15333"/>
      <c r="B15333"/>
      <c r="C15333"/>
      <c r="E15333"/>
      <c r="F15333"/>
      <c r="G15333"/>
      <c r="H15333"/>
      <c r="I15333"/>
      <c r="J15333"/>
      <c r="K15333"/>
      <c r="L15333"/>
      <c r="M15333"/>
      <c r="N15333"/>
      <c r="O15333"/>
      <c r="P15333"/>
      <c r="Q15333"/>
      <c r="S15333"/>
      <c r="T15333"/>
      <c r="U15333"/>
      <c r="V15333"/>
    </row>
    <row r="15334" spans="1:22">
      <c r="A15334"/>
      <c r="B15334"/>
      <c r="C15334"/>
      <c r="E15334"/>
      <c r="F15334"/>
      <c r="G15334"/>
      <c r="H15334"/>
      <c r="I15334"/>
      <c r="J15334"/>
      <c r="K15334"/>
      <c r="L15334"/>
      <c r="M15334"/>
      <c r="N15334"/>
      <c r="O15334"/>
      <c r="P15334"/>
      <c r="Q15334"/>
      <c r="S15334"/>
      <c r="T15334"/>
      <c r="U15334"/>
      <c r="V15334"/>
    </row>
    <row r="15335" spans="1:22">
      <c r="A15335"/>
      <c r="B15335"/>
      <c r="C15335"/>
      <c r="E15335"/>
      <c r="F15335"/>
      <c r="G15335"/>
      <c r="H15335"/>
      <c r="I15335"/>
      <c r="J15335"/>
      <c r="K15335"/>
      <c r="L15335"/>
      <c r="M15335"/>
      <c r="N15335"/>
      <c r="O15335"/>
      <c r="P15335"/>
      <c r="Q15335"/>
      <c r="S15335"/>
      <c r="T15335"/>
      <c r="U15335"/>
      <c r="V15335"/>
    </row>
    <row r="15336" spans="1:22">
      <c r="A15336"/>
      <c r="B15336"/>
      <c r="C15336"/>
      <c r="E15336"/>
      <c r="F15336"/>
      <c r="G15336"/>
      <c r="H15336"/>
      <c r="I15336"/>
      <c r="J15336"/>
      <c r="K15336"/>
      <c r="L15336"/>
      <c r="M15336"/>
      <c r="N15336"/>
      <c r="O15336"/>
      <c r="P15336"/>
      <c r="Q15336"/>
      <c r="S15336"/>
      <c r="T15336"/>
      <c r="U15336"/>
      <c r="V15336"/>
    </row>
    <row r="15337" spans="1:22">
      <c r="A15337"/>
      <c r="B15337"/>
      <c r="C15337"/>
      <c r="E15337"/>
      <c r="F15337"/>
      <c r="G15337"/>
      <c r="H15337"/>
      <c r="I15337"/>
      <c r="J15337"/>
      <c r="K15337"/>
      <c r="L15337"/>
      <c r="M15337"/>
      <c r="N15337"/>
      <c r="O15337"/>
      <c r="P15337"/>
      <c r="Q15337"/>
      <c r="S15337"/>
      <c r="T15337"/>
      <c r="U15337"/>
      <c r="V15337"/>
    </row>
    <row r="15338" spans="1:22">
      <c r="A15338"/>
      <c r="B15338"/>
      <c r="C15338"/>
      <c r="E15338"/>
      <c r="F15338"/>
      <c r="G15338"/>
      <c r="H15338"/>
      <c r="I15338"/>
      <c r="J15338"/>
      <c r="K15338"/>
      <c r="L15338"/>
      <c r="M15338"/>
      <c r="N15338"/>
      <c r="O15338"/>
      <c r="P15338"/>
      <c r="Q15338"/>
      <c r="S15338"/>
      <c r="T15338"/>
      <c r="U15338"/>
      <c r="V15338"/>
    </row>
    <row r="15339" spans="1:22">
      <c r="A15339"/>
      <c r="B15339"/>
      <c r="C15339"/>
      <c r="E15339"/>
      <c r="F15339"/>
      <c r="G15339"/>
      <c r="H15339"/>
      <c r="I15339"/>
      <c r="J15339"/>
      <c r="K15339"/>
      <c r="L15339"/>
      <c r="M15339"/>
      <c r="N15339"/>
      <c r="O15339"/>
      <c r="P15339"/>
      <c r="Q15339"/>
      <c r="S15339"/>
      <c r="T15339"/>
      <c r="U15339"/>
      <c r="V15339"/>
    </row>
    <row r="15340" spans="1:22">
      <c r="A15340"/>
      <c r="B15340"/>
      <c r="C15340"/>
      <c r="E15340"/>
      <c r="F15340"/>
      <c r="G15340"/>
      <c r="H15340"/>
      <c r="I15340"/>
      <c r="J15340"/>
      <c r="K15340"/>
      <c r="L15340"/>
      <c r="M15340"/>
      <c r="N15340"/>
      <c r="O15340"/>
      <c r="P15340"/>
      <c r="Q15340"/>
      <c r="S15340"/>
      <c r="T15340"/>
      <c r="U15340"/>
      <c r="V15340"/>
    </row>
    <row r="15341" spans="1:22">
      <c r="A15341"/>
      <c r="B15341"/>
      <c r="C15341"/>
      <c r="E15341"/>
      <c r="F15341"/>
      <c r="G15341"/>
      <c r="H15341"/>
      <c r="I15341"/>
      <c r="J15341"/>
      <c r="K15341"/>
      <c r="L15341"/>
      <c r="M15341"/>
      <c r="N15341"/>
      <c r="O15341"/>
      <c r="P15341"/>
      <c r="Q15341"/>
      <c r="S15341"/>
      <c r="T15341"/>
      <c r="U15341"/>
      <c r="V15341"/>
    </row>
    <row r="15342" spans="1:22">
      <c r="A15342"/>
      <c r="B15342"/>
      <c r="C15342"/>
      <c r="E15342"/>
      <c r="F15342"/>
      <c r="G15342"/>
      <c r="H15342"/>
      <c r="I15342"/>
      <c r="J15342"/>
      <c r="K15342"/>
      <c r="L15342"/>
      <c r="M15342"/>
      <c r="N15342"/>
      <c r="O15342"/>
      <c r="P15342"/>
      <c r="Q15342"/>
      <c r="S15342"/>
      <c r="T15342"/>
      <c r="U15342"/>
      <c r="V15342"/>
    </row>
    <row r="15343" spans="1:22">
      <c r="A15343"/>
      <c r="B15343"/>
      <c r="C15343"/>
      <c r="E15343"/>
      <c r="F15343"/>
      <c r="G15343"/>
      <c r="H15343"/>
      <c r="I15343"/>
      <c r="J15343"/>
      <c r="K15343"/>
      <c r="L15343"/>
      <c r="M15343"/>
      <c r="N15343"/>
      <c r="O15343"/>
      <c r="P15343"/>
      <c r="Q15343"/>
      <c r="S15343"/>
      <c r="T15343"/>
      <c r="U15343"/>
      <c r="V15343"/>
    </row>
    <row r="15344" spans="1:22">
      <c r="A15344"/>
      <c r="B15344"/>
      <c r="C15344"/>
      <c r="E15344"/>
      <c r="F15344"/>
      <c r="G15344"/>
      <c r="H15344"/>
      <c r="I15344"/>
      <c r="J15344"/>
      <c r="K15344"/>
      <c r="L15344"/>
      <c r="M15344"/>
      <c r="N15344"/>
      <c r="O15344"/>
      <c r="P15344"/>
      <c r="Q15344"/>
      <c r="S15344"/>
      <c r="T15344"/>
      <c r="U15344"/>
      <c r="V15344"/>
    </row>
    <row r="15345" spans="1:22">
      <c r="A15345"/>
      <c r="B15345"/>
      <c r="C15345"/>
      <c r="E15345"/>
      <c r="F15345"/>
      <c r="G15345"/>
      <c r="H15345"/>
      <c r="I15345"/>
      <c r="J15345"/>
      <c r="K15345"/>
      <c r="L15345"/>
      <c r="M15345"/>
      <c r="N15345"/>
      <c r="O15345"/>
      <c r="P15345"/>
      <c r="Q15345"/>
      <c r="S15345"/>
      <c r="T15345"/>
      <c r="U15345"/>
      <c r="V15345"/>
    </row>
    <row r="15346" spans="1:22">
      <c r="A15346"/>
      <c r="B15346"/>
      <c r="C15346"/>
      <c r="E15346"/>
      <c r="F15346"/>
      <c r="G15346"/>
      <c r="H15346"/>
      <c r="I15346"/>
      <c r="J15346"/>
      <c r="K15346"/>
      <c r="L15346"/>
      <c r="M15346"/>
      <c r="N15346"/>
      <c r="O15346"/>
      <c r="P15346"/>
      <c r="Q15346"/>
      <c r="S15346"/>
      <c r="T15346"/>
      <c r="U15346"/>
      <c r="V15346"/>
    </row>
    <row r="15347" spans="1:22">
      <c r="A15347"/>
      <c r="B15347"/>
      <c r="C15347"/>
      <c r="E15347"/>
      <c r="F15347"/>
      <c r="G15347"/>
      <c r="H15347"/>
      <c r="I15347"/>
      <c r="J15347"/>
      <c r="K15347"/>
      <c r="L15347"/>
      <c r="M15347"/>
      <c r="N15347"/>
      <c r="O15347"/>
      <c r="P15347"/>
      <c r="Q15347"/>
      <c r="S15347"/>
      <c r="T15347"/>
      <c r="U15347"/>
      <c r="V15347"/>
    </row>
    <row r="15348" spans="1:22">
      <c r="A15348"/>
      <c r="B15348"/>
      <c r="C15348"/>
      <c r="E15348"/>
      <c r="F15348"/>
      <c r="G15348"/>
      <c r="H15348"/>
      <c r="I15348"/>
      <c r="J15348"/>
      <c r="K15348"/>
      <c r="L15348"/>
      <c r="M15348"/>
      <c r="N15348"/>
      <c r="O15348"/>
      <c r="P15348"/>
      <c r="Q15348"/>
      <c r="S15348"/>
      <c r="T15348"/>
      <c r="U15348"/>
      <c r="V15348"/>
    </row>
    <row r="15349" spans="1:22">
      <c r="A15349"/>
      <c r="B15349"/>
      <c r="C15349"/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  <c r="S15349"/>
      <c r="T15349"/>
      <c r="U15349"/>
      <c r="V15349"/>
    </row>
    <row r="15350" spans="1:22">
      <c r="A15350"/>
      <c r="B15350"/>
      <c r="C15350"/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  <c r="S15350"/>
      <c r="T15350"/>
      <c r="U15350"/>
      <c r="V15350"/>
    </row>
    <row r="15351" spans="1:22">
      <c r="A15351"/>
      <c r="B15351"/>
      <c r="C15351"/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  <c r="S15351"/>
      <c r="T15351"/>
      <c r="U15351"/>
      <c r="V15351"/>
    </row>
    <row r="15352" spans="1:22">
      <c r="A15352"/>
      <c r="B15352"/>
      <c r="C15352"/>
      <c r="E15352"/>
      <c r="F15352"/>
      <c r="G15352"/>
      <c r="H15352"/>
      <c r="I15352"/>
      <c r="J15352"/>
      <c r="K15352"/>
      <c r="L15352"/>
      <c r="M15352"/>
      <c r="N15352"/>
      <c r="O15352"/>
      <c r="P15352"/>
      <c r="Q15352"/>
      <c r="S15352"/>
      <c r="T15352"/>
      <c r="U15352"/>
      <c r="V15352"/>
    </row>
    <row r="15353" spans="1:22">
      <c r="A15353"/>
      <c r="B15353"/>
      <c r="C15353"/>
      <c r="E15353"/>
      <c r="F15353"/>
      <c r="G15353"/>
      <c r="H15353"/>
      <c r="I15353"/>
      <c r="J15353"/>
      <c r="K15353"/>
      <c r="L15353"/>
      <c r="M15353"/>
      <c r="N15353"/>
      <c r="O15353"/>
      <c r="P15353"/>
      <c r="Q15353"/>
      <c r="S15353"/>
      <c r="T15353"/>
      <c r="U15353"/>
      <c r="V15353"/>
    </row>
    <row r="15354" spans="1:22">
      <c r="A15354"/>
      <c r="B15354"/>
      <c r="C15354"/>
      <c r="E15354"/>
      <c r="F15354"/>
      <c r="G15354"/>
      <c r="H15354"/>
      <c r="I15354"/>
      <c r="J15354"/>
      <c r="K15354"/>
      <c r="L15354"/>
      <c r="M15354"/>
      <c r="N15354"/>
      <c r="O15354"/>
      <c r="P15354"/>
      <c r="Q15354"/>
      <c r="S15354"/>
      <c r="T15354"/>
      <c r="U15354"/>
      <c r="V15354"/>
    </row>
    <row r="15355" spans="1:22">
      <c r="A15355"/>
      <c r="B15355"/>
      <c r="C15355"/>
      <c r="E15355"/>
      <c r="F15355"/>
      <c r="G15355"/>
      <c r="H15355"/>
      <c r="I15355"/>
      <c r="J15355"/>
      <c r="K15355"/>
      <c r="L15355"/>
      <c r="M15355"/>
      <c r="N15355"/>
      <c r="O15355"/>
      <c r="P15355"/>
      <c r="Q15355"/>
      <c r="S15355"/>
      <c r="T15355"/>
      <c r="U15355"/>
      <c r="V15355"/>
    </row>
    <row r="15356" spans="1:22">
      <c r="A15356"/>
      <c r="B15356"/>
      <c r="C15356"/>
      <c r="E15356"/>
      <c r="F15356"/>
      <c r="G15356"/>
      <c r="H15356"/>
      <c r="I15356"/>
      <c r="J15356"/>
      <c r="K15356"/>
      <c r="L15356"/>
      <c r="M15356"/>
      <c r="N15356"/>
      <c r="O15356"/>
      <c r="P15356"/>
      <c r="Q15356"/>
      <c r="S15356"/>
      <c r="T15356"/>
      <c r="U15356"/>
      <c r="V15356"/>
    </row>
    <row r="15357" spans="1:22">
      <c r="A15357"/>
      <c r="B15357"/>
      <c r="C15357"/>
      <c r="E15357"/>
      <c r="F15357"/>
      <c r="G15357"/>
      <c r="H15357"/>
      <c r="I15357"/>
      <c r="J15357"/>
      <c r="K15357"/>
      <c r="L15357"/>
      <c r="M15357"/>
      <c r="N15357"/>
      <c r="O15357"/>
      <c r="P15357"/>
      <c r="Q15357"/>
      <c r="S15357"/>
      <c r="T15357"/>
      <c r="U15357"/>
      <c r="V15357"/>
    </row>
    <row r="15358" spans="1:22">
      <c r="A15358"/>
      <c r="B15358"/>
      <c r="C15358"/>
      <c r="E15358"/>
      <c r="F15358"/>
      <c r="G15358"/>
      <c r="H15358"/>
      <c r="I15358"/>
      <c r="J15358"/>
      <c r="K15358"/>
      <c r="L15358"/>
      <c r="M15358"/>
      <c r="N15358"/>
      <c r="O15358"/>
      <c r="P15358"/>
      <c r="Q15358"/>
      <c r="S15358"/>
      <c r="T15358"/>
      <c r="U15358"/>
      <c r="V15358"/>
    </row>
    <row r="15359" spans="1:22">
      <c r="A15359"/>
      <c r="B15359"/>
      <c r="C15359"/>
      <c r="E15359"/>
      <c r="F15359"/>
      <c r="G15359"/>
      <c r="H15359"/>
      <c r="I15359"/>
      <c r="J15359"/>
      <c r="K15359"/>
      <c r="L15359"/>
      <c r="M15359"/>
      <c r="N15359"/>
      <c r="O15359"/>
      <c r="P15359"/>
      <c r="Q15359"/>
      <c r="S15359"/>
      <c r="T15359"/>
      <c r="U15359"/>
      <c r="V15359"/>
    </row>
    <row r="15360" spans="1:22">
      <c r="A15360"/>
      <c r="B15360"/>
      <c r="C15360"/>
      <c r="E15360"/>
      <c r="F15360"/>
      <c r="G15360"/>
      <c r="H15360"/>
      <c r="I15360"/>
      <c r="J15360"/>
      <c r="K15360"/>
      <c r="L15360"/>
      <c r="M15360"/>
      <c r="N15360"/>
      <c r="O15360"/>
      <c r="P15360"/>
      <c r="Q15360"/>
      <c r="S15360"/>
      <c r="T15360"/>
      <c r="U15360"/>
      <c r="V15360"/>
    </row>
    <row r="15361" spans="1:22">
      <c r="A15361"/>
      <c r="B15361"/>
      <c r="C15361"/>
      <c r="E15361"/>
      <c r="F15361"/>
      <c r="G15361"/>
      <c r="H15361"/>
      <c r="I15361"/>
      <c r="J15361"/>
      <c r="K15361"/>
      <c r="L15361"/>
      <c r="M15361"/>
      <c r="N15361"/>
      <c r="O15361"/>
      <c r="P15361"/>
      <c r="Q15361"/>
      <c r="S15361"/>
      <c r="T15361"/>
      <c r="U15361"/>
      <c r="V15361"/>
    </row>
    <row r="15362" spans="1:22">
      <c r="A15362"/>
      <c r="B15362"/>
      <c r="C15362"/>
      <c r="E15362"/>
      <c r="F15362"/>
      <c r="G15362"/>
      <c r="H15362"/>
      <c r="I15362"/>
      <c r="J15362"/>
      <c r="K15362"/>
      <c r="L15362"/>
      <c r="M15362"/>
      <c r="N15362"/>
      <c r="O15362"/>
      <c r="P15362"/>
      <c r="Q15362"/>
      <c r="S15362"/>
      <c r="T15362"/>
      <c r="U15362"/>
      <c r="V15362"/>
    </row>
    <row r="15363" spans="1:22">
      <c r="A15363"/>
      <c r="B15363"/>
      <c r="C15363"/>
      <c r="E15363"/>
      <c r="F15363"/>
      <c r="G15363"/>
      <c r="H15363"/>
      <c r="I15363"/>
      <c r="J15363"/>
      <c r="K15363"/>
      <c r="L15363"/>
      <c r="M15363"/>
      <c r="N15363"/>
      <c r="O15363"/>
      <c r="P15363"/>
      <c r="Q15363"/>
      <c r="S15363"/>
      <c r="T15363"/>
      <c r="U15363"/>
      <c r="V15363"/>
    </row>
    <row r="15364" spans="1:22">
      <c r="A15364"/>
      <c r="B15364"/>
      <c r="C15364"/>
      <c r="E15364"/>
      <c r="F15364"/>
      <c r="G15364"/>
      <c r="H15364"/>
      <c r="I15364"/>
      <c r="J15364"/>
      <c r="K15364"/>
      <c r="L15364"/>
      <c r="M15364"/>
      <c r="N15364"/>
      <c r="O15364"/>
      <c r="P15364"/>
      <c r="Q15364"/>
      <c r="S15364"/>
      <c r="T15364"/>
      <c r="U15364"/>
      <c r="V15364"/>
    </row>
    <row r="15365" spans="1:22">
      <c r="A15365"/>
      <c r="B15365"/>
      <c r="C15365"/>
      <c r="E15365"/>
      <c r="F15365"/>
      <c r="G15365"/>
      <c r="H15365"/>
      <c r="I15365"/>
      <c r="J15365"/>
      <c r="K15365"/>
      <c r="L15365"/>
      <c r="M15365"/>
      <c r="N15365"/>
      <c r="O15365"/>
      <c r="P15365"/>
      <c r="Q15365"/>
      <c r="S15365"/>
      <c r="T15365"/>
      <c r="U15365"/>
      <c r="V15365"/>
    </row>
    <row r="15366" spans="1:22">
      <c r="A15366"/>
      <c r="B15366"/>
      <c r="C15366"/>
      <c r="E15366"/>
      <c r="F15366"/>
      <c r="G15366"/>
      <c r="H15366"/>
      <c r="I15366"/>
      <c r="J15366"/>
      <c r="K15366"/>
      <c r="L15366"/>
      <c r="M15366"/>
      <c r="N15366"/>
      <c r="O15366"/>
      <c r="P15366"/>
      <c r="Q15366"/>
      <c r="S15366"/>
      <c r="T15366"/>
      <c r="U15366"/>
      <c r="V15366"/>
    </row>
    <row r="15367" spans="1:22">
      <c r="A15367"/>
      <c r="B15367"/>
      <c r="C15367"/>
      <c r="E15367"/>
      <c r="F15367"/>
      <c r="G15367"/>
      <c r="H15367"/>
      <c r="I15367"/>
      <c r="J15367"/>
      <c r="K15367"/>
      <c r="L15367"/>
      <c r="M15367"/>
      <c r="N15367"/>
      <c r="O15367"/>
      <c r="P15367"/>
      <c r="Q15367"/>
      <c r="S15367"/>
      <c r="T15367"/>
      <c r="U15367"/>
      <c r="V15367"/>
    </row>
    <row r="15368" spans="1:22">
      <c r="A15368"/>
      <c r="B15368"/>
      <c r="C15368"/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  <c r="S15368"/>
      <c r="T15368"/>
      <c r="U15368"/>
      <c r="V15368"/>
    </row>
    <row r="15369" spans="1:22">
      <c r="A15369"/>
      <c r="B15369"/>
      <c r="C15369"/>
      <c r="E15369"/>
      <c r="F15369"/>
      <c r="G15369"/>
      <c r="H15369"/>
      <c r="I15369"/>
      <c r="J15369"/>
      <c r="K15369"/>
      <c r="L15369"/>
      <c r="M15369"/>
      <c r="N15369"/>
      <c r="O15369"/>
      <c r="P15369"/>
      <c r="Q15369"/>
      <c r="S15369"/>
      <c r="T15369"/>
      <c r="U15369"/>
      <c r="V15369"/>
    </row>
    <row r="15370" spans="1:22">
      <c r="A15370"/>
      <c r="B15370"/>
      <c r="C15370"/>
      <c r="E15370"/>
      <c r="F15370"/>
      <c r="G15370"/>
      <c r="H15370"/>
      <c r="I15370"/>
      <c r="J15370"/>
      <c r="K15370"/>
      <c r="L15370"/>
      <c r="M15370"/>
      <c r="N15370"/>
      <c r="O15370"/>
      <c r="P15370"/>
      <c r="Q15370"/>
      <c r="S15370"/>
      <c r="T15370"/>
      <c r="U15370"/>
      <c r="V15370"/>
    </row>
    <row r="15371" spans="1:22">
      <c r="A15371"/>
      <c r="B15371"/>
      <c r="C15371"/>
      <c r="E15371"/>
      <c r="F15371"/>
      <c r="G15371"/>
      <c r="H15371"/>
      <c r="I15371"/>
      <c r="J15371"/>
      <c r="K15371"/>
      <c r="L15371"/>
      <c r="M15371"/>
      <c r="N15371"/>
      <c r="O15371"/>
      <c r="P15371"/>
      <c r="Q15371"/>
      <c r="S15371"/>
      <c r="T15371"/>
      <c r="U15371"/>
      <c r="V15371"/>
    </row>
    <row r="15372" spans="1:22">
      <c r="A15372"/>
      <c r="B15372"/>
      <c r="C15372"/>
      <c r="E15372"/>
      <c r="F15372"/>
      <c r="G15372"/>
      <c r="H15372"/>
      <c r="I15372"/>
      <c r="J15372"/>
      <c r="K15372"/>
      <c r="L15372"/>
      <c r="M15372"/>
      <c r="N15372"/>
      <c r="O15372"/>
      <c r="P15372"/>
      <c r="Q15372"/>
      <c r="S15372"/>
      <c r="T15372"/>
      <c r="U15372"/>
      <c r="V15372"/>
    </row>
    <row r="15373" spans="1:22">
      <c r="A15373"/>
      <c r="B15373"/>
      <c r="C15373"/>
      <c r="E15373"/>
      <c r="F15373"/>
      <c r="G15373"/>
      <c r="H15373"/>
      <c r="I15373"/>
      <c r="J15373"/>
      <c r="K15373"/>
      <c r="L15373"/>
      <c r="M15373"/>
      <c r="N15373"/>
      <c r="O15373"/>
      <c r="P15373"/>
      <c r="Q15373"/>
      <c r="S15373"/>
      <c r="T15373"/>
      <c r="U15373"/>
      <c r="V15373"/>
    </row>
    <row r="15374" spans="1:22">
      <c r="A15374"/>
      <c r="B15374"/>
      <c r="C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  <c r="S15374"/>
      <c r="T15374"/>
      <c r="U15374"/>
      <c r="V15374"/>
    </row>
    <row r="15375" spans="1:22">
      <c r="A15375"/>
      <c r="B15375"/>
      <c r="C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  <c r="S15375"/>
      <c r="T15375"/>
      <c r="U15375"/>
      <c r="V15375"/>
    </row>
    <row r="15376" spans="1:22">
      <c r="A15376"/>
      <c r="B15376"/>
      <c r="C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  <c r="S15376"/>
      <c r="T15376"/>
      <c r="U15376"/>
      <c r="V15376"/>
    </row>
    <row r="15377" spans="1:22">
      <c r="A15377"/>
      <c r="B15377"/>
      <c r="C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  <c r="S15377"/>
      <c r="T15377"/>
      <c r="U15377"/>
      <c r="V15377"/>
    </row>
    <row r="15378" spans="1:22">
      <c r="A15378"/>
      <c r="B15378"/>
      <c r="C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  <c r="S15378"/>
      <c r="T15378"/>
      <c r="U15378"/>
      <c r="V15378"/>
    </row>
    <row r="15379" spans="1:22">
      <c r="A15379"/>
      <c r="B15379"/>
      <c r="C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  <c r="S15379"/>
      <c r="T15379"/>
      <c r="U15379"/>
      <c r="V15379"/>
    </row>
    <row r="15380" spans="1:22">
      <c r="A15380"/>
      <c r="B15380"/>
      <c r="C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  <c r="S15380"/>
      <c r="T15380"/>
      <c r="U15380"/>
      <c r="V15380"/>
    </row>
    <row r="15381" spans="1:22">
      <c r="A15381"/>
      <c r="B15381"/>
      <c r="C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  <c r="S15381"/>
      <c r="T15381"/>
      <c r="U15381"/>
      <c r="V15381"/>
    </row>
    <row r="15382" spans="1:22">
      <c r="A15382"/>
      <c r="B15382"/>
      <c r="C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  <c r="S15382"/>
      <c r="T15382"/>
      <c r="U15382"/>
      <c r="V15382"/>
    </row>
    <row r="15383" spans="1:22">
      <c r="A15383"/>
      <c r="B15383"/>
      <c r="C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  <c r="S15383"/>
      <c r="T15383"/>
      <c r="U15383"/>
      <c r="V15383"/>
    </row>
    <row r="15384" spans="1:22">
      <c r="A15384"/>
      <c r="B15384"/>
      <c r="C15384"/>
      <c r="E15384"/>
      <c r="F15384"/>
      <c r="G15384"/>
      <c r="H15384"/>
      <c r="I15384"/>
      <c r="J15384"/>
      <c r="K15384"/>
      <c r="L15384"/>
      <c r="M15384"/>
      <c r="N15384"/>
      <c r="O15384"/>
      <c r="P15384"/>
      <c r="Q15384"/>
      <c r="S15384"/>
      <c r="T15384"/>
      <c r="U15384"/>
      <c r="V15384"/>
    </row>
    <row r="15385" spans="1:22">
      <c r="A15385"/>
      <c r="B15385"/>
      <c r="C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  <c r="S15385"/>
      <c r="T15385"/>
      <c r="U15385"/>
      <c r="V15385"/>
    </row>
    <row r="15386" spans="1:22">
      <c r="A15386"/>
      <c r="B15386"/>
      <c r="C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  <c r="S15386"/>
      <c r="T15386"/>
      <c r="U15386"/>
      <c r="V15386"/>
    </row>
    <row r="15387" spans="1:22">
      <c r="A15387"/>
      <c r="B15387"/>
      <c r="C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  <c r="S15387"/>
      <c r="T15387"/>
      <c r="U15387"/>
      <c r="V15387"/>
    </row>
    <row r="15388" spans="1:22">
      <c r="A15388"/>
      <c r="B15388"/>
      <c r="C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  <c r="S15388"/>
      <c r="T15388"/>
      <c r="U15388"/>
      <c r="V15388"/>
    </row>
    <row r="15389" spans="1:22">
      <c r="A15389"/>
      <c r="B15389"/>
      <c r="C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  <c r="S15389"/>
      <c r="T15389"/>
      <c r="U15389"/>
      <c r="V15389"/>
    </row>
    <row r="15390" spans="1:22">
      <c r="A15390"/>
      <c r="B15390"/>
      <c r="C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  <c r="S15390"/>
      <c r="T15390"/>
      <c r="U15390"/>
      <c r="V15390"/>
    </row>
    <row r="15391" spans="1:22">
      <c r="A15391"/>
      <c r="B15391"/>
      <c r="C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  <c r="S15391"/>
      <c r="T15391"/>
      <c r="U15391"/>
      <c r="V15391"/>
    </row>
    <row r="15392" spans="1:22">
      <c r="A15392"/>
      <c r="B15392"/>
      <c r="C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  <c r="S15392"/>
      <c r="T15392"/>
      <c r="U15392"/>
      <c r="V15392"/>
    </row>
    <row r="15393" spans="1:22">
      <c r="A15393"/>
      <c r="B15393"/>
      <c r="C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  <c r="S15393"/>
      <c r="T15393"/>
      <c r="U15393"/>
      <c r="V15393"/>
    </row>
    <row r="15394" spans="1:22">
      <c r="A15394"/>
      <c r="B15394"/>
      <c r="C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  <c r="S15394"/>
      <c r="T15394"/>
      <c r="U15394"/>
      <c r="V15394"/>
    </row>
    <row r="15395" spans="1:22">
      <c r="A15395"/>
      <c r="B15395"/>
      <c r="C15395"/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  <c r="S15395"/>
      <c r="T15395"/>
      <c r="U15395"/>
      <c r="V15395"/>
    </row>
    <row r="15396" spans="1:22">
      <c r="A15396"/>
      <c r="B15396"/>
      <c r="C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  <c r="S15396"/>
      <c r="T15396"/>
      <c r="U15396"/>
      <c r="V15396"/>
    </row>
    <row r="15397" spans="1:22">
      <c r="A15397"/>
      <c r="B15397"/>
      <c r="C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  <c r="S15397"/>
      <c r="T15397"/>
      <c r="U15397"/>
      <c r="V15397"/>
    </row>
    <row r="15398" spans="1:22">
      <c r="A15398"/>
      <c r="B15398"/>
      <c r="C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  <c r="S15398"/>
      <c r="T15398"/>
      <c r="U15398"/>
      <c r="V15398"/>
    </row>
    <row r="15399" spans="1:22">
      <c r="A15399"/>
      <c r="B15399"/>
      <c r="C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  <c r="S15399"/>
      <c r="T15399"/>
      <c r="U15399"/>
      <c r="V15399"/>
    </row>
    <row r="15400" spans="1:22">
      <c r="A15400"/>
      <c r="B15400"/>
      <c r="C15400"/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  <c r="S15400"/>
      <c r="T15400"/>
      <c r="U15400"/>
      <c r="V15400"/>
    </row>
    <row r="15401" spans="1:22">
      <c r="A15401"/>
      <c r="B15401"/>
      <c r="C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  <c r="S15401"/>
      <c r="T15401"/>
      <c r="U15401"/>
      <c r="V15401"/>
    </row>
    <row r="15402" spans="1:22">
      <c r="A15402"/>
      <c r="B15402"/>
      <c r="C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  <c r="S15402"/>
      <c r="T15402"/>
      <c r="U15402"/>
      <c r="V15402"/>
    </row>
    <row r="15403" spans="1:22">
      <c r="A15403"/>
      <c r="B15403"/>
      <c r="C15403"/>
      <c r="E15403"/>
      <c r="F15403"/>
      <c r="G15403"/>
      <c r="H15403"/>
      <c r="I15403"/>
      <c r="J15403"/>
      <c r="K15403"/>
      <c r="L15403"/>
      <c r="M15403"/>
      <c r="N15403"/>
      <c r="O15403"/>
      <c r="P15403"/>
      <c r="Q15403"/>
      <c r="S15403"/>
      <c r="T15403"/>
      <c r="U15403"/>
      <c r="V15403"/>
    </row>
    <row r="15404" spans="1:22">
      <c r="A15404"/>
      <c r="B15404"/>
      <c r="C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  <c r="S15404"/>
      <c r="T15404"/>
      <c r="U15404"/>
      <c r="V15404"/>
    </row>
    <row r="15405" spans="1:22">
      <c r="A15405"/>
      <c r="B15405"/>
      <c r="C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  <c r="S15405"/>
      <c r="T15405"/>
      <c r="U15405"/>
      <c r="V15405"/>
    </row>
    <row r="15406" spans="1:22">
      <c r="A15406"/>
      <c r="B15406"/>
      <c r="C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  <c r="S15406"/>
      <c r="T15406"/>
      <c r="U15406"/>
      <c r="V15406"/>
    </row>
    <row r="15407" spans="1:22">
      <c r="A15407"/>
      <c r="B15407"/>
      <c r="C15407"/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  <c r="S15407"/>
      <c r="T15407"/>
      <c r="U15407"/>
      <c r="V15407"/>
    </row>
    <row r="15408" spans="1:22">
      <c r="A15408"/>
      <c r="B15408"/>
      <c r="C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  <c r="S15408"/>
      <c r="T15408"/>
      <c r="U15408"/>
      <c r="V15408"/>
    </row>
    <row r="15409" spans="1:22">
      <c r="A15409"/>
      <c r="B15409"/>
      <c r="C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  <c r="S15409"/>
      <c r="T15409"/>
      <c r="U15409"/>
      <c r="V15409"/>
    </row>
    <row r="15410" spans="1:22">
      <c r="A15410"/>
      <c r="B15410"/>
      <c r="C15410"/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  <c r="S15410"/>
      <c r="T15410"/>
      <c r="U15410"/>
      <c r="V15410"/>
    </row>
    <row r="15411" spans="1:22">
      <c r="A15411"/>
      <c r="B15411"/>
      <c r="C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  <c r="S15411"/>
      <c r="T15411"/>
      <c r="U15411"/>
      <c r="V15411"/>
    </row>
    <row r="15412" spans="1:22">
      <c r="A15412"/>
      <c r="B15412"/>
      <c r="C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  <c r="S15412"/>
      <c r="T15412"/>
      <c r="U15412"/>
      <c r="V15412"/>
    </row>
    <row r="15413" spans="1:22">
      <c r="A15413"/>
      <c r="B15413"/>
      <c r="C15413"/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/>
      <c r="S15413"/>
      <c r="T15413"/>
      <c r="U15413"/>
      <c r="V15413"/>
    </row>
    <row r="15414" spans="1:22">
      <c r="A15414"/>
      <c r="B15414"/>
      <c r="C15414"/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/>
      <c r="S15414"/>
      <c r="T15414"/>
      <c r="U15414"/>
      <c r="V15414"/>
    </row>
    <row r="15415" spans="1:22">
      <c r="A15415"/>
      <c r="B15415"/>
      <c r="C15415"/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/>
      <c r="S15415"/>
      <c r="T15415"/>
      <c r="U15415"/>
      <c r="V15415"/>
    </row>
    <row r="15416" spans="1:22">
      <c r="A15416"/>
      <c r="B15416"/>
      <c r="C15416"/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/>
      <c r="S15416"/>
      <c r="T15416"/>
      <c r="U15416"/>
      <c r="V15416"/>
    </row>
    <row r="15417" spans="1:22">
      <c r="A15417"/>
      <c r="B15417"/>
      <c r="C15417"/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/>
      <c r="S15417"/>
      <c r="T15417"/>
      <c r="U15417"/>
      <c r="V15417"/>
    </row>
    <row r="15418" spans="1:22">
      <c r="A15418"/>
      <c r="B15418"/>
      <c r="C15418"/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/>
      <c r="S15418"/>
      <c r="T15418"/>
      <c r="U15418"/>
      <c r="V15418"/>
    </row>
    <row r="15419" spans="1:22">
      <c r="A15419"/>
      <c r="B15419"/>
      <c r="C15419"/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/>
      <c r="S15419"/>
      <c r="T15419"/>
      <c r="U15419"/>
      <c r="V15419"/>
    </row>
    <row r="15420" spans="1:22">
      <c r="A15420"/>
      <c r="B15420"/>
      <c r="C15420"/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/>
      <c r="S15420"/>
      <c r="T15420"/>
      <c r="U15420"/>
      <c r="V15420"/>
    </row>
    <row r="15421" spans="1:22">
      <c r="A15421"/>
      <c r="B15421"/>
      <c r="C15421"/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/>
      <c r="S15421"/>
      <c r="T15421"/>
      <c r="U15421"/>
      <c r="V15421"/>
    </row>
    <row r="15422" spans="1:22">
      <c r="A15422"/>
      <c r="B15422"/>
      <c r="C15422"/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/>
      <c r="S15422"/>
      <c r="T15422"/>
      <c r="U15422"/>
      <c r="V15422"/>
    </row>
    <row r="15423" spans="1:22">
      <c r="A15423"/>
      <c r="B15423"/>
      <c r="C15423"/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/>
      <c r="S15423"/>
      <c r="T15423"/>
      <c r="U15423"/>
      <c r="V15423"/>
    </row>
    <row r="15424" spans="1:22">
      <c r="A15424"/>
      <c r="B15424"/>
      <c r="C15424"/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/>
      <c r="S15424"/>
      <c r="T15424"/>
      <c r="U15424"/>
      <c r="V15424"/>
    </row>
    <row r="15425" spans="1:22">
      <c r="A15425"/>
      <c r="B15425"/>
      <c r="C15425"/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/>
      <c r="S15425"/>
      <c r="T15425"/>
      <c r="U15425"/>
      <c r="V15425"/>
    </row>
    <row r="15426" spans="1:22">
      <c r="A15426"/>
      <c r="B15426"/>
      <c r="C15426"/>
      <c r="E15426"/>
      <c r="F15426"/>
      <c r="G15426"/>
      <c r="H15426"/>
      <c r="I15426"/>
      <c r="J15426"/>
      <c r="K15426"/>
      <c r="L15426"/>
      <c r="M15426"/>
      <c r="N15426"/>
      <c r="O15426"/>
      <c r="P15426"/>
      <c r="Q15426"/>
      <c r="S15426"/>
      <c r="T15426"/>
      <c r="U15426"/>
      <c r="V15426"/>
    </row>
    <row r="15427" spans="1:22">
      <c r="A15427"/>
      <c r="B15427"/>
      <c r="C15427"/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/>
      <c r="S15427"/>
      <c r="T15427"/>
      <c r="U15427"/>
      <c r="V15427"/>
    </row>
    <row r="15428" spans="1:22">
      <c r="A15428"/>
      <c r="B15428"/>
      <c r="C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  <c r="S15428"/>
      <c r="T15428"/>
      <c r="U15428"/>
      <c r="V15428"/>
    </row>
    <row r="15429" spans="1:22">
      <c r="A15429"/>
      <c r="B15429"/>
      <c r="C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  <c r="S15429"/>
      <c r="T15429"/>
      <c r="U15429"/>
      <c r="V15429"/>
    </row>
    <row r="15430" spans="1:22">
      <c r="A15430"/>
      <c r="B15430"/>
      <c r="C15430"/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/>
      <c r="S15430"/>
      <c r="T15430"/>
      <c r="U15430"/>
      <c r="V15430"/>
    </row>
    <row r="15431" spans="1:22">
      <c r="A15431"/>
      <c r="B15431"/>
      <c r="C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  <c r="S15431"/>
      <c r="T15431"/>
      <c r="U15431"/>
      <c r="V15431"/>
    </row>
    <row r="15432" spans="1:22">
      <c r="A15432"/>
      <c r="B15432"/>
      <c r="C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  <c r="S15432"/>
      <c r="T15432"/>
      <c r="U15432"/>
      <c r="V15432"/>
    </row>
    <row r="15433" spans="1:22">
      <c r="A15433"/>
      <c r="B15433"/>
      <c r="C15433"/>
      <c r="E15433"/>
      <c r="F15433"/>
      <c r="G15433"/>
      <c r="H15433"/>
      <c r="I15433"/>
      <c r="J15433"/>
      <c r="K15433"/>
      <c r="L15433"/>
      <c r="M15433"/>
      <c r="N15433"/>
      <c r="O15433"/>
      <c r="P15433"/>
      <c r="Q15433"/>
      <c r="S15433"/>
      <c r="T15433"/>
      <c r="U15433"/>
      <c r="V15433"/>
    </row>
    <row r="15434" spans="1:22">
      <c r="A15434"/>
      <c r="B15434"/>
      <c r="C15434"/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/>
      <c r="S15434"/>
      <c r="T15434"/>
      <c r="U15434"/>
      <c r="V15434"/>
    </row>
    <row r="15435" spans="1:22">
      <c r="A15435"/>
      <c r="B15435"/>
      <c r="C15435"/>
      <c r="E15435"/>
      <c r="F15435"/>
      <c r="G15435"/>
      <c r="H15435"/>
      <c r="I15435"/>
      <c r="J15435"/>
      <c r="K15435"/>
      <c r="L15435"/>
      <c r="M15435"/>
      <c r="N15435"/>
      <c r="O15435"/>
      <c r="P15435"/>
      <c r="Q15435"/>
      <c r="S15435"/>
      <c r="T15435"/>
      <c r="U15435"/>
      <c r="V15435"/>
    </row>
    <row r="15436" spans="1:22">
      <c r="A15436"/>
      <c r="B15436"/>
      <c r="C15436"/>
      <c r="E15436"/>
      <c r="F15436"/>
      <c r="G15436"/>
      <c r="H15436"/>
      <c r="I15436"/>
      <c r="J15436"/>
      <c r="K15436"/>
      <c r="L15436"/>
      <c r="M15436"/>
      <c r="N15436"/>
      <c r="O15436"/>
      <c r="P15436"/>
      <c r="Q15436"/>
      <c r="S15436"/>
      <c r="T15436"/>
      <c r="U15436"/>
      <c r="V15436"/>
    </row>
    <row r="15437" spans="1:22">
      <c r="A15437"/>
      <c r="B15437"/>
      <c r="C15437"/>
      <c r="E15437"/>
      <c r="F15437"/>
      <c r="G15437"/>
      <c r="H15437"/>
      <c r="I15437"/>
      <c r="J15437"/>
      <c r="K15437"/>
      <c r="L15437"/>
      <c r="M15437"/>
      <c r="N15437"/>
      <c r="O15437"/>
      <c r="P15437"/>
      <c r="Q15437"/>
      <c r="S15437"/>
      <c r="T15437"/>
      <c r="U15437"/>
      <c r="V15437"/>
    </row>
    <row r="15438" spans="1:22">
      <c r="A15438"/>
      <c r="B15438"/>
      <c r="C15438"/>
      <c r="E15438"/>
      <c r="F15438"/>
      <c r="G15438"/>
      <c r="H15438"/>
      <c r="I15438"/>
      <c r="J15438"/>
      <c r="K15438"/>
      <c r="L15438"/>
      <c r="M15438"/>
      <c r="N15438"/>
      <c r="O15438"/>
      <c r="P15438"/>
      <c r="Q15438"/>
      <c r="S15438"/>
      <c r="T15438"/>
      <c r="U15438"/>
      <c r="V15438"/>
    </row>
    <row r="15439" spans="1:22">
      <c r="A15439"/>
      <c r="B15439"/>
      <c r="C15439"/>
      <c r="E15439"/>
      <c r="F15439"/>
      <c r="G15439"/>
      <c r="H15439"/>
      <c r="I15439"/>
      <c r="J15439"/>
      <c r="K15439"/>
      <c r="L15439"/>
      <c r="M15439"/>
      <c r="N15439"/>
      <c r="O15439"/>
      <c r="P15439"/>
      <c r="Q15439"/>
      <c r="S15439"/>
      <c r="T15439"/>
      <c r="U15439"/>
      <c r="V15439"/>
    </row>
    <row r="15440" spans="1:22">
      <c r="A15440"/>
      <c r="B15440"/>
      <c r="C15440"/>
      <c r="E15440"/>
      <c r="F15440"/>
      <c r="G15440"/>
      <c r="H15440"/>
      <c r="I15440"/>
      <c r="J15440"/>
      <c r="K15440"/>
      <c r="L15440"/>
      <c r="M15440"/>
      <c r="N15440"/>
      <c r="O15440"/>
      <c r="P15440"/>
      <c r="Q15440"/>
      <c r="S15440"/>
      <c r="T15440"/>
      <c r="U15440"/>
      <c r="V15440"/>
    </row>
    <row r="15441" spans="1:22">
      <c r="A15441"/>
      <c r="B15441"/>
      <c r="C15441"/>
      <c r="E15441"/>
      <c r="F15441"/>
      <c r="G15441"/>
      <c r="H15441"/>
      <c r="I15441"/>
      <c r="J15441"/>
      <c r="K15441"/>
      <c r="L15441"/>
      <c r="M15441"/>
      <c r="N15441"/>
      <c r="O15441"/>
      <c r="P15441"/>
      <c r="Q15441"/>
      <c r="S15441"/>
      <c r="T15441"/>
      <c r="U15441"/>
      <c r="V15441"/>
    </row>
    <row r="15442" spans="1:22">
      <c r="A15442"/>
      <c r="B15442"/>
      <c r="C15442"/>
      <c r="E15442"/>
      <c r="F15442"/>
      <c r="G15442"/>
      <c r="H15442"/>
      <c r="I15442"/>
      <c r="J15442"/>
      <c r="K15442"/>
      <c r="L15442"/>
      <c r="M15442"/>
      <c r="N15442"/>
      <c r="O15442"/>
      <c r="P15442"/>
      <c r="Q15442"/>
      <c r="S15442"/>
      <c r="T15442"/>
      <c r="U15442"/>
      <c r="V15442"/>
    </row>
    <row r="15443" spans="1:22">
      <c r="A15443"/>
      <c r="B15443"/>
      <c r="C15443"/>
      <c r="E15443"/>
      <c r="F15443"/>
      <c r="G15443"/>
      <c r="H15443"/>
      <c r="I15443"/>
      <c r="J15443"/>
      <c r="K15443"/>
      <c r="L15443"/>
      <c r="M15443"/>
      <c r="N15443"/>
      <c r="O15443"/>
      <c r="P15443"/>
      <c r="Q15443"/>
      <c r="S15443"/>
      <c r="T15443"/>
      <c r="U15443"/>
      <c r="V15443"/>
    </row>
    <row r="15444" spans="1:22">
      <c r="A15444"/>
      <c r="B15444"/>
      <c r="C15444"/>
      <c r="E15444"/>
      <c r="F15444"/>
      <c r="G15444"/>
      <c r="H15444"/>
      <c r="I15444"/>
      <c r="J15444"/>
      <c r="K15444"/>
      <c r="L15444"/>
      <c r="M15444"/>
      <c r="N15444"/>
      <c r="O15444"/>
      <c r="P15444"/>
      <c r="Q15444"/>
      <c r="S15444"/>
      <c r="T15444"/>
      <c r="U15444"/>
      <c r="V15444"/>
    </row>
    <row r="15445" spans="1:22">
      <c r="A15445"/>
      <c r="B15445"/>
      <c r="C15445"/>
      <c r="E15445"/>
      <c r="F15445"/>
      <c r="G15445"/>
      <c r="H15445"/>
      <c r="I15445"/>
      <c r="J15445"/>
      <c r="K15445"/>
      <c r="L15445"/>
      <c r="M15445"/>
      <c r="N15445"/>
      <c r="O15445"/>
      <c r="P15445"/>
      <c r="Q15445"/>
      <c r="S15445"/>
      <c r="T15445"/>
      <c r="U15445"/>
      <c r="V15445"/>
    </row>
    <row r="15446" spans="1:22">
      <c r="A15446"/>
      <c r="B15446"/>
      <c r="C15446"/>
      <c r="E15446"/>
      <c r="F15446"/>
      <c r="G15446"/>
      <c r="H15446"/>
      <c r="I15446"/>
      <c r="J15446"/>
      <c r="K15446"/>
      <c r="L15446"/>
      <c r="M15446"/>
      <c r="N15446"/>
      <c r="O15446"/>
      <c r="P15446"/>
      <c r="Q15446"/>
      <c r="S15446"/>
      <c r="T15446"/>
      <c r="U15446"/>
      <c r="V15446"/>
    </row>
    <row r="15447" spans="1:22">
      <c r="A15447"/>
      <c r="B15447"/>
      <c r="C15447"/>
      <c r="E15447"/>
      <c r="F15447"/>
      <c r="G15447"/>
      <c r="H15447"/>
      <c r="I15447"/>
      <c r="J15447"/>
      <c r="K15447"/>
      <c r="L15447"/>
      <c r="M15447"/>
      <c r="N15447"/>
      <c r="O15447"/>
      <c r="P15447"/>
      <c r="Q15447"/>
      <c r="S15447"/>
      <c r="T15447"/>
      <c r="U15447"/>
      <c r="V15447"/>
    </row>
    <row r="15448" spans="1:22">
      <c r="A15448"/>
      <c r="B15448"/>
      <c r="C15448"/>
      <c r="E15448"/>
      <c r="F15448"/>
      <c r="G15448"/>
      <c r="H15448"/>
      <c r="I15448"/>
      <c r="J15448"/>
      <c r="K15448"/>
      <c r="L15448"/>
      <c r="M15448"/>
      <c r="N15448"/>
      <c r="O15448"/>
      <c r="P15448"/>
      <c r="Q15448"/>
      <c r="S15448"/>
      <c r="T15448"/>
      <c r="U15448"/>
      <c r="V15448"/>
    </row>
    <row r="15449" spans="1:22">
      <c r="A15449"/>
      <c r="B15449"/>
      <c r="C15449"/>
      <c r="E15449"/>
      <c r="F15449"/>
      <c r="G15449"/>
      <c r="H15449"/>
      <c r="I15449"/>
      <c r="J15449"/>
      <c r="K15449"/>
      <c r="L15449"/>
      <c r="M15449"/>
      <c r="N15449"/>
      <c r="O15449"/>
      <c r="P15449"/>
      <c r="Q15449"/>
      <c r="S15449"/>
      <c r="T15449"/>
      <c r="U15449"/>
      <c r="V15449"/>
    </row>
    <row r="15450" spans="1:22">
      <c r="A15450"/>
      <c r="B15450"/>
      <c r="C15450"/>
      <c r="E15450"/>
      <c r="F15450"/>
      <c r="G15450"/>
      <c r="H15450"/>
      <c r="I15450"/>
      <c r="J15450"/>
      <c r="K15450"/>
      <c r="L15450"/>
      <c r="M15450"/>
      <c r="N15450"/>
      <c r="O15450"/>
      <c r="P15450"/>
      <c r="Q15450"/>
      <c r="S15450"/>
      <c r="T15450"/>
      <c r="U15450"/>
      <c r="V15450"/>
    </row>
    <row r="15451" spans="1:22">
      <c r="A15451"/>
      <c r="B15451"/>
      <c r="C15451"/>
      <c r="E15451"/>
      <c r="F15451"/>
      <c r="G15451"/>
      <c r="H15451"/>
      <c r="I15451"/>
      <c r="J15451"/>
      <c r="K15451"/>
      <c r="L15451"/>
      <c r="M15451"/>
      <c r="N15451"/>
      <c r="O15451"/>
      <c r="P15451"/>
      <c r="Q15451"/>
      <c r="S15451"/>
      <c r="T15451"/>
      <c r="U15451"/>
      <c r="V15451"/>
    </row>
    <row r="15452" spans="1:22">
      <c r="A15452"/>
      <c r="B15452"/>
      <c r="C15452"/>
      <c r="E15452"/>
      <c r="F15452"/>
      <c r="G15452"/>
      <c r="H15452"/>
      <c r="I15452"/>
      <c r="J15452"/>
      <c r="K15452"/>
      <c r="L15452"/>
      <c r="M15452"/>
      <c r="N15452"/>
      <c r="O15452"/>
      <c r="P15452"/>
      <c r="Q15452"/>
      <c r="S15452"/>
      <c r="T15452"/>
      <c r="U15452"/>
      <c r="V15452"/>
    </row>
    <row r="15453" spans="1:22">
      <c r="A15453"/>
      <c r="B15453"/>
      <c r="C15453"/>
      <c r="E15453"/>
      <c r="F15453"/>
      <c r="G15453"/>
      <c r="H15453"/>
      <c r="I15453"/>
      <c r="J15453"/>
      <c r="K15453"/>
      <c r="L15453"/>
      <c r="M15453"/>
      <c r="N15453"/>
      <c r="O15453"/>
      <c r="P15453"/>
      <c r="Q15453"/>
      <c r="S15453"/>
      <c r="T15453"/>
      <c r="U15453"/>
      <c r="V15453"/>
    </row>
    <row r="15454" spans="1:22">
      <c r="A15454"/>
      <c r="B15454"/>
      <c r="C15454"/>
      <c r="E15454"/>
      <c r="F15454"/>
      <c r="G15454"/>
      <c r="H15454"/>
      <c r="I15454"/>
      <c r="J15454"/>
      <c r="K15454"/>
      <c r="L15454"/>
      <c r="M15454"/>
      <c r="N15454"/>
      <c r="O15454"/>
      <c r="P15454"/>
      <c r="Q15454"/>
      <c r="S15454"/>
      <c r="T15454"/>
      <c r="U15454"/>
      <c r="V15454"/>
    </row>
    <row r="15455" spans="1:22">
      <c r="A15455"/>
      <c r="B15455"/>
      <c r="C15455"/>
      <c r="E15455"/>
      <c r="F15455"/>
      <c r="G15455"/>
      <c r="H15455"/>
      <c r="I15455"/>
      <c r="J15455"/>
      <c r="K15455"/>
      <c r="L15455"/>
      <c r="M15455"/>
      <c r="N15455"/>
      <c r="O15455"/>
      <c r="P15455"/>
      <c r="Q15455"/>
      <c r="S15455"/>
      <c r="T15455"/>
      <c r="U15455"/>
      <c r="V15455"/>
    </row>
    <row r="15456" spans="1:22">
      <c r="A15456"/>
      <c r="B15456"/>
      <c r="C15456"/>
      <c r="E15456"/>
      <c r="F15456"/>
      <c r="G15456"/>
      <c r="H15456"/>
      <c r="I15456"/>
      <c r="J15456"/>
      <c r="K15456"/>
      <c r="L15456"/>
      <c r="M15456"/>
      <c r="N15456"/>
      <c r="O15456"/>
      <c r="P15456"/>
      <c r="Q15456"/>
      <c r="S15456"/>
      <c r="T15456"/>
      <c r="U15456"/>
      <c r="V15456"/>
    </row>
    <row r="15457" spans="1:22">
      <c r="A15457"/>
      <c r="B15457"/>
      <c r="C15457"/>
      <c r="E15457"/>
      <c r="F15457"/>
      <c r="G15457"/>
      <c r="H15457"/>
      <c r="I15457"/>
      <c r="J15457"/>
      <c r="K15457"/>
      <c r="L15457"/>
      <c r="M15457"/>
      <c r="N15457"/>
      <c r="O15457"/>
      <c r="P15457"/>
      <c r="Q15457"/>
      <c r="S15457"/>
      <c r="T15457"/>
      <c r="U15457"/>
      <c r="V15457"/>
    </row>
    <row r="15458" spans="1:22">
      <c r="A15458"/>
      <c r="B15458"/>
      <c r="C15458"/>
      <c r="E15458"/>
      <c r="F15458"/>
      <c r="G15458"/>
      <c r="H15458"/>
      <c r="I15458"/>
      <c r="J15458"/>
      <c r="K15458"/>
      <c r="L15458"/>
      <c r="M15458"/>
      <c r="N15458"/>
      <c r="O15458"/>
      <c r="P15458"/>
      <c r="Q15458"/>
      <c r="S15458"/>
      <c r="T15458"/>
      <c r="U15458"/>
      <c r="V15458"/>
    </row>
    <row r="15459" spans="1:22">
      <c r="A15459"/>
      <c r="B15459"/>
      <c r="C15459"/>
      <c r="E15459"/>
      <c r="F15459"/>
      <c r="G15459"/>
      <c r="H15459"/>
      <c r="I15459"/>
      <c r="J15459"/>
      <c r="K15459"/>
      <c r="L15459"/>
      <c r="M15459"/>
      <c r="N15459"/>
      <c r="O15459"/>
      <c r="P15459"/>
      <c r="Q15459"/>
      <c r="S15459"/>
      <c r="T15459"/>
      <c r="U15459"/>
      <c r="V15459"/>
    </row>
    <row r="15460" spans="1:22">
      <c r="A15460"/>
      <c r="B15460"/>
      <c r="C15460"/>
      <c r="E15460"/>
      <c r="F15460"/>
      <c r="G15460"/>
      <c r="H15460"/>
      <c r="I15460"/>
      <c r="J15460"/>
      <c r="K15460"/>
      <c r="L15460"/>
      <c r="M15460"/>
      <c r="N15460"/>
      <c r="O15460"/>
      <c r="P15460"/>
      <c r="Q15460"/>
      <c r="S15460"/>
      <c r="T15460"/>
      <c r="U15460"/>
      <c r="V15460"/>
    </row>
    <row r="15461" spans="1:22">
      <c r="A15461"/>
      <c r="B15461"/>
      <c r="C15461"/>
      <c r="E15461"/>
      <c r="F15461"/>
      <c r="G15461"/>
      <c r="H15461"/>
      <c r="I15461"/>
      <c r="J15461"/>
      <c r="K15461"/>
      <c r="L15461"/>
      <c r="M15461"/>
      <c r="N15461"/>
      <c r="O15461"/>
      <c r="P15461"/>
      <c r="Q15461"/>
      <c r="S15461"/>
      <c r="T15461"/>
      <c r="U15461"/>
      <c r="V15461"/>
    </row>
    <row r="15462" spans="1:22">
      <c r="A15462"/>
      <c r="B15462"/>
      <c r="C15462"/>
      <c r="E15462"/>
      <c r="F15462"/>
      <c r="G15462"/>
      <c r="H15462"/>
      <c r="I15462"/>
      <c r="J15462"/>
      <c r="K15462"/>
      <c r="L15462"/>
      <c r="M15462"/>
      <c r="N15462"/>
      <c r="O15462"/>
      <c r="P15462"/>
      <c r="Q15462"/>
      <c r="S15462"/>
      <c r="T15462"/>
      <c r="U15462"/>
      <c r="V15462"/>
    </row>
    <row r="15463" spans="1:22">
      <c r="A15463"/>
      <c r="B15463"/>
      <c r="C15463"/>
      <c r="E15463"/>
      <c r="F15463"/>
      <c r="G15463"/>
      <c r="H15463"/>
      <c r="I15463"/>
      <c r="J15463"/>
      <c r="K15463"/>
      <c r="L15463"/>
      <c r="M15463"/>
      <c r="N15463"/>
      <c r="O15463"/>
      <c r="P15463"/>
      <c r="Q15463"/>
      <c r="S15463"/>
      <c r="T15463"/>
      <c r="U15463"/>
      <c r="V15463"/>
    </row>
    <row r="15464" spans="1:22">
      <c r="A15464"/>
      <c r="B15464"/>
      <c r="C15464"/>
      <c r="E15464"/>
      <c r="F15464"/>
      <c r="G15464"/>
      <c r="H15464"/>
      <c r="I15464"/>
      <c r="J15464"/>
      <c r="K15464"/>
      <c r="L15464"/>
      <c r="M15464"/>
      <c r="N15464"/>
      <c r="O15464"/>
      <c r="P15464"/>
      <c r="Q15464"/>
      <c r="S15464"/>
      <c r="T15464"/>
      <c r="U15464"/>
      <c r="V15464"/>
    </row>
    <row r="15465" spans="1:22">
      <c r="A15465"/>
      <c r="B15465"/>
      <c r="C15465"/>
      <c r="E15465"/>
      <c r="F15465"/>
      <c r="G15465"/>
      <c r="H15465"/>
      <c r="I15465"/>
      <c r="J15465"/>
      <c r="K15465"/>
      <c r="L15465"/>
      <c r="M15465"/>
      <c r="N15465"/>
      <c r="O15465"/>
      <c r="P15465"/>
      <c r="Q15465"/>
      <c r="S15465"/>
      <c r="T15465"/>
      <c r="U15465"/>
      <c r="V15465"/>
    </row>
    <row r="15466" spans="1:22">
      <c r="A15466"/>
      <c r="B15466"/>
      <c r="C15466"/>
      <c r="E15466"/>
      <c r="F15466"/>
      <c r="G15466"/>
      <c r="H15466"/>
      <c r="I15466"/>
      <c r="J15466"/>
      <c r="K15466"/>
      <c r="L15466"/>
      <c r="M15466"/>
      <c r="N15466"/>
      <c r="O15466"/>
      <c r="P15466"/>
      <c r="Q15466"/>
      <c r="S15466"/>
      <c r="T15466"/>
      <c r="U15466"/>
      <c r="V15466"/>
    </row>
    <row r="15467" spans="1:22">
      <c r="A15467"/>
      <c r="B15467"/>
      <c r="C15467"/>
      <c r="E15467"/>
      <c r="F15467"/>
      <c r="G15467"/>
      <c r="H15467"/>
      <c r="I15467"/>
      <c r="J15467"/>
      <c r="K15467"/>
      <c r="L15467"/>
      <c r="M15467"/>
      <c r="N15467"/>
      <c r="O15467"/>
      <c r="P15467"/>
      <c r="Q15467"/>
      <c r="S15467"/>
      <c r="T15467"/>
      <c r="U15467"/>
      <c r="V15467"/>
    </row>
    <row r="15468" spans="1:22">
      <c r="A15468"/>
      <c r="B15468"/>
      <c r="C15468"/>
      <c r="E15468"/>
      <c r="F15468"/>
      <c r="G15468"/>
      <c r="H15468"/>
      <c r="I15468"/>
      <c r="J15468"/>
      <c r="K15468"/>
      <c r="L15468"/>
      <c r="M15468"/>
      <c r="N15468"/>
      <c r="O15468"/>
      <c r="P15468"/>
      <c r="Q15468"/>
      <c r="S15468"/>
      <c r="T15468"/>
      <c r="U15468"/>
      <c r="V15468"/>
    </row>
    <row r="15469" spans="1:22">
      <c r="A15469"/>
      <c r="B15469"/>
      <c r="C15469"/>
      <c r="E15469"/>
      <c r="F15469"/>
      <c r="G15469"/>
      <c r="H15469"/>
      <c r="I15469"/>
      <c r="J15469"/>
      <c r="K15469"/>
      <c r="L15469"/>
      <c r="M15469"/>
      <c r="N15469"/>
      <c r="O15469"/>
      <c r="P15469"/>
      <c r="Q15469"/>
      <c r="S15469"/>
      <c r="T15469"/>
      <c r="U15469"/>
      <c r="V15469"/>
    </row>
    <row r="15470" spans="1:22">
      <c r="A15470"/>
      <c r="B15470"/>
      <c r="C15470"/>
      <c r="E15470"/>
      <c r="F15470"/>
      <c r="G15470"/>
      <c r="H15470"/>
      <c r="I15470"/>
      <c r="J15470"/>
      <c r="K15470"/>
      <c r="L15470"/>
      <c r="M15470"/>
      <c r="N15470"/>
      <c r="O15470"/>
      <c r="P15470"/>
      <c r="Q15470"/>
      <c r="S15470"/>
      <c r="T15470"/>
      <c r="U15470"/>
      <c r="V15470"/>
    </row>
    <row r="15471" spans="1:22">
      <c r="A15471"/>
      <c r="B15471"/>
      <c r="C15471"/>
      <c r="E15471"/>
      <c r="F15471"/>
      <c r="G15471"/>
      <c r="H15471"/>
      <c r="I15471"/>
      <c r="J15471"/>
      <c r="K15471"/>
      <c r="L15471"/>
      <c r="M15471"/>
      <c r="N15471"/>
      <c r="O15471"/>
      <c r="P15471"/>
      <c r="Q15471"/>
      <c r="S15471"/>
      <c r="T15471"/>
      <c r="U15471"/>
      <c r="V15471"/>
    </row>
    <row r="15472" spans="1:22">
      <c r="A15472"/>
      <c r="B15472"/>
      <c r="C15472"/>
      <c r="E15472"/>
      <c r="F15472"/>
      <c r="G15472"/>
      <c r="H15472"/>
      <c r="I15472"/>
      <c r="J15472"/>
      <c r="K15472"/>
      <c r="L15472"/>
      <c r="M15472"/>
      <c r="N15472"/>
      <c r="O15472"/>
      <c r="P15472"/>
      <c r="Q15472"/>
      <c r="S15472"/>
      <c r="T15472"/>
      <c r="U15472"/>
      <c r="V15472"/>
    </row>
    <row r="15473" spans="1:22">
      <c r="A15473"/>
      <c r="B15473"/>
      <c r="C15473"/>
      <c r="E15473"/>
      <c r="F15473"/>
      <c r="G15473"/>
      <c r="H15473"/>
      <c r="I15473"/>
      <c r="J15473"/>
      <c r="K15473"/>
      <c r="L15473"/>
      <c r="M15473"/>
      <c r="N15473"/>
      <c r="O15473"/>
      <c r="P15473"/>
      <c r="Q15473"/>
      <c r="S15473"/>
      <c r="T15473"/>
      <c r="U15473"/>
      <c r="V15473"/>
    </row>
    <row r="15474" spans="1:22">
      <c r="A15474"/>
      <c r="B15474"/>
      <c r="C15474"/>
      <c r="E15474"/>
      <c r="F15474"/>
      <c r="G15474"/>
      <c r="H15474"/>
      <c r="I15474"/>
      <c r="J15474"/>
      <c r="K15474"/>
      <c r="L15474"/>
      <c r="M15474"/>
      <c r="N15474"/>
      <c r="O15474"/>
      <c r="P15474"/>
      <c r="Q15474"/>
      <c r="S15474"/>
      <c r="T15474"/>
      <c r="U15474"/>
      <c r="V15474"/>
    </row>
    <row r="15475" spans="1:22">
      <c r="A15475"/>
      <c r="B15475"/>
      <c r="C15475"/>
      <c r="E15475"/>
      <c r="F15475"/>
      <c r="G15475"/>
      <c r="H15475"/>
      <c r="I15475"/>
      <c r="J15475"/>
      <c r="K15475"/>
      <c r="L15475"/>
      <c r="M15475"/>
      <c r="N15475"/>
      <c r="O15475"/>
      <c r="P15475"/>
      <c r="Q15475"/>
      <c r="S15475"/>
      <c r="T15475"/>
      <c r="U15475"/>
      <c r="V15475"/>
    </row>
    <row r="15476" spans="1:22">
      <c r="A15476"/>
      <c r="B15476"/>
      <c r="C15476"/>
      <c r="E15476"/>
      <c r="F15476"/>
      <c r="G15476"/>
      <c r="H15476"/>
      <c r="I15476"/>
      <c r="J15476"/>
      <c r="K15476"/>
      <c r="L15476"/>
      <c r="M15476"/>
      <c r="N15476"/>
      <c r="O15476"/>
      <c r="P15476"/>
      <c r="Q15476"/>
      <c r="S15476"/>
      <c r="T15476"/>
      <c r="U15476"/>
      <c r="V15476"/>
    </row>
    <row r="15477" spans="1:22">
      <c r="A15477"/>
      <c r="B15477"/>
      <c r="C15477"/>
      <c r="E15477"/>
      <c r="F15477"/>
      <c r="G15477"/>
      <c r="H15477"/>
      <c r="I15477"/>
      <c r="J15477"/>
      <c r="K15477"/>
      <c r="L15477"/>
      <c r="M15477"/>
      <c r="N15477"/>
      <c r="O15477"/>
      <c r="P15477"/>
      <c r="Q15477"/>
      <c r="S15477"/>
      <c r="T15477"/>
      <c r="U15477"/>
      <c r="V15477"/>
    </row>
    <row r="15478" spans="1:22">
      <c r="A15478"/>
      <c r="B15478"/>
      <c r="C15478"/>
      <c r="E15478"/>
      <c r="F15478"/>
      <c r="G15478"/>
      <c r="H15478"/>
      <c r="I15478"/>
      <c r="J15478"/>
      <c r="K15478"/>
      <c r="L15478"/>
      <c r="M15478"/>
      <c r="N15478"/>
      <c r="O15478"/>
      <c r="P15478"/>
      <c r="Q15478"/>
      <c r="S15478"/>
      <c r="T15478"/>
      <c r="U15478"/>
      <c r="V15478"/>
    </row>
    <row r="15479" spans="1:22">
      <c r="A15479"/>
      <c r="B15479"/>
      <c r="C15479"/>
      <c r="E15479"/>
      <c r="F15479"/>
      <c r="G15479"/>
      <c r="H15479"/>
      <c r="I15479"/>
      <c r="J15479"/>
      <c r="K15479"/>
      <c r="L15479"/>
      <c r="M15479"/>
      <c r="N15479"/>
      <c r="O15479"/>
      <c r="P15479"/>
      <c r="Q15479"/>
      <c r="S15479"/>
      <c r="T15479"/>
      <c r="U15479"/>
      <c r="V15479"/>
    </row>
    <row r="15480" spans="1:22">
      <c r="A15480"/>
      <c r="B15480"/>
      <c r="C15480"/>
      <c r="E15480"/>
      <c r="F15480"/>
      <c r="G15480"/>
      <c r="H15480"/>
      <c r="I15480"/>
      <c r="J15480"/>
      <c r="K15480"/>
      <c r="L15480"/>
      <c r="M15480"/>
      <c r="N15480"/>
      <c r="O15480"/>
      <c r="P15480"/>
      <c r="Q15480"/>
      <c r="S15480"/>
      <c r="T15480"/>
      <c r="U15480"/>
      <c r="V15480"/>
    </row>
    <row r="15481" spans="1:22">
      <c r="A15481"/>
      <c r="B15481"/>
      <c r="C15481"/>
      <c r="E15481"/>
      <c r="F15481"/>
      <c r="G15481"/>
      <c r="H15481"/>
      <c r="I15481"/>
      <c r="J15481"/>
      <c r="K15481"/>
      <c r="L15481"/>
      <c r="M15481"/>
      <c r="N15481"/>
      <c r="O15481"/>
      <c r="P15481"/>
      <c r="Q15481"/>
      <c r="S15481"/>
      <c r="T15481"/>
      <c r="U15481"/>
      <c r="V15481"/>
    </row>
    <row r="15482" spans="1:22">
      <c r="A15482"/>
      <c r="B15482"/>
      <c r="C15482"/>
      <c r="E15482"/>
      <c r="F15482"/>
      <c r="G15482"/>
      <c r="H15482"/>
      <c r="I15482"/>
      <c r="J15482"/>
      <c r="K15482"/>
      <c r="L15482"/>
      <c r="M15482"/>
      <c r="N15482"/>
      <c r="O15482"/>
      <c r="P15482"/>
      <c r="Q15482"/>
      <c r="S15482"/>
      <c r="T15482"/>
      <c r="U15482"/>
      <c r="V15482"/>
    </row>
    <row r="15483" spans="1:22">
      <c r="A15483"/>
      <c r="B15483"/>
      <c r="C15483"/>
      <c r="E15483"/>
      <c r="F15483"/>
      <c r="G15483"/>
      <c r="H15483"/>
      <c r="I15483"/>
      <c r="J15483"/>
      <c r="K15483"/>
      <c r="L15483"/>
      <c r="M15483"/>
      <c r="N15483"/>
      <c r="O15483"/>
      <c r="P15483"/>
      <c r="Q15483"/>
      <c r="S15483"/>
      <c r="T15483"/>
      <c r="U15483"/>
      <c r="V15483"/>
    </row>
    <row r="15484" spans="1:22">
      <c r="A15484"/>
      <c r="B15484"/>
      <c r="C15484"/>
      <c r="E15484"/>
      <c r="F15484"/>
      <c r="G15484"/>
      <c r="H15484"/>
      <c r="I15484"/>
      <c r="J15484"/>
      <c r="K15484"/>
      <c r="L15484"/>
      <c r="M15484"/>
      <c r="N15484"/>
      <c r="O15484"/>
      <c r="P15484"/>
      <c r="Q15484"/>
      <c r="S15484"/>
      <c r="T15484"/>
      <c r="U15484"/>
      <c r="V15484"/>
    </row>
    <row r="15485" spans="1:22">
      <c r="A15485"/>
      <c r="B15485"/>
      <c r="C15485"/>
      <c r="E15485"/>
      <c r="F15485"/>
      <c r="G15485"/>
      <c r="H15485"/>
      <c r="I15485"/>
      <c r="J15485"/>
      <c r="K15485"/>
      <c r="L15485"/>
      <c r="M15485"/>
      <c r="N15485"/>
      <c r="O15485"/>
      <c r="P15485"/>
      <c r="Q15485"/>
      <c r="S15485"/>
      <c r="T15485"/>
      <c r="U15485"/>
      <c r="V15485"/>
    </row>
    <row r="15486" spans="1:22">
      <c r="A15486"/>
      <c r="B15486"/>
      <c r="C15486"/>
      <c r="E15486"/>
      <c r="F15486"/>
      <c r="G15486"/>
      <c r="H15486"/>
      <c r="I15486"/>
      <c r="J15486"/>
      <c r="K15486"/>
      <c r="L15486"/>
      <c r="M15486"/>
      <c r="N15486"/>
      <c r="O15486"/>
      <c r="P15486"/>
      <c r="Q15486"/>
      <c r="S15486"/>
      <c r="T15486"/>
      <c r="U15486"/>
      <c r="V15486"/>
    </row>
    <row r="15487" spans="1:22">
      <c r="A15487"/>
      <c r="B15487"/>
      <c r="C15487"/>
      <c r="E15487"/>
      <c r="F15487"/>
      <c r="G15487"/>
      <c r="H15487"/>
      <c r="I15487"/>
      <c r="J15487"/>
      <c r="K15487"/>
      <c r="L15487"/>
      <c r="M15487"/>
      <c r="N15487"/>
      <c r="O15487"/>
      <c r="P15487"/>
      <c r="Q15487"/>
      <c r="S15487"/>
      <c r="T15487"/>
      <c r="U15487"/>
      <c r="V15487"/>
    </row>
    <row r="15488" spans="1:22">
      <c r="A15488"/>
      <c r="B15488"/>
      <c r="C15488"/>
      <c r="E15488"/>
      <c r="F15488"/>
      <c r="G15488"/>
      <c r="H15488"/>
      <c r="I15488"/>
      <c r="J15488"/>
      <c r="K15488"/>
      <c r="L15488"/>
      <c r="M15488"/>
      <c r="N15488"/>
      <c r="O15488"/>
      <c r="P15488"/>
      <c r="Q15488"/>
      <c r="S15488"/>
      <c r="T15488"/>
      <c r="U15488"/>
      <c r="V15488"/>
    </row>
    <row r="15489" spans="1:22">
      <c r="A15489"/>
      <c r="B15489"/>
      <c r="C15489"/>
      <c r="E15489"/>
      <c r="F15489"/>
      <c r="G15489"/>
      <c r="H15489"/>
      <c r="I15489"/>
      <c r="J15489"/>
      <c r="K15489"/>
      <c r="L15489"/>
      <c r="M15489"/>
      <c r="N15489"/>
      <c r="O15489"/>
      <c r="P15489"/>
      <c r="Q15489"/>
      <c r="S15489"/>
      <c r="T15489"/>
      <c r="U15489"/>
      <c r="V15489"/>
    </row>
    <row r="15490" spans="1:22">
      <c r="A15490"/>
      <c r="B15490"/>
      <c r="C15490"/>
      <c r="E15490"/>
      <c r="F15490"/>
      <c r="G15490"/>
      <c r="H15490"/>
      <c r="I15490"/>
      <c r="J15490"/>
      <c r="K15490"/>
      <c r="L15490"/>
      <c r="M15490"/>
      <c r="N15490"/>
      <c r="O15490"/>
      <c r="P15490"/>
      <c r="Q15490"/>
      <c r="S15490"/>
      <c r="T15490"/>
      <c r="U15490"/>
      <c r="V15490"/>
    </row>
    <row r="15491" spans="1:22">
      <c r="A15491"/>
      <c r="B15491"/>
      <c r="C15491"/>
      <c r="E15491"/>
      <c r="F15491"/>
      <c r="G15491"/>
      <c r="H15491"/>
      <c r="I15491"/>
      <c r="J15491"/>
      <c r="K15491"/>
      <c r="L15491"/>
      <c r="M15491"/>
      <c r="N15491"/>
      <c r="O15491"/>
      <c r="P15491"/>
      <c r="Q15491"/>
      <c r="S15491"/>
      <c r="T15491"/>
      <c r="U15491"/>
      <c r="V15491"/>
    </row>
    <row r="15492" spans="1:22">
      <c r="A15492"/>
      <c r="B15492"/>
      <c r="C15492"/>
      <c r="E15492"/>
      <c r="F15492"/>
      <c r="G15492"/>
      <c r="H15492"/>
      <c r="I15492"/>
      <c r="J15492"/>
      <c r="K15492"/>
      <c r="L15492"/>
      <c r="M15492"/>
      <c r="N15492"/>
      <c r="O15492"/>
      <c r="P15492"/>
      <c r="Q15492"/>
      <c r="S15492"/>
      <c r="T15492"/>
      <c r="U15492"/>
      <c r="V15492"/>
    </row>
    <row r="15493" spans="1:22">
      <c r="A15493"/>
      <c r="B15493"/>
      <c r="C15493"/>
      <c r="E15493"/>
      <c r="F15493"/>
      <c r="G15493"/>
      <c r="H15493"/>
      <c r="I15493"/>
      <c r="J15493"/>
      <c r="K15493"/>
      <c r="L15493"/>
      <c r="M15493"/>
      <c r="N15493"/>
      <c r="O15493"/>
      <c r="P15493"/>
      <c r="Q15493"/>
      <c r="S15493"/>
      <c r="T15493"/>
      <c r="U15493"/>
      <c r="V15493"/>
    </row>
    <row r="15494" spans="1:22">
      <c r="A15494"/>
      <c r="B15494"/>
      <c r="C15494"/>
      <c r="E15494"/>
      <c r="F15494"/>
      <c r="G15494"/>
      <c r="H15494"/>
      <c r="I15494"/>
      <c r="J15494"/>
      <c r="K15494"/>
      <c r="L15494"/>
      <c r="M15494"/>
      <c r="N15494"/>
      <c r="O15494"/>
      <c r="P15494"/>
      <c r="Q15494"/>
      <c r="S15494"/>
      <c r="T15494"/>
      <c r="U15494"/>
      <c r="V15494"/>
    </row>
    <row r="15495" spans="1:22">
      <c r="A15495"/>
      <c r="B15495"/>
      <c r="C15495"/>
      <c r="E15495"/>
      <c r="F15495"/>
      <c r="G15495"/>
      <c r="H15495"/>
      <c r="I15495"/>
      <c r="J15495"/>
      <c r="K15495"/>
      <c r="L15495"/>
      <c r="M15495"/>
      <c r="N15495"/>
      <c r="O15495"/>
      <c r="P15495"/>
      <c r="Q15495"/>
      <c r="S15495"/>
      <c r="T15495"/>
      <c r="U15495"/>
      <c r="V15495"/>
    </row>
    <row r="15496" spans="1:22">
      <c r="A15496"/>
      <c r="B15496"/>
      <c r="C15496"/>
      <c r="E15496"/>
      <c r="F15496"/>
      <c r="G15496"/>
      <c r="H15496"/>
      <c r="I15496"/>
      <c r="J15496"/>
      <c r="K15496"/>
      <c r="L15496"/>
      <c r="M15496"/>
      <c r="N15496"/>
      <c r="O15496"/>
      <c r="P15496"/>
      <c r="Q15496"/>
      <c r="S15496"/>
      <c r="T15496"/>
      <c r="U15496"/>
      <c r="V15496"/>
    </row>
    <row r="15497" spans="1:22">
      <c r="A15497"/>
      <c r="B15497"/>
      <c r="C15497"/>
      <c r="E15497"/>
      <c r="F15497"/>
      <c r="G15497"/>
      <c r="H15497"/>
      <c r="I15497"/>
      <c r="J15497"/>
      <c r="K15497"/>
      <c r="L15497"/>
      <c r="M15497"/>
      <c r="N15497"/>
      <c r="O15497"/>
      <c r="P15497"/>
      <c r="Q15497"/>
      <c r="S15497"/>
      <c r="T15497"/>
      <c r="U15497"/>
      <c r="V15497"/>
    </row>
    <row r="15498" spans="1:22">
      <c r="A15498"/>
      <c r="B15498"/>
      <c r="C15498"/>
      <c r="E15498"/>
      <c r="F15498"/>
      <c r="G15498"/>
      <c r="H15498"/>
      <c r="I15498"/>
      <c r="J15498"/>
      <c r="K15498"/>
      <c r="L15498"/>
      <c r="M15498"/>
      <c r="N15498"/>
      <c r="O15498"/>
      <c r="P15498"/>
      <c r="Q15498"/>
      <c r="S15498"/>
      <c r="T15498"/>
      <c r="U15498"/>
      <c r="V15498"/>
    </row>
    <row r="15499" spans="1:22">
      <c r="A15499"/>
      <c r="B15499"/>
      <c r="C15499"/>
      <c r="E15499"/>
      <c r="F15499"/>
      <c r="G15499"/>
      <c r="H15499"/>
      <c r="I15499"/>
      <c r="J15499"/>
      <c r="K15499"/>
      <c r="L15499"/>
      <c r="M15499"/>
      <c r="N15499"/>
      <c r="O15499"/>
      <c r="P15499"/>
      <c r="Q15499"/>
      <c r="S15499"/>
      <c r="T15499"/>
      <c r="U15499"/>
      <c r="V15499"/>
    </row>
    <row r="15500" spans="1:22">
      <c r="A15500"/>
      <c r="B15500"/>
      <c r="C15500"/>
      <c r="E15500"/>
      <c r="F15500"/>
      <c r="G15500"/>
      <c r="H15500"/>
      <c r="I15500"/>
      <c r="J15500"/>
      <c r="K15500"/>
      <c r="L15500"/>
      <c r="M15500"/>
      <c r="N15500"/>
      <c r="O15500"/>
      <c r="P15500"/>
      <c r="Q15500"/>
      <c r="S15500"/>
      <c r="T15500"/>
      <c r="U15500"/>
      <c r="V15500"/>
    </row>
    <row r="15501" spans="1:22">
      <c r="A15501"/>
      <c r="B15501"/>
      <c r="C15501"/>
      <c r="E15501"/>
      <c r="F15501"/>
      <c r="G15501"/>
      <c r="H15501"/>
      <c r="I15501"/>
      <c r="J15501"/>
      <c r="K15501"/>
      <c r="L15501"/>
      <c r="M15501"/>
      <c r="N15501"/>
      <c r="O15501"/>
      <c r="P15501"/>
      <c r="Q15501"/>
      <c r="S15501"/>
      <c r="T15501"/>
      <c r="U15501"/>
      <c r="V15501"/>
    </row>
    <row r="15502" spans="1:22">
      <c r="A15502"/>
      <c r="B15502"/>
      <c r="C15502"/>
      <c r="E15502"/>
      <c r="F15502"/>
      <c r="G15502"/>
      <c r="H15502"/>
      <c r="I15502"/>
      <c r="J15502"/>
      <c r="K15502"/>
      <c r="L15502"/>
      <c r="M15502"/>
      <c r="N15502"/>
      <c r="O15502"/>
      <c r="P15502"/>
      <c r="Q15502"/>
      <c r="S15502"/>
      <c r="T15502"/>
      <c r="U15502"/>
      <c r="V15502"/>
    </row>
    <row r="15503" spans="1:22">
      <c r="A15503"/>
      <c r="B15503"/>
      <c r="C15503"/>
      <c r="E15503"/>
      <c r="F15503"/>
      <c r="G15503"/>
      <c r="H15503"/>
      <c r="I15503"/>
      <c r="J15503"/>
      <c r="K15503"/>
      <c r="L15503"/>
      <c r="M15503"/>
      <c r="N15503"/>
      <c r="O15503"/>
      <c r="P15503"/>
      <c r="Q15503"/>
      <c r="S15503"/>
      <c r="T15503"/>
      <c r="U15503"/>
      <c r="V15503"/>
    </row>
    <row r="15504" spans="1:22">
      <c r="A15504"/>
      <c r="B15504"/>
      <c r="C15504"/>
      <c r="E15504"/>
      <c r="F15504"/>
      <c r="G15504"/>
      <c r="H15504"/>
      <c r="I15504"/>
      <c r="J15504"/>
      <c r="K15504"/>
      <c r="L15504"/>
      <c r="M15504"/>
      <c r="N15504"/>
      <c r="O15504"/>
      <c r="P15504"/>
      <c r="Q15504"/>
      <c r="S15504"/>
      <c r="T15504"/>
      <c r="U15504"/>
      <c r="V15504"/>
    </row>
    <row r="15505" spans="1:22">
      <c r="A15505"/>
      <c r="B15505"/>
      <c r="C15505"/>
      <c r="E15505"/>
      <c r="F15505"/>
      <c r="G15505"/>
      <c r="H15505"/>
      <c r="I15505"/>
      <c r="J15505"/>
      <c r="K15505"/>
      <c r="L15505"/>
      <c r="M15505"/>
      <c r="N15505"/>
      <c r="O15505"/>
      <c r="P15505"/>
      <c r="Q15505"/>
      <c r="S15505"/>
      <c r="T15505"/>
      <c r="U15505"/>
      <c r="V15505"/>
    </row>
    <row r="15506" spans="1:22">
      <c r="A15506"/>
      <c r="B15506"/>
      <c r="C15506"/>
      <c r="E15506"/>
      <c r="F15506"/>
      <c r="G15506"/>
      <c r="H15506"/>
      <c r="I15506"/>
      <c r="J15506"/>
      <c r="K15506"/>
      <c r="L15506"/>
      <c r="M15506"/>
      <c r="N15506"/>
      <c r="O15506"/>
      <c r="P15506"/>
      <c r="Q15506"/>
      <c r="S15506"/>
      <c r="T15506"/>
      <c r="U15506"/>
      <c r="V15506"/>
    </row>
    <row r="15507" spans="1:22">
      <c r="A15507"/>
      <c r="B15507"/>
      <c r="C15507"/>
      <c r="E15507"/>
      <c r="F15507"/>
      <c r="G15507"/>
      <c r="H15507"/>
      <c r="I15507"/>
      <c r="J15507"/>
      <c r="K15507"/>
      <c r="L15507"/>
      <c r="M15507"/>
      <c r="N15507"/>
      <c r="O15507"/>
      <c r="P15507"/>
      <c r="Q15507"/>
      <c r="S15507"/>
      <c r="T15507"/>
      <c r="U15507"/>
      <c r="V15507"/>
    </row>
    <row r="15508" spans="1:22">
      <c r="A15508"/>
      <c r="B15508"/>
      <c r="C15508"/>
      <c r="E15508"/>
      <c r="F15508"/>
      <c r="G15508"/>
      <c r="H15508"/>
      <c r="I15508"/>
      <c r="J15508"/>
      <c r="K15508"/>
      <c r="L15508"/>
      <c r="M15508"/>
      <c r="N15508"/>
      <c r="O15508"/>
      <c r="P15508"/>
      <c r="Q15508"/>
      <c r="S15508"/>
      <c r="T15508"/>
      <c r="U15508"/>
      <c r="V15508"/>
    </row>
    <row r="15509" spans="1:22">
      <c r="A15509"/>
      <c r="B15509"/>
      <c r="C15509"/>
      <c r="E15509"/>
      <c r="F15509"/>
      <c r="G15509"/>
      <c r="H15509"/>
      <c r="I15509"/>
      <c r="J15509"/>
      <c r="K15509"/>
      <c r="L15509"/>
      <c r="M15509"/>
      <c r="N15509"/>
      <c r="O15509"/>
      <c r="P15509"/>
      <c r="Q15509"/>
      <c r="S15509"/>
      <c r="T15509"/>
      <c r="U15509"/>
      <c r="V15509"/>
    </row>
    <row r="15510" spans="1:22">
      <c r="A15510"/>
      <c r="B15510"/>
      <c r="C15510"/>
      <c r="E15510"/>
      <c r="F15510"/>
      <c r="G15510"/>
      <c r="H15510"/>
      <c r="I15510"/>
      <c r="J15510"/>
      <c r="K15510"/>
      <c r="L15510"/>
      <c r="M15510"/>
      <c r="N15510"/>
      <c r="O15510"/>
      <c r="P15510"/>
      <c r="Q15510"/>
      <c r="S15510"/>
      <c r="T15510"/>
      <c r="U15510"/>
      <c r="V15510"/>
    </row>
    <row r="15511" spans="1:22">
      <c r="A15511"/>
      <c r="B15511"/>
      <c r="C15511"/>
      <c r="E15511"/>
      <c r="F15511"/>
      <c r="G15511"/>
      <c r="H15511"/>
      <c r="I15511"/>
      <c r="J15511"/>
      <c r="K15511"/>
      <c r="L15511"/>
      <c r="M15511"/>
      <c r="N15511"/>
      <c r="O15511"/>
      <c r="P15511"/>
      <c r="Q15511"/>
      <c r="S15511"/>
      <c r="T15511"/>
      <c r="U15511"/>
      <c r="V15511"/>
    </row>
    <row r="15512" spans="1:22">
      <c r="A15512"/>
      <c r="B15512"/>
      <c r="C15512"/>
      <c r="E15512"/>
      <c r="F15512"/>
      <c r="G15512"/>
      <c r="H15512"/>
      <c r="I15512"/>
      <c r="J15512"/>
      <c r="K15512"/>
      <c r="L15512"/>
      <c r="M15512"/>
      <c r="N15512"/>
      <c r="O15512"/>
      <c r="P15512"/>
      <c r="Q15512"/>
      <c r="S15512"/>
      <c r="T15512"/>
      <c r="U15512"/>
      <c r="V15512"/>
    </row>
    <row r="15513" spans="1:22">
      <c r="A15513"/>
      <c r="B15513"/>
      <c r="C15513"/>
      <c r="E15513"/>
      <c r="F15513"/>
      <c r="G15513"/>
      <c r="H15513"/>
      <c r="I15513"/>
      <c r="J15513"/>
      <c r="K15513"/>
      <c r="L15513"/>
      <c r="M15513"/>
      <c r="N15513"/>
      <c r="O15513"/>
      <c r="P15513"/>
      <c r="Q15513"/>
      <c r="S15513"/>
      <c r="T15513"/>
      <c r="U15513"/>
      <c r="V15513"/>
    </row>
    <row r="15514" spans="1:22">
      <c r="A15514"/>
      <c r="B15514"/>
      <c r="C15514"/>
      <c r="E15514"/>
      <c r="F15514"/>
      <c r="G15514"/>
      <c r="H15514"/>
      <c r="I15514"/>
      <c r="J15514"/>
      <c r="K15514"/>
      <c r="L15514"/>
      <c r="M15514"/>
      <c r="N15514"/>
      <c r="O15514"/>
      <c r="P15514"/>
      <c r="Q15514"/>
      <c r="S15514"/>
      <c r="T15514"/>
      <c r="U15514"/>
      <c r="V15514"/>
    </row>
    <row r="15515" spans="1:22">
      <c r="A15515"/>
      <c r="B15515"/>
      <c r="C15515"/>
      <c r="E15515"/>
      <c r="F15515"/>
      <c r="G15515"/>
      <c r="H15515"/>
      <c r="I15515"/>
      <c r="J15515"/>
      <c r="K15515"/>
      <c r="L15515"/>
      <c r="M15515"/>
      <c r="N15515"/>
      <c r="O15515"/>
      <c r="P15515"/>
      <c r="Q15515"/>
      <c r="S15515"/>
      <c r="T15515"/>
      <c r="U15515"/>
      <c r="V15515"/>
    </row>
    <row r="15516" spans="1:22">
      <c r="A15516"/>
      <c r="B15516"/>
      <c r="C15516"/>
      <c r="E15516"/>
      <c r="F15516"/>
      <c r="G15516"/>
      <c r="H15516"/>
      <c r="I15516"/>
      <c r="J15516"/>
      <c r="K15516"/>
      <c r="L15516"/>
      <c r="M15516"/>
      <c r="N15516"/>
      <c r="O15516"/>
      <c r="P15516"/>
      <c r="Q15516"/>
      <c r="S15516"/>
      <c r="T15516"/>
      <c r="U15516"/>
      <c r="V15516"/>
    </row>
    <row r="15517" spans="1:22">
      <c r="A15517"/>
      <c r="B15517"/>
      <c r="C15517"/>
      <c r="E15517"/>
      <c r="F15517"/>
      <c r="G15517"/>
      <c r="H15517"/>
      <c r="I15517"/>
      <c r="J15517"/>
      <c r="K15517"/>
      <c r="L15517"/>
      <c r="M15517"/>
      <c r="N15517"/>
      <c r="O15517"/>
      <c r="P15517"/>
      <c r="Q15517"/>
      <c r="S15517"/>
      <c r="T15517"/>
      <c r="U15517"/>
      <c r="V15517"/>
    </row>
    <row r="15518" spans="1:22">
      <c r="A15518"/>
      <c r="B15518"/>
      <c r="C15518"/>
      <c r="E15518"/>
      <c r="F15518"/>
      <c r="G15518"/>
      <c r="H15518"/>
      <c r="I15518"/>
      <c r="J15518"/>
      <c r="K15518"/>
      <c r="L15518"/>
      <c r="M15518"/>
      <c r="N15518"/>
      <c r="O15518"/>
      <c r="P15518"/>
      <c r="Q15518"/>
      <c r="S15518"/>
      <c r="T15518"/>
      <c r="U15518"/>
      <c r="V15518"/>
    </row>
    <row r="15519" spans="1:22">
      <c r="A15519"/>
      <c r="B15519"/>
      <c r="C15519"/>
      <c r="E15519"/>
      <c r="F15519"/>
      <c r="G15519"/>
      <c r="H15519"/>
      <c r="I15519"/>
      <c r="J15519"/>
      <c r="K15519"/>
      <c r="L15519"/>
      <c r="M15519"/>
      <c r="N15519"/>
      <c r="O15519"/>
      <c r="P15519"/>
      <c r="Q15519"/>
      <c r="S15519"/>
      <c r="T15519"/>
      <c r="U15519"/>
      <c r="V15519"/>
    </row>
    <row r="15520" spans="1:22">
      <c r="A15520"/>
      <c r="B15520"/>
      <c r="C15520"/>
      <c r="E15520"/>
      <c r="F15520"/>
      <c r="G15520"/>
      <c r="H15520"/>
      <c r="I15520"/>
      <c r="J15520"/>
      <c r="K15520"/>
      <c r="L15520"/>
      <c r="M15520"/>
      <c r="N15520"/>
      <c r="O15520"/>
      <c r="P15520"/>
      <c r="Q15520"/>
      <c r="S15520"/>
      <c r="T15520"/>
      <c r="U15520"/>
      <c r="V15520"/>
    </row>
    <row r="15521" spans="1:22">
      <c r="A15521"/>
      <c r="B15521"/>
      <c r="C15521"/>
      <c r="E15521"/>
      <c r="F15521"/>
      <c r="G15521"/>
      <c r="H15521"/>
      <c r="I15521"/>
      <c r="J15521"/>
      <c r="K15521"/>
      <c r="L15521"/>
      <c r="M15521"/>
      <c r="N15521"/>
      <c r="O15521"/>
      <c r="P15521"/>
      <c r="Q15521"/>
      <c r="S15521"/>
      <c r="T15521"/>
      <c r="U15521"/>
      <c r="V15521"/>
    </row>
    <row r="15522" spans="1:22">
      <c r="A15522"/>
      <c r="B15522"/>
      <c r="C15522"/>
      <c r="E15522"/>
      <c r="F15522"/>
      <c r="G15522"/>
      <c r="H15522"/>
      <c r="I15522"/>
      <c r="J15522"/>
      <c r="K15522"/>
      <c r="L15522"/>
      <c r="M15522"/>
      <c r="N15522"/>
      <c r="O15522"/>
      <c r="P15522"/>
      <c r="Q15522"/>
      <c r="S15522"/>
      <c r="T15522"/>
      <c r="U15522"/>
      <c r="V15522"/>
    </row>
    <row r="15523" spans="1:22">
      <c r="A15523"/>
      <c r="B15523"/>
      <c r="C15523"/>
      <c r="E15523"/>
      <c r="F15523"/>
      <c r="G15523"/>
      <c r="H15523"/>
      <c r="I15523"/>
      <c r="J15523"/>
      <c r="K15523"/>
      <c r="L15523"/>
      <c r="M15523"/>
      <c r="N15523"/>
      <c r="O15523"/>
      <c r="P15523"/>
      <c r="Q15523"/>
      <c r="S15523"/>
      <c r="T15523"/>
      <c r="U15523"/>
      <c r="V15523"/>
    </row>
    <row r="15524" spans="1:22">
      <c r="A15524"/>
      <c r="B15524"/>
      <c r="C15524"/>
      <c r="E15524"/>
      <c r="F15524"/>
      <c r="G15524"/>
      <c r="H15524"/>
      <c r="I15524"/>
      <c r="J15524"/>
      <c r="K15524"/>
      <c r="L15524"/>
      <c r="M15524"/>
      <c r="N15524"/>
      <c r="O15524"/>
      <c r="P15524"/>
      <c r="Q15524"/>
      <c r="S15524"/>
      <c r="T15524"/>
      <c r="U15524"/>
      <c r="V15524"/>
    </row>
    <row r="15525" spans="1:22">
      <c r="A15525"/>
      <c r="B15525"/>
      <c r="C15525"/>
      <c r="E15525"/>
      <c r="F15525"/>
      <c r="G15525"/>
      <c r="H15525"/>
      <c r="I15525"/>
      <c r="J15525"/>
      <c r="K15525"/>
      <c r="L15525"/>
      <c r="M15525"/>
      <c r="N15525"/>
      <c r="O15525"/>
      <c r="P15525"/>
      <c r="Q15525"/>
      <c r="S15525"/>
      <c r="T15525"/>
      <c r="U15525"/>
      <c r="V15525"/>
    </row>
    <row r="15526" spans="1:22">
      <c r="A15526"/>
      <c r="B15526"/>
      <c r="C15526"/>
      <c r="E15526"/>
      <c r="F15526"/>
      <c r="G15526"/>
      <c r="H15526"/>
      <c r="I15526"/>
      <c r="J15526"/>
      <c r="K15526"/>
      <c r="L15526"/>
      <c r="M15526"/>
      <c r="N15526"/>
      <c r="O15526"/>
      <c r="P15526"/>
      <c r="Q15526"/>
      <c r="S15526"/>
      <c r="T15526"/>
      <c r="U15526"/>
      <c r="V15526"/>
    </row>
    <row r="15527" spans="1:22">
      <c r="A15527"/>
      <c r="B15527"/>
      <c r="C15527"/>
      <c r="E15527"/>
      <c r="F15527"/>
      <c r="G15527"/>
      <c r="H15527"/>
      <c r="I15527"/>
      <c r="J15527"/>
      <c r="K15527"/>
      <c r="L15527"/>
      <c r="M15527"/>
      <c r="N15527"/>
      <c r="O15527"/>
      <c r="P15527"/>
      <c r="Q15527"/>
      <c r="S15527"/>
      <c r="T15527"/>
      <c r="U15527"/>
      <c r="V15527"/>
    </row>
    <row r="15528" spans="1:22">
      <c r="A15528"/>
      <c r="B15528"/>
      <c r="C15528"/>
      <c r="E15528"/>
      <c r="F15528"/>
      <c r="G15528"/>
      <c r="H15528"/>
      <c r="I15528"/>
      <c r="J15528"/>
      <c r="K15528"/>
      <c r="L15528"/>
      <c r="M15528"/>
      <c r="N15528"/>
      <c r="O15528"/>
      <c r="P15528"/>
      <c r="Q15528"/>
      <c r="S15528"/>
      <c r="T15528"/>
      <c r="U15528"/>
      <c r="V15528"/>
    </row>
    <row r="15529" spans="1:22">
      <c r="A15529"/>
      <c r="B15529"/>
      <c r="C15529"/>
      <c r="E15529"/>
      <c r="F15529"/>
      <c r="G15529"/>
      <c r="H15529"/>
      <c r="I15529"/>
      <c r="J15529"/>
      <c r="K15529"/>
      <c r="L15529"/>
      <c r="M15529"/>
      <c r="N15529"/>
      <c r="O15529"/>
      <c r="P15529"/>
      <c r="Q15529"/>
      <c r="S15529"/>
      <c r="T15529"/>
      <c r="U15529"/>
      <c r="V15529"/>
    </row>
    <row r="15530" spans="1:22">
      <c r="A15530"/>
      <c r="B15530"/>
      <c r="C15530"/>
      <c r="E15530"/>
      <c r="F15530"/>
      <c r="G15530"/>
      <c r="H15530"/>
      <c r="I15530"/>
      <c r="J15530"/>
      <c r="K15530"/>
      <c r="L15530"/>
      <c r="M15530"/>
      <c r="N15530"/>
      <c r="O15530"/>
      <c r="P15530"/>
      <c r="Q15530"/>
      <c r="S15530"/>
      <c r="T15530"/>
      <c r="U15530"/>
      <c r="V15530"/>
    </row>
    <row r="15531" spans="1:22">
      <c r="A15531"/>
      <c r="B15531"/>
      <c r="C15531"/>
      <c r="E15531"/>
      <c r="F15531"/>
      <c r="G15531"/>
      <c r="H15531"/>
      <c r="I15531"/>
      <c r="J15531"/>
      <c r="K15531"/>
      <c r="L15531"/>
      <c r="M15531"/>
      <c r="N15531"/>
      <c r="O15531"/>
      <c r="P15531"/>
      <c r="Q15531"/>
      <c r="S15531"/>
      <c r="T15531"/>
      <c r="U15531"/>
      <c r="V15531"/>
    </row>
    <row r="15532" spans="1:22">
      <c r="A15532"/>
      <c r="B15532"/>
      <c r="C15532"/>
      <c r="E15532"/>
      <c r="F15532"/>
      <c r="G15532"/>
      <c r="H15532"/>
      <c r="I15532"/>
      <c r="J15532"/>
      <c r="K15532"/>
      <c r="L15532"/>
      <c r="M15532"/>
      <c r="N15532"/>
      <c r="O15532"/>
      <c r="P15532"/>
      <c r="Q15532"/>
      <c r="S15532"/>
      <c r="T15532"/>
      <c r="U15532"/>
      <c r="V15532"/>
    </row>
    <row r="15533" spans="1:22">
      <c r="A15533"/>
      <c r="B15533"/>
      <c r="C15533"/>
      <c r="E15533"/>
      <c r="F15533"/>
      <c r="G15533"/>
      <c r="H15533"/>
      <c r="I15533"/>
      <c r="J15533"/>
      <c r="K15533"/>
      <c r="L15533"/>
      <c r="M15533"/>
      <c r="N15533"/>
      <c r="O15533"/>
      <c r="P15533"/>
      <c r="Q15533"/>
      <c r="S15533"/>
      <c r="T15533"/>
      <c r="U15533"/>
      <c r="V15533"/>
    </row>
    <row r="15534" spans="1:22">
      <c r="A15534"/>
      <c r="B15534"/>
      <c r="C15534"/>
      <c r="E15534"/>
      <c r="F15534"/>
      <c r="G15534"/>
      <c r="H15534"/>
      <c r="I15534"/>
      <c r="J15534"/>
      <c r="K15534"/>
      <c r="L15534"/>
      <c r="M15534"/>
      <c r="N15534"/>
      <c r="O15534"/>
      <c r="P15534"/>
      <c r="Q15534"/>
      <c r="S15534"/>
      <c r="T15534"/>
      <c r="U15534"/>
      <c r="V15534"/>
    </row>
    <row r="15535" spans="1:22">
      <c r="A15535"/>
      <c r="B15535"/>
      <c r="C15535"/>
      <c r="E15535"/>
      <c r="F15535"/>
      <c r="G15535"/>
      <c r="H15535"/>
      <c r="I15535"/>
      <c r="J15535"/>
      <c r="K15535"/>
      <c r="L15535"/>
      <c r="M15535"/>
      <c r="N15535"/>
      <c r="O15535"/>
      <c r="P15535"/>
      <c r="Q15535"/>
      <c r="S15535"/>
      <c r="T15535"/>
      <c r="U15535"/>
      <c r="V15535"/>
    </row>
    <row r="15536" spans="1:22">
      <c r="A15536"/>
      <c r="B15536"/>
      <c r="C15536"/>
      <c r="E15536"/>
      <c r="F15536"/>
      <c r="G15536"/>
      <c r="H15536"/>
      <c r="I15536"/>
      <c r="J15536"/>
      <c r="K15536"/>
      <c r="L15536"/>
      <c r="M15536"/>
      <c r="N15536"/>
      <c r="O15536"/>
      <c r="P15536"/>
      <c r="Q15536"/>
      <c r="S15536"/>
      <c r="T15536"/>
      <c r="U15536"/>
      <c r="V15536"/>
    </row>
    <row r="15537" spans="1:22">
      <c r="A15537"/>
      <c r="B15537"/>
      <c r="C15537"/>
      <c r="E15537"/>
      <c r="F15537"/>
      <c r="G15537"/>
      <c r="H15537"/>
      <c r="I15537"/>
      <c r="J15537"/>
      <c r="K15537"/>
      <c r="L15537"/>
      <c r="M15537"/>
      <c r="N15537"/>
      <c r="O15537"/>
      <c r="P15537"/>
      <c r="Q15537"/>
      <c r="S15537"/>
      <c r="T15537"/>
      <c r="U15537"/>
      <c r="V15537"/>
    </row>
    <row r="15538" spans="1:22">
      <c r="A15538"/>
      <c r="B15538"/>
      <c r="C15538"/>
      <c r="E15538"/>
      <c r="F15538"/>
      <c r="G15538"/>
      <c r="H15538"/>
      <c r="I15538"/>
      <c r="J15538"/>
      <c r="K15538"/>
      <c r="L15538"/>
      <c r="M15538"/>
      <c r="N15538"/>
      <c r="O15538"/>
      <c r="P15538"/>
      <c r="Q15538"/>
      <c r="S15538"/>
      <c r="T15538"/>
      <c r="U15538"/>
      <c r="V15538"/>
    </row>
    <row r="15539" spans="1:22">
      <c r="A15539"/>
      <c r="B15539"/>
      <c r="C15539"/>
      <c r="E15539"/>
      <c r="F15539"/>
      <c r="G15539"/>
      <c r="H15539"/>
      <c r="I15539"/>
      <c r="J15539"/>
      <c r="K15539"/>
      <c r="L15539"/>
      <c r="M15539"/>
      <c r="N15539"/>
      <c r="O15539"/>
      <c r="P15539"/>
      <c r="Q15539"/>
      <c r="S15539"/>
      <c r="T15539"/>
      <c r="U15539"/>
      <c r="V15539"/>
    </row>
    <row r="15540" spans="1:22">
      <c r="A15540"/>
      <c r="B15540"/>
      <c r="C15540"/>
      <c r="E15540"/>
      <c r="F15540"/>
      <c r="G15540"/>
      <c r="H15540"/>
      <c r="I15540"/>
      <c r="J15540"/>
      <c r="K15540"/>
      <c r="L15540"/>
      <c r="M15540"/>
      <c r="N15540"/>
      <c r="O15540"/>
      <c r="P15540"/>
      <c r="Q15540"/>
      <c r="S15540"/>
      <c r="T15540"/>
      <c r="U15540"/>
      <c r="V15540"/>
    </row>
    <row r="15541" spans="1:22">
      <c r="A15541"/>
      <c r="B15541"/>
      <c r="C15541"/>
      <c r="E15541"/>
      <c r="F15541"/>
      <c r="G15541"/>
      <c r="H15541"/>
      <c r="I15541"/>
      <c r="J15541"/>
      <c r="K15541"/>
      <c r="L15541"/>
      <c r="M15541"/>
      <c r="N15541"/>
      <c r="O15541"/>
      <c r="P15541"/>
      <c r="Q15541"/>
      <c r="S15541"/>
      <c r="T15541"/>
      <c r="U15541"/>
      <c r="V15541"/>
    </row>
    <row r="15542" spans="1:22">
      <c r="A15542"/>
      <c r="B15542"/>
      <c r="C15542"/>
      <c r="E15542"/>
      <c r="F15542"/>
      <c r="G15542"/>
      <c r="H15542"/>
      <c r="I15542"/>
      <c r="J15542"/>
      <c r="K15542"/>
      <c r="L15542"/>
      <c r="M15542"/>
      <c r="N15542"/>
      <c r="O15542"/>
      <c r="P15542"/>
      <c r="Q15542"/>
      <c r="S15542"/>
      <c r="T15542"/>
      <c r="U15542"/>
      <c r="V15542"/>
    </row>
    <row r="15543" spans="1:22">
      <c r="A15543"/>
      <c r="B15543"/>
      <c r="C15543"/>
      <c r="E15543"/>
      <c r="F15543"/>
      <c r="G15543"/>
      <c r="H15543"/>
      <c r="I15543"/>
      <c r="J15543"/>
      <c r="K15543"/>
      <c r="L15543"/>
      <c r="M15543"/>
      <c r="N15543"/>
      <c r="O15543"/>
      <c r="P15543"/>
      <c r="Q15543"/>
      <c r="S15543"/>
      <c r="T15543"/>
      <c r="U15543"/>
      <c r="V15543"/>
    </row>
    <row r="15544" spans="1:22">
      <c r="A15544"/>
      <c r="B15544"/>
      <c r="C15544"/>
      <c r="E15544"/>
      <c r="F15544"/>
      <c r="G15544"/>
      <c r="H15544"/>
      <c r="I15544"/>
      <c r="J15544"/>
      <c r="K15544"/>
      <c r="L15544"/>
      <c r="M15544"/>
      <c r="N15544"/>
      <c r="O15544"/>
      <c r="P15544"/>
      <c r="Q15544"/>
      <c r="S15544"/>
      <c r="T15544"/>
      <c r="U15544"/>
      <c r="V15544"/>
    </row>
    <row r="15545" spans="1:22">
      <c r="A15545"/>
      <c r="B15545"/>
      <c r="C15545"/>
      <c r="E15545"/>
      <c r="F15545"/>
      <c r="G15545"/>
      <c r="H15545"/>
      <c r="I15545"/>
      <c r="J15545"/>
      <c r="K15545"/>
      <c r="L15545"/>
      <c r="M15545"/>
      <c r="N15545"/>
      <c r="O15545"/>
      <c r="P15545"/>
      <c r="Q15545"/>
      <c r="S15545"/>
      <c r="T15545"/>
      <c r="U15545"/>
      <c r="V15545"/>
    </row>
    <row r="15546" spans="1:22">
      <c r="A15546"/>
      <c r="B15546"/>
      <c r="C15546"/>
      <c r="E15546"/>
      <c r="F15546"/>
      <c r="G15546"/>
      <c r="H15546"/>
      <c r="I15546"/>
      <c r="J15546"/>
      <c r="K15546"/>
      <c r="L15546"/>
      <c r="M15546"/>
      <c r="N15546"/>
      <c r="O15546"/>
      <c r="P15546"/>
      <c r="Q15546"/>
      <c r="S15546"/>
      <c r="T15546"/>
      <c r="U15546"/>
      <c r="V15546"/>
    </row>
    <row r="15547" spans="1:22">
      <c r="A15547"/>
      <c r="B15547"/>
      <c r="C15547"/>
      <c r="E15547"/>
      <c r="F15547"/>
      <c r="G15547"/>
      <c r="H15547"/>
      <c r="I15547"/>
      <c r="J15547"/>
      <c r="K15547"/>
      <c r="L15547"/>
      <c r="M15547"/>
      <c r="N15547"/>
      <c r="O15547"/>
      <c r="P15547"/>
      <c r="Q15547"/>
      <c r="S15547"/>
      <c r="T15547"/>
      <c r="U15547"/>
      <c r="V15547"/>
    </row>
    <row r="15548" spans="1:22">
      <c r="A15548"/>
      <c r="B15548"/>
      <c r="C15548"/>
      <c r="E15548"/>
      <c r="F15548"/>
      <c r="G15548"/>
      <c r="H15548"/>
      <c r="I15548"/>
      <c r="J15548"/>
      <c r="K15548"/>
      <c r="L15548"/>
      <c r="M15548"/>
      <c r="N15548"/>
      <c r="O15548"/>
      <c r="P15548"/>
      <c r="Q15548"/>
      <c r="S15548"/>
      <c r="T15548"/>
      <c r="U15548"/>
      <c r="V15548"/>
    </row>
    <row r="15549" spans="1:22">
      <c r="A15549"/>
      <c r="B15549"/>
      <c r="C15549"/>
      <c r="E15549"/>
      <c r="F15549"/>
      <c r="G15549"/>
      <c r="H15549"/>
      <c r="I15549"/>
      <c r="J15549"/>
      <c r="K15549"/>
      <c r="L15549"/>
      <c r="M15549"/>
      <c r="N15549"/>
      <c r="O15549"/>
      <c r="P15549"/>
      <c r="Q15549"/>
      <c r="S15549"/>
      <c r="T15549"/>
      <c r="U15549"/>
      <c r="V15549"/>
    </row>
    <row r="15550" spans="1:22">
      <c r="A15550"/>
      <c r="B15550"/>
      <c r="C15550"/>
      <c r="E15550"/>
      <c r="F15550"/>
      <c r="G15550"/>
      <c r="H15550"/>
      <c r="I15550"/>
      <c r="J15550"/>
      <c r="K15550"/>
      <c r="L15550"/>
      <c r="M15550"/>
      <c r="N15550"/>
      <c r="O15550"/>
      <c r="P15550"/>
      <c r="Q15550"/>
      <c r="S15550"/>
      <c r="T15550"/>
      <c r="U15550"/>
      <c r="V15550"/>
    </row>
    <row r="15551" spans="1:22">
      <c r="A15551"/>
      <c r="B15551"/>
      <c r="C15551"/>
      <c r="E15551"/>
      <c r="F15551"/>
      <c r="G15551"/>
      <c r="H15551"/>
      <c r="I15551"/>
      <c r="J15551"/>
      <c r="K15551"/>
      <c r="L15551"/>
      <c r="M15551"/>
      <c r="N15551"/>
      <c r="O15551"/>
      <c r="P15551"/>
      <c r="Q15551"/>
      <c r="S15551"/>
      <c r="T15551"/>
      <c r="U15551"/>
      <c r="V15551"/>
    </row>
    <row r="15552" spans="1:22">
      <c r="A15552"/>
      <c r="B15552"/>
      <c r="C15552"/>
      <c r="E15552"/>
      <c r="F15552"/>
      <c r="G15552"/>
      <c r="H15552"/>
      <c r="I15552"/>
      <c r="J15552"/>
      <c r="K15552"/>
      <c r="L15552"/>
      <c r="M15552"/>
      <c r="N15552"/>
      <c r="O15552"/>
      <c r="P15552"/>
      <c r="Q15552"/>
      <c r="S15552"/>
      <c r="T15552"/>
      <c r="U15552"/>
      <c r="V15552"/>
    </row>
    <row r="15553" spans="1:22">
      <c r="A15553"/>
      <c r="B15553"/>
      <c r="C15553"/>
      <c r="E15553"/>
      <c r="F15553"/>
      <c r="G15553"/>
      <c r="H15553"/>
      <c r="I15553"/>
      <c r="J15553"/>
      <c r="K15553"/>
      <c r="L15553"/>
      <c r="M15553"/>
      <c r="N15553"/>
      <c r="O15553"/>
      <c r="P15553"/>
      <c r="Q15553"/>
      <c r="S15553"/>
      <c r="T15553"/>
      <c r="U15553"/>
      <c r="V15553"/>
    </row>
    <row r="15554" spans="1:22">
      <c r="A15554"/>
      <c r="B15554"/>
      <c r="C15554"/>
      <c r="E15554"/>
      <c r="F15554"/>
      <c r="G15554"/>
      <c r="H15554"/>
      <c r="I15554"/>
      <c r="J15554"/>
      <c r="K15554"/>
      <c r="L15554"/>
      <c r="M15554"/>
      <c r="N15554"/>
      <c r="O15554"/>
      <c r="P15554"/>
      <c r="Q15554"/>
      <c r="S15554"/>
      <c r="T15554"/>
      <c r="U15554"/>
      <c r="V15554"/>
    </row>
    <row r="15555" spans="1:22">
      <c r="A15555"/>
      <c r="B15555"/>
      <c r="C15555"/>
      <c r="E15555"/>
      <c r="F15555"/>
      <c r="G15555"/>
      <c r="H15555"/>
      <c r="I15555"/>
      <c r="J15555"/>
      <c r="K15555"/>
      <c r="L15555"/>
      <c r="M15555"/>
      <c r="N15555"/>
      <c r="O15555"/>
      <c r="P15555"/>
      <c r="Q15555"/>
      <c r="S15555"/>
      <c r="T15555"/>
      <c r="U15555"/>
      <c r="V15555"/>
    </row>
    <row r="15556" spans="1:22">
      <c r="A15556"/>
      <c r="B15556"/>
      <c r="C15556"/>
      <c r="E15556"/>
      <c r="F15556"/>
      <c r="G15556"/>
      <c r="H15556"/>
      <c r="I15556"/>
      <c r="J15556"/>
      <c r="K15556"/>
      <c r="L15556"/>
      <c r="M15556"/>
      <c r="N15556"/>
      <c r="O15556"/>
      <c r="P15556"/>
      <c r="Q15556"/>
      <c r="S15556"/>
      <c r="T15556"/>
      <c r="U15556"/>
      <c r="V15556"/>
    </row>
    <row r="15557" spans="1:22">
      <c r="A15557"/>
      <c r="B15557"/>
      <c r="C15557"/>
      <c r="E15557"/>
      <c r="F15557"/>
      <c r="G15557"/>
      <c r="H15557"/>
      <c r="I15557"/>
      <c r="J15557"/>
      <c r="K15557"/>
      <c r="L15557"/>
      <c r="M15557"/>
      <c r="N15557"/>
      <c r="O15557"/>
      <c r="P15557"/>
      <c r="Q15557"/>
      <c r="S15557"/>
      <c r="T15557"/>
      <c r="U15557"/>
      <c r="V15557"/>
    </row>
    <row r="15558" spans="1:22">
      <c r="A15558"/>
      <c r="B15558"/>
      <c r="C15558"/>
      <c r="E15558"/>
      <c r="F15558"/>
      <c r="G15558"/>
      <c r="H15558"/>
      <c r="I15558"/>
      <c r="J15558"/>
      <c r="K15558"/>
      <c r="L15558"/>
      <c r="M15558"/>
      <c r="N15558"/>
      <c r="O15558"/>
      <c r="P15558"/>
      <c r="Q15558"/>
      <c r="S15558"/>
      <c r="T15558"/>
      <c r="U15558"/>
      <c r="V15558"/>
    </row>
    <row r="15559" spans="1:22">
      <c r="A15559"/>
      <c r="B15559"/>
      <c r="C15559"/>
      <c r="E15559"/>
      <c r="F15559"/>
      <c r="G15559"/>
      <c r="H15559"/>
      <c r="I15559"/>
      <c r="J15559"/>
      <c r="K15559"/>
      <c r="L15559"/>
      <c r="M15559"/>
      <c r="N15559"/>
      <c r="O15559"/>
      <c r="P15559"/>
      <c r="Q15559"/>
      <c r="S15559"/>
      <c r="T15559"/>
      <c r="U15559"/>
      <c r="V15559"/>
    </row>
    <row r="15560" spans="1:22">
      <c r="A15560"/>
      <c r="B15560"/>
      <c r="C15560"/>
      <c r="E15560"/>
      <c r="F15560"/>
      <c r="G15560"/>
      <c r="H15560"/>
      <c r="I15560"/>
      <c r="J15560"/>
      <c r="K15560"/>
      <c r="L15560"/>
      <c r="M15560"/>
      <c r="N15560"/>
      <c r="O15560"/>
      <c r="P15560"/>
      <c r="Q15560"/>
      <c r="S15560"/>
      <c r="T15560"/>
      <c r="U15560"/>
      <c r="V15560"/>
    </row>
    <row r="15561" spans="1:22">
      <c r="A15561"/>
      <c r="B15561"/>
      <c r="C15561"/>
      <c r="E15561"/>
      <c r="F15561"/>
      <c r="G15561"/>
      <c r="H15561"/>
      <c r="I15561"/>
      <c r="J15561"/>
      <c r="K15561"/>
      <c r="L15561"/>
      <c r="M15561"/>
      <c r="N15561"/>
      <c r="O15561"/>
      <c r="P15561"/>
      <c r="Q15561"/>
      <c r="S15561"/>
      <c r="T15561"/>
      <c r="U15561"/>
      <c r="V15561"/>
    </row>
    <row r="15562" spans="1:22">
      <c r="A15562"/>
      <c r="B15562"/>
      <c r="C15562"/>
      <c r="E15562"/>
      <c r="F15562"/>
      <c r="G15562"/>
      <c r="H15562"/>
      <c r="I15562"/>
      <c r="J15562"/>
      <c r="K15562"/>
      <c r="L15562"/>
      <c r="M15562"/>
      <c r="N15562"/>
      <c r="O15562"/>
      <c r="P15562"/>
      <c r="Q15562"/>
      <c r="S15562"/>
      <c r="T15562"/>
      <c r="U15562"/>
      <c r="V15562"/>
    </row>
    <row r="15563" spans="1:22">
      <c r="A15563"/>
      <c r="B15563"/>
      <c r="C15563"/>
      <c r="E15563"/>
      <c r="F15563"/>
      <c r="G15563"/>
      <c r="H15563"/>
      <c r="I15563"/>
      <c r="J15563"/>
      <c r="K15563"/>
      <c r="L15563"/>
      <c r="M15563"/>
      <c r="N15563"/>
      <c r="O15563"/>
      <c r="P15563"/>
      <c r="Q15563"/>
      <c r="S15563"/>
      <c r="T15563"/>
      <c r="U15563"/>
      <c r="V15563"/>
    </row>
    <row r="15564" spans="1:22">
      <c r="A15564"/>
      <c r="B15564"/>
      <c r="C15564"/>
      <c r="E15564"/>
      <c r="F15564"/>
      <c r="G15564"/>
      <c r="H15564"/>
      <c r="I15564"/>
      <c r="J15564"/>
      <c r="K15564"/>
      <c r="L15564"/>
      <c r="M15564"/>
      <c r="N15564"/>
      <c r="O15564"/>
      <c r="P15564"/>
      <c r="Q15564"/>
      <c r="S15564"/>
      <c r="T15564"/>
      <c r="U15564"/>
      <c r="V15564"/>
    </row>
    <row r="15565" spans="1:22">
      <c r="A15565"/>
      <c r="B15565"/>
      <c r="C15565"/>
      <c r="E15565"/>
      <c r="F15565"/>
      <c r="G15565"/>
      <c r="H15565"/>
      <c r="I15565"/>
      <c r="J15565"/>
      <c r="K15565"/>
      <c r="L15565"/>
      <c r="M15565"/>
      <c r="N15565"/>
      <c r="O15565"/>
      <c r="P15565"/>
      <c r="Q15565"/>
      <c r="S15565"/>
      <c r="T15565"/>
      <c r="U15565"/>
      <c r="V15565"/>
    </row>
    <row r="15566" spans="1:22">
      <c r="A15566"/>
      <c r="B15566"/>
      <c r="C15566"/>
      <c r="E15566"/>
      <c r="F15566"/>
      <c r="G15566"/>
      <c r="H15566"/>
      <c r="I15566"/>
      <c r="J15566"/>
      <c r="K15566"/>
      <c r="L15566"/>
      <c r="M15566"/>
      <c r="N15566"/>
      <c r="O15566"/>
      <c r="P15566"/>
      <c r="Q15566"/>
      <c r="S15566"/>
      <c r="T15566"/>
      <c r="U15566"/>
      <c r="V15566"/>
    </row>
    <row r="15567" spans="1:22">
      <c r="A15567"/>
      <c r="B15567"/>
      <c r="C15567"/>
      <c r="E15567"/>
      <c r="F15567"/>
      <c r="G15567"/>
      <c r="H15567"/>
      <c r="I15567"/>
      <c r="J15567"/>
      <c r="K15567"/>
      <c r="L15567"/>
      <c r="M15567"/>
      <c r="N15567"/>
      <c r="O15567"/>
      <c r="P15567"/>
      <c r="Q15567"/>
      <c r="S15567"/>
      <c r="T15567"/>
      <c r="U15567"/>
      <c r="V15567"/>
    </row>
    <row r="15568" spans="1:22">
      <c r="A15568"/>
      <c r="B15568"/>
      <c r="C15568"/>
      <c r="E15568"/>
      <c r="F15568"/>
      <c r="G15568"/>
      <c r="H15568"/>
      <c r="I15568"/>
      <c r="J15568"/>
      <c r="K15568"/>
      <c r="L15568"/>
      <c r="M15568"/>
      <c r="N15568"/>
      <c r="O15568"/>
      <c r="P15568"/>
      <c r="Q15568"/>
      <c r="S15568"/>
      <c r="T15568"/>
      <c r="U15568"/>
      <c r="V15568"/>
    </row>
    <row r="15569" spans="1:22">
      <c r="A15569"/>
      <c r="B15569"/>
      <c r="C15569"/>
      <c r="E15569"/>
      <c r="F15569"/>
      <c r="G15569"/>
      <c r="H15569"/>
      <c r="I15569"/>
      <c r="J15569"/>
      <c r="K15569"/>
      <c r="L15569"/>
      <c r="M15569"/>
      <c r="N15569"/>
      <c r="O15569"/>
      <c r="P15569"/>
      <c r="Q15569"/>
      <c r="S15569"/>
      <c r="T15569"/>
      <c r="U15569"/>
      <c r="V15569"/>
    </row>
    <row r="15570" spans="1:22">
      <c r="A15570"/>
      <c r="B15570"/>
      <c r="C15570"/>
      <c r="E15570"/>
      <c r="F15570"/>
      <c r="G15570"/>
      <c r="H15570"/>
      <c r="I15570"/>
      <c r="J15570"/>
      <c r="K15570"/>
      <c r="L15570"/>
      <c r="M15570"/>
      <c r="N15570"/>
      <c r="O15570"/>
      <c r="P15570"/>
      <c r="Q15570"/>
      <c r="S15570"/>
      <c r="T15570"/>
      <c r="U15570"/>
      <c r="V15570"/>
    </row>
    <row r="15571" spans="1:22">
      <c r="A15571"/>
      <c r="B15571"/>
      <c r="C15571"/>
      <c r="E15571"/>
      <c r="F15571"/>
      <c r="G15571"/>
      <c r="H15571"/>
      <c r="I15571"/>
      <c r="J15571"/>
      <c r="K15571"/>
      <c r="L15571"/>
      <c r="M15571"/>
      <c r="N15571"/>
      <c r="O15571"/>
      <c r="P15571"/>
      <c r="Q15571"/>
      <c r="S15571"/>
      <c r="T15571"/>
      <c r="U15571"/>
      <c r="V15571"/>
    </row>
    <row r="15572" spans="1:22">
      <c r="A15572"/>
      <c r="B15572"/>
      <c r="C15572"/>
      <c r="E15572"/>
      <c r="F15572"/>
      <c r="G15572"/>
      <c r="H15572"/>
      <c r="I15572"/>
      <c r="J15572"/>
      <c r="K15572"/>
      <c r="L15572"/>
      <c r="M15572"/>
      <c r="N15572"/>
      <c r="O15572"/>
      <c r="P15572"/>
      <c r="Q15572"/>
      <c r="S15572"/>
      <c r="T15572"/>
      <c r="U15572"/>
      <c r="V15572"/>
    </row>
    <row r="15573" spans="1:22">
      <c r="A15573"/>
      <c r="B15573"/>
      <c r="C15573"/>
      <c r="E15573"/>
      <c r="F15573"/>
      <c r="G15573"/>
      <c r="H15573"/>
      <c r="I15573"/>
      <c r="J15573"/>
      <c r="K15573"/>
      <c r="L15573"/>
      <c r="M15573"/>
      <c r="N15573"/>
      <c r="O15573"/>
      <c r="P15573"/>
      <c r="Q15573"/>
      <c r="S15573"/>
      <c r="T15573"/>
      <c r="U15573"/>
      <c r="V15573"/>
    </row>
    <row r="15574" spans="1:22">
      <c r="A15574"/>
      <c r="B15574"/>
      <c r="C15574"/>
      <c r="E15574"/>
      <c r="F15574"/>
      <c r="G15574"/>
      <c r="H15574"/>
      <c r="I15574"/>
      <c r="J15574"/>
      <c r="K15574"/>
      <c r="L15574"/>
      <c r="M15574"/>
      <c r="N15574"/>
      <c r="O15574"/>
      <c r="P15574"/>
      <c r="Q15574"/>
      <c r="S15574"/>
      <c r="T15574"/>
      <c r="U15574"/>
      <c r="V15574"/>
    </row>
    <row r="15575" spans="1:22">
      <c r="A15575"/>
      <c r="B15575"/>
      <c r="C15575"/>
      <c r="E15575"/>
      <c r="F15575"/>
      <c r="G15575"/>
      <c r="H15575"/>
      <c r="I15575"/>
      <c r="J15575"/>
      <c r="K15575"/>
      <c r="L15575"/>
      <c r="M15575"/>
      <c r="N15575"/>
      <c r="O15575"/>
      <c r="P15575"/>
      <c r="Q15575"/>
      <c r="S15575"/>
      <c r="T15575"/>
      <c r="U15575"/>
      <c r="V15575"/>
    </row>
    <row r="15576" spans="1:22">
      <c r="A15576"/>
      <c r="B15576"/>
      <c r="C15576"/>
      <c r="E15576"/>
      <c r="F15576"/>
      <c r="G15576"/>
      <c r="H15576"/>
      <c r="I15576"/>
      <c r="J15576"/>
      <c r="K15576"/>
      <c r="L15576"/>
      <c r="M15576"/>
      <c r="N15576"/>
      <c r="O15576"/>
      <c r="P15576"/>
      <c r="Q15576"/>
      <c r="S15576"/>
      <c r="T15576"/>
      <c r="U15576"/>
      <c r="V15576"/>
    </row>
    <row r="15577" spans="1:22">
      <c r="A15577"/>
      <c r="B15577"/>
      <c r="C15577"/>
      <c r="E15577"/>
      <c r="F15577"/>
      <c r="G15577"/>
      <c r="H15577"/>
      <c r="I15577"/>
      <c r="J15577"/>
      <c r="K15577"/>
      <c r="L15577"/>
      <c r="M15577"/>
      <c r="N15577"/>
      <c r="O15577"/>
      <c r="P15577"/>
      <c r="Q15577"/>
      <c r="S15577"/>
      <c r="T15577"/>
      <c r="U15577"/>
      <c r="V15577"/>
    </row>
    <row r="15578" spans="1:22">
      <c r="A15578"/>
      <c r="B15578"/>
      <c r="C15578"/>
      <c r="E15578"/>
      <c r="F15578"/>
      <c r="G15578"/>
      <c r="H15578"/>
      <c r="I15578"/>
      <c r="J15578"/>
      <c r="K15578"/>
      <c r="L15578"/>
      <c r="M15578"/>
      <c r="N15578"/>
      <c r="O15578"/>
      <c r="P15578"/>
      <c r="Q15578"/>
      <c r="S15578"/>
      <c r="T15578"/>
      <c r="U15578"/>
      <c r="V15578"/>
    </row>
    <row r="15579" spans="1:22">
      <c r="A15579"/>
      <c r="B15579"/>
      <c r="C15579"/>
      <c r="E15579"/>
      <c r="F15579"/>
      <c r="G15579"/>
      <c r="H15579"/>
      <c r="I15579"/>
      <c r="J15579"/>
      <c r="K15579"/>
      <c r="L15579"/>
      <c r="M15579"/>
      <c r="N15579"/>
      <c r="O15579"/>
      <c r="P15579"/>
      <c r="Q15579"/>
      <c r="S15579"/>
      <c r="T15579"/>
      <c r="U15579"/>
      <c r="V15579"/>
    </row>
    <row r="15580" spans="1:22">
      <c r="A15580"/>
      <c r="B15580"/>
      <c r="C15580"/>
      <c r="E15580"/>
      <c r="F15580"/>
      <c r="G15580"/>
      <c r="H15580"/>
      <c r="I15580"/>
      <c r="J15580"/>
      <c r="K15580"/>
      <c r="L15580"/>
      <c r="M15580"/>
      <c r="N15580"/>
      <c r="O15580"/>
      <c r="P15580"/>
      <c r="Q15580"/>
      <c r="S15580"/>
      <c r="T15580"/>
      <c r="U15580"/>
      <c r="V15580"/>
    </row>
    <row r="15581" spans="1:22">
      <c r="A15581"/>
      <c r="B15581"/>
      <c r="C15581"/>
      <c r="E15581"/>
      <c r="F15581"/>
      <c r="G15581"/>
      <c r="H15581"/>
      <c r="I15581"/>
      <c r="J15581"/>
      <c r="K15581"/>
      <c r="L15581"/>
      <c r="M15581"/>
      <c r="N15581"/>
      <c r="O15581"/>
      <c r="P15581"/>
      <c r="Q15581"/>
      <c r="S15581"/>
      <c r="T15581"/>
      <c r="U15581"/>
      <c r="V15581"/>
    </row>
    <row r="15582" spans="1:22">
      <c r="A15582"/>
      <c r="B15582"/>
      <c r="C15582"/>
      <c r="E15582"/>
      <c r="F15582"/>
      <c r="G15582"/>
      <c r="H15582"/>
      <c r="I15582"/>
      <c r="J15582"/>
      <c r="K15582"/>
      <c r="L15582"/>
      <c r="M15582"/>
      <c r="N15582"/>
      <c r="O15582"/>
      <c r="P15582"/>
      <c r="Q15582"/>
      <c r="S15582"/>
      <c r="T15582"/>
      <c r="U15582"/>
      <c r="V15582"/>
    </row>
    <row r="15583" spans="1:22">
      <c r="A15583"/>
      <c r="B15583"/>
      <c r="C15583"/>
      <c r="E15583"/>
      <c r="F15583"/>
      <c r="G15583"/>
      <c r="H15583"/>
      <c r="I15583"/>
      <c r="J15583"/>
      <c r="K15583"/>
      <c r="L15583"/>
      <c r="M15583"/>
      <c r="N15583"/>
      <c r="O15583"/>
      <c r="P15583"/>
      <c r="Q15583"/>
      <c r="S15583"/>
      <c r="T15583"/>
      <c r="U15583"/>
      <c r="V15583"/>
    </row>
    <row r="15584" spans="1:22">
      <c r="A15584"/>
      <c r="B15584"/>
      <c r="C15584"/>
      <c r="E15584"/>
      <c r="F15584"/>
      <c r="G15584"/>
      <c r="H15584"/>
      <c r="I15584"/>
      <c r="J15584"/>
      <c r="K15584"/>
      <c r="L15584"/>
      <c r="M15584"/>
      <c r="N15584"/>
      <c r="O15584"/>
      <c r="P15584"/>
      <c r="Q15584"/>
      <c r="S15584"/>
      <c r="T15584"/>
      <c r="U15584"/>
      <c r="V15584"/>
    </row>
    <row r="15585" spans="1:22">
      <c r="A15585"/>
      <c r="B15585"/>
      <c r="C15585"/>
      <c r="E15585"/>
      <c r="F15585"/>
      <c r="G15585"/>
      <c r="H15585"/>
      <c r="I15585"/>
      <c r="J15585"/>
      <c r="K15585"/>
      <c r="L15585"/>
      <c r="M15585"/>
      <c r="N15585"/>
      <c r="O15585"/>
      <c r="P15585"/>
      <c r="Q15585"/>
      <c r="S15585"/>
      <c r="T15585"/>
      <c r="U15585"/>
      <c r="V15585"/>
    </row>
    <row r="15586" spans="1:22">
      <c r="A15586"/>
      <c r="B15586"/>
      <c r="C15586"/>
      <c r="E15586"/>
      <c r="F15586"/>
      <c r="G15586"/>
      <c r="H15586"/>
      <c r="I15586"/>
      <c r="J15586"/>
      <c r="K15586"/>
      <c r="L15586"/>
      <c r="M15586"/>
      <c r="N15586"/>
      <c r="O15586"/>
      <c r="P15586"/>
      <c r="Q15586"/>
      <c r="S15586"/>
      <c r="T15586"/>
      <c r="U15586"/>
      <c r="V15586"/>
    </row>
    <row r="15587" spans="1:22">
      <c r="A15587"/>
      <c r="B15587"/>
      <c r="C15587"/>
      <c r="E15587"/>
      <c r="F15587"/>
      <c r="G15587"/>
      <c r="H15587"/>
      <c r="I15587"/>
      <c r="J15587"/>
      <c r="K15587"/>
      <c r="L15587"/>
      <c r="M15587"/>
      <c r="N15587"/>
      <c r="O15587"/>
      <c r="P15587"/>
      <c r="Q15587"/>
      <c r="S15587"/>
      <c r="T15587"/>
      <c r="U15587"/>
      <c r="V15587"/>
    </row>
    <row r="15588" spans="1:22">
      <c r="A15588"/>
      <c r="B15588"/>
      <c r="C15588"/>
      <c r="E15588"/>
      <c r="F15588"/>
      <c r="G15588"/>
      <c r="H15588"/>
      <c r="I15588"/>
      <c r="J15588"/>
      <c r="K15588"/>
      <c r="L15588"/>
      <c r="M15588"/>
      <c r="N15588"/>
      <c r="O15588"/>
      <c r="P15588"/>
      <c r="Q15588"/>
      <c r="S15588"/>
      <c r="T15588"/>
      <c r="U15588"/>
      <c r="V15588"/>
    </row>
    <row r="15589" spans="1:22">
      <c r="A15589"/>
      <c r="B15589"/>
      <c r="C15589"/>
      <c r="E15589"/>
      <c r="F15589"/>
      <c r="G15589"/>
      <c r="H15589"/>
      <c r="I15589"/>
      <c r="J15589"/>
      <c r="K15589"/>
      <c r="L15589"/>
      <c r="M15589"/>
      <c r="N15589"/>
      <c r="O15589"/>
      <c r="P15589"/>
      <c r="Q15589"/>
      <c r="S15589"/>
      <c r="T15589"/>
      <c r="U15589"/>
      <c r="V15589"/>
    </row>
    <row r="15590" spans="1:22">
      <c r="A15590"/>
      <c r="B15590"/>
      <c r="C15590"/>
      <c r="E15590"/>
      <c r="F15590"/>
      <c r="G15590"/>
      <c r="H15590"/>
      <c r="I15590"/>
      <c r="J15590"/>
      <c r="K15590"/>
      <c r="L15590"/>
      <c r="M15590"/>
      <c r="N15590"/>
      <c r="O15590"/>
      <c r="P15590"/>
      <c r="Q15590"/>
      <c r="S15590"/>
      <c r="T15590"/>
      <c r="U15590"/>
      <c r="V15590"/>
    </row>
    <row r="15591" spans="1:22">
      <c r="A15591"/>
      <c r="B15591"/>
      <c r="C15591"/>
      <c r="E15591"/>
      <c r="F15591"/>
      <c r="G15591"/>
      <c r="H15591"/>
      <c r="I15591"/>
      <c r="J15591"/>
      <c r="K15591"/>
      <c r="L15591"/>
      <c r="M15591"/>
      <c r="N15591"/>
      <c r="O15591"/>
      <c r="P15591"/>
      <c r="Q15591"/>
      <c r="S15591"/>
      <c r="T15591"/>
      <c r="U15591"/>
      <c r="V15591"/>
    </row>
    <row r="15592" spans="1:22">
      <c r="A15592"/>
      <c r="B15592"/>
      <c r="C15592"/>
      <c r="E15592"/>
      <c r="F15592"/>
      <c r="G15592"/>
      <c r="H15592"/>
      <c r="I15592"/>
      <c r="J15592"/>
      <c r="K15592"/>
      <c r="L15592"/>
      <c r="M15592"/>
      <c r="N15592"/>
      <c r="O15592"/>
      <c r="P15592"/>
      <c r="Q15592"/>
      <c r="S15592"/>
      <c r="T15592"/>
      <c r="U15592"/>
      <c r="V15592"/>
    </row>
    <row r="15593" spans="1:22">
      <c r="A15593"/>
      <c r="B15593"/>
      <c r="C15593"/>
      <c r="E15593"/>
      <c r="F15593"/>
      <c r="G15593"/>
      <c r="H15593"/>
      <c r="I15593"/>
      <c r="J15593"/>
      <c r="K15593"/>
      <c r="L15593"/>
      <c r="M15593"/>
      <c r="N15593"/>
      <c r="O15593"/>
      <c r="P15593"/>
      <c r="Q15593"/>
      <c r="S15593"/>
      <c r="T15593"/>
      <c r="U15593"/>
      <c r="V15593"/>
    </row>
    <row r="15594" spans="1:22">
      <c r="A15594"/>
      <c r="B15594"/>
      <c r="C15594"/>
      <c r="E15594"/>
      <c r="F15594"/>
      <c r="G15594"/>
      <c r="H15594"/>
      <c r="I15594"/>
      <c r="J15594"/>
      <c r="K15594"/>
      <c r="L15594"/>
      <c r="M15594"/>
      <c r="N15594"/>
      <c r="O15594"/>
      <c r="P15594"/>
      <c r="Q15594"/>
      <c r="S15594"/>
      <c r="T15594"/>
      <c r="U15594"/>
      <c r="V15594"/>
    </row>
    <row r="15595" spans="1:22">
      <c r="A15595"/>
      <c r="B15595"/>
      <c r="C15595"/>
      <c r="E15595"/>
      <c r="F15595"/>
      <c r="G15595"/>
      <c r="H15595"/>
      <c r="I15595"/>
      <c r="J15595"/>
      <c r="K15595"/>
      <c r="L15595"/>
      <c r="M15595"/>
      <c r="N15595"/>
      <c r="O15595"/>
      <c r="P15595"/>
      <c r="Q15595"/>
      <c r="S15595"/>
      <c r="T15595"/>
      <c r="U15595"/>
      <c r="V15595"/>
    </row>
    <row r="15596" spans="1:22">
      <c r="A15596"/>
      <c r="B15596"/>
      <c r="C15596"/>
      <c r="E15596"/>
      <c r="F15596"/>
      <c r="G15596"/>
      <c r="H15596"/>
      <c r="I15596"/>
      <c r="J15596"/>
      <c r="K15596"/>
      <c r="L15596"/>
      <c r="M15596"/>
      <c r="N15596"/>
      <c r="O15596"/>
      <c r="P15596"/>
      <c r="Q15596"/>
      <c r="S15596"/>
      <c r="T15596"/>
      <c r="U15596"/>
      <c r="V15596"/>
    </row>
    <row r="15597" spans="1:22">
      <c r="A15597"/>
      <c r="B15597"/>
      <c r="C15597"/>
      <c r="E15597"/>
      <c r="F15597"/>
      <c r="G15597"/>
      <c r="H15597"/>
      <c r="I15597"/>
      <c r="J15597"/>
      <c r="K15597"/>
      <c r="L15597"/>
      <c r="M15597"/>
      <c r="N15597"/>
      <c r="O15597"/>
      <c r="P15597"/>
      <c r="Q15597"/>
      <c r="S15597"/>
      <c r="T15597"/>
      <c r="U15597"/>
      <c r="V15597"/>
    </row>
    <row r="15598" spans="1:22">
      <c r="A15598"/>
      <c r="B15598"/>
      <c r="C15598"/>
      <c r="E15598"/>
      <c r="F15598"/>
      <c r="G15598"/>
      <c r="H15598"/>
      <c r="I15598"/>
      <c r="J15598"/>
      <c r="K15598"/>
      <c r="L15598"/>
      <c r="M15598"/>
      <c r="N15598"/>
      <c r="O15598"/>
      <c r="P15598"/>
      <c r="Q15598"/>
      <c r="S15598"/>
      <c r="T15598"/>
      <c r="U15598"/>
      <c r="V15598"/>
    </row>
    <row r="15599" spans="1:22">
      <c r="A15599"/>
      <c r="B15599"/>
      <c r="C15599"/>
      <c r="E15599"/>
      <c r="F15599"/>
      <c r="G15599"/>
      <c r="H15599"/>
      <c r="I15599"/>
      <c r="J15599"/>
      <c r="K15599"/>
      <c r="L15599"/>
      <c r="M15599"/>
      <c r="N15599"/>
      <c r="O15599"/>
      <c r="P15599"/>
      <c r="Q15599"/>
      <c r="S15599"/>
      <c r="T15599"/>
      <c r="U15599"/>
      <c r="V15599"/>
    </row>
    <row r="15600" spans="1:22">
      <c r="A15600"/>
      <c r="B15600"/>
      <c r="C15600"/>
      <c r="E15600"/>
      <c r="F15600"/>
      <c r="G15600"/>
      <c r="H15600"/>
      <c r="I15600"/>
      <c r="J15600"/>
      <c r="K15600"/>
      <c r="L15600"/>
      <c r="M15600"/>
      <c r="N15600"/>
      <c r="O15600"/>
      <c r="P15600"/>
      <c r="Q15600"/>
      <c r="S15600"/>
      <c r="T15600"/>
      <c r="U15600"/>
      <c r="V15600"/>
    </row>
    <row r="15601" spans="1:22">
      <c r="A15601"/>
      <c r="B15601"/>
      <c r="C15601"/>
      <c r="E15601"/>
      <c r="F15601"/>
      <c r="G15601"/>
      <c r="H15601"/>
      <c r="I15601"/>
      <c r="J15601"/>
      <c r="K15601"/>
      <c r="L15601"/>
      <c r="M15601"/>
      <c r="N15601"/>
      <c r="O15601"/>
      <c r="P15601"/>
      <c r="Q15601"/>
      <c r="S15601"/>
      <c r="T15601"/>
      <c r="U15601"/>
      <c r="V15601"/>
    </row>
    <row r="15602" spans="1:22">
      <c r="A15602"/>
      <c r="B15602"/>
      <c r="C15602"/>
      <c r="E15602"/>
      <c r="F15602"/>
      <c r="G15602"/>
      <c r="H15602"/>
      <c r="I15602"/>
      <c r="J15602"/>
      <c r="K15602"/>
      <c r="L15602"/>
      <c r="M15602"/>
      <c r="N15602"/>
      <c r="O15602"/>
      <c r="P15602"/>
      <c r="Q15602"/>
      <c r="S15602"/>
      <c r="T15602"/>
      <c r="U15602"/>
      <c r="V15602"/>
    </row>
    <row r="15603" spans="1:22">
      <c r="A15603"/>
      <c r="B15603"/>
      <c r="C15603"/>
      <c r="E15603"/>
      <c r="F15603"/>
      <c r="G15603"/>
      <c r="H15603"/>
      <c r="I15603"/>
      <c r="J15603"/>
      <c r="K15603"/>
      <c r="L15603"/>
      <c r="M15603"/>
      <c r="N15603"/>
      <c r="O15603"/>
      <c r="P15603"/>
      <c r="Q15603"/>
      <c r="S15603"/>
      <c r="T15603"/>
      <c r="U15603"/>
      <c r="V15603"/>
    </row>
    <row r="15604" spans="1:22">
      <c r="A15604"/>
      <c r="B15604"/>
      <c r="C15604"/>
      <c r="E15604"/>
      <c r="F15604"/>
      <c r="G15604"/>
      <c r="H15604"/>
      <c r="I15604"/>
      <c r="J15604"/>
      <c r="K15604"/>
      <c r="L15604"/>
      <c r="M15604"/>
      <c r="N15604"/>
      <c r="O15604"/>
      <c r="P15604"/>
      <c r="Q15604"/>
      <c r="S15604"/>
      <c r="T15604"/>
      <c r="U15604"/>
      <c r="V15604"/>
    </row>
    <row r="15605" spans="1:22">
      <c r="A15605"/>
      <c r="B15605"/>
      <c r="C15605"/>
      <c r="E15605"/>
      <c r="F15605"/>
      <c r="G15605"/>
      <c r="H15605"/>
      <c r="I15605"/>
      <c r="J15605"/>
      <c r="K15605"/>
      <c r="L15605"/>
      <c r="M15605"/>
      <c r="N15605"/>
      <c r="O15605"/>
      <c r="P15605"/>
      <c r="Q15605"/>
      <c r="S15605"/>
      <c r="T15605"/>
      <c r="U15605"/>
      <c r="V15605"/>
    </row>
    <row r="15606" spans="1:22">
      <c r="A15606"/>
      <c r="B15606"/>
      <c r="C15606"/>
      <c r="E15606"/>
      <c r="F15606"/>
      <c r="G15606"/>
      <c r="H15606"/>
      <c r="I15606"/>
      <c r="J15606"/>
      <c r="K15606"/>
      <c r="L15606"/>
      <c r="M15606"/>
      <c r="N15606"/>
      <c r="O15606"/>
      <c r="P15606"/>
      <c r="Q15606"/>
      <c r="S15606"/>
      <c r="T15606"/>
      <c r="U15606"/>
      <c r="V15606"/>
    </row>
    <row r="15607" spans="1:22">
      <c r="A15607"/>
      <c r="B15607"/>
      <c r="C15607"/>
      <c r="E15607"/>
      <c r="F15607"/>
      <c r="G15607"/>
      <c r="H15607"/>
      <c r="I15607"/>
      <c r="J15607"/>
      <c r="K15607"/>
      <c r="L15607"/>
      <c r="M15607"/>
      <c r="N15607"/>
      <c r="O15607"/>
      <c r="P15607"/>
      <c r="Q15607"/>
      <c r="S15607"/>
      <c r="T15607"/>
      <c r="U15607"/>
      <c r="V15607"/>
    </row>
    <row r="15608" spans="1:22">
      <c r="A15608"/>
      <c r="B15608"/>
      <c r="C15608"/>
      <c r="E15608"/>
      <c r="F15608"/>
      <c r="G15608"/>
      <c r="H15608"/>
      <c r="I15608"/>
      <c r="J15608"/>
      <c r="K15608"/>
      <c r="L15608"/>
      <c r="M15608"/>
      <c r="N15608"/>
      <c r="O15608"/>
      <c r="P15608"/>
      <c r="Q15608"/>
      <c r="S15608"/>
      <c r="T15608"/>
      <c r="U15608"/>
      <c r="V15608"/>
    </row>
    <row r="15609" spans="1:22">
      <c r="A15609"/>
      <c r="B15609"/>
      <c r="C15609"/>
      <c r="E15609"/>
      <c r="F15609"/>
      <c r="G15609"/>
      <c r="H15609"/>
      <c r="I15609"/>
      <c r="J15609"/>
      <c r="K15609"/>
      <c r="L15609"/>
      <c r="M15609"/>
      <c r="N15609"/>
      <c r="O15609"/>
      <c r="P15609"/>
      <c r="Q15609"/>
      <c r="S15609"/>
      <c r="T15609"/>
      <c r="U15609"/>
      <c r="V15609"/>
    </row>
    <row r="15610" spans="1:22">
      <c r="A15610"/>
      <c r="B15610"/>
      <c r="C15610"/>
      <c r="E15610"/>
      <c r="F15610"/>
      <c r="G15610"/>
      <c r="H15610"/>
      <c r="I15610"/>
      <c r="J15610"/>
      <c r="K15610"/>
      <c r="L15610"/>
      <c r="M15610"/>
      <c r="N15610"/>
      <c r="O15610"/>
      <c r="P15610"/>
      <c r="Q15610"/>
      <c r="S15610"/>
      <c r="T15610"/>
      <c r="U15610"/>
      <c r="V15610"/>
    </row>
    <row r="15611" spans="1:22">
      <c r="A15611"/>
      <c r="B15611"/>
      <c r="C15611"/>
      <c r="E15611"/>
      <c r="F15611"/>
      <c r="G15611"/>
      <c r="H15611"/>
      <c r="I15611"/>
      <c r="J15611"/>
      <c r="K15611"/>
      <c r="L15611"/>
      <c r="M15611"/>
      <c r="N15611"/>
      <c r="O15611"/>
      <c r="P15611"/>
      <c r="Q15611"/>
      <c r="S15611"/>
      <c r="T15611"/>
      <c r="U15611"/>
      <c r="V15611"/>
    </row>
    <row r="15612" spans="1:22">
      <c r="A15612"/>
      <c r="B15612"/>
      <c r="C15612"/>
      <c r="E15612"/>
      <c r="F15612"/>
      <c r="G15612"/>
      <c r="H15612"/>
      <c r="I15612"/>
      <c r="J15612"/>
      <c r="K15612"/>
      <c r="L15612"/>
      <c r="M15612"/>
      <c r="N15612"/>
      <c r="O15612"/>
      <c r="P15612"/>
      <c r="Q15612"/>
      <c r="S15612"/>
      <c r="T15612"/>
      <c r="U15612"/>
      <c r="V15612"/>
    </row>
    <row r="15613" spans="1:22">
      <c r="A15613"/>
      <c r="B15613"/>
      <c r="C15613"/>
      <c r="E15613"/>
      <c r="F15613"/>
      <c r="G15613"/>
      <c r="H15613"/>
      <c r="I15613"/>
      <c r="J15613"/>
      <c r="K15613"/>
      <c r="L15613"/>
      <c r="M15613"/>
      <c r="N15613"/>
      <c r="O15613"/>
      <c r="P15613"/>
      <c r="Q15613"/>
      <c r="S15613"/>
      <c r="T15613"/>
      <c r="U15613"/>
      <c r="V15613"/>
    </row>
    <row r="15614" spans="1:22">
      <c r="A15614"/>
      <c r="B15614"/>
      <c r="C15614"/>
      <c r="E15614"/>
      <c r="F15614"/>
      <c r="G15614"/>
      <c r="H15614"/>
      <c r="I15614"/>
      <c r="J15614"/>
      <c r="K15614"/>
      <c r="L15614"/>
      <c r="M15614"/>
      <c r="N15614"/>
      <c r="O15614"/>
      <c r="P15614"/>
      <c r="Q15614"/>
      <c r="S15614"/>
      <c r="T15614"/>
      <c r="U15614"/>
      <c r="V15614"/>
    </row>
    <row r="15615" spans="1:22">
      <c r="A15615"/>
      <c r="B15615"/>
      <c r="C15615"/>
      <c r="E15615"/>
      <c r="F15615"/>
      <c r="G15615"/>
      <c r="H15615"/>
      <c r="I15615"/>
      <c r="J15615"/>
      <c r="K15615"/>
      <c r="L15615"/>
      <c r="M15615"/>
      <c r="N15615"/>
      <c r="O15615"/>
      <c r="P15615"/>
      <c r="Q15615"/>
      <c r="S15615"/>
      <c r="T15615"/>
      <c r="U15615"/>
      <c r="V15615"/>
    </row>
    <row r="15616" spans="1:22">
      <c r="A15616"/>
      <c r="B15616"/>
      <c r="C15616"/>
      <c r="E15616"/>
      <c r="F15616"/>
      <c r="G15616"/>
      <c r="H15616"/>
      <c r="I15616"/>
      <c r="J15616"/>
      <c r="K15616"/>
      <c r="L15616"/>
      <c r="M15616"/>
      <c r="N15616"/>
      <c r="O15616"/>
      <c r="P15616"/>
      <c r="Q15616"/>
      <c r="S15616"/>
      <c r="T15616"/>
      <c r="U15616"/>
      <c r="V15616"/>
    </row>
    <row r="15617" spans="1:22">
      <c r="A15617"/>
      <c r="B15617"/>
      <c r="C15617"/>
      <c r="E15617"/>
      <c r="F15617"/>
      <c r="G15617"/>
      <c r="H15617"/>
      <c r="I15617"/>
      <c r="J15617"/>
      <c r="K15617"/>
      <c r="L15617"/>
      <c r="M15617"/>
      <c r="N15617"/>
      <c r="O15617"/>
      <c r="P15617"/>
      <c r="Q15617"/>
      <c r="S15617"/>
      <c r="T15617"/>
      <c r="U15617"/>
      <c r="V15617"/>
    </row>
    <row r="15618" spans="1:22">
      <c r="A15618"/>
      <c r="B15618"/>
      <c r="C15618"/>
      <c r="E15618"/>
      <c r="F15618"/>
      <c r="G15618"/>
      <c r="H15618"/>
      <c r="I15618"/>
      <c r="J15618"/>
      <c r="K15618"/>
      <c r="L15618"/>
      <c r="M15618"/>
      <c r="N15618"/>
      <c r="O15618"/>
      <c r="P15618"/>
      <c r="Q15618"/>
      <c r="S15618"/>
      <c r="T15618"/>
      <c r="U15618"/>
      <c r="V15618"/>
    </row>
    <row r="15619" spans="1:22">
      <c r="A15619"/>
      <c r="B15619"/>
      <c r="C15619"/>
      <c r="E15619"/>
      <c r="F15619"/>
      <c r="G15619"/>
      <c r="H15619"/>
      <c r="I15619"/>
      <c r="J15619"/>
      <c r="K15619"/>
      <c r="L15619"/>
      <c r="M15619"/>
      <c r="N15619"/>
      <c r="O15619"/>
      <c r="P15619"/>
      <c r="Q15619"/>
      <c r="S15619"/>
      <c r="T15619"/>
      <c r="U15619"/>
      <c r="V15619"/>
    </row>
    <row r="15620" spans="1:22">
      <c r="A15620"/>
      <c r="B15620"/>
      <c r="C15620"/>
      <c r="E15620"/>
      <c r="F15620"/>
      <c r="G15620"/>
      <c r="H15620"/>
      <c r="I15620"/>
      <c r="J15620"/>
      <c r="K15620"/>
      <c r="L15620"/>
      <c r="M15620"/>
      <c r="N15620"/>
      <c r="O15620"/>
      <c r="P15620"/>
      <c r="Q15620"/>
      <c r="S15620"/>
      <c r="T15620"/>
      <c r="U15620"/>
      <c r="V15620"/>
    </row>
    <row r="15621" spans="1:22">
      <c r="A15621"/>
      <c r="B15621"/>
      <c r="C15621"/>
      <c r="E15621"/>
      <c r="F15621"/>
      <c r="G15621"/>
      <c r="H15621"/>
      <c r="I15621"/>
      <c r="J15621"/>
      <c r="K15621"/>
      <c r="L15621"/>
      <c r="M15621"/>
      <c r="N15621"/>
      <c r="O15621"/>
      <c r="P15621"/>
      <c r="Q15621"/>
      <c r="S15621"/>
      <c r="T15621"/>
      <c r="U15621"/>
      <c r="V15621"/>
    </row>
    <row r="15622" spans="1:22">
      <c r="A15622"/>
      <c r="B15622"/>
      <c r="C15622"/>
      <c r="E15622"/>
      <c r="F15622"/>
      <c r="G15622"/>
      <c r="H15622"/>
      <c r="I15622"/>
      <c r="J15622"/>
      <c r="K15622"/>
      <c r="L15622"/>
      <c r="M15622"/>
      <c r="N15622"/>
      <c r="O15622"/>
      <c r="P15622"/>
      <c r="Q15622"/>
      <c r="S15622"/>
      <c r="T15622"/>
      <c r="U15622"/>
      <c r="V15622"/>
    </row>
    <row r="15623" spans="1:22">
      <c r="A15623"/>
      <c r="B15623"/>
      <c r="C15623"/>
      <c r="E15623"/>
      <c r="F15623"/>
      <c r="G15623"/>
      <c r="H15623"/>
      <c r="I15623"/>
      <c r="J15623"/>
      <c r="K15623"/>
      <c r="L15623"/>
      <c r="M15623"/>
      <c r="N15623"/>
      <c r="O15623"/>
      <c r="P15623"/>
      <c r="Q15623"/>
      <c r="S15623"/>
      <c r="T15623"/>
      <c r="U15623"/>
      <c r="V15623"/>
    </row>
    <row r="15624" spans="1:22">
      <c r="A15624"/>
      <c r="B15624"/>
      <c r="C15624"/>
      <c r="E15624"/>
      <c r="F15624"/>
      <c r="G15624"/>
      <c r="H15624"/>
      <c r="I15624"/>
      <c r="J15624"/>
      <c r="K15624"/>
      <c r="L15624"/>
      <c r="M15624"/>
      <c r="N15624"/>
      <c r="O15624"/>
      <c r="P15624"/>
      <c r="Q15624"/>
      <c r="S15624"/>
      <c r="T15624"/>
      <c r="U15624"/>
      <c r="V15624"/>
    </row>
    <row r="15625" spans="1:22">
      <c r="A15625"/>
      <c r="B15625"/>
      <c r="C15625"/>
      <c r="E15625"/>
      <c r="F15625"/>
      <c r="G15625"/>
      <c r="H15625"/>
      <c r="I15625"/>
      <c r="J15625"/>
      <c r="K15625"/>
      <c r="L15625"/>
      <c r="M15625"/>
      <c r="N15625"/>
      <c r="O15625"/>
      <c r="P15625"/>
      <c r="Q15625"/>
      <c r="S15625"/>
      <c r="T15625"/>
      <c r="U15625"/>
      <c r="V15625"/>
    </row>
    <row r="15626" spans="1:22">
      <c r="A15626"/>
      <c r="B15626"/>
      <c r="C15626"/>
      <c r="E15626"/>
      <c r="F15626"/>
      <c r="G15626"/>
      <c r="H15626"/>
      <c r="I15626"/>
      <c r="J15626"/>
      <c r="K15626"/>
      <c r="L15626"/>
      <c r="M15626"/>
      <c r="N15626"/>
      <c r="O15626"/>
      <c r="P15626"/>
      <c r="Q15626"/>
      <c r="S15626"/>
      <c r="T15626"/>
      <c r="U15626"/>
      <c r="V15626"/>
    </row>
    <row r="15627" spans="1:22">
      <c r="A15627"/>
      <c r="B15627"/>
      <c r="C15627"/>
      <c r="E15627"/>
      <c r="F15627"/>
      <c r="G15627"/>
      <c r="H15627"/>
      <c r="I15627"/>
      <c r="J15627"/>
      <c r="K15627"/>
      <c r="L15627"/>
      <c r="M15627"/>
      <c r="N15627"/>
      <c r="O15627"/>
      <c r="P15627"/>
      <c r="Q15627"/>
      <c r="S15627"/>
      <c r="T15627"/>
      <c r="U15627"/>
      <c r="V15627"/>
    </row>
    <row r="15628" spans="1:22">
      <c r="A15628"/>
      <c r="B15628"/>
      <c r="C15628"/>
      <c r="E15628"/>
      <c r="F15628"/>
      <c r="G15628"/>
      <c r="H15628"/>
      <c r="I15628"/>
      <c r="J15628"/>
      <c r="K15628"/>
      <c r="L15628"/>
      <c r="M15628"/>
      <c r="N15628"/>
      <c r="O15628"/>
      <c r="P15628"/>
      <c r="Q15628"/>
      <c r="S15628"/>
      <c r="T15628"/>
      <c r="U15628"/>
      <c r="V15628"/>
    </row>
    <row r="15629" spans="1:22">
      <c r="A15629"/>
      <c r="B15629"/>
      <c r="C15629"/>
      <c r="E15629"/>
      <c r="F15629"/>
      <c r="G15629"/>
      <c r="H15629"/>
      <c r="I15629"/>
      <c r="J15629"/>
      <c r="K15629"/>
      <c r="L15629"/>
      <c r="M15629"/>
      <c r="N15629"/>
      <c r="O15629"/>
      <c r="P15629"/>
      <c r="Q15629"/>
      <c r="S15629"/>
      <c r="T15629"/>
      <c r="U15629"/>
      <c r="V15629"/>
    </row>
    <row r="15630" spans="1:22">
      <c r="A15630"/>
      <c r="B15630"/>
      <c r="C15630"/>
      <c r="E15630"/>
      <c r="F15630"/>
      <c r="G15630"/>
      <c r="H15630"/>
      <c r="I15630"/>
      <c r="J15630"/>
      <c r="K15630"/>
      <c r="L15630"/>
      <c r="M15630"/>
      <c r="N15630"/>
      <c r="O15630"/>
      <c r="P15630"/>
      <c r="Q15630"/>
      <c r="S15630"/>
      <c r="T15630"/>
      <c r="U15630"/>
      <c r="V15630"/>
    </row>
    <row r="15631" spans="1:22">
      <c r="A15631"/>
      <c r="B15631"/>
      <c r="C15631"/>
      <c r="E15631"/>
      <c r="F15631"/>
      <c r="G15631"/>
      <c r="H15631"/>
      <c r="I15631"/>
      <c r="J15631"/>
      <c r="K15631"/>
      <c r="L15631"/>
      <c r="M15631"/>
      <c r="N15631"/>
      <c r="O15631"/>
      <c r="P15631"/>
      <c r="Q15631"/>
      <c r="S15631"/>
      <c r="T15631"/>
      <c r="U15631"/>
      <c r="V15631"/>
    </row>
    <row r="15632" spans="1:22">
      <c r="A15632"/>
      <c r="B15632"/>
      <c r="C15632"/>
      <c r="E15632"/>
      <c r="F15632"/>
      <c r="G15632"/>
      <c r="H15632"/>
      <c r="I15632"/>
      <c r="J15632"/>
      <c r="K15632"/>
      <c r="L15632"/>
      <c r="M15632"/>
      <c r="N15632"/>
      <c r="O15632"/>
      <c r="P15632"/>
      <c r="Q15632"/>
      <c r="S15632"/>
      <c r="T15632"/>
      <c r="U15632"/>
      <c r="V15632"/>
    </row>
    <row r="15633" spans="1:22">
      <c r="A15633"/>
      <c r="B15633"/>
      <c r="C15633"/>
      <c r="E15633"/>
      <c r="F15633"/>
      <c r="G15633"/>
      <c r="H15633"/>
      <c r="I15633"/>
      <c r="J15633"/>
      <c r="K15633"/>
      <c r="L15633"/>
      <c r="M15633"/>
      <c r="N15633"/>
      <c r="O15633"/>
      <c r="P15633"/>
      <c r="Q15633"/>
      <c r="S15633"/>
      <c r="T15633"/>
      <c r="U15633"/>
      <c r="V15633"/>
    </row>
    <row r="15634" spans="1:22">
      <c r="A15634"/>
      <c r="B15634"/>
      <c r="C15634"/>
      <c r="E15634"/>
      <c r="F15634"/>
      <c r="G15634"/>
      <c r="H15634"/>
      <c r="I15634"/>
      <c r="J15634"/>
      <c r="K15634"/>
      <c r="L15634"/>
      <c r="M15634"/>
      <c r="N15634"/>
      <c r="O15634"/>
      <c r="P15634"/>
      <c r="Q15634"/>
      <c r="S15634"/>
      <c r="T15634"/>
      <c r="U15634"/>
      <c r="V15634"/>
    </row>
    <row r="15635" spans="1:22">
      <c r="A15635"/>
      <c r="B15635"/>
      <c r="C15635"/>
      <c r="E15635"/>
      <c r="F15635"/>
      <c r="G15635"/>
      <c r="H15635"/>
      <c r="I15635"/>
      <c r="J15635"/>
      <c r="K15635"/>
      <c r="L15635"/>
      <c r="M15635"/>
      <c r="N15635"/>
      <c r="O15635"/>
      <c r="P15635"/>
      <c r="Q15635"/>
      <c r="S15635"/>
      <c r="T15635"/>
      <c r="U15635"/>
      <c r="V15635"/>
    </row>
    <row r="15636" spans="1:22">
      <c r="A15636"/>
      <c r="B15636"/>
      <c r="C15636"/>
      <c r="E15636"/>
      <c r="F15636"/>
      <c r="G15636"/>
      <c r="H15636"/>
      <c r="I15636"/>
      <c r="J15636"/>
      <c r="K15636"/>
      <c r="L15636"/>
      <c r="M15636"/>
      <c r="N15636"/>
      <c r="O15636"/>
      <c r="P15636"/>
      <c r="Q15636"/>
      <c r="S15636"/>
      <c r="T15636"/>
      <c r="U15636"/>
      <c r="V15636"/>
    </row>
    <row r="15637" spans="1:22">
      <c r="A15637"/>
      <c r="B15637"/>
      <c r="C15637"/>
      <c r="E15637"/>
      <c r="F15637"/>
      <c r="G15637"/>
      <c r="H15637"/>
      <c r="I15637"/>
      <c r="J15637"/>
      <c r="K15637"/>
      <c r="L15637"/>
      <c r="M15637"/>
      <c r="N15637"/>
      <c r="O15637"/>
      <c r="P15637"/>
      <c r="Q15637"/>
      <c r="S15637"/>
      <c r="T15637"/>
      <c r="U15637"/>
      <c r="V15637"/>
    </row>
    <row r="15638" spans="1:22">
      <c r="A15638"/>
      <c r="B15638"/>
      <c r="C15638"/>
      <c r="E15638"/>
      <c r="F15638"/>
      <c r="G15638"/>
      <c r="H15638"/>
      <c r="I15638"/>
      <c r="J15638"/>
      <c r="K15638"/>
      <c r="L15638"/>
      <c r="M15638"/>
      <c r="N15638"/>
      <c r="O15638"/>
      <c r="P15638"/>
      <c r="Q15638"/>
      <c r="S15638"/>
      <c r="T15638"/>
      <c r="U15638"/>
      <c r="V15638"/>
    </row>
    <row r="15639" spans="1:22">
      <c r="A15639"/>
      <c r="B15639"/>
      <c r="C15639"/>
      <c r="E15639"/>
      <c r="F15639"/>
      <c r="G15639"/>
      <c r="H15639"/>
      <c r="I15639"/>
      <c r="J15639"/>
      <c r="K15639"/>
      <c r="L15639"/>
      <c r="M15639"/>
      <c r="N15639"/>
      <c r="O15639"/>
      <c r="P15639"/>
      <c r="Q15639"/>
      <c r="S15639"/>
      <c r="T15639"/>
      <c r="U15639"/>
      <c r="V15639"/>
    </row>
    <row r="15640" spans="1:22">
      <c r="A15640"/>
      <c r="B15640"/>
      <c r="C15640"/>
      <c r="E15640"/>
      <c r="F15640"/>
      <c r="G15640"/>
      <c r="H15640"/>
      <c r="I15640"/>
      <c r="J15640"/>
      <c r="K15640"/>
      <c r="L15640"/>
      <c r="M15640"/>
      <c r="N15640"/>
      <c r="O15640"/>
      <c r="P15640"/>
      <c r="Q15640"/>
      <c r="S15640"/>
      <c r="T15640"/>
      <c r="U15640"/>
      <c r="V15640"/>
    </row>
    <row r="15641" spans="1:22">
      <c r="A15641"/>
      <c r="B15641"/>
      <c r="C15641"/>
      <c r="E15641"/>
      <c r="F15641"/>
      <c r="G15641"/>
      <c r="H15641"/>
      <c r="I15641"/>
      <c r="J15641"/>
      <c r="K15641"/>
      <c r="L15641"/>
      <c r="M15641"/>
      <c r="N15641"/>
      <c r="O15641"/>
      <c r="P15641"/>
      <c r="Q15641"/>
      <c r="S15641"/>
      <c r="T15641"/>
      <c r="U15641"/>
      <c r="V15641"/>
    </row>
    <row r="15642" spans="1:22">
      <c r="A15642"/>
      <c r="B15642"/>
      <c r="C15642"/>
      <c r="E15642"/>
      <c r="F15642"/>
      <c r="G15642"/>
      <c r="H15642"/>
      <c r="I15642"/>
      <c r="J15642"/>
      <c r="K15642"/>
      <c r="L15642"/>
      <c r="M15642"/>
      <c r="N15642"/>
      <c r="O15642"/>
      <c r="P15642"/>
      <c r="Q15642"/>
      <c r="S15642"/>
      <c r="T15642"/>
      <c r="U15642"/>
      <c r="V15642"/>
    </row>
    <row r="15643" spans="1:22">
      <c r="A15643"/>
      <c r="B15643"/>
      <c r="C15643"/>
      <c r="E15643"/>
      <c r="F15643"/>
      <c r="G15643"/>
      <c r="H15643"/>
      <c r="I15643"/>
      <c r="J15643"/>
      <c r="K15643"/>
      <c r="L15643"/>
      <c r="M15643"/>
      <c r="N15643"/>
      <c r="O15643"/>
      <c r="P15643"/>
      <c r="Q15643"/>
      <c r="S15643"/>
      <c r="T15643"/>
      <c r="U15643"/>
      <c r="V15643"/>
    </row>
    <row r="15644" spans="1:22">
      <c r="A15644"/>
      <c r="B15644"/>
      <c r="C15644"/>
      <c r="E15644"/>
      <c r="F15644"/>
      <c r="G15644"/>
      <c r="H15644"/>
      <c r="I15644"/>
      <c r="J15644"/>
      <c r="K15644"/>
      <c r="L15644"/>
      <c r="M15644"/>
      <c r="N15644"/>
      <c r="O15644"/>
      <c r="P15644"/>
      <c r="Q15644"/>
      <c r="S15644"/>
      <c r="T15644"/>
      <c r="U15644"/>
      <c r="V15644"/>
    </row>
    <row r="15645" spans="1:22">
      <c r="A15645"/>
      <c r="B15645"/>
      <c r="C15645"/>
      <c r="E15645"/>
      <c r="F15645"/>
      <c r="G15645"/>
      <c r="H15645"/>
      <c r="I15645"/>
      <c r="J15645"/>
      <c r="K15645"/>
      <c r="L15645"/>
      <c r="M15645"/>
      <c r="N15645"/>
      <c r="O15645"/>
      <c r="P15645"/>
      <c r="Q15645"/>
      <c r="S15645"/>
      <c r="T15645"/>
      <c r="U15645"/>
      <c r="V15645"/>
    </row>
    <row r="15646" spans="1:22">
      <c r="A15646"/>
      <c r="B15646"/>
      <c r="C15646"/>
      <c r="E15646"/>
      <c r="F15646"/>
      <c r="G15646"/>
      <c r="H15646"/>
      <c r="I15646"/>
      <c r="J15646"/>
      <c r="K15646"/>
      <c r="L15646"/>
      <c r="M15646"/>
      <c r="N15646"/>
      <c r="O15646"/>
      <c r="P15646"/>
      <c r="Q15646"/>
      <c r="S15646"/>
      <c r="T15646"/>
      <c r="U15646"/>
      <c r="V15646"/>
    </row>
    <row r="15647" spans="1:22">
      <c r="A15647"/>
      <c r="B15647"/>
      <c r="C15647"/>
      <c r="E15647"/>
      <c r="F15647"/>
      <c r="G15647"/>
      <c r="H15647"/>
      <c r="I15647"/>
      <c r="J15647"/>
      <c r="K15647"/>
      <c r="L15647"/>
      <c r="M15647"/>
      <c r="N15647"/>
      <c r="O15647"/>
      <c r="P15647"/>
      <c r="Q15647"/>
      <c r="S15647"/>
      <c r="T15647"/>
      <c r="U15647"/>
      <c r="V15647"/>
    </row>
    <row r="15648" spans="1:22">
      <c r="A15648"/>
      <c r="B15648"/>
      <c r="C15648"/>
      <c r="E15648"/>
      <c r="F15648"/>
      <c r="G15648"/>
      <c r="H15648"/>
      <c r="I15648"/>
      <c r="J15648"/>
      <c r="K15648"/>
      <c r="L15648"/>
      <c r="M15648"/>
      <c r="N15648"/>
      <c r="O15648"/>
      <c r="P15648"/>
      <c r="Q15648"/>
      <c r="S15648"/>
      <c r="T15648"/>
      <c r="U15648"/>
      <c r="V15648"/>
    </row>
    <row r="15649" spans="1:22">
      <c r="A15649"/>
      <c r="B15649"/>
      <c r="C15649"/>
      <c r="E15649"/>
      <c r="F15649"/>
      <c r="G15649"/>
      <c r="H15649"/>
      <c r="I15649"/>
      <c r="J15649"/>
      <c r="K15649"/>
      <c r="L15649"/>
      <c r="M15649"/>
      <c r="N15649"/>
      <c r="O15649"/>
      <c r="P15649"/>
      <c r="Q15649"/>
      <c r="S15649"/>
      <c r="T15649"/>
      <c r="U15649"/>
      <c r="V15649"/>
    </row>
    <row r="15650" spans="1:22">
      <c r="A15650"/>
      <c r="B15650"/>
      <c r="C15650"/>
      <c r="E15650"/>
      <c r="F15650"/>
      <c r="G15650"/>
      <c r="H15650"/>
      <c r="I15650"/>
      <c r="J15650"/>
      <c r="K15650"/>
      <c r="L15650"/>
      <c r="M15650"/>
      <c r="N15650"/>
      <c r="O15650"/>
      <c r="P15650"/>
      <c r="Q15650"/>
      <c r="S15650"/>
      <c r="T15650"/>
      <c r="U15650"/>
      <c r="V15650"/>
    </row>
    <row r="15651" spans="1:22">
      <c r="A15651"/>
      <c r="B15651"/>
      <c r="C15651"/>
      <c r="E15651"/>
      <c r="F15651"/>
      <c r="G15651"/>
      <c r="H15651"/>
      <c r="I15651"/>
      <c r="J15651"/>
      <c r="K15651"/>
      <c r="L15651"/>
      <c r="M15651"/>
      <c r="N15651"/>
      <c r="O15651"/>
      <c r="P15651"/>
      <c r="Q15651"/>
      <c r="S15651"/>
      <c r="T15651"/>
      <c r="U15651"/>
      <c r="V15651"/>
    </row>
    <row r="15652" spans="1:22">
      <c r="A15652"/>
      <c r="B15652"/>
      <c r="C15652"/>
      <c r="E15652"/>
      <c r="F15652"/>
      <c r="G15652"/>
      <c r="H15652"/>
      <c r="I15652"/>
      <c r="J15652"/>
      <c r="K15652"/>
      <c r="L15652"/>
      <c r="M15652"/>
      <c r="N15652"/>
      <c r="O15652"/>
      <c r="P15652"/>
      <c r="Q15652"/>
      <c r="S15652"/>
      <c r="T15652"/>
      <c r="U15652"/>
      <c r="V15652"/>
    </row>
    <row r="15653" spans="1:22">
      <c r="A15653"/>
      <c r="B15653"/>
      <c r="C15653"/>
      <c r="E15653"/>
      <c r="F15653"/>
      <c r="G15653"/>
      <c r="H15653"/>
      <c r="I15653"/>
      <c r="J15653"/>
      <c r="K15653"/>
      <c r="L15653"/>
      <c r="M15653"/>
      <c r="N15653"/>
      <c r="O15653"/>
      <c r="P15653"/>
      <c r="Q15653"/>
      <c r="S15653"/>
      <c r="T15653"/>
      <c r="U15653"/>
      <c r="V15653"/>
    </row>
    <row r="15654" spans="1:22">
      <c r="A15654"/>
      <c r="B15654"/>
      <c r="C15654"/>
      <c r="E15654"/>
      <c r="F15654"/>
      <c r="G15654"/>
      <c r="H15654"/>
      <c r="I15654"/>
      <c r="J15654"/>
      <c r="K15654"/>
      <c r="L15654"/>
      <c r="M15654"/>
      <c r="N15654"/>
      <c r="O15654"/>
      <c r="P15654"/>
      <c r="Q15654"/>
      <c r="S15654"/>
      <c r="T15654"/>
      <c r="U15654"/>
      <c r="V15654"/>
    </row>
    <row r="15655" spans="1:22">
      <c r="A15655"/>
      <c r="B15655"/>
      <c r="C15655"/>
      <c r="E15655"/>
      <c r="F15655"/>
      <c r="G15655"/>
      <c r="H15655"/>
      <c r="I15655"/>
      <c r="J15655"/>
      <c r="K15655"/>
      <c r="L15655"/>
      <c r="M15655"/>
      <c r="N15655"/>
      <c r="O15655"/>
      <c r="P15655"/>
      <c r="Q15655"/>
      <c r="S15655"/>
      <c r="T15655"/>
      <c r="U15655"/>
      <c r="V15655"/>
    </row>
    <row r="15656" spans="1:22">
      <c r="A15656"/>
      <c r="B15656"/>
      <c r="C15656"/>
      <c r="E15656"/>
      <c r="F15656"/>
      <c r="G15656"/>
      <c r="H15656"/>
      <c r="I15656"/>
      <c r="J15656"/>
      <c r="K15656"/>
      <c r="L15656"/>
      <c r="M15656"/>
      <c r="N15656"/>
      <c r="O15656"/>
      <c r="P15656"/>
      <c r="Q15656"/>
      <c r="S15656"/>
      <c r="T15656"/>
      <c r="U15656"/>
      <c r="V15656"/>
    </row>
    <row r="15657" spans="1:22">
      <c r="A15657"/>
      <c r="B15657"/>
      <c r="C15657"/>
      <c r="E15657"/>
      <c r="F15657"/>
      <c r="G15657"/>
      <c r="H15657"/>
      <c r="I15657"/>
      <c r="J15657"/>
      <c r="K15657"/>
      <c r="L15657"/>
      <c r="M15657"/>
      <c r="N15657"/>
      <c r="O15657"/>
      <c r="P15657"/>
      <c r="Q15657"/>
      <c r="S15657"/>
      <c r="T15657"/>
      <c r="U15657"/>
      <c r="V15657"/>
    </row>
    <row r="15658" spans="1:22">
      <c r="A15658"/>
      <c r="B15658"/>
      <c r="C15658"/>
      <c r="E15658"/>
      <c r="F15658"/>
      <c r="G15658"/>
      <c r="H15658"/>
      <c r="I15658"/>
      <c r="J15658"/>
      <c r="K15658"/>
      <c r="L15658"/>
      <c r="M15658"/>
      <c r="N15658"/>
      <c r="O15658"/>
      <c r="P15658"/>
      <c r="Q15658"/>
      <c r="S15658"/>
      <c r="T15658"/>
      <c r="U15658"/>
      <c r="V15658"/>
    </row>
    <row r="15659" spans="1:22">
      <c r="A15659"/>
      <c r="B15659"/>
      <c r="C15659"/>
      <c r="E15659"/>
      <c r="F15659"/>
      <c r="G15659"/>
      <c r="H15659"/>
      <c r="I15659"/>
      <c r="J15659"/>
      <c r="K15659"/>
      <c r="L15659"/>
      <c r="M15659"/>
      <c r="N15659"/>
      <c r="O15659"/>
      <c r="P15659"/>
      <c r="Q15659"/>
      <c r="S15659"/>
      <c r="T15659"/>
      <c r="U15659"/>
      <c r="V15659"/>
    </row>
    <row r="15660" spans="1:22">
      <c r="A15660"/>
      <c r="B15660"/>
      <c r="C15660"/>
      <c r="E15660"/>
      <c r="F15660"/>
      <c r="G15660"/>
      <c r="H15660"/>
      <c r="I15660"/>
      <c r="J15660"/>
      <c r="K15660"/>
      <c r="L15660"/>
      <c r="M15660"/>
      <c r="N15660"/>
      <c r="O15660"/>
      <c r="P15660"/>
      <c r="Q15660"/>
      <c r="S15660"/>
      <c r="T15660"/>
      <c r="U15660"/>
      <c r="V15660"/>
    </row>
    <row r="15661" spans="1:22">
      <c r="A15661"/>
      <c r="B15661"/>
      <c r="C15661"/>
      <c r="E15661"/>
      <c r="F15661"/>
      <c r="G15661"/>
      <c r="H15661"/>
      <c r="I15661"/>
      <c r="J15661"/>
      <c r="K15661"/>
      <c r="L15661"/>
      <c r="M15661"/>
      <c r="N15661"/>
      <c r="O15661"/>
      <c r="P15661"/>
      <c r="Q15661"/>
      <c r="S15661"/>
      <c r="T15661"/>
      <c r="U15661"/>
      <c r="V15661"/>
    </row>
    <row r="15662" spans="1:22">
      <c r="A15662"/>
      <c r="B15662"/>
      <c r="C15662"/>
      <c r="E15662"/>
      <c r="F15662"/>
      <c r="G15662"/>
      <c r="H15662"/>
      <c r="I15662"/>
      <c r="J15662"/>
      <c r="K15662"/>
      <c r="L15662"/>
      <c r="M15662"/>
      <c r="N15662"/>
      <c r="O15662"/>
      <c r="P15662"/>
      <c r="Q15662"/>
      <c r="S15662"/>
      <c r="T15662"/>
      <c r="U15662"/>
      <c r="V15662"/>
    </row>
    <row r="15663" spans="1:22">
      <c r="A15663"/>
      <c r="B15663"/>
      <c r="C15663"/>
      <c r="E15663"/>
      <c r="F15663"/>
      <c r="G15663"/>
      <c r="H15663"/>
      <c r="I15663"/>
      <c r="J15663"/>
      <c r="K15663"/>
      <c r="L15663"/>
      <c r="M15663"/>
      <c r="N15663"/>
      <c r="O15663"/>
      <c r="P15663"/>
      <c r="Q15663"/>
      <c r="S15663"/>
      <c r="T15663"/>
      <c r="U15663"/>
      <c r="V15663"/>
    </row>
    <row r="15664" spans="1:22">
      <c r="A15664"/>
      <c r="B15664"/>
      <c r="C15664"/>
      <c r="E15664"/>
      <c r="F15664"/>
      <c r="G15664"/>
      <c r="H15664"/>
      <c r="I15664"/>
      <c r="J15664"/>
      <c r="K15664"/>
      <c r="L15664"/>
      <c r="M15664"/>
      <c r="N15664"/>
      <c r="O15664"/>
      <c r="P15664"/>
      <c r="Q15664"/>
      <c r="S15664"/>
      <c r="T15664"/>
      <c r="U15664"/>
      <c r="V15664"/>
    </row>
    <row r="15665" spans="1:22">
      <c r="A15665"/>
      <c r="B15665"/>
      <c r="C15665"/>
      <c r="E15665"/>
      <c r="F15665"/>
      <c r="G15665"/>
      <c r="H15665"/>
      <c r="I15665"/>
      <c r="J15665"/>
      <c r="K15665"/>
      <c r="L15665"/>
      <c r="M15665"/>
      <c r="N15665"/>
      <c r="O15665"/>
      <c r="P15665"/>
      <c r="Q15665"/>
      <c r="S15665"/>
      <c r="T15665"/>
      <c r="U15665"/>
      <c r="V15665"/>
    </row>
    <row r="15666" spans="1:22">
      <c r="A15666"/>
      <c r="B15666"/>
      <c r="C15666"/>
      <c r="E15666"/>
      <c r="F15666"/>
      <c r="G15666"/>
      <c r="H15666"/>
      <c r="I15666"/>
      <c r="J15666"/>
      <c r="K15666"/>
      <c r="L15666"/>
      <c r="M15666"/>
      <c r="N15666"/>
      <c r="O15666"/>
      <c r="P15666"/>
      <c r="Q15666"/>
      <c r="S15666"/>
      <c r="T15666"/>
      <c r="U15666"/>
      <c r="V15666"/>
    </row>
    <row r="15667" spans="1:22">
      <c r="A15667"/>
      <c r="B15667"/>
      <c r="C15667"/>
      <c r="E15667"/>
      <c r="F15667"/>
      <c r="G15667"/>
      <c r="H15667"/>
      <c r="I15667"/>
      <c r="J15667"/>
      <c r="K15667"/>
      <c r="L15667"/>
      <c r="M15667"/>
      <c r="N15667"/>
      <c r="O15667"/>
      <c r="P15667"/>
      <c r="Q15667"/>
      <c r="S15667"/>
      <c r="T15667"/>
      <c r="U15667"/>
      <c r="V15667"/>
    </row>
    <row r="15668" spans="1:22">
      <c r="A15668"/>
      <c r="B15668"/>
      <c r="C15668"/>
      <c r="E15668"/>
      <c r="F15668"/>
      <c r="G15668"/>
      <c r="H15668"/>
      <c r="I15668"/>
      <c r="J15668"/>
      <c r="K15668"/>
      <c r="L15668"/>
      <c r="M15668"/>
      <c r="N15668"/>
      <c r="O15668"/>
      <c r="P15668"/>
      <c r="Q15668"/>
      <c r="S15668"/>
      <c r="T15668"/>
      <c r="U15668"/>
      <c r="V15668"/>
    </row>
    <row r="15669" spans="1:22">
      <c r="A15669"/>
      <c r="B15669"/>
      <c r="C15669"/>
      <c r="E15669"/>
      <c r="F15669"/>
      <c r="G15669"/>
      <c r="H15669"/>
      <c r="I15669"/>
      <c r="J15669"/>
      <c r="K15669"/>
      <c r="L15669"/>
      <c r="M15669"/>
      <c r="N15669"/>
      <c r="O15669"/>
      <c r="P15669"/>
      <c r="Q15669"/>
      <c r="S15669"/>
      <c r="T15669"/>
      <c r="U15669"/>
      <c r="V15669"/>
    </row>
    <row r="15670" spans="1:22">
      <c r="A15670"/>
      <c r="B15670"/>
      <c r="C15670"/>
      <c r="E15670"/>
      <c r="F15670"/>
      <c r="G15670"/>
      <c r="H15670"/>
      <c r="I15670"/>
      <c r="J15670"/>
      <c r="K15670"/>
      <c r="L15670"/>
      <c r="M15670"/>
      <c r="N15670"/>
      <c r="O15670"/>
      <c r="P15670"/>
      <c r="Q15670"/>
      <c r="S15670"/>
      <c r="T15670"/>
      <c r="U15670"/>
      <c r="V15670"/>
    </row>
    <row r="15671" spans="1:22">
      <c r="A15671"/>
      <c r="B15671"/>
      <c r="C15671"/>
      <c r="E15671"/>
      <c r="F15671"/>
      <c r="G15671"/>
      <c r="H15671"/>
      <c r="I15671"/>
      <c r="J15671"/>
      <c r="K15671"/>
      <c r="L15671"/>
      <c r="M15671"/>
      <c r="N15671"/>
      <c r="O15671"/>
      <c r="P15671"/>
      <c r="Q15671"/>
      <c r="S15671"/>
      <c r="T15671"/>
      <c r="U15671"/>
      <c r="V15671"/>
    </row>
    <row r="15672" spans="1:22">
      <c r="A15672"/>
      <c r="B15672"/>
      <c r="C15672"/>
      <c r="E15672"/>
      <c r="F15672"/>
      <c r="G15672"/>
      <c r="H15672"/>
      <c r="I15672"/>
      <c r="J15672"/>
      <c r="K15672"/>
      <c r="L15672"/>
      <c r="M15672"/>
      <c r="N15672"/>
      <c r="O15672"/>
      <c r="P15672"/>
      <c r="Q15672"/>
      <c r="S15672"/>
      <c r="T15672"/>
      <c r="U15672"/>
      <c r="V15672"/>
    </row>
    <row r="15673" spans="1:22">
      <c r="A15673"/>
      <c r="B15673"/>
      <c r="C15673"/>
      <c r="E15673"/>
      <c r="F15673"/>
      <c r="G15673"/>
      <c r="H15673"/>
      <c r="I15673"/>
      <c r="J15673"/>
      <c r="K15673"/>
      <c r="L15673"/>
      <c r="M15673"/>
      <c r="N15673"/>
      <c r="O15673"/>
      <c r="P15673"/>
      <c r="Q15673"/>
      <c r="S15673"/>
      <c r="T15673"/>
      <c r="U15673"/>
      <c r="V15673"/>
    </row>
    <row r="15674" spans="1:22">
      <c r="A15674"/>
      <c r="B15674"/>
      <c r="C15674"/>
      <c r="E15674"/>
      <c r="F15674"/>
      <c r="G15674"/>
      <c r="H15674"/>
      <c r="I15674"/>
      <c r="J15674"/>
      <c r="K15674"/>
      <c r="L15674"/>
      <c r="M15674"/>
      <c r="N15674"/>
      <c r="O15674"/>
      <c r="P15674"/>
      <c r="Q15674"/>
      <c r="S15674"/>
      <c r="T15674"/>
      <c r="U15674"/>
      <c r="V15674"/>
    </row>
    <row r="15675" spans="1:22">
      <c r="A15675"/>
      <c r="B15675"/>
      <c r="C15675"/>
      <c r="E15675"/>
      <c r="F15675"/>
      <c r="G15675"/>
      <c r="H15675"/>
      <c r="I15675"/>
      <c r="J15675"/>
      <c r="K15675"/>
      <c r="L15675"/>
      <c r="M15675"/>
      <c r="N15675"/>
      <c r="O15675"/>
      <c r="P15675"/>
      <c r="Q15675"/>
      <c r="S15675"/>
      <c r="T15675"/>
      <c r="U15675"/>
      <c r="V15675"/>
    </row>
    <row r="15676" spans="1:22">
      <c r="A15676"/>
      <c r="B15676"/>
      <c r="C15676"/>
      <c r="E15676"/>
      <c r="F15676"/>
      <c r="G15676"/>
      <c r="H15676"/>
      <c r="I15676"/>
      <c r="J15676"/>
      <c r="K15676"/>
      <c r="L15676"/>
      <c r="M15676"/>
      <c r="N15676"/>
      <c r="O15676"/>
      <c r="P15676"/>
      <c r="Q15676"/>
      <c r="S15676"/>
      <c r="T15676"/>
      <c r="U15676"/>
      <c r="V15676"/>
    </row>
    <row r="15677" spans="1:22">
      <c r="A15677"/>
      <c r="B15677"/>
      <c r="C15677"/>
      <c r="E15677"/>
      <c r="F15677"/>
      <c r="G15677"/>
      <c r="H15677"/>
      <c r="I15677"/>
      <c r="J15677"/>
      <c r="K15677"/>
      <c r="L15677"/>
      <c r="M15677"/>
      <c r="N15677"/>
      <c r="O15677"/>
      <c r="P15677"/>
      <c r="Q15677"/>
      <c r="S15677"/>
      <c r="T15677"/>
      <c r="U15677"/>
      <c r="V15677"/>
    </row>
    <row r="15678" spans="1:22">
      <c r="A15678"/>
      <c r="B15678"/>
      <c r="C15678"/>
      <c r="E15678"/>
      <c r="F15678"/>
      <c r="G15678"/>
      <c r="H15678"/>
      <c r="I15678"/>
      <c r="J15678"/>
      <c r="K15678"/>
      <c r="L15678"/>
      <c r="M15678"/>
      <c r="N15678"/>
      <c r="O15678"/>
      <c r="P15678"/>
      <c r="Q15678"/>
      <c r="S15678"/>
      <c r="T15678"/>
      <c r="U15678"/>
      <c r="V15678"/>
    </row>
    <row r="15679" spans="1:22">
      <c r="A15679"/>
      <c r="B15679"/>
      <c r="C15679"/>
      <c r="E15679"/>
      <c r="F15679"/>
      <c r="G15679"/>
      <c r="H15679"/>
      <c r="I15679"/>
      <c r="J15679"/>
      <c r="K15679"/>
      <c r="L15679"/>
      <c r="M15679"/>
      <c r="N15679"/>
      <c r="O15679"/>
      <c r="P15679"/>
      <c r="Q15679"/>
      <c r="S15679"/>
      <c r="T15679"/>
      <c r="U15679"/>
      <c r="V15679"/>
    </row>
    <row r="15680" spans="1:22">
      <c r="A15680"/>
      <c r="B15680"/>
      <c r="C15680"/>
      <c r="E15680"/>
      <c r="F15680"/>
      <c r="G15680"/>
      <c r="H15680"/>
      <c r="I15680"/>
      <c r="J15680"/>
      <c r="K15680"/>
      <c r="L15680"/>
      <c r="M15680"/>
      <c r="N15680"/>
      <c r="O15680"/>
      <c r="P15680"/>
      <c r="Q15680"/>
      <c r="S15680"/>
      <c r="T15680"/>
      <c r="U15680"/>
      <c r="V15680"/>
    </row>
    <row r="15681" spans="1:22">
      <c r="A15681"/>
      <c r="B15681"/>
      <c r="C15681"/>
      <c r="E15681"/>
      <c r="F15681"/>
      <c r="G15681"/>
      <c r="H15681"/>
      <c r="I15681"/>
      <c r="J15681"/>
      <c r="K15681"/>
      <c r="L15681"/>
      <c r="M15681"/>
      <c r="N15681"/>
      <c r="O15681"/>
      <c r="P15681"/>
      <c r="Q15681"/>
      <c r="S15681"/>
      <c r="T15681"/>
      <c r="U15681"/>
      <c r="V15681"/>
    </row>
    <row r="15682" spans="1:22">
      <c r="A15682"/>
      <c r="B15682"/>
      <c r="C15682"/>
      <c r="E15682"/>
      <c r="F15682"/>
      <c r="G15682"/>
      <c r="H15682"/>
      <c r="I15682"/>
      <c r="J15682"/>
      <c r="K15682"/>
      <c r="L15682"/>
      <c r="M15682"/>
      <c r="N15682"/>
      <c r="O15682"/>
      <c r="P15682"/>
      <c r="Q15682"/>
      <c r="S15682"/>
      <c r="T15682"/>
      <c r="U15682"/>
      <c r="V15682"/>
    </row>
    <row r="15683" spans="1:22">
      <c r="A15683"/>
      <c r="B15683"/>
      <c r="C15683"/>
      <c r="E15683"/>
      <c r="F15683"/>
      <c r="G15683"/>
      <c r="H15683"/>
      <c r="I15683"/>
      <c r="J15683"/>
      <c r="K15683"/>
      <c r="L15683"/>
      <c r="M15683"/>
      <c r="N15683"/>
      <c r="O15683"/>
      <c r="P15683"/>
      <c r="Q15683"/>
      <c r="S15683"/>
      <c r="T15683"/>
      <c r="U15683"/>
      <c r="V15683"/>
    </row>
    <row r="15684" spans="1:22">
      <c r="A15684"/>
      <c r="B15684"/>
      <c r="C15684"/>
      <c r="E15684"/>
      <c r="F15684"/>
      <c r="G15684"/>
      <c r="H15684"/>
      <c r="I15684"/>
      <c r="J15684"/>
      <c r="K15684"/>
      <c r="L15684"/>
      <c r="M15684"/>
      <c r="N15684"/>
      <c r="O15684"/>
      <c r="P15684"/>
      <c r="Q15684"/>
      <c r="S15684"/>
      <c r="T15684"/>
      <c r="U15684"/>
      <c r="V15684"/>
    </row>
    <row r="15685" spans="1:22">
      <c r="A15685"/>
      <c r="B15685"/>
      <c r="C15685"/>
      <c r="E15685"/>
      <c r="F15685"/>
      <c r="G15685"/>
      <c r="H15685"/>
      <c r="I15685"/>
      <c r="J15685"/>
      <c r="K15685"/>
      <c r="L15685"/>
      <c r="M15685"/>
      <c r="N15685"/>
      <c r="O15685"/>
      <c r="P15685"/>
      <c r="Q15685"/>
      <c r="S15685"/>
      <c r="T15685"/>
      <c r="U15685"/>
      <c r="V15685"/>
    </row>
    <row r="15686" spans="1:22">
      <c r="A15686"/>
      <c r="B15686"/>
      <c r="C15686"/>
      <c r="E15686"/>
      <c r="F15686"/>
      <c r="G15686"/>
      <c r="H15686"/>
      <c r="I15686"/>
      <c r="J15686"/>
      <c r="K15686"/>
      <c r="L15686"/>
      <c r="M15686"/>
      <c r="N15686"/>
      <c r="O15686"/>
      <c r="P15686"/>
      <c r="Q15686"/>
      <c r="S15686"/>
      <c r="T15686"/>
      <c r="U15686"/>
      <c r="V15686"/>
    </row>
    <row r="15687" spans="1:22">
      <c r="A15687"/>
      <c r="B15687"/>
      <c r="C15687"/>
      <c r="E15687"/>
      <c r="F15687"/>
      <c r="G15687"/>
      <c r="H15687"/>
      <c r="I15687"/>
      <c r="J15687"/>
      <c r="K15687"/>
      <c r="L15687"/>
      <c r="M15687"/>
      <c r="N15687"/>
      <c r="O15687"/>
      <c r="P15687"/>
      <c r="Q15687"/>
      <c r="S15687"/>
      <c r="T15687"/>
      <c r="U15687"/>
      <c r="V15687"/>
    </row>
    <row r="15688" spans="1:22">
      <c r="A15688"/>
      <c r="B15688"/>
      <c r="C15688"/>
      <c r="E15688"/>
      <c r="F15688"/>
      <c r="G15688"/>
      <c r="H15688"/>
      <c r="I15688"/>
      <c r="J15688"/>
      <c r="K15688"/>
      <c r="L15688"/>
      <c r="M15688"/>
      <c r="N15688"/>
      <c r="O15688"/>
      <c r="P15688"/>
      <c r="Q15688"/>
      <c r="S15688"/>
      <c r="T15688"/>
      <c r="U15688"/>
      <c r="V15688"/>
    </row>
    <row r="15689" spans="1:22">
      <c r="A15689"/>
      <c r="B15689"/>
      <c r="C15689"/>
      <c r="E15689"/>
      <c r="F15689"/>
      <c r="G15689"/>
      <c r="H15689"/>
      <c r="I15689"/>
      <c r="J15689"/>
      <c r="K15689"/>
      <c r="L15689"/>
      <c r="M15689"/>
      <c r="N15689"/>
      <c r="O15689"/>
      <c r="P15689"/>
      <c r="Q15689"/>
      <c r="S15689"/>
      <c r="T15689"/>
      <c r="U15689"/>
      <c r="V15689"/>
    </row>
    <row r="15690" spans="1:22">
      <c r="A15690"/>
      <c r="B15690"/>
      <c r="C15690"/>
      <c r="E15690"/>
      <c r="F15690"/>
      <c r="G15690"/>
      <c r="H15690"/>
      <c r="I15690"/>
      <c r="J15690"/>
      <c r="K15690"/>
      <c r="L15690"/>
      <c r="M15690"/>
      <c r="N15690"/>
      <c r="O15690"/>
      <c r="P15690"/>
      <c r="Q15690"/>
      <c r="S15690"/>
      <c r="T15690"/>
      <c r="U15690"/>
      <c r="V15690"/>
    </row>
    <row r="15691" spans="1:22">
      <c r="A15691"/>
      <c r="B15691"/>
      <c r="C15691"/>
      <c r="E15691"/>
      <c r="F15691"/>
      <c r="G15691"/>
      <c r="H15691"/>
      <c r="I15691"/>
      <c r="J15691"/>
      <c r="K15691"/>
      <c r="L15691"/>
      <c r="M15691"/>
      <c r="N15691"/>
      <c r="O15691"/>
      <c r="P15691"/>
      <c r="Q15691"/>
      <c r="S15691"/>
      <c r="T15691"/>
      <c r="U15691"/>
      <c r="V15691"/>
    </row>
    <row r="15692" spans="1:22">
      <c r="A15692"/>
      <c r="B15692"/>
      <c r="C15692"/>
      <c r="E15692"/>
      <c r="F15692"/>
      <c r="G15692"/>
      <c r="H15692"/>
      <c r="I15692"/>
      <c r="J15692"/>
      <c r="K15692"/>
      <c r="L15692"/>
      <c r="M15692"/>
      <c r="N15692"/>
      <c r="O15692"/>
      <c r="P15692"/>
      <c r="Q15692"/>
      <c r="S15692"/>
      <c r="T15692"/>
      <c r="U15692"/>
      <c r="V15692"/>
    </row>
    <row r="15693" spans="1:22">
      <c r="A15693"/>
      <c r="B15693"/>
      <c r="C15693"/>
      <c r="E15693"/>
      <c r="F15693"/>
      <c r="G15693"/>
      <c r="H15693"/>
      <c r="I15693"/>
      <c r="J15693"/>
      <c r="K15693"/>
      <c r="L15693"/>
      <c r="M15693"/>
      <c r="N15693"/>
      <c r="O15693"/>
      <c r="P15693"/>
      <c r="Q15693"/>
      <c r="S15693"/>
      <c r="T15693"/>
      <c r="U15693"/>
      <c r="V15693"/>
    </row>
    <row r="15694" spans="1:22">
      <c r="A15694"/>
      <c r="B15694"/>
      <c r="C15694"/>
      <c r="E15694"/>
      <c r="F15694"/>
      <c r="G15694"/>
      <c r="H15694"/>
      <c r="I15694"/>
      <c r="J15694"/>
      <c r="K15694"/>
      <c r="L15694"/>
      <c r="M15694"/>
      <c r="N15694"/>
      <c r="O15694"/>
      <c r="P15694"/>
      <c r="Q15694"/>
      <c r="S15694"/>
      <c r="T15694"/>
      <c r="U15694"/>
      <c r="V15694"/>
    </row>
    <row r="15695" spans="1:22">
      <c r="A15695"/>
      <c r="B15695"/>
      <c r="C15695"/>
      <c r="E15695"/>
      <c r="F15695"/>
      <c r="G15695"/>
      <c r="H15695"/>
      <c r="I15695"/>
      <c r="J15695"/>
      <c r="K15695"/>
      <c r="L15695"/>
      <c r="M15695"/>
      <c r="N15695"/>
      <c r="O15695"/>
      <c r="P15695"/>
      <c r="Q15695"/>
      <c r="S15695"/>
      <c r="T15695"/>
      <c r="U15695"/>
      <c r="V15695"/>
    </row>
    <row r="15696" spans="1:22">
      <c r="A15696"/>
      <c r="B15696"/>
      <c r="C15696"/>
      <c r="E15696"/>
      <c r="F15696"/>
      <c r="G15696"/>
      <c r="H15696"/>
      <c r="I15696"/>
      <c r="J15696"/>
      <c r="K15696"/>
      <c r="L15696"/>
      <c r="M15696"/>
      <c r="N15696"/>
      <c r="O15696"/>
      <c r="P15696"/>
      <c r="Q15696"/>
      <c r="S15696"/>
      <c r="T15696"/>
      <c r="U15696"/>
      <c r="V15696"/>
    </row>
    <row r="15697" spans="1:22">
      <c r="A15697"/>
      <c r="B15697"/>
      <c r="C15697"/>
      <c r="E15697"/>
      <c r="F15697"/>
      <c r="G15697"/>
      <c r="H15697"/>
      <c r="I15697"/>
      <c r="J15697"/>
      <c r="K15697"/>
      <c r="L15697"/>
      <c r="M15697"/>
      <c r="N15697"/>
      <c r="O15697"/>
      <c r="P15697"/>
      <c r="Q15697"/>
      <c r="S15697"/>
      <c r="T15697"/>
      <c r="U15697"/>
      <c r="V15697"/>
    </row>
    <row r="15698" spans="1:22">
      <c r="A15698"/>
      <c r="B15698"/>
      <c r="C15698"/>
      <c r="E15698"/>
      <c r="F15698"/>
      <c r="G15698"/>
      <c r="H15698"/>
      <c r="I15698"/>
      <c r="J15698"/>
      <c r="K15698"/>
      <c r="L15698"/>
      <c r="M15698"/>
      <c r="N15698"/>
      <c r="O15698"/>
      <c r="P15698"/>
      <c r="Q15698"/>
      <c r="S15698"/>
      <c r="T15698"/>
      <c r="U15698"/>
      <c r="V15698"/>
    </row>
    <row r="15699" spans="1:22">
      <c r="A15699"/>
      <c r="B15699"/>
      <c r="C15699"/>
      <c r="E15699"/>
      <c r="F15699"/>
      <c r="G15699"/>
      <c r="H15699"/>
      <c r="I15699"/>
      <c r="J15699"/>
      <c r="K15699"/>
      <c r="L15699"/>
      <c r="M15699"/>
      <c r="N15699"/>
      <c r="O15699"/>
      <c r="P15699"/>
      <c r="Q15699"/>
      <c r="S15699"/>
      <c r="T15699"/>
      <c r="U15699"/>
      <c r="V15699"/>
    </row>
    <row r="15700" spans="1:22">
      <c r="A15700"/>
      <c r="B15700"/>
      <c r="C15700"/>
      <c r="E15700"/>
      <c r="F15700"/>
      <c r="G15700"/>
      <c r="H15700"/>
      <c r="I15700"/>
      <c r="J15700"/>
      <c r="K15700"/>
      <c r="L15700"/>
      <c r="M15700"/>
      <c r="N15700"/>
      <c r="O15700"/>
      <c r="P15700"/>
      <c r="Q15700"/>
      <c r="S15700"/>
      <c r="T15700"/>
      <c r="U15700"/>
      <c r="V15700"/>
    </row>
    <row r="15701" spans="1:22">
      <c r="A15701"/>
      <c r="B15701"/>
      <c r="C15701"/>
      <c r="E15701"/>
      <c r="F15701"/>
      <c r="G15701"/>
      <c r="H15701"/>
      <c r="I15701"/>
      <c r="J15701"/>
      <c r="K15701"/>
      <c r="L15701"/>
      <c r="M15701"/>
      <c r="N15701"/>
      <c r="O15701"/>
      <c r="P15701"/>
      <c r="Q15701"/>
      <c r="S15701"/>
      <c r="T15701"/>
      <c r="U15701"/>
      <c r="V15701"/>
    </row>
    <row r="15702" spans="1:22">
      <c r="A15702"/>
      <c r="B15702"/>
      <c r="C15702"/>
      <c r="E15702"/>
      <c r="F15702"/>
      <c r="G15702"/>
      <c r="H15702"/>
      <c r="I15702"/>
      <c r="J15702"/>
      <c r="K15702"/>
      <c r="L15702"/>
      <c r="M15702"/>
      <c r="N15702"/>
      <c r="O15702"/>
      <c r="P15702"/>
      <c r="Q15702"/>
      <c r="S15702"/>
      <c r="T15702"/>
      <c r="U15702"/>
      <c r="V15702"/>
    </row>
    <row r="15703" spans="1:22">
      <c r="A15703"/>
      <c r="B15703"/>
      <c r="C15703"/>
      <c r="E15703"/>
      <c r="F15703"/>
      <c r="G15703"/>
      <c r="H15703"/>
      <c r="I15703"/>
      <c r="J15703"/>
      <c r="K15703"/>
      <c r="L15703"/>
      <c r="M15703"/>
      <c r="N15703"/>
      <c r="O15703"/>
      <c r="P15703"/>
      <c r="Q15703"/>
      <c r="S15703"/>
      <c r="T15703"/>
      <c r="U15703"/>
      <c r="V15703"/>
    </row>
    <row r="15704" spans="1:22">
      <c r="A15704"/>
      <c r="B15704"/>
      <c r="C15704"/>
      <c r="E15704"/>
      <c r="F15704"/>
      <c r="G15704"/>
      <c r="H15704"/>
      <c r="I15704"/>
      <c r="J15704"/>
      <c r="K15704"/>
      <c r="L15704"/>
      <c r="M15704"/>
      <c r="N15704"/>
      <c r="O15704"/>
      <c r="P15704"/>
      <c r="Q15704"/>
      <c r="S15704"/>
      <c r="T15704"/>
      <c r="U15704"/>
      <c r="V15704"/>
    </row>
    <row r="15705" spans="1:22">
      <c r="A15705"/>
      <c r="B15705"/>
      <c r="C15705"/>
      <c r="E15705"/>
      <c r="F15705"/>
      <c r="G15705"/>
      <c r="H15705"/>
      <c r="I15705"/>
      <c r="J15705"/>
      <c r="K15705"/>
      <c r="L15705"/>
      <c r="M15705"/>
      <c r="N15705"/>
      <c r="O15705"/>
      <c r="P15705"/>
      <c r="Q15705"/>
      <c r="S15705"/>
      <c r="T15705"/>
      <c r="U15705"/>
      <c r="V15705"/>
    </row>
    <row r="15706" spans="1:22">
      <c r="A15706"/>
      <c r="B15706"/>
      <c r="C15706"/>
      <c r="E15706"/>
      <c r="F15706"/>
      <c r="G15706"/>
      <c r="H15706"/>
      <c r="I15706"/>
      <c r="J15706"/>
      <c r="K15706"/>
      <c r="L15706"/>
      <c r="M15706"/>
      <c r="N15706"/>
      <c r="O15706"/>
      <c r="P15706"/>
      <c r="Q15706"/>
      <c r="S15706"/>
      <c r="T15706"/>
      <c r="U15706"/>
      <c r="V15706"/>
    </row>
    <row r="15707" spans="1:22">
      <c r="A15707"/>
      <c r="B15707"/>
      <c r="C15707"/>
      <c r="E15707"/>
      <c r="F15707"/>
      <c r="G15707"/>
      <c r="H15707"/>
      <c r="I15707"/>
      <c r="J15707"/>
      <c r="K15707"/>
      <c r="L15707"/>
      <c r="M15707"/>
      <c r="N15707"/>
      <c r="O15707"/>
      <c r="P15707"/>
      <c r="Q15707"/>
      <c r="S15707"/>
      <c r="T15707"/>
      <c r="U15707"/>
      <c r="V15707"/>
    </row>
    <row r="15708" spans="1:22">
      <c r="A15708"/>
      <c r="B15708"/>
      <c r="C15708"/>
      <c r="E15708"/>
      <c r="F15708"/>
      <c r="G15708"/>
      <c r="H15708"/>
      <c r="I15708"/>
      <c r="J15708"/>
      <c r="K15708"/>
      <c r="L15708"/>
      <c r="M15708"/>
      <c r="N15708"/>
      <c r="O15708"/>
      <c r="P15708"/>
      <c r="Q15708"/>
      <c r="S15708"/>
      <c r="T15708"/>
      <c r="U15708"/>
      <c r="V15708"/>
    </row>
    <row r="15709" spans="1:22">
      <c r="A15709"/>
      <c r="B15709"/>
      <c r="C15709"/>
      <c r="E15709"/>
      <c r="F15709"/>
      <c r="G15709"/>
      <c r="H15709"/>
      <c r="I15709"/>
      <c r="J15709"/>
      <c r="K15709"/>
      <c r="L15709"/>
      <c r="M15709"/>
      <c r="N15709"/>
      <c r="O15709"/>
      <c r="P15709"/>
      <c r="Q15709"/>
      <c r="S15709"/>
      <c r="T15709"/>
      <c r="U15709"/>
      <c r="V15709"/>
    </row>
    <row r="15710" spans="1:22">
      <c r="A15710"/>
      <c r="B15710"/>
      <c r="C15710"/>
      <c r="E15710"/>
      <c r="F15710"/>
      <c r="G15710"/>
      <c r="H15710"/>
      <c r="I15710"/>
      <c r="J15710"/>
      <c r="K15710"/>
      <c r="L15710"/>
      <c r="M15710"/>
      <c r="N15710"/>
      <c r="O15710"/>
      <c r="P15710"/>
      <c r="Q15710"/>
      <c r="S15710"/>
      <c r="T15710"/>
      <c r="U15710"/>
      <c r="V15710"/>
    </row>
    <row r="15711" spans="1:22">
      <c r="A15711"/>
      <c r="B15711"/>
      <c r="C15711"/>
      <c r="E15711"/>
      <c r="F15711"/>
      <c r="G15711"/>
      <c r="H15711"/>
      <c r="I15711"/>
      <c r="J15711"/>
      <c r="K15711"/>
      <c r="L15711"/>
      <c r="M15711"/>
      <c r="N15711"/>
      <c r="O15711"/>
      <c r="P15711"/>
      <c r="Q15711"/>
      <c r="S15711"/>
      <c r="T15711"/>
      <c r="U15711"/>
      <c r="V15711"/>
    </row>
    <row r="15712" spans="1:22">
      <c r="A15712"/>
      <c r="B15712"/>
      <c r="C15712"/>
      <c r="E15712"/>
      <c r="F15712"/>
      <c r="G15712"/>
      <c r="H15712"/>
      <c r="I15712"/>
      <c r="J15712"/>
      <c r="K15712"/>
      <c r="L15712"/>
      <c r="M15712"/>
      <c r="N15712"/>
      <c r="O15712"/>
      <c r="P15712"/>
      <c r="Q15712"/>
      <c r="S15712"/>
      <c r="T15712"/>
      <c r="U15712"/>
      <c r="V15712"/>
    </row>
    <row r="15713" spans="1:22">
      <c r="A15713"/>
      <c r="B15713"/>
      <c r="C15713"/>
      <c r="E15713"/>
      <c r="F15713"/>
      <c r="G15713"/>
      <c r="H15713"/>
      <c r="I15713"/>
      <c r="J15713"/>
      <c r="K15713"/>
      <c r="L15713"/>
      <c r="M15713"/>
      <c r="N15713"/>
      <c r="O15713"/>
      <c r="P15713"/>
      <c r="Q15713"/>
      <c r="S15713"/>
      <c r="T15713"/>
      <c r="U15713"/>
      <c r="V15713"/>
    </row>
    <row r="15714" spans="1:22">
      <c r="A15714"/>
      <c r="B15714"/>
      <c r="C15714"/>
      <c r="E15714"/>
      <c r="F15714"/>
      <c r="G15714"/>
      <c r="H15714"/>
      <c r="I15714"/>
      <c r="J15714"/>
      <c r="K15714"/>
      <c r="L15714"/>
      <c r="M15714"/>
      <c r="N15714"/>
      <c r="O15714"/>
      <c r="P15714"/>
      <c r="Q15714"/>
      <c r="S15714"/>
      <c r="T15714"/>
      <c r="U15714"/>
      <c r="V15714"/>
    </row>
    <row r="15715" spans="1:22">
      <c r="A15715"/>
      <c r="B15715"/>
      <c r="C15715"/>
      <c r="E15715"/>
      <c r="F15715"/>
      <c r="G15715"/>
      <c r="H15715"/>
      <c r="I15715"/>
      <c r="J15715"/>
      <c r="K15715"/>
      <c r="L15715"/>
      <c r="M15715"/>
      <c r="N15715"/>
      <c r="O15715"/>
      <c r="P15715"/>
      <c r="Q15715"/>
      <c r="S15715"/>
      <c r="T15715"/>
      <c r="U15715"/>
      <c r="V15715"/>
    </row>
    <row r="15716" spans="1:22">
      <c r="A15716"/>
      <c r="B15716"/>
      <c r="C15716"/>
      <c r="E15716"/>
      <c r="F15716"/>
      <c r="G15716"/>
      <c r="H15716"/>
      <c r="I15716"/>
      <c r="J15716"/>
      <c r="K15716"/>
      <c r="L15716"/>
      <c r="M15716"/>
      <c r="N15716"/>
      <c r="O15716"/>
      <c r="P15716"/>
      <c r="Q15716"/>
      <c r="S15716"/>
      <c r="T15716"/>
      <c r="U15716"/>
      <c r="V15716"/>
    </row>
    <row r="15717" spans="1:22">
      <c r="A15717"/>
      <c r="B15717"/>
      <c r="C15717"/>
      <c r="E15717"/>
      <c r="F15717"/>
      <c r="G15717"/>
      <c r="H15717"/>
      <c r="I15717"/>
      <c r="J15717"/>
      <c r="K15717"/>
      <c r="L15717"/>
      <c r="M15717"/>
      <c r="N15717"/>
      <c r="O15717"/>
      <c r="P15717"/>
      <c r="Q15717"/>
      <c r="S15717"/>
      <c r="T15717"/>
      <c r="U15717"/>
      <c r="V15717"/>
    </row>
    <row r="15718" spans="1:22">
      <c r="A15718"/>
      <c r="B15718"/>
      <c r="C15718"/>
      <c r="E15718"/>
      <c r="F15718"/>
      <c r="G15718"/>
      <c r="H15718"/>
      <c r="I15718"/>
      <c r="J15718"/>
      <c r="K15718"/>
      <c r="L15718"/>
      <c r="M15718"/>
      <c r="N15718"/>
      <c r="O15718"/>
      <c r="P15718"/>
      <c r="Q15718"/>
      <c r="S15718"/>
      <c r="T15718"/>
      <c r="U15718"/>
      <c r="V15718"/>
    </row>
    <row r="15719" spans="1:22">
      <c r="A15719"/>
      <c r="B15719"/>
      <c r="C15719"/>
      <c r="E15719"/>
      <c r="F15719"/>
      <c r="G15719"/>
      <c r="H15719"/>
      <c r="I15719"/>
      <c r="J15719"/>
      <c r="K15719"/>
      <c r="L15719"/>
      <c r="M15719"/>
      <c r="N15719"/>
      <c r="O15719"/>
      <c r="P15719"/>
      <c r="Q15719"/>
      <c r="S15719"/>
      <c r="T15719"/>
      <c r="U15719"/>
      <c r="V15719"/>
    </row>
    <row r="15720" spans="1:22">
      <c r="A15720"/>
      <c r="B15720"/>
      <c r="C15720"/>
      <c r="E15720"/>
      <c r="F15720"/>
      <c r="G15720"/>
      <c r="H15720"/>
      <c r="I15720"/>
      <c r="J15720"/>
      <c r="K15720"/>
      <c r="L15720"/>
      <c r="M15720"/>
      <c r="N15720"/>
      <c r="O15720"/>
      <c r="P15720"/>
      <c r="Q15720"/>
      <c r="S15720"/>
      <c r="T15720"/>
      <c r="U15720"/>
      <c r="V15720"/>
    </row>
    <row r="15721" spans="1:22">
      <c r="A15721"/>
      <c r="B15721"/>
      <c r="C15721"/>
      <c r="E15721"/>
      <c r="F15721"/>
      <c r="G15721"/>
      <c r="H15721"/>
      <c r="I15721"/>
      <c r="J15721"/>
      <c r="K15721"/>
      <c r="L15721"/>
      <c r="M15721"/>
      <c r="N15721"/>
      <c r="O15721"/>
      <c r="P15721"/>
      <c r="Q15721"/>
      <c r="S15721"/>
      <c r="T15721"/>
      <c r="U15721"/>
      <c r="V15721"/>
    </row>
    <row r="15722" spans="1:22">
      <c r="A15722"/>
      <c r="B15722"/>
      <c r="C15722"/>
      <c r="E15722"/>
      <c r="F15722"/>
      <c r="G15722"/>
      <c r="H15722"/>
      <c r="I15722"/>
      <c r="J15722"/>
      <c r="K15722"/>
      <c r="L15722"/>
      <c r="M15722"/>
      <c r="N15722"/>
      <c r="O15722"/>
      <c r="P15722"/>
      <c r="Q15722"/>
      <c r="S15722"/>
      <c r="T15722"/>
      <c r="U15722"/>
      <c r="V15722"/>
    </row>
    <row r="15723" spans="1:22">
      <c r="A15723"/>
      <c r="B15723"/>
      <c r="C15723"/>
      <c r="E15723"/>
      <c r="F15723"/>
      <c r="G15723"/>
      <c r="H15723"/>
      <c r="I15723"/>
      <c r="J15723"/>
      <c r="K15723"/>
      <c r="L15723"/>
      <c r="M15723"/>
      <c r="N15723"/>
      <c r="O15723"/>
      <c r="P15723"/>
      <c r="Q15723"/>
      <c r="S15723"/>
      <c r="T15723"/>
      <c r="U15723"/>
      <c r="V15723"/>
    </row>
    <row r="15724" spans="1:22">
      <c r="A15724"/>
      <c r="B15724"/>
      <c r="C15724"/>
      <c r="E15724"/>
      <c r="F15724"/>
      <c r="G15724"/>
      <c r="H15724"/>
      <c r="I15724"/>
      <c r="J15724"/>
      <c r="K15724"/>
      <c r="L15724"/>
      <c r="M15724"/>
      <c r="N15724"/>
      <c r="O15724"/>
      <c r="P15724"/>
      <c r="Q15724"/>
      <c r="S15724"/>
      <c r="T15724"/>
      <c r="U15724"/>
      <c r="V15724"/>
    </row>
    <row r="15725" spans="1:22">
      <c r="A15725"/>
      <c r="B15725"/>
      <c r="C15725"/>
      <c r="E15725"/>
      <c r="F15725"/>
      <c r="G15725"/>
      <c r="H15725"/>
      <c r="I15725"/>
      <c r="J15725"/>
      <c r="K15725"/>
      <c r="L15725"/>
      <c r="M15725"/>
      <c r="N15725"/>
      <c r="O15725"/>
      <c r="P15725"/>
      <c r="Q15725"/>
      <c r="S15725"/>
      <c r="T15725"/>
      <c r="U15725"/>
      <c r="V15725"/>
    </row>
    <row r="15726" spans="1:22">
      <c r="A15726"/>
      <c r="B15726"/>
      <c r="C15726"/>
      <c r="E15726"/>
      <c r="F15726"/>
      <c r="G15726"/>
      <c r="H15726"/>
      <c r="I15726"/>
      <c r="J15726"/>
      <c r="K15726"/>
      <c r="L15726"/>
      <c r="M15726"/>
      <c r="N15726"/>
      <c r="O15726"/>
      <c r="P15726"/>
      <c r="Q15726"/>
      <c r="S15726"/>
      <c r="T15726"/>
      <c r="U15726"/>
      <c r="V15726"/>
    </row>
    <row r="15727" spans="1:22">
      <c r="A15727"/>
      <c r="B15727"/>
      <c r="C15727"/>
      <c r="E15727"/>
      <c r="F15727"/>
      <c r="G15727"/>
      <c r="H15727"/>
      <c r="I15727"/>
      <c r="J15727"/>
      <c r="K15727"/>
      <c r="L15727"/>
      <c r="M15727"/>
      <c r="N15727"/>
      <c r="O15727"/>
      <c r="P15727"/>
      <c r="Q15727"/>
      <c r="S15727"/>
      <c r="T15727"/>
      <c r="U15727"/>
      <c r="V15727"/>
    </row>
    <row r="15728" spans="1:22">
      <c r="A15728"/>
      <c r="B15728"/>
      <c r="C15728"/>
      <c r="E15728"/>
      <c r="F15728"/>
      <c r="G15728"/>
      <c r="H15728"/>
      <c r="I15728"/>
      <c r="J15728"/>
      <c r="K15728"/>
      <c r="L15728"/>
      <c r="M15728"/>
      <c r="N15728"/>
      <c r="O15728"/>
      <c r="P15728"/>
      <c r="Q15728"/>
      <c r="S15728"/>
      <c r="T15728"/>
      <c r="U15728"/>
      <c r="V15728"/>
    </row>
    <row r="15729" spans="1:22">
      <c r="A15729"/>
      <c r="B15729"/>
      <c r="C15729"/>
      <c r="E15729"/>
      <c r="F15729"/>
      <c r="G15729"/>
      <c r="H15729"/>
      <c r="I15729"/>
      <c r="J15729"/>
      <c r="K15729"/>
      <c r="L15729"/>
      <c r="M15729"/>
      <c r="N15729"/>
      <c r="O15729"/>
      <c r="P15729"/>
      <c r="Q15729"/>
      <c r="S15729"/>
      <c r="T15729"/>
      <c r="U15729"/>
      <c r="V15729"/>
    </row>
    <row r="15730" spans="1:22">
      <c r="A15730"/>
      <c r="B15730"/>
      <c r="C15730"/>
      <c r="E15730"/>
      <c r="F15730"/>
      <c r="G15730"/>
      <c r="H15730"/>
      <c r="I15730"/>
      <c r="J15730"/>
      <c r="K15730"/>
      <c r="L15730"/>
      <c r="M15730"/>
      <c r="N15730"/>
      <c r="O15730"/>
      <c r="P15730"/>
      <c r="Q15730"/>
      <c r="S15730"/>
      <c r="T15730"/>
      <c r="U15730"/>
      <c r="V15730"/>
    </row>
    <row r="15731" spans="1:22">
      <c r="A15731"/>
      <c r="B15731"/>
      <c r="C15731"/>
      <c r="E15731"/>
      <c r="F15731"/>
      <c r="G15731"/>
      <c r="H15731"/>
      <c r="I15731"/>
      <c r="J15731"/>
      <c r="K15731"/>
      <c r="L15731"/>
      <c r="M15731"/>
      <c r="N15731"/>
      <c r="O15731"/>
      <c r="P15731"/>
      <c r="Q15731"/>
      <c r="S15731"/>
      <c r="T15731"/>
      <c r="U15731"/>
      <c r="V15731"/>
    </row>
    <row r="15732" spans="1:22">
      <c r="A15732"/>
      <c r="B15732"/>
      <c r="C15732"/>
      <c r="E15732"/>
      <c r="F15732"/>
      <c r="G15732"/>
      <c r="H15732"/>
      <c r="I15732"/>
      <c r="J15732"/>
      <c r="K15732"/>
      <c r="L15732"/>
      <c r="M15732"/>
      <c r="N15732"/>
      <c r="O15732"/>
      <c r="P15732"/>
      <c r="Q15732"/>
      <c r="S15732"/>
      <c r="T15732"/>
      <c r="U15732"/>
      <c r="V15732"/>
    </row>
    <row r="15733" spans="1:22">
      <c r="A15733"/>
      <c r="B15733"/>
      <c r="C15733"/>
      <c r="E15733"/>
      <c r="F15733"/>
      <c r="G15733"/>
      <c r="H15733"/>
      <c r="I15733"/>
      <c r="J15733"/>
      <c r="K15733"/>
      <c r="L15733"/>
      <c r="M15733"/>
      <c r="N15733"/>
      <c r="O15733"/>
      <c r="P15733"/>
      <c r="Q15733"/>
      <c r="S15733"/>
      <c r="T15733"/>
      <c r="U15733"/>
      <c r="V15733"/>
    </row>
    <row r="15734" spans="1:22">
      <c r="A15734"/>
      <c r="B15734"/>
      <c r="C15734"/>
      <c r="E15734"/>
      <c r="F15734"/>
      <c r="G15734"/>
      <c r="H15734"/>
      <c r="I15734"/>
      <c r="J15734"/>
      <c r="K15734"/>
      <c r="L15734"/>
      <c r="M15734"/>
      <c r="N15734"/>
      <c r="O15734"/>
      <c r="P15734"/>
      <c r="Q15734"/>
      <c r="S15734"/>
      <c r="T15734"/>
      <c r="U15734"/>
      <c r="V15734"/>
    </row>
    <row r="15735" spans="1:22">
      <c r="A15735"/>
      <c r="B15735"/>
      <c r="C15735"/>
      <c r="E15735"/>
      <c r="F15735"/>
      <c r="G15735"/>
      <c r="H15735"/>
      <c r="I15735"/>
      <c r="J15735"/>
      <c r="K15735"/>
      <c r="L15735"/>
      <c r="M15735"/>
      <c r="N15735"/>
      <c r="O15735"/>
      <c r="P15735"/>
      <c r="Q15735"/>
      <c r="S15735"/>
      <c r="T15735"/>
      <c r="U15735"/>
      <c r="V15735"/>
    </row>
    <row r="15736" spans="1:22">
      <c r="A15736"/>
      <c r="B15736"/>
      <c r="C15736"/>
      <c r="E15736"/>
      <c r="F15736"/>
      <c r="G15736"/>
      <c r="H15736"/>
      <c r="I15736"/>
      <c r="J15736"/>
      <c r="K15736"/>
      <c r="L15736"/>
      <c r="M15736"/>
      <c r="N15736"/>
      <c r="O15736"/>
      <c r="P15736"/>
      <c r="Q15736"/>
      <c r="S15736"/>
      <c r="T15736"/>
      <c r="U15736"/>
      <c r="V15736"/>
    </row>
    <row r="15737" spans="1:22">
      <c r="A15737"/>
      <c r="B15737"/>
      <c r="C15737"/>
      <c r="E15737"/>
      <c r="F15737"/>
      <c r="G15737"/>
      <c r="H15737"/>
      <c r="I15737"/>
      <c r="J15737"/>
      <c r="K15737"/>
      <c r="L15737"/>
      <c r="M15737"/>
      <c r="N15737"/>
      <c r="O15737"/>
      <c r="P15737"/>
      <c r="Q15737"/>
      <c r="S15737"/>
      <c r="T15737"/>
      <c r="U15737"/>
      <c r="V15737"/>
    </row>
    <row r="15738" spans="1:22">
      <c r="A15738"/>
      <c r="B15738"/>
      <c r="C15738"/>
      <c r="E15738"/>
      <c r="F15738"/>
      <c r="G15738"/>
      <c r="H15738"/>
      <c r="I15738"/>
      <c r="J15738"/>
      <c r="K15738"/>
      <c r="L15738"/>
      <c r="M15738"/>
      <c r="N15738"/>
      <c r="O15738"/>
      <c r="P15738"/>
      <c r="Q15738"/>
      <c r="S15738"/>
      <c r="T15738"/>
      <c r="U15738"/>
      <c r="V15738"/>
    </row>
    <row r="15739" spans="1:22">
      <c r="A15739"/>
      <c r="B15739"/>
      <c r="C15739"/>
      <c r="E15739"/>
      <c r="F15739"/>
      <c r="G15739"/>
      <c r="H15739"/>
      <c r="I15739"/>
      <c r="J15739"/>
      <c r="K15739"/>
      <c r="L15739"/>
      <c r="M15739"/>
      <c r="N15739"/>
      <c r="O15739"/>
      <c r="P15739"/>
      <c r="Q15739"/>
      <c r="S15739"/>
      <c r="T15739"/>
      <c r="U15739"/>
      <c r="V15739"/>
    </row>
    <row r="15740" spans="1:22">
      <c r="A15740"/>
      <c r="B15740"/>
      <c r="C15740"/>
      <c r="E15740"/>
      <c r="F15740"/>
      <c r="G15740"/>
      <c r="H15740"/>
      <c r="I15740"/>
      <c r="J15740"/>
      <c r="K15740"/>
      <c r="L15740"/>
      <c r="M15740"/>
      <c r="N15740"/>
      <c r="O15740"/>
      <c r="P15740"/>
      <c r="Q15740"/>
      <c r="S15740"/>
      <c r="T15740"/>
      <c r="U15740"/>
      <c r="V15740"/>
    </row>
    <row r="15741" spans="1:22">
      <c r="A15741"/>
      <c r="B15741"/>
      <c r="C15741"/>
      <c r="E15741"/>
      <c r="F15741"/>
      <c r="G15741"/>
      <c r="H15741"/>
      <c r="I15741"/>
      <c r="J15741"/>
      <c r="K15741"/>
      <c r="L15741"/>
      <c r="M15741"/>
      <c r="N15741"/>
      <c r="O15741"/>
      <c r="P15741"/>
      <c r="Q15741"/>
      <c r="S15741"/>
      <c r="T15741"/>
      <c r="U15741"/>
      <c r="V15741"/>
    </row>
    <row r="15742" spans="1:22">
      <c r="A15742"/>
      <c r="B15742"/>
      <c r="C15742"/>
      <c r="E15742"/>
      <c r="F15742"/>
      <c r="G15742"/>
      <c r="H15742"/>
      <c r="I15742"/>
      <c r="J15742"/>
      <c r="K15742"/>
      <c r="L15742"/>
      <c r="M15742"/>
      <c r="N15742"/>
      <c r="O15742"/>
      <c r="P15742"/>
      <c r="Q15742"/>
      <c r="S15742"/>
      <c r="T15742"/>
      <c r="U15742"/>
      <c r="V15742"/>
    </row>
    <row r="15743" spans="1:22">
      <c r="A15743"/>
      <c r="B15743"/>
      <c r="C15743"/>
      <c r="E15743"/>
      <c r="F15743"/>
      <c r="G15743"/>
      <c r="H15743"/>
      <c r="I15743"/>
      <c r="J15743"/>
      <c r="K15743"/>
      <c r="L15743"/>
      <c r="M15743"/>
      <c r="N15743"/>
      <c r="O15743"/>
      <c r="P15743"/>
      <c r="Q15743"/>
      <c r="S15743"/>
      <c r="T15743"/>
      <c r="U15743"/>
      <c r="V15743"/>
    </row>
    <row r="15744" spans="1:22">
      <c r="A15744"/>
      <c r="B15744"/>
      <c r="C15744"/>
      <c r="E15744"/>
      <c r="F15744"/>
      <c r="G15744"/>
      <c r="H15744"/>
      <c r="I15744"/>
      <c r="J15744"/>
      <c r="K15744"/>
      <c r="L15744"/>
      <c r="M15744"/>
      <c r="N15744"/>
      <c r="O15744"/>
      <c r="P15744"/>
      <c r="Q15744"/>
      <c r="S15744"/>
      <c r="T15744"/>
      <c r="U15744"/>
      <c r="V15744"/>
    </row>
    <row r="15745" spans="1:22">
      <c r="A15745"/>
      <c r="B15745"/>
      <c r="C15745"/>
      <c r="E15745"/>
      <c r="F15745"/>
      <c r="G15745"/>
      <c r="H15745"/>
      <c r="I15745"/>
      <c r="J15745"/>
      <c r="K15745"/>
      <c r="L15745"/>
      <c r="M15745"/>
      <c r="N15745"/>
      <c r="O15745"/>
      <c r="P15745"/>
      <c r="Q15745"/>
      <c r="S15745"/>
      <c r="T15745"/>
      <c r="U15745"/>
      <c r="V15745"/>
    </row>
    <row r="15746" spans="1:22">
      <c r="A15746"/>
      <c r="B15746"/>
      <c r="C15746"/>
      <c r="E15746"/>
      <c r="F15746"/>
      <c r="G15746"/>
      <c r="H15746"/>
      <c r="I15746"/>
      <c r="J15746"/>
      <c r="K15746"/>
      <c r="L15746"/>
      <c r="M15746"/>
      <c r="N15746"/>
      <c r="O15746"/>
      <c r="P15746"/>
      <c r="Q15746"/>
      <c r="S15746"/>
      <c r="T15746"/>
      <c r="U15746"/>
      <c r="V15746"/>
    </row>
    <row r="15747" spans="1:22">
      <c r="A15747"/>
      <c r="B15747"/>
      <c r="C15747"/>
      <c r="E15747"/>
      <c r="F15747"/>
      <c r="G15747"/>
      <c r="H15747"/>
      <c r="I15747"/>
      <c r="J15747"/>
      <c r="K15747"/>
      <c r="L15747"/>
      <c r="M15747"/>
      <c r="N15747"/>
      <c r="O15747"/>
      <c r="P15747"/>
      <c r="Q15747"/>
      <c r="S15747"/>
      <c r="T15747"/>
      <c r="U15747"/>
      <c r="V15747"/>
    </row>
    <row r="15748" spans="1:22">
      <c r="A15748"/>
      <c r="B15748"/>
      <c r="C15748"/>
      <c r="E15748"/>
      <c r="F15748"/>
      <c r="G15748"/>
      <c r="H15748"/>
      <c r="I15748"/>
      <c r="J15748"/>
      <c r="K15748"/>
      <c r="L15748"/>
      <c r="M15748"/>
      <c r="N15748"/>
      <c r="O15748"/>
      <c r="P15748"/>
      <c r="Q15748"/>
      <c r="S15748"/>
      <c r="T15748"/>
      <c r="U15748"/>
      <c r="V15748"/>
    </row>
    <row r="15749" spans="1:22">
      <c r="A15749"/>
      <c r="B15749"/>
      <c r="C15749"/>
      <c r="E15749"/>
      <c r="F15749"/>
      <c r="G15749"/>
      <c r="H15749"/>
      <c r="I15749"/>
      <c r="J15749"/>
      <c r="K15749"/>
      <c r="L15749"/>
      <c r="M15749"/>
      <c r="N15749"/>
      <c r="O15749"/>
      <c r="P15749"/>
      <c r="Q15749"/>
      <c r="S15749"/>
      <c r="T15749"/>
      <c r="U15749"/>
      <c r="V15749"/>
    </row>
    <row r="15750" spans="1:22">
      <c r="A15750"/>
      <c r="B15750"/>
      <c r="C15750"/>
      <c r="E15750"/>
      <c r="F15750"/>
      <c r="G15750"/>
      <c r="H15750"/>
      <c r="I15750"/>
      <c r="J15750"/>
      <c r="K15750"/>
      <c r="L15750"/>
      <c r="M15750"/>
      <c r="N15750"/>
      <c r="O15750"/>
      <c r="P15750"/>
      <c r="Q15750"/>
      <c r="S15750"/>
      <c r="T15750"/>
      <c r="U15750"/>
      <c r="V15750"/>
    </row>
    <row r="15751" spans="1:22">
      <c r="A15751"/>
      <c r="B15751"/>
      <c r="C15751"/>
      <c r="E15751"/>
      <c r="F15751"/>
      <c r="G15751"/>
      <c r="H15751"/>
      <c r="I15751"/>
      <c r="J15751"/>
      <c r="K15751"/>
      <c r="L15751"/>
      <c r="M15751"/>
      <c r="N15751"/>
      <c r="O15751"/>
      <c r="P15751"/>
      <c r="Q15751"/>
      <c r="S15751"/>
      <c r="T15751"/>
      <c r="U15751"/>
      <c r="V15751"/>
    </row>
    <row r="15752" spans="1:22">
      <c r="A15752"/>
      <c r="B15752"/>
      <c r="C15752"/>
      <c r="E15752"/>
      <c r="F15752"/>
      <c r="G15752"/>
      <c r="H15752"/>
      <c r="I15752"/>
      <c r="J15752"/>
      <c r="K15752"/>
      <c r="L15752"/>
      <c r="M15752"/>
      <c r="N15752"/>
      <c r="O15752"/>
      <c r="P15752"/>
      <c r="Q15752"/>
      <c r="S15752"/>
      <c r="T15752"/>
      <c r="U15752"/>
      <c r="V15752"/>
    </row>
    <row r="15753" spans="1:22">
      <c r="A15753"/>
      <c r="B15753"/>
      <c r="C15753"/>
      <c r="E15753"/>
      <c r="F15753"/>
      <c r="G15753"/>
      <c r="H15753"/>
      <c r="I15753"/>
      <c r="J15753"/>
      <c r="K15753"/>
      <c r="L15753"/>
      <c r="M15753"/>
      <c r="N15753"/>
      <c r="O15753"/>
      <c r="P15753"/>
      <c r="Q15753"/>
      <c r="S15753"/>
      <c r="T15753"/>
      <c r="U15753"/>
      <c r="V15753"/>
    </row>
    <row r="15754" spans="1:22">
      <c r="A15754"/>
      <c r="B15754"/>
      <c r="C15754"/>
      <c r="E15754"/>
      <c r="F15754"/>
      <c r="G15754"/>
      <c r="H15754"/>
      <c r="I15754"/>
      <c r="J15754"/>
      <c r="K15754"/>
      <c r="L15754"/>
      <c r="M15754"/>
      <c r="N15754"/>
      <c r="O15754"/>
      <c r="P15754"/>
      <c r="Q15754"/>
      <c r="S15754"/>
      <c r="T15754"/>
      <c r="U15754"/>
      <c r="V15754"/>
    </row>
    <row r="15755" spans="1:22">
      <c r="A15755"/>
      <c r="B15755"/>
      <c r="C15755"/>
      <c r="E15755"/>
      <c r="F15755"/>
      <c r="G15755"/>
      <c r="H15755"/>
      <c r="I15755"/>
      <c r="J15755"/>
      <c r="K15755"/>
      <c r="L15755"/>
      <c r="M15755"/>
      <c r="N15755"/>
      <c r="O15755"/>
      <c r="P15755"/>
      <c r="Q15755"/>
      <c r="S15755"/>
      <c r="T15755"/>
      <c r="U15755"/>
      <c r="V15755"/>
    </row>
    <row r="15756" spans="1:22">
      <c r="A15756"/>
      <c r="B15756"/>
      <c r="C15756"/>
      <c r="E15756"/>
      <c r="F15756"/>
      <c r="G15756"/>
      <c r="H15756"/>
      <c r="I15756"/>
      <c r="J15756"/>
      <c r="K15756"/>
      <c r="L15756"/>
      <c r="M15756"/>
      <c r="N15756"/>
      <c r="O15756"/>
      <c r="P15756"/>
      <c r="Q15756"/>
      <c r="S15756"/>
      <c r="T15756"/>
      <c r="U15756"/>
      <c r="V15756"/>
    </row>
    <row r="15757" spans="1:22">
      <c r="A15757"/>
      <c r="B15757"/>
      <c r="C15757"/>
      <c r="E15757"/>
      <c r="F15757"/>
      <c r="G15757"/>
      <c r="H15757"/>
      <c r="I15757"/>
      <c r="J15757"/>
      <c r="K15757"/>
      <c r="L15757"/>
      <c r="M15757"/>
      <c r="N15757"/>
      <c r="O15757"/>
      <c r="P15757"/>
      <c r="Q15757"/>
      <c r="S15757"/>
      <c r="T15757"/>
      <c r="U15757"/>
      <c r="V15757"/>
    </row>
    <row r="15758" spans="1:22">
      <c r="A15758"/>
      <c r="B15758"/>
      <c r="C15758"/>
      <c r="E15758"/>
      <c r="F15758"/>
      <c r="G15758"/>
      <c r="H15758"/>
      <c r="I15758"/>
      <c r="J15758"/>
      <c r="K15758"/>
      <c r="L15758"/>
      <c r="M15758"/>
      <c r="N15758"/>
      <c r="O15758"/>
      <c r="P15758"/>
      <c r="Q15758"/>
      <c r="S15758"/>
      <c r="T15758"/>
      <c r="U15758"/>
      <c r="V15758"/>
    </row>
    <row r="15759" spans="1:22">
      <c r="A15759"/>
      <c r="B15759"/>
      <c r="C15759"/>
      <c r="E15759"/>
      <c r="F15759"/>
      <c r="G15759"/>
      <c r="H15759"/>
      <c r="I15759"/>
      <c r="J15759"/>
      <c r="K15759"/>
      <c r="L15759"/>
      <c r="M15759"/>
      <c r="N15759"/>
      <c r="O15759"/>
      <c r="P15759"/>
      <c r="Q15759"/>
      <c r="S15759"/>
      <c r="T15759"/>
      <c r="U15759"/>
      <c r="V15759"/>
    </row>
    <row r="15760" spans="1:22">
      <c r="A15760"/>
      <c r="B15760"/>
      <c r="C15760"/>
      <c r="E15760"/>
      <c r="F15760"/>
      <c r="G15760"/>
      <c r="H15760"/>
      <c r="I15760"/>
      <c r="J15760"/>
      <c r="K15760"/>
      <c r="L15760"/>
      <c r="M15760"/>
      <c r="N15760"/>
      <c r="O15760"/>
      <c r="P15760"/>
      <c r="Q15760"/>
      <c r="S15760"/>
      <c r="T15760"/>
      <c r="U15760"/>
      <c r="V15760"/>
    </row>
    <row r="15761" spans="1:22">
      <c r="A15761"/>
      <c r="B15761"/>
      <c r="C15761"/>
      <c r="E15761"/>
      <c r="F15761"/>
      <c r="G15761"/>
      <c r="H15761"/>
      <c r="I15761"/>
      <c r="J15761"/>
      <c r="K15761"/>
      <c r="L15761"/>
      <c r="M15761"/>
      <c r="N15761"/>
      <c r="O15761"/>
      <c r="P15761"/>
      <c r="Q15761"/>
      <c r="S15761"/>
      <c r="T15761"/>
      <c r="U15761"/>
      <c r="V15761"/>
    </row>
    <row r="15762" spans="1:22">
      <c r="A15762"/>
      <c r="B15762"/>
      <c r="C15762"/>
      <c r="E15762"/>
      <c r="F15762"/>
      <c r="G15762"/>
      <c r="H15762"/>
      <c r="I15762"/>
      <c r="J15762"/>
      <c r="K15762"/>
      <c r="L15762"/>
      <c r="M15762"/>
      <c r="N15762"/>
      <c r="O15762"/>
      <c r="P15762"/>
      <c r="Q15762"/>
      <c r="S15762"/>
      <c r="T15762"/>
      <c r="U15762"/>
      <c r="V15762"/>
    </row>
    <row r="15763" spans="1:22">
      <c r="A15763"/>
      <c r="B15763"/>
      <c r="C15763"/>
      <c r="E15763"/>
      <c r="F15763"/>
      <c r="G15763"/>
      <c r="H15763"/>
      <c r="I15763"/>
      <c r="J15763"/>
      <c r="K15763"/>
      <c r="L15763"/>
      <c r="M15763"/>
      <c r="N15763"/>
      <c r="O15763"/>
      <c r="P15763"/>
      <c r="Q15763"/>
      <c r="S15763"/>
      <c r="T15763"/>
      <c r="U15763"/>
      <c r="V15763"/>
    </row>
    <row r="15764" spans="1:22">
      <c r="A15764"/>
      <c r="B15764"/>
      <c r="C15764"/>
      <c r="E15764"/>
      <c r="F15764"/>
      <c r="G15764"/>
      <c r="H15764"/>
      <c r="I15764"/>
      <c r="J15764"/>
      <c r="K15764"/>
      <c r="L15764"/>
      <c r="M15764"/>
      <c r="N15764"/>
      <c r="O15764"/>
      <c r="P15764"/>
      <c r="Q15764"/>
      <c r="S15764"/>
      <c r="T15764"/>
      <c r="U15764"/>
      <c r="V15764"/>
    </row>
    <row r="15765" spans="1:22">
      <c r="A15765"/>
      <c r="B15765"/>
      <c r="C15765"/>
      <c r="E15765"/>
      <c r="F15765"/>
      <c r="G15765"/>
      <c r="H15765"/>
      <c r="I15765"/>
      <c r="J15765"/>
      <c r="K15765"/>
      <c r="L15765"/>
      <c r="M15765"/>
      <c r="N15765"/>
      <c r="O15765"/>
      <c r="P15765"/>
      <c r="Q15765"/>
      <c r="S15765"/>
      <c r="T15765"/>
      <c r="U15765"/>
      <c r="V15765"/>
    </row>
    <row r="15766" spans="1:22">
      <c r="A15766"/>
      <c r="B15766"/>
      <c r="C15766"/>
      <c r="E15766"/>
      <c r="F15766"/>
      <c r="G15766"/>
      <c r="H15766"/>
      <c r="I15766"/>
      <c r="J15766"/>
      <c r="K15766"/>
      <c r="L15766"/>
      <c r="M15766"/>
      <c r="N15766"/>
      <c r="O15766"/>
      <c r="P15766"/>
      <c r="Q15766"/>
      <c r="S15766"/>
      <c r="T15766"/>
      <c r="U15766"/>
      <c r="V15766"/>
    </row>
    <row r="15767" spans="1:22">
      <c r="A15767"/>
      <c r="B15767"/>
      <c r="C15767"/>
      <c r="E15767"/>
      <c r="F15767"/>
      <c r="G15767"/>
      <c r="H15767"/>
      <c r="I15767"/>
      <c r="J15767"/>
      <c r="K15767"/>
      <c r="L15767"/>
      <c r="M15767"/>
      <c r="N15767"/>
      <c r="O15767"/>
      <c r="P15767"/>
      <c r="Q15767"/>
      <c r="S15767"/>
      <c r="T15767"/>
      <c r="U15767"/>
      <c r="V15767"/>
    </row>
    <row r="15768" spans="1:22">
      <c r="A15768"/>
      <c r="B15768"/>
      <c r="C15768"/>
      <c r="E15768"/>
      <c r="F15768"/>
      <c r="G15768"/>
      <c r="H15768"/>
      <c r="I15768"/>
      <c r="J15768"/>
      <c r="K15768"/>
      <c r="L15768"/>
      <c r="M15768"/>
      <c r="N15768"/>
      <c r="O15768"/>
      <c r="P15768"/>
      <c r="Q15768"/>
      <c r="S15768"/>
      <c r="T15768"/>
      <c r="U15768"/>
      <c r="V15768"/>
    </row>
    <row r="15769" spans="1:22">
      <c r="A15769"/>
      <c r="B15769"/>
      <c r="C15769"/>
      <c r="E15769"/>
      <c r="F15769"/>
      <c r="G15769"/>
      <c r="H15769"/>
      <c r="I15769"/>
      <c r="J15769"/>
      <c r="K15769"/>
      <c r="L15769"/>
      <c r="M15769"/>
      <c r="N15769"/>
      <c r="O15769"/>
      <c r="P15769"/>
      <c r="Q15769"/>
      <c r="S15769"/>
      <c r="T15769"/>
      <c r="U15769"/>
      <c r="V15769"/>
    </row>
    <row r="15770" spans="1:22">
      <c r="A15770"/>
      <c r="B15770"/>
      <c r="C15770"/>
      <c r="E15770"/>
      <c r="F15770"/>
      <c r="G15770"/>
      <c r="H15770"/>
      <c r="I15770"/>
      <c r="J15770"/>
      <c r="K15770"/>
      <c r="L15770"/>
      <c r="M15770"/>
      <c r="N15770"/>
      <c r="O15770"/>
      <c r="P15770"/>
      <c r="Q15770"/>
      <c r="S15770"/>
      <c r="T15770"/>
      <c r="U15770"/>
      <c r="V15770"/>
    </row>
    <row r="15771" spans="1:22">
      <c r="A15771"/>
      <c r="B15771"/>
      <c r="C15771"/>
      <c r="E15771"/>
      <c r="F15771"/>
      <c r="G15771"/>
      <c r="H15771"/>
      <c r="I15771"/>
      <c r="J15771"/>
      <c r="K15771"/>
      <c r="L15771"/>
      <c r="M15771"/>
      <c r="N15771"/>
      <c r="O15771"/>
      <c r="P15771"/>
      <c r="Q15771"/>
      <c r="S15771"/>
      <c r="T15771"/>
      <c r="U15771"/>
      <c r="V15771"/>
    </row>
    <row r="15772" spans="1:22">
      <c r="A15772"/>
      <c r="B15772"/>
      <c r="C15772"/>
      <c r="E15772"/>
      <c r="F15772"/>
      <c r="G15772"/>
      <c r="H15772"/>
      <c r="I15772"/>
      <c r="J15772"/>
      <c r="K15772"/>
      <c r="L15772"/>
      <c r="M15772"/>
      <c r="N15772"/>
      <c r="O15772"/>
      <c r="P15772"/>
      <c r="Q15772"/>
      <c r="S15772"/>
      <c r="T15772"/>
      <c r="U15772"/>
      <c r="V15772"/>
    </row>
    <row r="15773" spans="1:22">
      <c r="A15773"/>
      <c r="B15773"/>
      <c r="C15773"/>
      <c r="E15773"/>
      <c r="F15773"/>
      <c r="G15773"/>
      <c r="H15773"/>
      <c r="I15773"/>
      <c r="J15773"/>
      <c r="K15773"/>
      <c r="L15773"/>
      <c r="M15773"/>
      <c r="N15773"/>
      <c r="O15773"/>
      <c r="P15773"/>
      <c r="Q15773"/>
      <c r="S15773"/>
      <c r="T15773"/>
      <c r="U15773"/>
      <c r="V15773"/>
    </row>
    <row r="15774" spans="1:22">
      <c r="A15774"/>
      <c r="B15774"/>
      <c r="C15774"/>
      <c r="E15774"/>
      <c r="F15774"/>
      <c r="G15774"/>
      <c r="H15774"/>
      <c r="I15774"/>
      <c r="J15774"/>
      <c r="K15774"/>
      <c r="L15774"/>
      <c r="M15774"/>
      <c r="N15774"/>
      <c r="O15774"/>
      <c r="P15774"/>
      <c r="Q15774"/>
      <c r="S15774"/>
      <c r="T15774"/>
      <c r="U15774"/>
      <c r="V15774"/>
    </row>
    <row r="15775" spans="1:22">
      <c r="A15775"/>
      <c r="B15775"/>
      <c r="C15775"/>
      <c r="E15775"/>
      <c r="F15775"/>
      <c r="G15775"/>
      <c r="H15775"/>
      <c r="I15775"/>
      <c r="J15775"/>
      <c r="K15775"/>
      <c r="L15775"/>
      <c r="M15775"/>
      <c r="N15775"/>
      <c r="O15775"/>
      <c r="P15775"/>
      <c r="Q15775"/>
      <c r="S15775"/>
      <c r="T15775"/>
      <c r="U15775"/>
      <c r="V15775"/>
    </row>
    <row r="15776" spans="1:22">
      <c r="A15776"/>
      <c r="B15776"/>
      <c r="C15776"/>
      <c r="E15776"/>
      <c r="F15776"/>
      <c r="G15776"/>
      <c r="H15776"/>
      <c r="I15776"/>
      <c r="J15776"/>
      <c r="K15776"/>
      <c r="L15776"/>
      <c r="M15776"/>
      <c r="N15776"/>
      <c r="O15776"/>
      <c r="P15776"/>
      <c r="Q15776"/>
      <c r="S15776"/>
      <c r="T15776"/>
      <c r="U15776"/>
      <c r="V15776"/>
    </row>
    <row r="15777" spans="1:22">
      <c r="A15777"/>
      <c r="B15777"/>
      <c r="C15777"/>
      <c r="E15777"/>
      <c r="F15777"/>
      <c r="G15777"/>
      <c r="H15777"/>
      <c r="I15777"/>
      <c r="J15777"/>
      <c r="K15777"/>
      <c r="L15777"/>
      <c r="M15777"/>
      <c r="N15777"/>
      <c r="O15777"/>
      <c r="P15777"/>
      <c r="Q15777"/>
      <c r="S15777"/>
      <c r="T15777"/>
      <c r="U15777"/>
      <c r="V15777"/>
    </row>
    <row r="15778" spans="1:22">
      <c r="A15778"/>
      <c r="B15778"/>
      <c r="C15778"/>
      <c r="E15778"/>
      <c r="F15778"/>
      <c r="G15778"/>
      <c r="H15778"/>
      <c r="I15778"/>
      <c r="J15778"/>
      <c r="K15778"/>
      <c r="L15778"/>
      <c r="M15778"/>
      <c r="N15778"/>
      <c r="O15778"/>
      <c r="P15778"/>
      <c r="Q15778"/>
      <c r="S15778"/>
      <c r="T15778"/>
      <c r="U15778"/>
      <c r="V15778"/>
    </row>
    <row r="15779" spans="1:22">
      <c r="A15779"/>
      <c r="B15779"/>
      <c r="C15779"/>
      <c r="E15779"/>
      <c r="F15779"/>
      <c r="G15779"/>
      <c r="H15779"/>
      <c r="I15779"/>
      <c r="J15779"/>
      <c r="K15779"/>
      <c r="L15779"/>
      <c r="M15779"/>
      <c r="N15779"/>
      <c r="O15779"/>
      <c r="P15779"/>
      <c r="Q15779"/>
      <c r="S15779"/>
      <c r="T15779"/>
      <c r="U15779"/>
      <c r="V15779"/>
    </row>
    <row r="15780" spans="1:22">
      <c r="A15780"/>
      <c r="B15780"/>
      <c r="C15780"/>
      <c r="E15780"/>
      <c r="F15780"/>
      <c r="G15780"/>
      <c r="H15780"/>
      <c r="I15780"/>
      <c r="J15780"/>
      <c r="K15780"/>
      <c r="L15780"/>
      <c r="M15780"/>
      <c r="N15780"/>
      <c r="O15780"/>
      <c r="P15780"/>
      <c r="Q15780"/>
      <c r="S15780"/>
      <c r="T15780"/>
      <c r="U15780"/>
      <c r="V15780"/>
    </row>
    <row r="15781" spans="1:22">
      <c r="A15781"/>
      <c r="B15781"/>
      <c r="C15781"/>
      <c r="E15781"/>
      <c r="F15781"/>
      <c r="G15781"/>
      <c r="H15781"/>
      <c r="I15781"/>
      <c r="J15781"/>
      <c r="K15781"/>
      <c r="L15781"/>
      <c r="M15781"/>
      <c r="N15781"/>
      <c r="O15781"/>
      <c r="P15781"/>
      <c r="Q15781"/>
      <c r="S15781"/>
      <c r="T15781"/>
      <c r="U15781"/>
      <c r="V15781"/>
    </row>
    <row r="15782" spans="1:22">
      <c r="A15782"/>
      <c r="B15782"/>
      <c r="C15782"/>
      <c r="E15782"/>
      <c r="F15782"/>
      <c r="G15782"/>
      <c r="H15782"/>
      <c r="I15782"/>
      <c r="J15782"/>
      <c r="K15782"/>
      <c r="L15782"/>
      <c r="M15782"/>
      <c r="N15782"/>
      <c r="O15782"/>
      <c r="P15782"/>
      <c r="Q15782"/>
      <c r="S15782"/>
      <c r="T15782"/>
      <c r="U15782"/>
      <c r="V15782"/>
    </row>
    <row r="15783" spans="1:22">
      <c r="A15783"/>
      <c r="B15783"/>
      <c r="C15783"/>
      <c r="E15783"/>
      <c r="F15783"/>
      <c r="G15783"/>
      <c r="H15783"/>
      <c r="I15783"/>
      <c r="J15783"/>
      <c r="K15783"/>
      <c r="L15783"/>
      <c r="M15783"/>
      <c r="N15783"/>
      <c r="O15783"/>
      <c r="P15783"/>
      <c r="Q15783"/>
      <c r="S15783"/>
      <c r="T15783"/>
      <c r="U15783"/>
      <c r="V15783"/>
    </row>
    <row r="15784" spans="1:22">
      <c r="A15784"/>
      <c r="B15784"/>
      <c r="C15784"/>
      <c r="E15784"/>
      <c r="F15784"/>
      <c r="G15784"/>
      <c r="H15784"/>
      <c r="I15784"/>
      <c r="J15784"/>
      <c r="K15784"/>
      <c r="L15784"/>
      <c r="M15784"/>
      <c r="N15784"/>
      <c r="O15784"/>
      <c r="P15784"/>
      <c r="Q15784"/>
      <c r="S15784"/>
      <c r="T15784"/>
      <c r="U15784"/>
      <c r="V15784"/>
    </row>
    <row r="15785" spans="1:22">
      <c r="A15785"/>
      <c r="B15785"/>
      <c r="C15785"/>
      <c r="E15785"/>
      <c r="F15785"/>
      <c r="G15785"/>
      <c r="H15785"/>
      <c r="I15785"/>
      <c r="J15785"/>
      <c r="K15785"/>
      <c r="L15785"/>
      <c r="M15785"/>
      <c r="N15785"/>
      <c r="O15785"/>
      <c r="P15785"/>
      <c r="Q15785"/>
      <c r="S15785"/>
      <c r="T15785"/>
      <c r="U15785"/>
      <c r="V15785"/>
    </row>
    <row r="15786" spans="1:22">
      <c r="A15786"/>
      <c r="B15786"/>
      <c r="C15786"/>
      <c r="E15786"/>
      <c r="F15786"/>
      <c r="G15786"/>
      <c r="H15786"/>
      <c r="I15786"/>
      <c r="J15786"/>
      <c r="K15786"/>
      <c r="L15786"/>
      <c r="M15786"/>
      <c r="N15786"/>
      <c r="O15786"/>
      <c r="P15786"/>
      <c r="Q15786"/>
      <c r="S15786"/>
      <c r="T15786"/>
      <c r="U15786"/>
      <c r="V15786"/>
    </row>
    <row r="15787" spans="1:22">
      <c r="A15787"/>
      <c r="B15787"/>
      <c r="C15787"/>
      <c r="E15787"/>
      <c r="F15787"/>
      <c r="G15787"/>
      <c r="H15787"/>
      <c r="I15787"/>
      <c r="J15787"/>
      <c r="K15787"/>
      <c r="L15787"/>
      <c r="M15787"/>
      <c r="N15787"/>
      <c r="O15787"/>
      <c r="P15787"/>
      <c r="Q15787"/>
      <c r="S15787"/>
      <c r="T15787"/>
      <c r="U15787"/>
      <c r="V15787"/>
    </row>
    <row r="15788" spans="1:22">
      <c r="A15788"/>
      <c r="B15788"/>
      <c r="C15788"/>
      <c r="E15788"/>
      <c r="F15788"/>
      <c r="G15788"/>
      <c r="H15788"/>
      <c r="I15788"/>
      <c r="J15788"/>
      <c r="K15788"/>
      <c r="L15788"/>
      <c r="M15788"/>
      <c r="N15788"/>
      <c r="O15788"/>
      <c r="P15788"/>
      <c r="Q15788"/>
      <c r="S15788"/>
      <c r="T15788"/>
      <c r="U15788"/>
      <c r="V15788"/>
    </row>
    <row r="15789" spans="1:22">
      <c r="A15789"/>
      <c r="B15789"/>
      <c r="C15789"/>
      <c r="E15789"/>
      <c r="F15789"/>
      <c r="G15789"/>
      <c r="H15789"/>
      <c r="I15789"/>
      <c r="J15789"/>
      <c r="K15789"/>
      <c r="L15789"/>
      <c r="M15789"/>
      <c r="N15789"/>
      <c r="O15789"/>
      <c r="P15789"/>
      <c r="Q15789"/>
      <c r="S15789"/>
      <c r="T15789"/>
      <c r="U15789"/>
      <c r="V15789"/>
    </row>
    <row r="15790" spans="1:22">
      <c r="A15790"/>
      <c r="B15790"/>
      <c r="C15790"/>
      <c r="E15790"/>
      <c r="F15790"/>
      <c r="G15790"/>
      <c r="H15790"/>
      <c r="I15790"/>
      <c r="J15790"/>
      <c r="K15790"/>
      <c r="L15790"/>
      <c r="M15790"/>
      <c r="N15790"/>
      <c r="O15790"/>
      <c r="P15790"/>
      <c r="Q15790"/>
      <c r="S15790"/>
      <c r="T15790"/>
      <c r="U15790"/>
      <c r="V15790"/>
    </row>
    <row r="15791" spans="1:22">
      <c r="A15791"/>
      <c r="B15791"/>
      <c r="C15791"/>
      <c r="E15791"/>
      <c r="F15791"/>
      <c r="G15791"/>
      <c r="H15791"/>
      <c r="I15791"/>
      <c r="J15791"/>
      <c r="K15791"/>
      <c r="L15791"/>
      <c r="M15791"/>
      <c r="N15791"/>
      <c r="O15791"/>
      <c r="P15791"/>
      <c r="Q15791"/>
      <c r="S15791"/>
      <c r="T15791"/>
      <c r="U15791"/>
      <c r="V15791"/>
    </row>
    <row r="15792" spans="1:22">
      <c r="A15792"/>
      <c r="B15792"/>
      <c r="C15792"/>
      <c r="E15792"/>
      <c r="F15792"/>
      <c r="G15792"/>
      <c r="H15792"/>
      <c r="I15792"/>
      <c r="J15792"/>
      <c r="K15792"/>
      <c r="L15792"/>
      <c r="M15792"/>
      <c r="N15792"/>
      <c r="O15792"/>
      <c r="P15792"/>
      <c r="Q15792"/>
      <c r="S15792"/>
      <c r="T15792"/>
      <c r="U15792"/>
      <c r="V15792"/>
    </row>
    <row r="15793" spans="1:22">
      <c r="A15793"/>
      <c r="B15793"/>
      <c r="C15793"/>
      <c r="E15793"/>
      <c r="F15793"/>
      <c r="G15793"/>
      <c r="H15793"/>
      <c r="I15793"/>
      <c r="J15793"/>
      <c r="K15793"/>
      <c r="L15793"/>
      <c r="M15793"/>
      <c r="N15793"/>
      <c r="O15793"/>
      <c r="P15793"/>
      <c r="Q15793"/>
      <c r="S15793"/>
      <c r="T15793"/>
      <c r="U15793"/>
      <c r="V15793"/>
    </row>
    <row r="15794" spans="1:22">
      <c r="A15794"/>
      <c r="B15794"/>
      <c r="C15794"/>
      <c r="E15794"/>
      <c r="F15794"/>
      <c r="G15794"/>
      <c r="H15794"/>
      <c r="I15794"/>
      <c r="J15794"/>
      <c r="K15794"/>
      <c r="L15794"/>
      <c r="M15794"/>
      <c r="N15794"/>
      <c r="O15794"/>
      <c r="P15794"/>
      <c r="Q15794"/>
      <c r="S15794"/>
      <c r="T15794"/>
      <c r="U15794"/>
      <c r="V15794"/>
    </row>
    <row r="15795" spans="1:22">
      <c r="A15795"/>
      <c r="B15795"/>
      <c r="C15795"/>
      <c r="E15795"/>
      <c r="F15795"/>
      <c r="G15795"/>
      <c r="H15795"/>
      <c r="I15795"/>
      <c r="J15795"/>
      <c r="K15795"/>
      <c r="L15795"/>
      <c r="M15795"/>
      <c r="N15795"/>
      <c r="O15795"/>
      <c r="P15795"/>
      <c r="Q15795"/>
      <c r="S15795"/>
      <c r="T15795"/>
      <c r="U15795"/>
      <c r="V15795"/>
    </row>
    <row r="15796" spans="1:22">
      <c r="A15796"/>
      <c r="B15796"/>
      <c r="C15796"/>
      <c r="E15796"/>
      <c r="F15796"/>
      <c r="G15796"/>
      <c r="H15796"/>
      <c r="I15796"/>
      <c r="J15796"/>
      <c r="K15796"/>
      <c r="L15796"/>
      <c r="M15796"/>
      <c r="N15796"/>
      <c r="O15796"/>
      <c r="P15796"/>
      <c r="Q15796"/>
      <c r="S15796"/>
      <c r="T15796"/>
      <c r="U15796"/>
      <c r="V15796"/>
    </row>
    <row r="15797" spans="1:22">
      <c r="A15797"/>
      <c r="B15797"/>
      <c r="C15797"/>
      <c r="E15797"/>
      <c r="F15797"/>
      <c r="G15797"/>
      <c r="H15797"/>
      <c r="I15797"/>
      <c r="J15797"/>
      <c r="K15797"/>
      <c r="L15797"/>
      <c r="M15797"/>
      <c r="N15797"/>
      <c r="O15797"/>
      <c r="P15797"/>
      <c r="Q15797"/>
      <c r="S15797"/>
      <c r="T15797"/>
      <c r="U15797"/>
      <c r="V15797"/>
    </row>
    <row r="15798" spans="1:22">
      <c r="A15798"/>
      <c r="B15798"/>
      <c r="C15798"/>
      <c r="E15798"/>
      <c r="F15798"/>
      <c r="G15798"/>
      <c r="H15798"/>
      <c r="I15798"/>
      <c r="J15798"/>
      <c r="K15798"/>
      <c r="L15798"/>
      <c r="M15798"/>
      <c r="N15798"/>
      <c r="O15798"/>
      <c r="P15798"/>
      <c r="Q15798"/>
      <c r="S15798"/>
      <c r="T15798"/>
      <c r="U15798"/>
      <c r="V15798"/>
    </row>
    <row r="15799" spans="1:22">
      <c r="A15799"/>
      <c r="B15799"/>
      <c r="C15799"/>
      <c r="E15799"/>
      <c r="F15799"/>
      <c r="G15799"/>
      <c r="H15799"/>
      <c r="I15799"/>
      <c r="J15799"/>
      <c r="K15799"/>
      <c r="L15799"/>
      <c r="M15799"/>
      <c r="N15799"/>
      <c r="O15799"/>
      <c r="P15799"/>
      <c r="Q15799"/>
      <c r="S15799"/>
      <c r="T15799"/>
      <c r="U15799"/>
      <c r="V15799"/>
    </row>
    <row r="15800" spans="1:22">
      <c r="A15800"/>
      <c r="B15800"/>
      <c r="C15800"/>
      <c r="E15800"/>
      <c r="F15800"/>
      <c r="G15800"/>
      <c r="H15800"/>
      <c r="I15800"/>
      <c r="J15800"/>
      <c r="K15800"/>
      <c r="L15800"/>
      <c r="M15800"/>
      <c r="N15800"/>
      <c r="O15800"/>
      <c r="P15800"/>
      <c r="Q15800"/>
      <c r="S15800"/>
      <c r="T15800"/>
      <c r="U15800"/>
      <c r="V15800"/>
    </row>
    <row r="15801" spans="1:22">
      <c r="A15801"/>
      <c r="B15801"/>
      <c r="C15801"/>
      <c r="E15801"/>
      <c r="F15801"/>
      <c r="G15801"/>
      <c r="H15801"/>
      <c r="I15801"/>
      <c r="J15801"/>
      <c r="K15801"/>
      <c r="L15801"/>
      <c r="M15801"/>
      <c r="N15801"/>
      <c r="O15801"/>
      <c r="P15801"/>
      <c r="Q15801"/>
      <c r="S15801"/>
      <c r="T15801"/>
      <c r="U15801"/>
      <c r="V15801"/>
    </row>
    <row r="15802" spans="1:22">
      <c r="A15802"/>
      <c r="B15802"/>
      <c r="C15802"/>
      <c r="E15802"/>
      <c r="F15802"/>
      <c r="G15802"/>
      <c r="H15802"/>
      <c r="I15802"/>
      <c r="J15802"/>
      <c r="K15802"/>
      <c r="L15802"/>
      <c r="M15802"/>
      <c r="N15802"/>
      <c r="O15802"/>
      <c r="P15802"/>
      <c r="Q15802"/>
      <c r="S15802"/>
      <c r="T15802"/>
      <c r="U15802"/>
      <c r="V15802"/>
    </row>
    <row r="15803" spans="1:22">
      <c r="A15803"/>
      <c r="B15803"/>
      <c r="C15803"/>
      <c r="E15803"/>
      <c r="F15803"/>
      <c r="G15803"/>
      <c r="H15803"/>
      <c r="I15803"/>
      <c r="J15803"/>
      <c r="K15803"/>
      <c r="L15803"/>
      <c r="M15803"/>
      <c r="N15803"/>
      <c r="O15803"/>
      <c r="P15803"/>
      <c r="Q15803"/>
      <c r="S15803"/>
      <c r="T15803"/>
      <c r="U15803"/>
      <c r="V15803"/>
    </row>
    <row r="15804" spans="1:22">
      <c r="A15804"/>
      <c r="B15804"/>
      <c r="C15804"/>
      <c r="E15804"/>
      <c r="F15804"/>
      <c r="G15804"/>
      <c r="H15804"/>
      <c r="I15804"/>
      <c r="J15804"/>
      <c r="K15804"/>
      <c r="L15804"/>
      <c r="M15804"/>
      <c r="N15804"/>
      <c r="O15804"/>
      <c r="P15804"/>
      <c r="Q15804"/>
      <c r="S15804"/>
      <c r="T15804"/>
      <c r="U15804"/>
      <c r="V15804"/>
    </row>
    <row r="15805" spans="1:22">
      <c r="A15805"/>
      <c r="B15805"/>
      <c r="C15805"/>
      <c r="E15805"/>
      <c r="F15805"/>
      <c r="G15805"/>
      <c r="H15805"/>
      <c r="I15805"/>
      <c r="J15805"/>
      <c r="K15805"/>
      <c r="L15805"/>
      <c r="M15805"/>
      <c r="N15805"/>
      <c r="O15805"/>
      <c r="P15805"/>
      <c r="Q15805"/>
      <c r="S15805"/>
      <c r="T15805"/>
      <c r="U15805"/>
      <c r="V15805"/>
    </row>
    <row r="15806" spans="1:22">
      <c r="A15806"/>
      <c r="B15806"/>
      <c r="C15806"/>
      <c r="E15806"/>
      <c r="F15806"/>
      <c r="G15806"/>
      <c r="H15806"/>
      <c r="I15806"/>
      <c r="J15806"/>
      <c r="K15806"/>
      <c r="L15806"/>
      <c r="M15806"/>
      <c r="N15806"/>
      <c r="O15806"/>
      <c r="P15806"/>
      <c r="Q15806"/>
      <c r="S15806"/>
      <c r="T15806"/>
      <c r="U15806"/>
      <c r="V15806"/>
    </row>
    <row r="15807" spans="1:22">
      <c r="A15807"/>
      <c r="B15807"/>
      <c r="C15807"/>
      <c r="E15807"/>
      <c r="F15807"/>
      <c r="G15807"/>
      <c r="H15807"/>
      <c r="I15807"/>
      <c r="J15807"/>
      <c r="K15807"/>
      <c r="L15807"/>
      <c r="M15807"/>
      <c r="N15807"/>
      <c r="O15807"/>
      <c r="P15807"/>
      <c r="Q15807"/>
      <c r="S15807"/>
      <c r="T15807"/>
      <c r="U15807"/>
      <c r="V15807"/>
    </row>
    <row r="15808" spans="1:22">
      <c r="A15808"/>
      <c r="B15808"/>
      <c r="C15808"/>
      <c r="E15808"/>
      <c r="F15808"/>
      <c r="G15808"/>
      <c r="H15808"/>
      <c r="I15808"/>
      <c r="J15808"/>
      <c r="K15808"/>
      <c r="L15808"/>
      <c r="M15808"/>
      <c r="N15808"/>
      <c r="O15808"/>
      <c r="P15808"/>
      <c r="Q15808"/>
      <c r="S15808"/>
      <c r="T15808"/>
      <c r="U15808"/>
      <c r="V15808"/>
    </row>
    <row r="15809" spans="1:22">
      <c r="A15809"/>
      <c r="B15809"/>
      <c r="C15809"/>
      <c r="E15809"/>
      <c r="F15809"/>
      <c r="G15809"/>
      <c r="H15809"/>
      <c r="I15809"/>
      <c r="J15809"/>
      <c r="K15809"/>
      <c r="L15809"/>
      <c r="M15809"/>
      <c r="N15809"/>
      <c r="O15809"/>
      <c r="P15809"/>
      <c r="Q15809"/>
      <c r="S15809"/>
      <c r="T15809"/>
      <c r="U15809"/>
      <c r="V15809"/>
    </row>
    <row r="15810" spans="1:22">
      <c r="A15810"/>
      <c r="B15810"/>
      <c r="C15810"/>
      <c r="E15810"/>
      <c r="F15810"/>
      <c r="G15810"/>
      <c r="H15810"/>
      <c r="I15810"/>
      <c r="J15810"/>
      <c r="K15810"/>
      <c r="L15810"/>
      <c r="M15810"/>
      <c r="N15810"/>
      <c r="O15810"/>
      <c r="P15810"/>
      <c r="Q15810"/>
      <c r="S15810"/>
      <c r="T15810"/>
      <c r="U15810"/>
      <c r="V15810"/>
    </row>
    <row r="15811" spans="1:22">
      <c r="A15811"/>
      <c r="B15811"/>
      <c r="C15811"/>
      <c r="E15811"/>
      <c r="F15811"/>
      <c r="G15811"/>
      <c r="H15811"/>
      <c r="I15811"/>
      <c r="J15811"/>
      <c r="K15811"/>
      <c r="L15811"/>
      <c r="M15811"/>
      <c r="N15811"/>
      <c r="O15811"/>
      <c r="P15811"/>
      <c r="Q15811"/>
      <c r="S15811"/>
      <c r="T15811"/>
      <c r="U15811"/>
      <c r="V15811"/>
    </row>
    <row r="15812" spans="1:22">
      <c r="A15812"/>
      <c r="B15812"/>
      <c r="C15812"/>
      <c r="E15812"/>
      <c r="F15812"/>
      <c r="G15812"/>
      <c r="H15812"/>
      <c r="I15812"/>
      <c r="J15812"/>
      <c r="K15812"/>
      <c r="L15812"/>
      <c r="M15812"/>
      <c r="N15812"/>
      <c r="O15812"/>
      <c r="P15812"/>
      <c r="Q15812"/>
      <c r="S15812"/>
      <c r="T15812"/>
      <c r="U15812"/>
      <c r="V15812"/>
    </row>
    <row r="15813" spans="1:22">
      <c r="A15813"/>
      <c r="B15813"/>
      <c r="C15813"/>
      <c r="E15813"/>
      <c r="F15813"/>
      <c r="G15813"/>
      <c r="H15813"/>
      <c r="I15813"/>
      <c r="J15813"/>
      <c r="K15813"/>
      <c r="L15813"/>
      <c r="M15813"/>
      <c r="N15813"/>
      <c r="O15813"/>
      <c r="P15813"/>
      <c r="Q15813"/>
      <c r="S15813"/>
      <c r="T15813"/>
      <c r="U15813"/>
      <c r="V15813"/>
    </row>
    <row r="15814" spans="1:22">
      <c r="A15814"/>
      <c r="B15814"/>
      <c r="C15814"/>
      <c r="E15814"/>
      <c r="F15814"/>
      <c r="G15814"/>
      <c r="H15814"/>
      <c r="I15814"/>
      <c r="J15814"/>
      <c r="K15814"/>
      <c r="L15814"/>
      <c r="M15814"/>
      <c r="N15814"/>
      <c r="O15814"/>
      <c r="P15814"/>
      <c r="Q15814"/>
      <c r="S15814"/>
      <c r="T15814"/>
      <c r="U15814"/>
      <c r="V15814"/>
    </row>
    <row r="15815" spans="1:22">
      <c r="A15815"/>
      <c r="B15815"/>
      <c r="C15815"/>
      <c r="E15815"/>
      <c r="F15815"/>
      <c r="G15815"/>
      <c r="H15815"/>
      <c r="I15815"/>
      <c r="J15815"/>
      <c r="K15815"/>
      <c r="L15815"/>
      <c r="M15815"/>
      <c r="N15815"/>
      <c r="O15815"/>
      <c r="P15815"/>
      <c r="Q15815"/>
      <c r="S15815"/>
      <c r="T15815"/>
      <c r="U15815"/>
      <c r="V15815"/>
    </row>
    <row r="15816" spans="1:22">
      <c r="A15816"/>
      <c r="B15816"/>
      <c r="C15816"/>
      <c r="E15816"/>
      <c r="F15816"/>
      <c r="G15816"/>
      <c r="H15816"/>
      <c r="I15816"/>
      <c r="J15816"/>
      <c r="K15816"/>
      <c r="L15816"/>
      <c r="M15816"/>
      <c r="N15816"/>
      <c r="O15816"/>
      <c r="P15816"/>
      <c r="Q15816"/>
      <c r="S15816"/>
      <c r="T15816"/>
      <c r="U15816"/>
      <c r="V15816"/>
    </row>
    <row r="15817" spans="1:22">
      <c r="A15817"/>
      <c r="B15817"/>
      <c r="C15817"/>
      <c r="E15817"/>
      <c r="F15817"/>
      <c r="G15817"/>
      <c r="H15817"/>
      <c r="I15817"/>
      <c r="J15817"/>
      <c r="K15817"/>
      <c r="L15817"/>
      <c r="M15817"/>
      <c r="N15817"/>
      <c r="O15817"/>
      <c r="P15817"/>
      <c r="Q15817"/>
      <c r="S15817"/>
      <c r="T15817"/>
      <c r="U15817"/>
      <c r="V15817"/>
    </row>
    <row r="15818" spans="1:22">
      <c r="A15818"/>
      <c r="B15818"/>
      <c r="C15818"/>
      <c r="E15818"/>
      <c r="F15818"/>
      <c r="G15818"/>
      <c r="H15818"/>
      <c r="I15818"/>
      <c r="J15818"/>
      <c r="K15818"/>
      <c r="L15818"/>
      <c r="M15818"/>
      <c r="N15818"/>
      <c r="O15818"/>
      <c r="P15818"/>
      <c r="Q15818"/>
      <c r="S15818"/>
      <c r="T15818"/>
      <c r="U15818"/>
      <c r="V15818"/>
    </row>
    <row r="15819" spans="1:22">
      <c r="A15819"/>
      <c r="B15819"/>
      <c r="C15819"/>
      <c r="E15819"/>
      <c r="F15819"/>
      <c r="G15819"/>
      <c r="H15819"/>
      <c r="I15819"/>
      <c r="J15819"/>
      <c r="K15819"/>
      <c r="L15819"/>
      <c r="M15819"/>
      <c r="N15819"/>
      <c r="O15819"/>
      <c r="P15819"/>
      <c r="Q15819"/>
      <c r="S15819"/>
      <c r="T15819"/>
      <c r="U15819"/>
      <c r="V15819"/>
    </row>
    <row r="15820" spans="1:22">
      <c r="A15820"/>
      <c r="B15820"/>
      <c r="C15820"/>
      <c r="E15820"/>
      <c r="F15820"/>
      <c r="G15820"/>
      <c r="H15820"/>
      <c r="I15820"/>
      <c r="J15820"/>
      <c r="K15820"/>
      <c r="L15820"/>
      <c r="M15820"/>
      <c r="N15820"/>
      <c r="O15820"/>
      <c r="P15820"/>
      <c r="Q15820"/>
      <c r="S15820"/>
      <c r="T15820"/>
      <c r="U15820"/>
      <c r="V15820"/>
    </row>
    <row r="15821" spans="1:22">
      <c r="A15821"/>
      <c r="B15821"/>
      <c r="C15821"/>
      <c r="E15821"/>
      <c r="F15821"/>
      <c r="G15821"/>
      <c r="H15821"/>
      <c r="I15821"/>
      <c r="J15821"/>
      <c r="K15821"/>
      <c r="L15821"/>
      <c r="M15821"/>
      <c r="N15821"/>
      <c r="O15821"/>
      <c r="P15821"/>
      <c r="Q15821"/>
      <c r="S15821"/>
      <c r="T15821"/>
      <c r="U15821"/>
      <c r="V15821"/>
    </row>
    <row r="15822" spans="1:22">
      <c r="A15822"/>
      <c r="B15822"/>
      <c r="C15822"/>
      <c r="E15822"/>
      <c r="F15822"/>
      <c r="G15822"/>
      <c r="H15822"/>
      <c r="I15822"/>
      <c r="J15822"/>
      <c r="K15822"/>
      <c r="L15822"/>
      <c r="M15822"/>
      <c r="N15822"/>
      <c r="O15822"/>
      <c r="P15822"/>
      <c r="Q15822"/>
      <c r="S15822"/>
      <c r="T15822"/>
      <c r="U15822"/>
      <c r="V15822"/>
    </row>
    <row r="15823" spans="1:22">
      <c r="A15823"/>
      <c r="B15823"/>
      <c r="C15823"/>
      <c r="E15823"/>
      <c r="F15823"/>
      <c r="G15823"/>
      <c r="H15823"/>
      <c r="I15823"/>
      <c r="J15823"/>
      <c r="K15823"/>
      <c r="L15823"/>
      <c r="M15823"/>
      <c r="N15823"/>
      <c r="O15823"/>
      <c r="P15823"/>
      <c r="Q15823"/>
      <c r="S15823"/>
      <c r="T15823"/>
      <c r="U15823"/>
      <c r="V15823"/>
    </row>
    <row r="15824" spans="1:22">
      <c r="A15824"/>
      <c r="B15824"/>
      <c r="C15824"/>
      <c r="E15824"/>
      <c r="F15824"/>
      <c r="G15824"/>
      <c r="H15824"/>
      <c r="I15824"/>
      <c r="J15824"/>
      <c r="K15824"/>
      <c r="L15824"/>
      <c r="M15824"/>
      <c r="N15824"/>
      <c r="O15824"/>
      <c r="P15824"/>
      <c r="Q15824"/>
      <c r="S15824"/>
      <c r="T15824"/>
      <c r="U15824"/>
      <c r="V15824"/>
    </row>
    <row r="15825" spans="1:22">
      <c r="A15825"/>
      <c r="B15825"/>
      <c r="C15825"/>
      <c r="E15825"/>
      <c r="F15825"/>
      <c r="G15825"/>
      <c r="H15825"/>
      <c r="I15825"/>
      <c r="J15825"/>
      <c r="K15825"/>
      <c r="L15825"/>
      <c r="M15825"/>
      <c r="N15825"/>
      <c r="O15825"/>
      <c r="P15825"/>
      <c r="Q15825"/>
      <c r="S15825"/>
      <c r="T15825"/>
      <c r="U15825"/>
      <c r="V15825"/>
    </row>
    <row r="15826" spans="1:22">
      <c r="A15826"/>
      <c r="B15826"/>
      <c r="C15826"/>
      <c r="E15826"/>
      <c r="F15826"/>
      <c r="G15826"/>
      <c r="H15826"/>
      <c r="I15826"/>
      <c r="J15826"/>
      <c r="K15826"/>
      <c r="L15826"/>
      <c r="M15826"/>
      <c r="N15826"/>
      <c r="O15826"/>
      <c r="P15826"/>
      <c r="Q15826"/>
      <c r="S15826"/>
      <c r="T15826"/>
      <c r="U15826"/>
      <c r="V15826"/>
    </row>
    <row r="15827" spans="1:22">
      <c r="A15827"/>
      <c r="B15827"/>
      <c r="C15827"/>
      <c r="E15827"/>
      <c r="F15827"/>
      <c r="G15827"/>
      <c r="H15827"/>
      <c r="I15827"/>
      <c r="J15827"/>
      <c r="K15827"/>
      <c r="L15827"/>
      <c r="M15827"/>
      <c r="N15827"/>
      <c r="O15827"/>
      <c r="P15827"/>
      <c r="Q15827"/>
      <c r="S15827"/>
      <c r="T15827"/>
      <c r="U15827"/>
      <c r="V15827"/>
    </row>
    <row r="15828" spans="1:22">
      <c r="A15828"/>
      <c r="B15828"/>
      <c r="C15828"/>
      <c r="E15828"/>
      <c r="F15828"/>
      <c r="G15828"/>
      <c r="H15828"/>
      <c r="I15828"/>
      <c r="J15828"/>
      <c r="K15828"/>
      <c r="L15828"/>
      <c r="M15828"/>
      <c r="N15828"/>
      <c r="O15828"/>
      <c r="P15828"/>
      <c r="Q15828"/>
      <c r="S15828"/>
      <c r="T15828"/>
      <c r="U15828"/>
      <c r="V15828"/>
    </row>
    <row r="15829" spans="1:22">
      <c r="A15829"/>
      <c r="B15829"/>
      <c r="C15829"/>
      <c r="E15829"/>
      <c r="F15829"/>
      <c r="G15829"/>
      <c r="H15829"/>
      <c r="I15829"/>
      <c r="J15829"/>
      <c r="K15829"/>
      <c r="L15829"/>
      <c r="M15829"/>
      <c r="N15829"/>
      <c r="O15829"/>
      <c r="P15829"/>
      <c r="Q15829"/>
      <c r="S15829"/>
      <c r="T15829"/>
      <c r="U15829"/>
      <c r="V15829"/>
    </row>
    <row r="15830" spans="1:22">
      <c r="A15830"/>
      <c r="B15830"/>
      <c r="C15830"/>
      <c r="E15830"/>
      <c r="F15830"/>
      <c r="G15830"/>
      <c r="H15830"/>
      <c r="I15830"/>
      <c r="J15830"/>
      <c r="K15830"/>
      <c r="L15830"/>
      <c r="M15830"/>
      <c r="N15830"/>
      <c r="O15830"/>
      <c r="P15830"/>
      <c r="Q15830"/>
      <c r="S15830"/>
      <c r="T15830"/>
      <c r="U15830"/>
      <c r="V15830"/>
    </row>
    <row r="15831" spans="1:22">
      <c r="A15831"/>
      <c r="B15831"/>
      <c r="C15831"/>
      <c r="E15831"/>
      <c r="F15831"/>
      <c r="G15831"/>
      <c r="H15831"/>
      <c r="I15831"/>
      <c r="J15831"/>
      <c r="K15831"/>
      <c r="L15831"/>
      <c r="M15831"/>
      <c r="N15831"/>
      <c r="O15831"/>
      <c r="P15831"/>
      <c r="Q15831"/>
      <c r="S15831"/>
      <c r="T15831"/>
      <c r="U15831"/>
      <c r="V15831"/>
    </row>
    <row r="15832" spans="1:22">
      <c r="A15832"/>
      <c r="B15832"/>
      <c r="C15832"/>
      <c r="E15832"/>
      <c r="F15832"/>
      <c r="G15832"/>
      <c r="H15832"/>
      <c r="I15832"/>
      <c r="J15832"/>
      <c r="K15832"/>
      <c r="L15832"/>
      <c r="M15832"/>
      <c r="N15832"/>
      <c r="O15832"/>
      <c r="P15832"/>
      <c r="Q15832"/>
      <c r="S15832"/>
      <c r="T15832"/>
      <c r="U15832"/>
      <c r="V15832"/>
    </row>
    <row r="15833" spans="1:22">
      <c r="A15833"/>
      <c r="B15833"/>
      <c r="C15833"/>
      <c r="E15833"/>
      <c r="F15833"/>
      <c r="G15833"/>
      <c r="H15833"/>
      <c r="I15833"/>
      <c r="J15833"/>
      <c r="K15833"/>
      <c r="L15833"/>
      <c r="M15833"/>
      <c r="N15833"/>
      <c r="O15833"/>
      <c r="P15833"/>
      <c r="Q15833"/>
      <c r="S15833"/>
      <c r="T15833"/>
      <c r="U15833"/>
      <c r="V15833"/>
    </row>
    <row r="15834" spans="1:22">
      <c r="A15834"/>
      <c r="B15834"/>
      <c r="C15834"/>
      <c r="E15834"/>
      <c r="F15834"/>
      <c r="G15834"/>
      <c r="H15834"/>
      <c r="I15834"/>
      <c r="J15834"/>
      <c r="K15834"/>
      <c r="L15834"/>
      <c r="M15834"/>
      <c r="N15834"/>
      <c r="O15834"/>
      <c r="P15834"/>
      <c r="Q15834"/>
      <c r="S15834"/>
      <c r="T15834"/>
      <c r="U15834"/>
      <c r="V15834"/>
    </row>
    <row r="15835" spans="1:22">
      <c r="A15835"/>
      <c r="B15835"/>
      <c r="C15835"/>
      <c r="E15835"/>
      <c r="F15835"/>
      <c r="G15835"/>
      <c r="H15835"/>
      <c r="I15835"/>
      <c r="J15835"/>
      <c r="K15835"/>
      <c r="L15835"/>
      <c r="M15835"/>
      <c r="N15835"/>
      <c r="O15835"/>
      <c r="P15835"/>
      <c r="Q15835"/>
      <c r="S15835"/>
      <c r="T15835"/>
      <c r="U15835"/>
      <c r="V15835"/>
    </row>
    <row r="15836" spans="1:22">
      <c r="A15836"/>
      <c r="B15836"/>
      <c r="C15836"/>
      <c r="E15836"/>
      <c r="F15836"/>
      <c r="G15836"/>
      <c r="H15836"/>
      <c r="I15836"/>
      <c r="J15836"/>
      <c r="K15836"/>
      <c r="L15836"/>
      <c r="M15836"/>
      <c r="N15836"/>
      <c r="O15836"/>
      <c r="P15836"/>
      <c r="Q15836"/>
      <c r="S15836"/>
      <c r="T15836"/>
      <c r="U15836"/>
      <c r="V15836"/>
    </row>
    <row r="15837" spans="1:22">
      <c r="A15837"/>
      <c r="B15837"/>
      <c r="C15837"/>
      <c r="E15837"/>
      <c r="F15837"/>
      <c r="G15837"/>
      <c r="H15837"/>
      <c r="I15837"/>
      <c r="J15837"/>
      <c r="K15837"/>
      <c r="L15837"/>
      <c r="M15837"/>
      <c r="N15837"/>
      <c r="O15837"/>
      <c r="P15837"/>
      <c r="Q15837"/>
      <c r="S15837"/>
      <c r="T15837"/>
      <c r="U15837"/>
      <c r="V15837"/>
    </row>
    <row r="15838" spans="1:22">
      <c r="A15838"/>
      <c r="B15838"/>
      <c r="C15838"/>
      <c r="E15838"/>
      <c r="F15838"/>
      <c r="G15838"/>
      <c r="H15838"/>
      <c r="I15838"/>
      <c r="J15838"/>
      <c r="K15838"/>
      <c r="L15838"/>
      <c r="M15838"/>
      <c r="N15838"/>
      <c r="O15838"/>
      <c r="P15838"/>
      <c r="Q15838"/>
      <c r="S15838"/>
      <c r="T15838"/>
      <c r="U15838"/>
      <c r="V15838"/>
    </row>
    <row r="15839" spans="1:22">
      <c r="A15839"/>
      <c r="B15839"/>
      <c r="C15839"/>
      <c r="E15839"/>
      <c r="F15839"/>
      <c r="G15839"/>
      <c r="H15839"/>
      <c r="I15839"/>
      <c r="J15839"/>
      <c r="K15839"/>
      <c r="L15839"/>
      <c r="M15839"/>
      <c r="N15839"/>
      <c r="O15839"/>
      <c r="P15839"/>
      <c r="Q15839"/>
      <c r="S15839"/>
      <c r="T15839"/>
      <c r="U15839"/>
      <c r="V15839"/>
    </row>
    <row r="15840" spans="1:22">
      <c r="A15840"/>
      <c r="B15840"/>
      <c r="C15840"/>
      <c r="E15840"/>
      <c r="F15840"/>
      <c r="G15840"/>
      <c r="H15840"/>
      <c r="I15840"/>
      <c r="J15840"/>
      <c r="K15840"/>
      <c r="L15840"/>
      <c r="M15840"/>
      <c r="N15840"/>
      <c r="O15840"/>
      <c r="P15840"/>
      <c r="Q15840"/>
      <c r="S15840"/>
      <c r="T15840"/>
      <c r="U15840"/>
      <c r="V15840"/>
    </row>
    <row r="15841" spans="1:22">
      <c r="A15841"/>
      <c r="B15841"/>
      <c r="C15841"/>
      <c r="E15841"/>
      <c r="F15841"/>
      <c r="G15841"/>
      <c r="H15841"/>
      <c r="I15841"/>
      <c r="J15841"/>
      <c r="K15841"/>
      <c r="L15841"/>
      <c r="M15841"/>
      <c r="N15841"/>
      <c r="O15841"/>
      <c r="P15841"/>
      <c r="Q15841"/>
      <c r="S15841"/>
      <c r="T15841"/>
      <c r="U15841"/>
      <c r="V15841"/>
    </row>
    <row r="15842" spans="1:22">
      <c r="A15842"/>
      <c r="B15842"/>
      <c r="C15842"/>
      <c r="E15842"/>
      <c r="F15842"/>
      <c r="G15842"/>
      <c r="H15842"/>
      <c r="I15842"/>
      <c r="J15842"/>
      <c r="K15842"/>
      <c r="L15842"/>
      <c r="M15842"/>
      <c r="N15842"/>
      <c r="O15842"/>
      <c r="P15842"/>
      <c r="Q15842"/>
      <c r="S15842"/>
      <c r="T15842"/>
      <c r="U15842"/>
      <c r="V15842"/>
    </row>
    <row r="15843" spans="1:22">
      <c r="A15843"/>
      <c r="B15843"/>
      <c r="C15843"/>
      <c r="E15843"/>
      <c r="F15843"/>
      <c r="G15843"/>
      <c r="H15843"/>
      <c r="I15843"/>
      <c r="J15843"/>
      <c r="K15843"/>
      <c r="L15843"/>
      <c r="M15843"/>
      <c r="N15843"/>
      <c r="O15843"/>
      <c r="P15843"/>
      <c r="Q15843"/>
      <c r="S15843"/>
      <c r="T15843"/>
      <c r="U15843"/>
      <c r="V15843"/>
    </row>
    <row r="15844" spans="1:22">
      <c r="A15844"/>
      <c r="B15844"/>
      <c r="C15844"/>
      <c r="E15844"/>
      <c r="F15844"/>
      <c r="G15844"/>
      <c r="H15844"/>
      <c r="I15844"/>
      <c r="J15844"/>
      <c r="K15844"/>
      <c r="L15844"/>
      <c r="M15844"/>
      <c r="N15844"/>
      <c r="O15844"/>
      <c r="P15844"/>
      <c r="Q15844"/>
      <c r="S15844"/>
      <c r="T15844"/>
      <c r="U15844"/>
      <c r="V15844"/>
    </row>
    <row r="15845" spans="1:22">
      <c r="A15845"/>
      <c r="B15845"/>
      <c r="C15845"/>
      <c r="E15845"/>
      <c r="F15845"/>
      <c r="G15845"/>
      <c r="H15845"/>
      <c r="I15845"/>
      <c r="J15845"/>
      <c r="K15845"/>
      <c r="L15845"/>
      <c r="M15845"/>
      <c r="N15845"/>
      <c r="O15845"/>
      <c r="P15845"/>
      <c r="Q15845"/>
      <c r="S15845"/>
      <c r="T15845"/>
      <c r="U15845"/>
      <c r="V15845"/>
    </row>
    <row r="15846" spans="1:22">
      <c r="A15846"/>
      <c r="B15846"/>
      <c r="C15846"/>
      <c r="E15846"/>
      <c r="F15846"/>
      <c r="G15846"/>
      <c r="H15846"/>
      <c r="I15846"/>
      <c r="J15846"/>
      <c r="K15846"/>
      <c r="L15846"/>
      <c r="M15846"/>
      <c r="N15846"/>
      <c r="O15846"/>
      <c r="P15846"/>
      <c r="Q15846"/>
      <c r="S15846"/>
      <c r="T15846"/>
      <c r="U15846"/>
      <c r="V15846"/>
    </row>
    <row r="15847" spans="1:22">
      <c r="A15847"/>
      <c r="B15847"/>
      <c r="C15847"/>
      <c r="E15847"/>
      <c r="F15847"/>
      <c r="G15847"/>
      <c r="H15847"/>
      <c r="I15847"/>
      <c r="J15847"/>
      <c r="K15847"/>
      <c r="L15847"/>
      <c r="M15847"/>
      <c r="N15847"/>
      <c r="O15847"/>
      <c r="P15847"/>
      <c r="Q15847"/>
      <c r="S15847"/>
      <c r="T15847"/>
      <c r="U15847"/>
      <c r="V15847"/>
    </row>
    <row r="15848" spans="1:22">
      <c r="A15848"/>
      <c r="B15848"/>
      <c r="C15848"/>
      <c r="E15848"/>
      <c r="F15848"/>
      <c r="G15848"/>
      <c r="H15848"/>
      <c r="I15848"/>
      <c r="J15848"/>
      <c r="K15848"/>
      <c r="L15848"/>
      <c r="M15848"/>
      <c r="N15848"/>
      <c r="O15848"/>
      <c r="P15848"/>
      <c r="Q15848"/>
      <c r="S15848"/>
      <c r="T15848"/>
      <c r="U15848"/>
      <c r="V15848"/>
    </row>
    <row r="15849" spans="1:22">
      <c r="A15849"/>
      <c r="B15849"/>
      <c r="C15849"/>
      <c r="E15849"/>
      <c r="F15849"/>
      <c r="G15849"/>
      <c r="H15849"/>
      <c r="I15849"/>
      <c r="J15849"/>
      <c r="K15849"/>
      <c r="L15849"/>
      <c r="M15849"/>
      <c r="N15849"/>
      <c r="O15849"/>
      <c r="P15849"/>
      <c r="Q15849"/>
      <c r="S15849"/>
      <c r="T15849"/>
      <c r="U15849"/>
      <c r="V15849"/>
    </row>
    <row r="15850" spans="1:22">
      <c r="A15850"/>
      <c r="B15850"/>
      <c r="C15850"/>
      <c r="E15850"/>
      <c r="F15850"/>
      <c r="G15850"/>
      <c r="H15850"/>
      <c r="I15850"/>
      <c r="J15850"/>
      <c r="K15850"/>
      <c r="L15850"/>
      <c r="M15850"/>
      <c r="N15850"/>
      <c r="O15850"/>
      <c r="P15850"/>
      <c r="Q15850"/>
      <c r="S15850"/>
      <c r="T15850"/>
      <c r="U15850"/>
      <c r="V15850"/>
    </row>
    <row r="15851" spans="1:22">
      <c r="A15851"/>
      <c r="B15851"/>
      <c r="C15851"/>
      <c r="E15851"/>
      <c r="F15851"/>
      <c r="G15851"/>
      <c r="H15851"/>
      <c r="I15851"/>
      <c r="J15851"/>
      <c r="K15851"/>
      <c r="L15851"/>
      <c r="M15851"/>
      <c r="N15851"/>
      <c r="O15851"/>
      <c r="P15851"/>
      <c r="Q15851"/>
      <c r="S15851"/>
      <c r="T15851"/>
      <c r="U15851"/>
      <c r="V15851"/>
    </row>
    <row r="15852" spans="1:22">
      <c r="A15852"/>
      <c r="B15852"/>
      <c r="C15852"/>
      <c r="E15852"/>
      <c r="F15852"/>
      <c r="G15852"/>
      <c r="H15852"/>
      <c r="I15852"/>
      <c r="J15852"/>
      <c r="K15852"/>
      <c r="L15852"/>
      <c r="M15852"/>
      <c r="N15852"/>
      <c r="O15852"/>
      <c r="P15852"/>
      <c r="Q15852"/>
      <c r="S15852"/>
      <c r="T15852"/>
      <c r="U15852"/>
      <c r="V15852"/>
    </row>
    <row r="15853" spans="1:22">
      <c r="A15853"/>
      <c r="B15853"/>
      <c r="C15853"/>
      <c r="E15853"/>
      <c r="F15853"/>
      <c r="G15853"/>
      <c r="H15853"/>
      <c r="I15853"/>
      <c r="J15853"/>
      <c r="K15853"/>
      <c r="L15853"/>
      <c r="M15853"/>
      <c r="N15853"/>
      <c r="O15853"/>
      <c r="P15853"/>
      <c r="Q15853"/>
      <c r="S15853"/>
      <c r="T15853"/>
      <c r="U15853"/>
      <c r="V15853"/>
    </row>
    <row r="15854" spans="1:22">
      <c r="A15854"/>
      <c r="B15854"/>
      <c r="C15854"/>
      <c r="E15854"/>
      <c r="F15854"/>
      <c r="G15854"/>
      <c r="H15854"/>
      <c r="I15854"/>
      <c r="J15854"/>
      <c r="K15854"/>
      <c r="L15854"/>
      <c r="M15854"/>
      <c r="N15854"/>
      <c r="O15854"/>
      <c r="P15854"/>
      <c r="Q15854"/>
      <c r="S15854"/>
      <c r="T15854"/>
      <c r="U15854"/>
      <c r="V15854"/>
    </row>
    <row r="15855" spans="1:22">
      <c r="A15855"/>
      <c r="B15855"/>
      <c r="C15855"/>
      <c r="E15855"/>
      <c r="F15855"/>
      <c r="G15855"/>
      <c r="H15855"/>
      <c r="I15855"/>
      <c r="J15855"/>
      <c r="K15855"/>
      <c r="L15855"/>
      <c r="M15855"/>
      <c r="N15855"/>
      <c r="O15855"/>
      <c r="P15855"/>
      <c r="Q15855"/>
      <c r="S15855"/>
      <c r="T15855"/>
      <c r="U15855"/>
      <c r="V15855"/>
    </row>
    <row r="15856" spans="1:22">
      <c r="A15856"/>
      <c r="B15856"/>
      <c r="C15856"/>
      <c r="E15856"/>
      <c r="F15856"/>
      <c r="G15856"/>
      <c r="H15856"/>
      <c r="I15856"/>
      <c r="J15856"/>
      <c r="K15856"/>
      <c r="L15856"/>
      <c r="M15856"/>
      <c r="N15856"/>
      <c r="O15856"/>
      <c r="P15856"/>
      <c r="Q15856"/>
      <c r="S15856"/>
      <c r="T15856"/>
      <c r="U15856"/>
      <c r="V15856"/>
    </row>
    <row r="15857" spans="1:22">
      <c r="A15857"/>
      <c r="B15857"/>
      <c r="C15857"/>
      <c r="E15857"/>
      <c r="F15857"/>
      <c r="G15857"/>
      <c r="H15857"/>
      <c r="I15857"/>
      <c r="J15857"/>
      <c r="K15857"/>
      <c r="L15857"/>
      <c r="M15857"/>
      <c r="N15857"/>
      <c r="O15857"/>
      <c r="P15857"/>
      <c r="Q15857"/>
      <c r="S15857"/>
      <c r="T15857"/>
      <c r="U15857"/>
      <c r="V15857"/>
    </row>
    <row r="15858" spans="1:22">
      <c r="A15858"/>
      <c r="B15858"/>
      <c r="C15858"/>
      <c r="E15858"/>
      <c r="F15858"/>
      <c r="G15858"/>
      <c r="H15858"/>
      <c r="I15858"/>
      <c r="J15858"/>
      <c r="K15858"/>
      <c r="L15858"/>
      <c r="M15858"/>
      <c r="N15858"/>
      <c r="O15858"/>
      <c r="P15858"/>
      <c r="Q15858"/>
      <c r="S15858"/>
      <c r="T15858"/>
      <c r="U15858"/>
      <c r="V15858"/>
    </row>
    <row r="15859" spans="1:22">
      <c r="A15859"/>
      <c r="B15859"/>
      <c r="C15859"/>
      <c r="E15859"/>
      <c r="F15859"/>
      <c r="G15859"/>
      <c r="H15859"/>
      <c r="I15859"/>
      <c r="J15859"/>
      <c r="K15859"/>
      <c r="L15859"/>
      <c r="M15859"/>
      <c r="N15859"/>
      <c r="O15859"/>
      <c r="P15859"/>
      <c r="Q15859"/>
      <c r="S15859"/>
      <c r="T15859"/>
      <c r="U15859"/>
      <c r="V15859"/>
    </row>
    <row r="15860" spans="1:22">
      <c r="A15860"/>
      <c r="B15860"/>
      <c r="C15860"/>
      <c r="E15860"/>
      <c r="F15860"/>
      <c r="G15860"/>
      <c r="H15860"/>
      <c r="I15860"/>
      <c r="J15860"/>
      <c r="K15860"/>
      <c r="L15860"/>
      <c r="M15860"/>
      <c r="N15860"/>
      <c r="O15860"/>
      <c r="P15860"/>
      <c r="Q15860"/>
      <c r="S15860"/>
      <c r="T15860"/>
      <c r="U15860"/>
      <c r="V15860"/>
    </row>
    <row r="15861" spans="1:22">
      <c r="A15861"/>
      <c r="B15861"/>
      <c r="C15861"/>
      <c r="E15861"/>
      <c r="F15861"/>
      <c r="G15861"/>
      <c r="H15861"/>
      <c r="I15861"/>
      <c r="J15861"/>
      <c r="K15861"/>
      <c r="L15861"/>
      <c r="M15861"/>
      <c r="N15861"/>
      <c r="O15861"/>
      <c r="P15861"/>
      <c r="Q15861"/>
      <c r="S15861"/>
      <c r="T15861"/>
      <c r="U15861"/>
      <c r="V15861"/>
    </row>
    <row r="15862" spans="1:22">
      <c r="A15862"/>
      <c r="B15862"/>
      <c r="C15862"/>
      <c r="E15862"/>
      <c r="F15862"/>
      <c r="G15862"/>
      <c r="H15862"/>
      <c r="I15862"/>
      <c r="J15862"/>
      <c r="K15862"/>
      <c r="L15862"/>
      <c r="M15862"/>
      <c r="N15862"/>
      <c r="O15862"/>
      <c r="P15862"/>
      <c r="Q15862"/>
      <c r="S15862"/>
      <c r="T15862"/>
      <c r="U15862"/>
      <c r="V15862"/>
    </row>
    <row r="15863" spans="1:22">
      <c r="A15863"/>
      <c r="B15863"/>
      <c r="C15863"/>
      <c r="E15863"/>
      <c r="F15863"/>
      <c r="G15863"/>
      <c r="H15863"/>
      <c r="I15863"/>
      <c r="J15863"/>
      <c r="K15863"/>
      <c r="L15863"/>
      <c r="M15863"/>
      <c r="N15863"/>
      <c r="O15863"/>
      <c r="P15863"/>
      <c r="Q15863"/>
      <c r="S15863"/>
      <c r="T15863"/>
      <c r="U15863"/>
      <c r="V15863"/>
    </row>
    <row r="15864" spans="1:22">
      <c r="A15864"/>
      <c r="B15864"/>
      <c r="C15864"/>
      <c r="E15864"/>
      <c r="F15864"/>
      <c r="G15864"/>
      <c r="H15864"/>
      <c r="I15864"/>
      <c r="J15864"/>
      <c r="K15864"/>
      <c r="L15864"/>
      <c r="M15864"/>
      <c r="N15864"/>
      <c r="O15864"/>
      <c r="P15864"/>
      <c r="Q15864"/>
      <c r="S15864"/>
      <c r="T15864"/>
      <c r="U15864"/>
      <c r="V15864"/>
    </row>
    <row r="15865" spans="1:22">
      <c r="A15865"/>
      <c r="B15865"/>
      <c r="C15865"/>
      <c r="E15865"/>
      <c r="F15865"/>
      <c r="G15865"/>
      <c r="H15865"/>
      <c r="I15865"/>
      <c r="J15865"/>
      <c r="K15865"/>
      <c r="L15865"/>
      <c r="M15865"/>
      <c r="N15865"/>
      <c r="O15865"/>
      <c r="P15865"/>
      <c r="Q15865"/>
      <c r="S15865"/>
      <c r="T15865"/>
      <c r="U15865"/>
      <c r="V15865"/>
    </row>
    <row r="15866" spans="1:22">
      <c r="A15866"/>
      <c r="B15866"/>
      <c r="C15866"/>
      <c r="E15866"/>
      <c r="F15866"/>
      <c r="G15866"/>
      <c r="H15866"/>
      <c r="I15866"/>
      <c r="J15866"/>
      <c r="K15866"/>
      <c r="L15866"/>
      <c r="M15866"/>
      <c r="N15866"/>
      <c r="O15866"/>
      <c r="P15866"/>
      <c r="Q15866"/>
      <c r="S15866"/>
      <c r="T15866"/>
      <c r="U15866"/>
      <c r="V15866"/>
    </row>
    <row r="15867" spans="1:22">
      <c r="A15867"/>
      <c r="B15867"/>
      <c r="C15867"/>
      <c r="E15867"/>
      <c r="F15867"/>
      <c r="G15867"/>
      <c r="H15867"/>
      <c r="I15867"/>
      <c r="J15867"/>
      <c r="K15867"/>
      <c r="L15867"/>
      <c r="M15867"/>
      <c r="N15867"/>
      <c r="O15867"/>
      <c r="P15867"/>
      <c r="Q15867"/>
      <c r="S15867"/>
      <c r="T15867"/>
      <c r="U15867"/>
      <c r="V15867"/>
    </row>
    <row r="15868" spans="1:22">
      <c r="A15868"/>
      <c r="B15868"/>
      <c r="C15868"/>
      <c r="E15868"/>
      <c r="F15868"/>
      <c r="G15868"/>
      <c r="H15868"/>
      <c r="I15868"/>
      <c r="J15868"/>
      <c r="K15868"/>
      <c r="L15868"/>
      <c r="M15868"/>
      <c r="N15868"/>
      <c r="O15868"/>
      <c r="P15868"/>
      <c r="Q15868"/>
      <c r="S15868"/>
      <c r="T15868"/>
      <c r="U15868"/>
      <c r="V15868"/>
    </row>
    <row r="15869" spans="1:22">
      <c r="A15869"/>
      <c r="B15869"/>
      <c r="C15869"/>
      <c r="E15869"/>
      <c r="F15869"/>
      <c r="G15869"/>
      <c r="H15869"/>
      <c r="I15869"/>
      <c r="J15869"/>
      <c r="K15869"/>
      <c r="L15869"/>
      <c r="M15869"/>
      <c r="N15869"/>
      <c r="O15869"/>
      <c r="P15869"/>
      <c r="Q15869"/>
      <c r="S15869"/>
      <c r="T15869"/>
      <c r="U15869"/>
      <c r="V15869"/>
    </row>
    <row r="15870" spans="1:22">
      <c r="A15870"/>
      <c r="B15870"/>
      <c r="C15870"/>
      <c r="E15870"/>
      <c r="F15870"/>
      <c r="G15870"/>
      <c r="H15870"/>
      <c r="I15870"/>
      <c r="J15870"/>
      <c r="K15870"/>
      <c r="L15870"/>
      <c r="M15870"/>
      <c r="N15870"/>
      <c r="O15870"/>
      <c r="P15870"/>
      <c r="Q15870"/>
      <c r="S15870"/>
      <c r="T15870"/>
      <c r="U15870"/>
      <c r="V15870"/>
    </row>
    <row r="15871" spans="1:22">
      <c r="A15871"/>
      <c r="B15871"/>
      <c r="C15871"/>
      <c r="E15871"/>
      <c r="F15871"/>
      <c r="G15871"/>
      <c r="H15871"/>
      <c r="I15871"/>
      <c r="J15871"/>
      <c r="K15871"/>
      <c r="L15871"/>
      <c r="M15871"/>
      <c r="N15871"/>
      <c r="O15871"/>
      <c r="P15871"/>
      <c r="Q15871"/>
      <c r="S15871"/>
      <c r="T15871"/>
      <c r="U15871"/>
      <c r="V15871"/>
    </row>
    <row r="15872" spans="1:22">
      <c r="A15872"/>
      <c r="B15872"/>
      <c r="C15872"/>
      <c r="E15872"/>
      <c r="F15872"/>
      <c r="G15872"/>
      <c r="H15872"/>
      <c r="I15872"/>
      <c r="J15872"/>
      <c r="K15872"/>
      <c r="L15872"/>
      <c r="M15872"/>
      <c r="N15872"/>
      <c r="O15872"/>
      <c r="P15872"/>
      <c r="Q15872"/>
      <c r="S15872"/>
      <c r="T15872"/>
      <c r="U15872"/>
      <c r="V15872"/>
    </row>
    <row r="15873" spans="1:22">
      <c r="A15873"/>
      <c r="B15873"/>
      <c r="C15873"/>
      <c r="E15873"/>
      <c r="F15873"/>
      <c r="G15873"/>
      <c r="H15873"/>
      <c r="I15873"/>
      <c r="J15873"/>
      <c r="K15873"/>
      <c r="L15873"/>
      <c r="M15873"/>
      <c r="N15873"/>
      <c r="O15873"/>
      <c r="P15873"/>
      <c r="Q15873"/>
      <c r="S15873"/>
      <c r="T15873"/>
      <c r="U15873"/>
      <c r="V15873"/>
    </row>
    <row r="15874" spans="1:22">
      <c r="A15874"/>
      <c r="B15874"/>
      <c r="C15874"/>
      <c r="E15874"/>
      <c r="F15874"/>
      <c r="G15874"/>
      <c r="H15874"/>
      <c r="I15874"/>
      <c r="J15874"/>
      <c r="K15874"/>
      <c r="L15874"/>
      <c r="M15874"/>
      <c r="N15874"/>
      <c r="O15874"/>
      <c r="P15874"/>
      <c r="Q15874"/>
      <c r="S15874"/>
      <c r="T15874"/>
      <c r="U15874"/>
      <c r="V15874"/>
    </row>
    <row r="15875" spans="1:22">
      <c r="A15875"/>
      <c r="B15875"/>
      <c r="C15875"/>
      <c r="E15875"/>
      <c r="F15875"/>
      <c r="G15875"/>
      <c r="H15875"/>
      <c r="I15875"/>
      <c r="J15875"/>
      <c r="K15875"/>
      <c r="L15875"/>
      <c r="M15875"/>
      <c r="N15875"/>
      <c r="O15875"/>
      <c r="P15875"/>
      <c r="Q15875"/>
      <c r="S15875"/>
      <c r="T15875"/>
      <c r="U15875"/>
      <c r="V15875"/>
    </row>
    <row r="15876" spans="1:22">
      <c r="A15876"/>
      <c r="B15876"/>
      <c r="C15876"/>
      <c r="E15876"/>
      <c r="F15876"/>
      <c r="G15876"/>
      <c r="H15876"/>
      <c r="I15876"/>
      <c r="J15876"/>
      <c r="K15876"/>
      <c r="L15876"/>
      <c r="M15876"/>
      <c r="N15876"/>
      <c r="O15876"/>
      <c r="P15876"/>
      <c r="Q15876"/>
      <c r="S15876"/>
      <c r="T15876"/>
      <c r="U15876"/>
      <c r="V15876"/>
    </row>
    <row r="15877" spans="1:22">
      <c r="A15877"/>
      <c r="B15877"/>
      <c r="C15877"/>
      <c r="E15877"/>
      <c r="F15877"/>
      <c r="G15877"/>
      <c r="H15877"/>
      <c r="I15877"/>
      <c r="J15877"/>
      <c r="K15877"/>
      <c r="L15877"/>
      <c r="M15877"/>
      <c r="N15877"/>
      <c r="O15877"/>
      <c r="P15877"/>
      <c r="Q15877"/>
      <c r="S15877"/>
      <c r="T15877"/>
      <c r="U15877"/>
      <c r="V15877"/>
    </row>
    <row r="15878" spans="1:22">
      <c r="A15878"/>
      <c r="B15878"/>
      <c r="C15878"/>
      <c r="E15878"/>
      <c r="F15878"/>
      <c r="G15878"/>
      <c r="H15878"/>
      <c r="I15878"/>
      <c r="J15878"/>
      <c r="K15878"/>
      <c r="L15878"/>
      <c r="M15878"/>
      <c r="N15878"/>
      <c r="O15878"/>
      <c r="P15878"/>
      <c r="Q15878"/>
      <c r="S15878"/>
      <c r="T15878"/>
      <c r="U15878"/>
      <c r="V15878"/>
    </row>
    <row r="15879" spans="1:22">
      <c r="A15879"/>
      <c r="B15879"/>
      <c r="C15879"/>
      <c r="E15879"/>
      <c r="F15879"/>
      <c r="G15879"/>
      <c r="H15879"/>
      <c r="I15879"/>
      <c r="J15879"/>
      <c r="K15879"/>
      <c r="L15879"/>
      <c r="M15879"/>
      <c r="N15879"/>
      <c r="O15879"/>
      <c r="P15879"/>
      <c r="Q15879"/>
      <c r="S15879"/>
      <c r="T15879"/>
      <c r="U15879"/>
      <c r="V15879"/>
    </row>
    <row r="15880" spans="1:22">
      <c r="A15880"/>
      <c r="B15880"/>
      <c r="C15880"/>
      <c r="E15880"/>
      <c r="F15880"/>
      <c r="G15880"/>
      <c r="H15880"/>
      <c r="I15880"/>
      <c r="J15880"/>
      <c r="K15880"/>
      <c r="L15880"/>
      <c r="M15880"/>
      <c r="N15880"/>
      <c r="O15880"/>
      <c r="P15880"/>
      <c r="Q15880"/>
      <c r="S15880"/>
      <c r="T15880"/>
      <c r="U15880"/>
      <c r="V15880"/>
    </row>
    <row r="15881" spans="1:22">
      <c r="A15881"/>
      <c r="B15881"/>
      <c r="C15881"/>
      <c r="E15881"/>
      <c r="F15881"/>
      <c r="G15881"/>
      <c r="H15881"/>
      <c r="I15881"/>
      <c r="J15881"/>
      <c r="K15881"/>
      <c r="L15881"/>
      <c r="M15881"/>
      <c r="N15881"/>
      <c r="O15881"/>
      <c r="P15881"/>
      <c r="Q15881"/>
      <c r="S15881"/>
      <c r="T15881"/>
      <c r="U15881"/>
      <c r="V15881"/>
    </row>
    <row r="15882" spans="1:22">
      <c r="A15882"/>
      <c r="B15882"/>
      <c r="C15882"/>
      <c r="E15882"/>
      <c r="F15882"/>
      <c r="G15882"/>
      <c r="H15882"/>
      <c r="I15882"/>
      <c r="J15882"/>
      <c r="K15882"/>
      <c r="L15882"/>
      <c r="M15882"/>
      <c r="N15882"/>
      <c r="O15882"/>
      <c r="P15882"/>
      <c r="Q15882"/>
      <c r="S15882"/>
      <c r="T15882"/>
      <c r="U15882"/>
      <c r="V15882"/>
    </row>
    <row r="15883" spans="1:22">
      <c r="A15883"/>
      <c r="B15883"/>
      <c r="C15883"/>
      <c r="E15883"/>
      <c r="F15883"/>
      <c r="G15883"/>
      <c r="H15883"/>
      <c r="I15883"/>
      <c r="J15883"/>
      <c r="K15883"/>
      <c r="L15883"/>
      <c r="M15883"/>
      <c r="N15883"/>
      <c r="O15883"/>
      <c r="P15883"/>
      <c r="Q15883"/>
      <c r="S15883"/>
      <c r="T15883"/>
      <c r="U15883"/>
      <c r="V15883"/>
    </row>
    <row r="15884" spans="1:22">
      <c r="A15884"/>
      <c r="B15884"/>
      <c r="C15884"/>
      <c r="E15884"/>
      <c r="F15884"/>
      <c r="G15884"/>
      <c r="H15884"/>
      <c r="I15884"/>
      <c r="J15884"/>
      <c r="K15884"/>
      <c r="L15884"/>
      <c r="M15884"/>
      <c r="N15884"/>
      <c r="O15884"/>
      <c r="P15884"/>
      <c r="Q15884"/>
      <c r="S15884"/>
      <c r="T15884"/>
      <c r="U15884"/>
      <c r="V15884"/>
    </row>
    <row r="15885" spans="1:22">
      <c r="A15885"/>
      <c r="B15885"/>
      <c r="C15885"/>
      <c r="E15885"/>
      <c r="F15885"/>
      <c r="G15885"/>
      <c r="H15885"/>
      <c r="I15885"/>
      <c r="J15885"/>
      <c r="K15885"/>
      <c r="L15885"/>
      <c r="M15885"/>
      <c r="N15885"/>
      <c r="O15885"/>
      <c r="P15885"/>
      <c r="Q15885"/>
      <c r="S15885"/>
      <c r="T15885"/>
      <c r="U15885"/>
      <c r="V15885"/>
    </row>
    <row r="15886" spans="1:22">
      <c r="A15886"/>
      <c r="B15886"/>
      <c r="C15886"/>
      <c r="E15886"/>
      <c r="F15886"/>
      <c r="G15886"/>
      <c r="H15886"/>
      <c r="I15886"/>
      <c r="J15886"/>
      <c r="K15886"/>
      <c r="L15886"/>
      <c r="M15886"/>
      <c r="N15886"/>
      <c r="O15886"/>
      <c r="P15886"/>
      <c r="Q15886"/>
      <c r="S15886"/>
      <c r="T15886"/>
      <c r="U15886"/>
      <c r="V15886"/>
    </row>
    <row r="15887" spans="1:22">
      <c r="A15887"/>
      <c r="B15887"/>
      <c r="C15887"/>
      <c r="E15887"/>
      <c r="F15887"/>
      <c r="G15887"/>
      <c r="H15887"/>
      <c r="I15887"/>
      <c r="J15887"/>
      <c r="K15887"/>
      <c r="L15887"/>
      <c r="M15887"/>
      <c r="N15887"/>
      <c r="O15887"/>
      <c r="P15887"/>
      <c r="Q15887"/>
      <c r="S15887"/>
      <c r="T15887"/>
      <c r="U15887"/>
      <c r="V15887"/>
    </row>
    <row r="15888" spans="1:22">
      <c r="A15888"/>
      <c r="B15888"/>
      <c r="C15888"/>
      <c r="E15888"/>
      <c r="F15888"/>
      <c r="G15888"/>
      <c r="H15888"/>
      <c r="I15888"/>
      <c r="J15888"/>
      <c r="K15888"/>
      <c r="L15888"/>
      <c r="M15888"/>
      <c r="N15888"/>
      <c r="O15888"/>
      <c r="P15888"/>
      <c r="Q15888"/>
      <c r="S15888"/>
      <c r="T15888"/>
      <c r="U15888"/>
      <c r="V15888"/>
    </row>
    <row r="15889" spans="1:22">
      <c r="A15889"/>
      <c r="B15889"/>
      <c r="C15889"/>
      <c r="E15889"/>
      <c r="F15889"/>
      <c r="G15889"/>
      <c r="H15889"/>
      <c r="I15889"/>
      <c r="J15889"/>
      <c r="K15889"/>
      <c r="L15889"/>
      <c r="M15889"/>
      <c r="N15889"/>
      <c r="O15889"/>
      <c r="P15889"/>
      <c r="Q15889"/>
      <c r="S15889"/>
      <c r="T15889"/>
      <c r="U15889"/>
      <c r="V15889"/>
    </row>
    <row r="15890" spans="1:22">
      <c r="A15890"/>
      <c r="B15890"/>
      <c r="C15890"/>
      <c r="E15890"/>
      <c r="F15890"/>
      <c r="G15890"/>
      <c r="H15890"/>
      <c r="I15890"/>
      <c r="J15890"/>
      <c r="K15890"/>
      <c r="L15890"/>
      <c r="M15890"/>
      <c r="N15890"/>
      <c r="O15890"/>
      <c r="P15890"/>
      <c r="Q15890"/>
      <c r="S15890"/>
      <c r="T15890"/>
      <c r="U15890"/>
      <c r="V15890"/>
    </row>
    <row r="15891" spans="1:22">
      <c r="A15891"/>
      <c r="B15891"/>
      <c r="C15891"/>
      <c r="E15891"/>
      <c r="F15891"/>
      <c r="G15891"/>
      <c r="H15891"/>
      <c r="I15891"/>
      <c r="J15891"/>
      <c r="K15891"/>
      <c r="L15891"/>
      <c r="M15891"/>
      <c r="N15891"/>
      <c r="O15891"/>
      <c r="P15891"/>
      <c r="Q15891"/>
      <c r="S15891"/>
      <c r="T15891"/>
      <c r="U15891"/>
      <c r="V15891"/>
    </row>
    <row r="15892" spans="1:22">
      <c r="A15892"/>
      <c r="B15892"/>
      <c r="C15892"/>
      <c r="E15892"/>
      <c r="F15892"/>
      <c r="G15892"/>
      <c r="H15892"/>
      <c r="I15892"/>
      <c r="J15892"/>
      <c r="K15892"/>
      <c r="L15892"/>
      <c r="M15892"/>
      <c r="N15892"/>
      <c r="O15892"/>
      <c r="P15892"/>
      <c r="Q15892"/>
      <c r="S15892"/>
      <c r="T15892"/>
      <c r="U15892"/>
      <c r="V15892"/>
    </row>
    <row r="15893" spans="1:22">
      <c r="A15893"/>
      <c r="B15893"/>
      <c r="C15893"/>
      <c r="E15893"/>
      <c r="F15893"/>
      <c r="G15893"/>
      <c r="H15893"/>
      <c r="I15893"/>
      <c r="J15893"/>
      <c r="K15893"/>
      <c r="L15893"/>
      <c r="M15893"/>
      <c r="N15893"/>
      <c r="O15893"/>
      <c r="P15893"/>
      <c r="Q15893"/>
      <c r="S15893"/>
      <c r="T15893"/>
      <c r="U15893"/>
      <c r="V15893"/>
    </row>
    <row r="15894" spans="1:22">
      <c r="A15894"/>
      <c r="B15894"/>
      <c r="C15894"/>
      <c r="E15894"/>
      <c r="F15894"/>
      <c r="G15894"/>
      <c r="H15894"/>
      <c r="I15894"/>
      <c r="J15894"/>
      <c r="K15894"/>
      <c r="L15894"/>
      <c r="M15894"/>
      <c r="N15894"/>
      <c r="O15894"/>
      <c r="P15894"/>
      <c r="Q15894"/>
      <c r="S15894"/>
      <c r="T15894"/>
      <c r="U15894"/>
      <c r="V15894"/>
    </row>
    <row r="15895" spans="1:22">
      <c r="A15895"/>
      <c r="B15895"/>
      <c r="C15895"/>
      <c r="E15895"/>
      <c r="F15895"/>
      <c r="G15895"/>
      <c r="H15895"/>
      <c r="I15895"/>
      <c r="J15895"/>
      <c r="K15895"/>
      <c r="L15895"/>
      <c r="M15895"/>
      <c r="N15895"/>
      <c r="O15895"/>
      <c r="P15895"/>
      <c r="Q15895"/>
      <c r="S15895"/>
      <c r="T15895"/>
      <c r="U15895"/>
      <c r="V15895"/>
    </row>
    <row r="15896" spans="1:22">
      <c r="A15896"/>
      <c r="B15896"/>
      <c r="C15896"/>
      <c r="E15896"/>
      <c r="F15896"/>
      <c r="G15896"/>
      <c r="H15896"/>
      <c r="I15896"/>
      <c r="J15896"/>
      <c r="K15896"/>
      <c r="L15896"/>
      <c r="M15896"/>
      <c r="N15896"/>
      <c r="O15896"/>
      <c r="P15896"/>
      <c r="Q15896"/>
      <c r="S15896"/>
      <c r="T15896"/>
      <c r="U15896"/>
      <c r="V15896"/>
    </row>
    <row r="15897" spans="1:22">
      <c r="A15897"/>
      <c r="B15897"/>
      <c r="C15897"/>
      <c r="E15897"/>
      <c r="F15897"/>
      <c r="G15897"/>
      <c r="H15897"/>
      <c r="I15897"/>
      <c r="J15897"/>
      <c r="K15897"/>
      <c r="L15897"/>
      <c r="M15897"/>
      <c r="N15897"/>
      <c r="O15897"/>
      <c r="P15897"/>
      <c r="Q15897"/>
      <c r="S15897"/>
      <c r="T15897"/>
      <c r="U15897"/>
      <c r="V15897"/>
    </row>
    <row r="15898" spans="1:22">
      <c r="A15898"/>
      <c r="B15898"/>
      <c r="C15898"/>
      <c r="E15898"/>
      <c r="F15898"/>
      <c r="G15898"/>
      <c r="H15898"/>
      <c r="I15898"/>
      <c r="J15898"/>
      <c r="K15898"/>
      <c r="L15898"/>
      <c r="M15898"/>
      <c r="N15898"/>
      <c r="O15898"/>
      <c r="P15898"/>
      <c r="Q15898"/>
      <c r="S15898"/>
      <c r="T15898"/>
      <c r="U15898"/>
      <c r="V15898"/>
    </row>
    <row r="15899" spans="1:22">
      <c r="A15899"/>
      <c r="B15899"/>
      <c r="C15899"/>
      <c r="E15899"/>
      <c r="F15899"/>
      <c r="G15899"/>
      <c r="H15899"/>
      <c r="I15899"/>
      <c r="J15899"/>
      <c r="K15899"/>
      <c r="L15899"/>
      <c r="M15899"/>
      <c r="N15899"/>
      <c r="O15899"/>
      <c r="P15899"/>
      <c r="Q15899"/>
      <c r="S15899"/>
      <c r="T15899"/>
      <c r="U15899"/>
      <c r="V15899"/>
    </row>
    <row r="15900" spans="1:22">
      <c r="A15900"/>
      <c r="B15900"/>
      <c r="C15900"/>
      <c r="E15900"/>
      <c r="F15900"/>
      <c r="G15900"/>
      <c r="H15900"/>
      <c r="I15900"/>
      <c r="J15900"/>
      <c r="K15900"/>
      <c r="L15900"/>
      <c r="M15900"/>
      <c r="N15900"/>
      <c r="O15900"/>
      <c r="P15900"/>
      <c r="Q15900"/>
      <c r="S15900"/>
      <c r="T15900"/>
      <c r="U15900"/>
      <c r="V15900"/>
    </row>
    <row r="15901" spans="1:22">
      <c r="A15901"/>
      <c r="B15901"/>
      <c r="C15901"/>
      <c r="E15901"/>
      <c r="F15901"/>
      <c r="G15901"/>
      <c r="H15901"/>
      <c r="I15901"/>
      <c r="J15901"/>
      <c r="K15901"/>
      <c r="L15901"/>
      <c r="M15901"/>
      <c r="N15901"/>
      <c r="O15901"/>
      <c r="P15901"/>
      <c r="Q15901"/>
      <c r="S15901"/>
      <c r="T15901"/>
      <c r="U15901"/>
      <c r="V15901"/>
    </row>
    <row r="15902" spans="1:22">
      <c r="A15902"/>
      <c r="B15902"/>
      <c r="C15902"/>
      <c r="E15902"/>
      <c r="F15902"/>
      <c r="G15902"/>
      <c r="H15902"/>
      <c r="I15902"/>
      <c r="J15902"/>
      <c r="K15902"/>
      <c r="L15902"/>
      <c r="M15902"/>
      <c r="N15902"/>
      <c r="O15902"/>
      <c r="P15902"/>
      <c r="Q15902"/>
      <c r="S15902"/>
      <c r="T15902"/>
      <c r="U15902"/>
      <c r="V15902"/>
    </row>
    <row r="15903" spans="1:22">
      <c r="A15903"/>
      <c r="B15903"/>
      <c r="C15903"/>
      <c r="E15903"/>
      <c r="F15903"/>
      <c r="G15903"/>
      <c r="H15903"/>
      <c r="I15903"/>
      <c r="J15903"/>
      <c r="K15903"/>
      <c r="L15903"/>
      <c r="M15903"/>
      <c r="N15903"/>
      <c r="O15903"/>
      <c r="P15903"/>
      <c r="Q15903"/>
      <c r="S15903"/>
      <c r="T15903"/>
      <c r="U15903"/>
      <c r="V15903"/>
    </row>
    <row r="15904" spans="1:22">
      <c r="A15904"/>
      <c r="B15904"/>
      <c r="C15904"/>
      <c r="E15904"/>
      <c r="F15904"/>
      <c r="G15904"/>
      <c r="H15904"/>
      <c r="I15904"/>
      <c r="J15904"/>
      <c r="K15904"/>
      <c r="L15904"/>
      <c r="M15904"/>
      <c r="N15904"/>
      <c r="O15904"/>
      <c r="P15904"/>
      <c r="Q15904"/>
      <c r="S15904"/>
      <c r="T15904"/>
      <c r="U15904"/>
      <c r="V15904"/>
    </row>
    <row r="15905" spans="1:22">
      <c r="A15905"/>
      <c r="B15905"/>
      <c r="C15905"/>
      <c r="E15905"/>
      <c r="F15905"/>
      <c r="G15905"/>
      <c r="H15905"/>
      <c r="I15905"/>
      <c r="J15905"/>
      <c r="K15905"/>
      <c r="L15905"/>
      <c r="M15905"/>
      <c r="N15905"/>
      <c r="O15905"/>
      <c r="P15905"/>
      <c r="Q15905"/>
      <c r="S15905"/>
      <c r="T15905"/>
      <c r="U15905"/>
      <c r="V15905"/>
    </row>
    <row r="15906" spans="1:22">
      <c r="A15906"/>
      <c r="B15906"/>
      <c r="C15906"/>
      <c r="E15906"/>
      <c r="F15906"/>
      <c r="G15906"/>
      <c r="H15906"/>
      <c r="I15906"/>
      <c r="J15906"/>
      <c r="K15906"/>
      <c r="L15906"/>
      <c r="M15906"/>
      <c r="N15906"/>
      <c r="O15906"/>
      <c r="P15906"/>
      <c r="Q15906"/>
      <c r="S15906"/>
      <c r="T15906"/>
      <c r="U15906"/>
      <c r="V15906"/>
    </row>
    <row r="15907" spans="1:22">
      <c r="A15907"/>
      <c r="B15907"/>
      <c r="C15907"/>
      <c r="E15907"/>
      <c r="F15907"/>
      <c r="G15907"/>
      <c r="H15907"/>
      <c r="I15907"/>
      <c r="J15907"/>
      <c r="K15907"/>
      <c r="L15907"/>
      <c r="M15907"/>
      <c r="N15907"/>
      <c r="O15907"/>
      <c r="P15907"/>
      <c r="Q15907"/>
      <c r="S15907"/>
      <c r="T15907"/>
      <c r="U15907"/>
      <c r="V15907"/>
    </row>
    <row r="15908" spans="1:22">
      <c r="A15908"/>
      <c r="B15908"/>
      <c r="C15908"/>
      <c r="E15908"/>
      <c r="F15908"/>
      <c r="G15908"/>
      <c r="H15908"/>
      <c r="I15908"/>
      <c r="J15908"/>
      <c r="K15908"/>
      <c r="L15908"/>
      <c r="M15908"/>
      <c r="N15908"/>
      <c r="O15908"/>
      <c r="P15908"/>
      <c r="Q15908"/>
      <c r="S15908"/>
      <c r="T15908"/>
      <c r="U15908"/>
      <c r="V15908"/>
    </row>
    <row r="15909" spans="1:22">
      <c r="A15909"/>
      <c r="B15909"/>
      <c r="C15909"/>
      <c r="E15909"/>
      <c r="F15909"/>
      <c r="G15909"/>
      <c r="H15909"/>
      <c r="I15909"/>
      <c r="J15909"/>
      <c r="K15909"/>
      <c r="L15909"/>
      <c r="M15909"/>
      <c r="N15909"/>
      <c r="O15909"/>
      <c r="P15909"/>
      <c r="Q15909"/>
      <c r="S15909"/>
      <c r="T15909"/>
      <c r="U15909"/>
      <c r="V15909"/>
    </row>
    <row r="15910" spans="1:22">
      <c r="A15910"/>
      <c r="B15910"/>
      <c r="C15910"/>
      <c r="E15910"/>
      <c r="F15910"/>
      <c r="G15910"/>
      <c r="H15910"/>
      <c r="I15910"/>
      <c r="J15910"/>
      <c r="K15910"/>
      <c r="L15910"/>
      <c r="M15910"/>
      <c r="N15910"/>
      <c r="O15910"/>
      <c r="P15910"/>
      <c r="Q15910"/>
      <c r="S15910"/>
      <c r="T15910"/>
      <c r="U15910"/>
      <c r="V15910"/>
    </row>
    <row r="15911" spans="1:22">
      <c r="A15911"/>
      <c r="B15911"/>
      <c r="C15911"/>
      <c r="E15911"/>
      <c r="F15911"/>
      <c r="G15911"/>
      <c r="H15911"/>
      <c r="I15911"/>
      <c r="J15911"/>
      <c r="K15911"/>
      <c r="L15911"/>
      <c r="M15911"/>
      <c r="N15911"/>
      <c r="O15911"/>
      <c r="P15911"/>
      <c r="Q15911"/>
      <c r="S15911"/>
      <c r="T15911"/>
      <c r="U15911"/>
      <c r="V15911"/>
    </row>
    <row r="15912" spans="1:22">
      <c r="A15912"/>
      <c r="B15912"/>
      <c r="C15912"/>
      <c r="E15912"/>
      <c r="F15912"/>
      <c r="G15912"/>
      <c r="H15912"/>
      <c r="I15912"/>
      <c r="J15912"/>
      <c r="K15912"/>
      <c r="L15912"/>
      <c r="M15912"/>
      <c r="N15912"/>
      <c r="O15912"/>
      <c r="P15912"/>
      <c r="Q15912"/>
      <c r="S15912"/>
      <c r="T15912"/>
      <c r="U15912"/>
      <c r="V15912"/>
    </row>
    <row r="15913" spans="1:22">
      <c r="A15913"/>
      <c r="B15913"/>
      <c r="C15913"/>
      <c r="E15913"/>
      <c r="F15913"/>
      <c r="G15913"/>
      <c r="H15913"/>
      <c r="I15913"/>
      <c r="J15913"/>
      <c r="K15913"/>
      <c r="L15913"/>
      <c r="M15913"/>
      <c r="N15913"/>
      <c r="O15913"/>
      <c r="P15913"/>
      <c r="Q15913"/>
      <c r="S15913"/>
      <c r="T15913"/>
      <c r="U15913"/>
      <c r="V15913"/>
    </row>
    <row r="15914" spans="1:22">
      <c r="A15914"/>
      <c r="B15914"/>
      <c r="C15914"/>
      <c r="E15914"/>
      <c r="F15914"/>
      <c r="G15914"/>
      <c r="H15914"/>
      <c r="I15914"/>
      <c r="J15914"/>
      <c r="K15914"/>
      <c r="L15914"/>
      <c r="M15914"/>
      <c r="N15914"/>
      <c r="O15914"/>
      <c r="P15914"/>
      <c r="Q15914"/>
      <c r="S15914"/>
      <c r="T15914"/>
      <c r="U15914"/>
      <c r="V15914"/>
    </row>
    <row r="15915" spans="1:22">
      <c r="A15915"/>
      <c r="B15915"/>
      <c r="C15915"/>
      <c r="E15915"/>
      <c r="F15915"/>
      <c r="G15915"/>
      <c r="H15915"/>
      <c r="I15915"/>
      <c r="J15915"/>
      <c r="K15915"/>
      <c r="L15915"/>
      <c r="M15915"/>
      <c r="N15915"/>
      <c r="O15915"/>
      <c r="P15915"/>
      <c r="Q15915"/>
      <c r="S15915"/>
      <c r="T15915"/>
      <c r="U15915"/>
      <c r="V15915"/>
    </row>
    <row r="15916" spans="1:22">
      <c r="A15916"/>
      <c r="B15916"/>
      <c r="C15916"/>
      <c r="E15916"/>
      <c r="F15916"/>
      <c r="G15916"/>
      <c r="H15916"/>
      <c r="I15916"/>
      <c r="J15916"/>
      <c r="K15916"/>
      <c r="L15916"/>
      <c r="M15916"/>
      <c r="N15916"/>
      <c r="O15916"/>
      <c r="P15916"/>
      <c r="Q15916"/>
      <c r="S15916"/>
      <c r="T15916"/>
      <c r="U15916"/>
      <c r="V15916"/>
    </row>
    <row r="15917" spans="1:22">
      <c r="A15917"/>
      <c r="B15917"/>
      <c r="C15917"/>
      <c r="E15917"/>
      <c r="F15917"/>
      <c r="G15917"/>
      <c r="H15917"/>
      <c r="I15917"/>
      <c r="J15917"/>
      <c r="K15917"/>
      <c r="L15917"/>
      <c r="M15917"/>
      <c r="N15917"/>
      <c r="O15917"/>
      <c r="P15917"/>
      <c r="Q15917"/>
      <c r="S15917"/>
      <c r="T15917"/>
      <c r="U15917"/>
      <c r="V15917"/>
    </row>
    <row r="15918" spans="1:22">
      <c r="A15918"/>
      <c r="B15918"/>
      <c r="C15918"/>
      <c r="E15918"/>
      <c r="F15918"/>
      <c r="G15918"/>
      <c r="H15918"/>
      <c r="I15918"/>
      <c r="J15918"/>
      <c r="K15918"/>
      <c r="L15918"/>
      <c r="M15918"/>
      <c r="N15918"/>
      <c r="O15918"/>
      <c r="P15918"/>
      <c r="Q15918"/>
      <c r="S15918"/>
      <c r="T15918"/>
      <c r="U15918"/>
      <c r="V15918"/>
    </row>
    <row r="15919" spans="1:22">
      <c r="A15919"/>
      <c r="B15919"/>
      <c r="C15919"/>
      <c r="E15919"/>
      <c r="F15919"/>
      <c r="G15919"/>
      <c r="H15919"/>
      <c r="I15919"/>
      <c r="J15919"/>
      <c r="K15919"/>
      <c r="L15919"/>
      <c r="M15919"/>
      <c r="N15919"/>
      <c r="O15919"/>
      <c r="P15919"/>
      <c r="Q15919"/>
      <c r="S15919"/>
      <c r="T15919"/>
      <c r="U15919"/>
      <c r="V15919"/>
    </row>
    <row r="15920" spans="1:22">
      <c r="A15920"/>
      <c r="B15920"/>
      <c r="C15920"/>
      <c r="E15920"/>
      <c r="F15920"/>
      <c r="G15920"/>
      <c r="H15920"/>
      <c r="I15920"/>
      <c r="J15920"/>
      <c r="K15920"/>
      <c r="L15920"/>
      <c r="M15920"/>
      <c r="N15920"/>
      <c r="O15920"/>
      <c r="P15920"/>
      <c r="Q15920"/>
      <c r="S15920"/>
      <c r="T15920"/>
      <c r="U15920"/>
      <c r="V15920"/>
    </row>
    <row r="15921" spans="1:22">
      <c r="A15921"/>
      <c r="B15921"/>
      <c r="C15921"/>
      <c r="E15921"/>
      <c r="F15921"/>
      <c r="G15921"/>
      <c r="H15921"/>
      <c r="I15921"/>
      <c r="J15921"/>
      <c r="K15921"/>
      <c r="L15921"/>
      <c r="M15921"/>
      <c r="N15921"/>
      <c r="O15921"/>
      <c r="P15921"/>
      <c r="Q15921"/>
      <c r="S15921"/>
      <c r="T15921"/>
      <c r="U15921"/>
      <c r="V15921"/>
    </row>
    <row r="15922" spans="1:22">
      <c r="A15922"/>
      <c r="B15922"/>
      <c r="C15922"/>
      <c r="E15922"/>
      <c r="F15922"/>
      <c r="G15922"/>
      <c r="H15922"/>
      <c r="I15922"/>
      <c r="J15922"/>
      <c r="K15922"/>
      <c r="L15922"/>
      <c r="M15922"/>
      <c r="N15922"/>
      <c r="O15922"/>
      <c r="P15922"/>
      <c r="Q15922"/>
      <c r="S15922"/>
      <c r="T15922"/>
      <c r="U15922"/>
      <c r="V15922"/>
    </row>
    <row r="15923" spans="1:22">
      <c r="A15923"/>
      <c r="B15923"/>
      <c r="C15923"/>
      <c r="E15923"/>
      <c r="F15923"/>
      <c r="G15923"/>
      <c r="H15923"/>
      <c r="I15923"/>
      <c r="J15923"/>
      <c r="K15923"/>
      <c r="L15923"/>
      <c r="M15923"/>
      <c r="N15923"/>
      <c r="O15923"/>
      <c r="P15923"/>
      <c r="Q15923"/>
      <c r="S15923"/>
      <c r="T15923"/>
      <c r="U15923"/>
      <c r="V15923"/>
    </row>
    <row r="15924" spans="1:22">
      <c r="A15924"/>
      <c r="B15924"/>
      <c r="C15924"/>
      <c r="E15924"/>
      <c r="F15924"/>
      <c r="G15924"/>
      <c r="H15924"/>
      <c r="I15924"/>
      <c r="J15924"/>
      <c r="K15924"/>
      <c r="L15924"/>
      <c r="M15924"/>
      <c r="N15924"/>
      <c r="O15924"/>
      <c r="P15924"/>
      <c r="Q15924"/>
      <c r="S15924"/>
      <c r="T15924"/>
      <c r="U15924"/>
      <c r="V15924"/>
    </row>
    <row r="15925" spans="1:22">
      <c r="A15925"/>
      <c r="B15925"/>
      <c r="C15925"/>
      <c r="E15925"/>
      <c r="F15925"/>
      <c r="G15925"/>
      <c r="H15925"/>
      <c r="I15925"/>
      <c r="J15925"/>
      <c r="K15925"/>
      <c r="L15925"/>
      <c r="M15925"/>
      <c r="N15925"/>
      <c r="O15925"/>
      <c r="P15925"/>
      <c r="Q15925"/>
      <c r="S15925"/>
      <c r="T15925"/>
      <c r="U15925"/>
      <c r="V15925"/>
    </row>
    <row r="15926" spans="1:22">
      <c r="A15926"/>
      <c r="B15926"/>
      <c r="C15926"/>
      <c r="E15926"/>
      <c r="F15926"/>
      <c r="G15926"/>
      <c r="H15926"/>
      <c r="I15926"/>
      <c r="J15926"/>
      <c r="K15926"/>
      <c r="L15926"/>
      <c r="M15926"/>
      <c r="N15926"/>
      <c r="O15926"/>
      <c r="P15926"/>
      <c r="Q15926"/>
      <c r="S15926"/>
      <c r="T15926"/>
      <c r="U15926"/>
      <c r="V15926"/>
    </row>
    <row r="15927" spans="1:22">
      <c r="A15927"/>
      <c r="B15927"/>
      <c r="C15927"/>
      <c r="E15927"/>
      <c r="F15927"/>
      <c r="G15927"/>
      <c r="H15927"/>
      <c r="I15927"/>
      <c r="J15927"/>
      <c r="K15927"/>
      <c r="L15927"/>
      <c r="M15927"/>
      <c r="N15927"/>
      <c r="O15927"/>
      <c r="P15927"/>
      <c r="Q15927"/>
      <c r="S15927"/>
      <c r="T15927"/>
      <c r="U15927"/>
      <c r="V15927"/>
    </row>
    <row r="15928" spans="1:22">
      <c r="A15928"/>
      <c r="B15928"/>
      <c r="C15928"/>
      <c r="E15928"/>
      <c r="F15928"/>
      <c r="G15928"/>
      <c r="H15928"/>
      <c r="I15928"/>
      <c r="J15928"/>
      <c r="K15928"/>
      <c r="L15928"/>
      <c r="M15928"/>
      <c r="N15928"/>
      <c r="O15928"/>
      <c r="P15928"/>
      <c r="Q15928"/>
      <c r="S15928"/>
      <c r="T15928"/>
      <c r="U15928"/>
      <c r="V15928"/>
    </row>
    <row r="15929" spans="1:22">
      <c r="A15929"/>
      <c r="B15929"/>
      <c r="C15929"/>
      <c r="E15929"/>
      <c r="F15929"/>
      <c r="G15929"/>
      <c r="H15929"/>
      <c r="I15929"/>
      <c r="J15929"/>
      <c r="K15929"/>
      <c r="L15929"/>
      <c r="M15929"/>
      <c r="N15929"/>
      <c r="O15929"/>
      <c r="P15929"/>
      <c r="Q15929"/>
      <c r="S15929"/>
      <c r="T15929"/>
      <c r="U15929"/>
      <c r="V15929"/>
    </row>
    <row r="15930" spans="1:22">
      <c r="A15930"/>
      <c r="B15930"/>
      <c r="C15930"/>
      <c r="E15930"/>
      <c r="F15930"/>
      <c r="G15930"/>
      <c r="H15930"/>
      <c r="I15930"/>
      <c r="J15930"/>
      <c r="K15930"/>
      <c r="L15930"/>
      <c r="M15930"/>
      <c r="N15930"/>
      <c r="O15930"/>
      <c r="P15930"/>
      <c r="Q15930"/>
      <c r="S15930"/>
      <c r="T15930"/>
      <c r="U15930"/>
      <c r="V15930"/>
    </row>
    <row r="15931" spans="1:22">
      <c r="A15931"/>
      <c r="B15931"/>
      <c r="C15931"/>
      <c r="E15931"/>
      <c r="F15931"/>
      <c r="G15931"/>
      <c r="H15931"/>
      <c r="I15931"/>
      <c r="J15931"/>
      <c r="K15931"/>
      <c r="L15931"/>
      <c r="M15931"/>
      <c r="N15931"/>
      <c r="O15931"/>
      <c r="P15931"/>
      <c r="Q15931"/>
      <c r="S15931"/>
      <c r="T15931"/>
      <c r="U15931"/>
      <c r="V15931"/>
    </row>
    <row r="15932" spans="1:22">
      <c r="A15932"/>
      <c r="B15932"/>
      <c r="C15932"/>
      <c r="E15932"/>
      <c r="F15932"/>
      <c r="G15932"/>
      <c r="H15932"/>
      <c r="I15932"/>
      <c r="J15932"/>
      <c r="K15932"/>
      <c r="L15932"/>
      <c r="M15932"/>
      <c r="N15932"/>
      <c r="O15932"/>
      <c r="P15932"/>
      <c r="Q15932"/>
      <c r="S15932"/>
      <c r="T15932"/>
      <c r="U15932"/>
      <c r="V15932"/>
    </row>
    <row r="15933" spans="1:22">
      <c r="A15933"/>
      <c r="B15933"/>
      <c r="C15933"/>
      <c r="E15933"/>
      <c r="F15933"/>
      <c r="G15933"/>
      <c r="H15933"/>
      <c r="I15933"/>
      <c r="J15933"/>
      <c r="K15933"/>
      <c r="L15933"/>
      <c r="M15933"/>
      <c r="N15933"/>
      <c r="O15933"/>
      <c r="P15933"/>
      <c r="Q15933"/>
      <c r="S15933"/>
      <c r="T15933"/>
      <c r="U15933"/>
      <c r="V15933"/>
    </row>
    <row r="15934" spans="1:22">
      <c r="A15934"/>
      <c r="B15934"/>
      <c r="C15934"/>
      <c r="E15934"/>
      <c r="F15934"/>
      <c r="G15934"/>
      <c r="H15934"/>
      <c r="I15934"/>
      <c r="J15934"/>
      <c r="K15934"/>
      <c r="L15934"/>
      <c r="M15934"/>
      <c r="N15934"/>
      <c r="O15934"/>
      <c r="P15934"/>
      <c r="Q15934"/>
      <c r="S15934"/>
      <c r="T15934"/>
      <c r="U15934"/>
      <c r="V15934"/>
    </row>
    <row r="15935" spans="1:22">
      <c r="A15935"/>
      <c r="B15935"/>
      <c r="C15935"/>
      <c r="E15935"/>
      <c r="F15935"/>
      <c r="G15935"/>
      <c r="H15935"/>
      <c r="I15935"/>
      <c r="J15935"/>
      <c r="K15935"/>
      <c r="L15935"/>
      <c r="M15935"/>
      <c r="N15935"/>
      <c r="O15935"/>
      <c r="P15935"/>
      <c r="Q15935"/>
      <c r="S15935"/>
      <c r="T15935"/>
      <c r="U15935"/>
      <c r="V15935"/>
    </row>
    <row r="15936" spans="1:22">
      <c r="A15936"/>
      <c r="B15936"/>
      <c r="C15936"/>
      <c r="E15936"/>
      <c r="F15936"/>
      <c r="G15936"/>
      <c r="H15936"/>
      <c r="I15936"/>
      <c r="J15936"/>
      <c r="K15936"/>
      <c r="L15936"/>
      <c r="M15936"/>
      <c r="N15936"/>
      <c r="O15936"/>
      <c r="P15936"/>
      <c r="Q15936"/>
      <c r="S15936"/>
      <c r="T15936"/>
      <c r="U15936"/>
      <c r="V15936"/>
    </row>
    <row r="15937" spans="1:22">
      <c r="A15937"/>
      <c r="B15937"/>
      <c r="C15937"/>
      <c r="E15937"/>
      <c r="F15937"/>
      <c r="G15937"/>
      <c r="H15937"/>
      <c r="I15937"/>
      <c r="J15937"/>
      <c r="K15937"/>
      <c r="L15937"/>
      <c r="M15937"/>
      <c r="N15937"/>
      <c r="O15937"/>
      <c r="P15937"/>
      <c r="Q15937"/>
      <c r="S15937"/>
      <c r="T15937"/>
      <c r="U15937"/>
      <c r="V15937"/>
    </row>
    <row r="15938" spans="1:22">
      <c r="A15938"/>
      <c r="B15938"/>
      <c r="C15938"/>
      <c r="E15938"/>
      <c r="F15938"/>
      <c r="G15938"/>
      <c r="H15938"/>
      <c r="I15938"/>
      <c r="J15938"/>
      <c r="K15938"/>
      <c r="L15938"/>
      <c r="M15938"/>
      <c r="N15938"/>
      <c r="O15938"/>
      <c r="P15938"/>
      <c r="Q15938"/>
      <c r="S15938"/>
      <c r="T15938"/>
      <c r="U15938"/>
      <c r="V15938"/>
    </row>
    <row r="15939" spans="1:22">
      <c r="A15939"/>
      <c r="B15939"/>
      <c r="C15939"/>
      <c r="E15939"/>
      <c r="F15939"/>
      <c r="G15939"/>
      <c r="H15939"/>
      <c r="I15939"/>
      <c r="J15939"/>
      <c r="K15939"/>
      <c r="L15939"/>
      <c r="M15939"/>
      <c r="N15939"/>
      <c r="O15939"/>
      <c r="P15939"/>
      <c r="Q15939"/>
      <c r="S15939"/>
      <c r="T15939"/>
      <c r="U15939"/>
      <c r="V15939"/>
    </row>
    <row r="15940" spans="1:22">
      <c r="A15940"/>
      <c r="B15940"/>
      <c r="C15940"/>
      <c r="E15940"/>
      <c r="F15940"/>
      <c r="G15940"/>
      <c r="H15940"/>
      <c r="I15940"/>
      <c r="J15940"/>
      <c r="K15940"/>
      <c r="L15940"/>
      <c r="M15940"/>
      <c r="N15940"/>
      <c r="O15940"/>
      <c r="P15940"/>
      <c r="Q15940"/>
      <c r="S15940"/>
      <c r="T15940"/>
      <c r="U15940"/>
      <c r="V15940"/>
    </row>
    <row r="15941" spans="1:22">
      <c r="A15941"/>
      <c r="B15941"/>
      <c r="C15941"/>
      <c r="E15941"/>
      <c r="F15941"/>
      <c r="G15941"/>
      <c r="H15941"/>
      <c r="I15941"/>
      <c r="J15941"/>
      <c r="K15941"/>
      <c r="L15941"/>
      <c r="M15941"/>
      <c r="N15941"/>
      <c r="O15941"/>
      <c r="P15941"/>
      <c r="Q15941"/>
      <c r="S15941"/>
      <c r="T15941"/>
      <c r="U15941"/>
      <c r="V15941"/>
    </row>
    <row r="15942" spans="1:22">
      <c r="A15942"/>
      <c r="B15942"/>
      <c r="C15942"/>
      <c r="E15942"/>
      <c r="F15942"/>
      <c r="G15942"/>
      <c r="H15942"/>
      <c r="I15942"/>
      <c r="J15942"/>
      <c r="K15942"/>
      <c r="L15942"/>
      <c r="M15942"/>
      <c r="N15942"/>
      <c r="O15942"/>
      <c r="P15942"/>
      <c r="Q15942"/>
      <c r="S15942"/>
      <c r="T15942"/>
      <c r="U15942"/>
      <c r="V15942"/>
    </row>
    <row r="15943" spans="1:22">
      <c r="A15943"/>
      <c r="B15943"/>
      <c r="C15943"/>
      <c r="E15943"/>
      <c r="F15943"/>
      <c r="G15943"/>
      <c r="H15943"/>
      <c r="I15943"/>
      <c r="J15943"/>
      <c r="K15943"/>
      <c r="L15943"/>
      <c r="M15943"/>
      <c r="N15943"/>
      <c r="O15943"/>
      <c r="P15943"/>
      <c r="Q15943"/>
      <c r="S15943"/>
      <c r="T15943"/>
      <c r="U15943"/>
      <c r="V15943"/>
    </row>
    <row r="15944" spans="1:22">
      <c r="A15944"/>
      <c r="B15944"/>
      <c r="C15944"/>
      <c r="E15944"/>
      <c r="F15944"/>
      <c r="G15944"/>
      <c r="H15944"/>
      <c r="I15944"/>
      <c r="J15944"/>
      <c r="K15944"/>
      <c r="L15944"/>
      <c r="M15944"/>
      <c r="N15944"/>
      <c r="O15944"/>
      <c r="P15944"/>
      <c r="Q15944"/>
      <c r="S15944"/>
      <c r="T15944"/>
      <c r="U15944"/>
      <c r="V15944"/>
    </row>
    <row r="15945" spans="1:22">
      <c r="A15945"/>
      <c r="B15945"/>
      <c r="C15945"/>
      <c r="E15945"/>
      <c r="F15945"/>
      <c r="G15945"/>
      <c r="H15945"/>
      <c r="I15945"/>
      <c r="J15945"/>
      <c r="K15945"/>
      <c r="L15945"/>
      <c r="M15945"/>
      <c r="N15945"/>
      <c r="O15945"/>
      <c r="P15945"/>
      <c r="Q15945"/>
      <c r="S15945"/>
      <c r="T15945"/>
      <c r="U15945"/>
      <c r="V15945"/>
    </row>
    <row r="15946" spans="1:22">
      <c r="A15946"/>
      <c r="B15946"/>
      <c r="C15946"/>
      <c r="E15946"/>
      <c r="F15946"/>
      <c r="G15946"/>
      <c r="H15946"/>
      <c r="I15946"/>
      <c r="J15946"/>
      <c r="K15946"/>
      <c r="L15946"/>
      <c r="M15946"/>
      <c r="N15946"/>
      <c r="O15946"/>
      <c r="P15946"/>
      <c r="Q15946"/>
      <c r="S15946"/>
      <c r="T15946"/>
      <c r="U15946"/>
      <c r="V15946"/>
    </row>
    <row r="15947" spans="1:22">
      <c r="A15947"/>
      <c r="B15947"/>
      <c r="C15947"/>
      <c r="E15947"/>
      <c r="F15947"/>
      <c r="G15947"/>
      <c r="H15947"/>
      <c r="I15947"/>
      <c r="J15947"/>
      <c r="K15947"/>
      <c r="L15947"/>
      <c r="M15947"/>
      <c r="N15947"/>
      <c r="O15947"/>
      <c r="P15947"/>
      <c r="Q15947"/>
      <c r="S15947"/>
      <c r="T15947"/>
      <c r="U15947"/>
      <c r="V15947"/>
    </row>
    <row r="15948" spans="1:22">
      <c r="A15948"/>
      <c r="B15948"/>
      <c r="C15948"/>
      <c r="E15948"/>
      <c r="F15948"/>
      <c r="G15948"/>
      <c r="H15948"/>
      <c r="I15948"/>
      <c r="J15948"/>
      <c r="K15948"/>
      <c r="L15948"/>
      <c r="M15948"/>
      <c r="N15948"/>
      <c r="O15948"/>
      <c r="P15948"/>
      <c r="Q15948"/>
      <c r="S15948"/>
      <c r="T15948"/>
      <c r="U15948"/>
      <c r="V15948"/>
    </row>
    <row r="15949" spans="1:22">
      <c r="A15949"/>
      <c r="B15949"/>
      <c r="C15949"/>
      <c r="E15949"/>
      <c r="F15949"/>
      <c r="G15949"/>
      <c r="H15949"/>
      <c r="I15949"/>
      <c r="J15949"/>
      <c r="K15949"/>
      <c r="L15949"/>
      <c r="M15949"/>
      <c r="N15949"/>
      <c r="O15949"/>
      <c r="P15949"/>
      <c r="Q15949"/>
      <c r="S15949"/>
      <c r="T15949"/>
      <c r="U15949"/>
      <c r="V15949"/>
    </row>
    <row r="15950" spans="1:22">
      <c r="A15950"/>
      <c r="B15950"/>
      <c r="C15950"/>
      <c r="E15950"/>
      <c r="F15950"/>
      <c r="G15950"/>
      <c r="H15950"/>
      <c r="I15950"/>
      <c r="J15950"/>
      <c r="K15950"/>
      <c r="L15950"/>
      <c r="M15950"/>
      <c r="N15950"/>
      <c r="O15950"/>
      <c r="P15950"/>
      <c r="Q15950"/>
      <c r="S15950"/>
      <c r="T15950"/>
      <c r="U15950"/>
      <c r="V15950"/>
    </row>
    <row r="15951" spans="1:22">
      <c r="A15951"/>
      <c r="B15951"/>
      <c r="C15951"/>
      <c r="E15951"/>
      <c r="F15951"/>
      <c r="G15951"/>
      <c r="H15951"/>
      <c r="I15951"/>
      <c r="J15951"/>
      <c r="K15951"/>
      <c r="L15951"/>
      <c r="M15951"/>
      <c r="N15951"/>
      <c r="O15951"/>
      <c r="P15951"/>
      <c r="Q15951"/>
      <c r="S15951"/>
      <c r="T15951"/>
      <c r="U15951"/>
      <c r="V15951"/>
    </row>
    <row r="15952" spans="1:22">
      <c r="A15952"/>
      <c r="B15952"/>
      <c r="C15952"/>
      <c r="E15952"/>
      <c r="F15952"/>
      <c r="G15952"/>
      <c r="H15952"/>
      <c r="I15952"/>
      <c r="J15952"/>
      <c r="K15952"/>
      <c r="L15952"/>
      <c r="M15952"/>
      <c r="N15952"/>
      <c r="O15952"/>
      <c r="P15952"/>
      <c r="Q15952"/>
      <c r="S15952"/>
      <c r="T15952"/>
      <c r="U15952"/>
      <c r="V15952"/>
    </row>
    <row r="15953" spans="1:22">
      <c r="A15953"/>
      <c r="B15953"/>
      <c r="C15953"/>
      <c r="E15953"/>
      <c r="F15953"/>
      <c r="G15953"/>
      <c r="H15953"/>
      <c r="I15953"/>
      <c r="J15953"/>
      <c r="K15953"/>
      <c r="L15953"/>
      <c r="M15953"/>
      <c r="N15953"/>
      <c r="O15953"/>
      <c r="P15953"/>
      <c r="Q15953"/>
      <c r="S15953"/>
      <c r="T15953"/>
      <c r="U15953"/>
      <c r="V15953"/>
    </row>
    <row r="15954" spans="1:22">
      <c r="A15954"/>
      <c r="B15954"/>
      <c r="C15954"/>
      <c r="E15954"/>
      <c r="F15954"/>
      <c r="G15954"/>
      <c r="H15954"/>
      <c r="I15954"/>
      <c r="J15954"/>
      <c r="K15954"/>
      <c r="L15954"/>
      <c r="M15954"/>
      <c r="N15954"/>
      <c r="O15954"/>
      <c r="P15954"/>
      <c r="Q15954"/>
      <c r="S15954"/>
      <c r="T15954"/>
      <c r="U15954"/>
      <c r="V15954"/>
    </row>
    <row r="15955" spans="1:22">
      <c r="A15955"/>
      <c r="B15955"/>
      <c r="C15955"/>
      <c r="E15955"/>
      <c r="F15955"/>
      <c r="G15955"/>
      <c r="H15955"/>
      <c r="I15955"/>
      <c r="J15955"/>
      <c r="K15955"/>
      <c r="L15955"/>
      <c r="M15955"/>
      <c r="N15955"/>
      <c r="O15955"/>
      <c r="P15955"/>
      <c r="Q15955"/>
      <c r="S15955"/>
      <c r="T15955"/>
      <c r="U15955"/>
      <c r="V15955"/>
    </row>
    <row r="15956" spans="1:22">
      <c r="A15956"/>
      <c r="B15956"/>
      <c r="C15956"/>
      <c r="E15956"/>
      <c r="F15956"/>
      <c r="G15956"/>
      <c r="H15956"/>
      <c r="I15956"/>
      <c r="J15956"/>
      <c r="K15956"/>
      <c r="L15956"/>
      <c r="M15956"/>
      <c r="N15956"/>
      <c r="O15956"/>
      <c r="P15956"/>
      <c r="Q15956"/>
      <c r="S15956"/>
      <c r="T15956"/>
      <c r="U15956"/>
      <c r="V15956"/>
    </row>
    <row r="15957" spans="1:22">
      <c r="A15957"/>
      <c r="B15957"/>
      <c r="C15957"/>
      <c r="E15957"/>
      <c r="F15957"/>
      <c r="G15957"/>
      <c r="H15957"/>
      <c r="I15957"/>
      <c r="J15957"/>
      <c r="K15957"/>
      <c r="L15957"/>
      <c r="M15957"/>
      <c r="N15957"/>
      <c r="O15957"/>
      <c r="P15957"/>
      <c r="Q15957"/>
      <c r="S15957"/>
      <c r="T15957"/>
      <c r="U15957"/>
      <c r="V15957"/>
    </row>
    <row r="15958" spans="1:22">
      <c r="A15958"/>
      <c r="B15958"/>
      <c r="C15958"/>
      <c r="E15958"/>
      <c r="F15958"/>
      <c r="G15958"/>
      <c r="H15958"/>
      <c r="I15958"/>
      <c r="J15958"/>
      <c r="K15958"/>
      <c r="L15958"/>
      <c r="M15958"/>
      <c r="N15958"/>
      <c r="O15958"/>
      <c r="P15958"/>
      <c r="Q15958"/>
      <c r="S15958"/>
      <c r="T15958"/>
      <c r="U15958"/>
      <c r="V15958"/>
    </row>
    <row r="15959" spans="1:22">
      <c r="A15959"/>
      <c r="B15959"/>
      <c r="C15959"/>
      <c r="E15959"/>
      <c r="F15959"/>
      <c r="G15959"/>
      <c r="H15959"/>
      <c r="I15959"/>
      <c r="J15959"/>
      <c r="K15959"/>
      <c r="L15959"/>
      <c r="M15959"/>
      <c r="N15959"/>
      <c r="O15959"/>
      <c r="P15959"/>
      <c r="Q15959"/>
      <c r="S15959"/>
      <c r="T15959"/>
      <c r="U15959"/>
      <c r="V15959"/>
    </row>
    <row r="15960" spans="1:22">
      <c r="A15960"/>
      <c r="B15960"/>
      <c r="C15960"/>
      <c r="E15960"/>
      <c r="F15960"/>
      <c r="G15960"/>
      <c r="H15960"/>
      <c r="I15960"/>
      <c r="J15960"/>
      <c r="K15960"/>
      <c r="L15960"/>
      <c r="M15960"/>
      <c r="N15960"/>
      <c r="O15960"/>
      <c r="P15960"/>
      <c r="Q15960"/>
      <c r="S15960"/>
      <c r="T15960"/>
      <c r="U15960"/>
      <c r="V15960"/>
    </row>
    <row r="15961" spans="1:22">
      <c r="A15961"/>
      <c r="B15961"/>
      <c r="C15961"/>
      <c r="E15961"/>
      <c r="F15961"/>
      <c r="G15961"/>
      <c r="H15961"/>
      <c r="I15961"/>
      <c r="J15961"/>
      <c r="K15961"/>
      <c r="L15961"/>
      <c r="M15961"/>
      <c r="N15961"/>
      <c r="O15961"/>
      <c r="P15961"/>
      <c r="Q15961"/>
      <c r="S15961"/>
      <c r="T15961"/>
      <c r="U15961"/>
      <c r="V15961"/>
    </row>
    <row r="15962" spans="1:22">
      <c r="A15962"/>
      <c r="B15962"/>
      <c r="C15962"/>
      <c r="E15962"/>
      <c r="F15962"/>
      <c r="G15962"/>
      <c r="H15962"/>
      <c r="I15962"/>
      <c r="J15962"/>
      <c r="K15962"/>
      <c r="L15962"/>
      <c r="M15962"/>
      <c r="N15962"/>
      <c r="O15962"/>
      <c r="P15962"/>
      <c r="Q15962"/>
      <c r="S15962"/>
      <c r="T15962"/>
      <c r="U15962"/>
      <c r="V15962"/>
    </row>
    <row r="15963" spans="1:22">
      <c r="A15963"/>
      <c r="B15963"/>
      <c r="C15963"/>
      <c r="E15963"/>
      <c r="F15963"/>
      <c r="G15963"/>
      <c r="H15963"/>
      <c r="I15963"/>
      <c r="J15963"/>
      <c r="K15963"/>
      <c r="L15963"/>
      <c r="M15963"/>
      <c r="N15963"/>
      <c r="O15963"/>
      <c r="P15963"/>
      <c r="Q15963"/>
      <c r="S15963"/>
      <c r="T15963"/>
      <c r="U15963"/>
      <c r="V15963"/>
    </row>
    <row r="15964" spans="1:22">
      <c r="A15964"/>
      <c r="B15964"/>
      <c r="C15964"/>
      <c r="E15964"/>
      <c r="F15964"/>
      <c r="G15964"/>
      <c r="H15964"/>
      <c r="I15964"/>
      <c r="J15964"/>
      <c r="K15964"/>
      <c r="L15964"/>
      <c r="M15964"/>
      <c r="N15964"/>
      <c r="O15964"/>
      <c r="P15964"/>
      <c r="Q15964"/>
      <c r="S15964"/>
      <c r="T15964"/>
      <c r="U15964"/>
      <c r="V15964"/>
    </row>
    <row r="15965" spans="1:22">
      <c r="A15965"/>
      <c r="B15965"/>
      <c r="C15965"/>
      <c r="E15965"/>
      <c r="F15965"/>
      <c r="G15965"/>
      <c r="H15965"/>
      <c r="I15965"/>
      <c r="J15965"/>
      <c r="K15965"/>
      <c r="L15965"/>
      <c r="M15965"/>
      <c r="N15965"/>
      <c r="O15965"/>
      <c r="P15965"/>
      <c r="Q15965"/>
      <c r="S15965"/>
      <c r="T15965"/>
      <c r="U15965"/>
      <c r="V15965"/>
    </row>
    <row r="15966" spans="1:22">
      <c r="A15966"/>
      <c r="B15966"/>
      <c r="C15966"/>
      <c r="E15966"/>
      <c r="F15966"/>
      <c r="G15966"/>
      <c r="H15966"/>
      <c r="I15966"/>
      <c r="J15966"/>
      <c r="K15966"/>
      <c r="L15966"/>
      <c r="M15966"/>
      <c r="N15966"/>
      <c r="O15966"/>
      <c r="P15966"/>
      <c r="Q15966"/>
      <c r="S15966"/>
      <c r="T15966"/>
      <c r="U15966"/>
      <c r="V15966"/>
    </row>
    <row r="15967" spans="1:22">
      <c r="A15967"/>
      <c r="B15967"/>
      <c r="C15967"/>
      <c r="E15967"/>
      <c r="F15967"/>
      <c r="G15967"/>
      <c r="H15967"/>
      <c r="I15967"/>
      <c r="J15967"/>
      <c r="K15967"/>
      <c r="L15967"/>
      <c r="M15967"/>
      <c r="N15967"/>
      <c r="O15967"/>
      <c r="P15967"/>
      <c r="Q15967"/>
      <c r="S15967"/>
      <c r="T15967"/>
      <c r="U15967"/>
      <c r="V15967"/>
    </row>
    <row r="15968" spans="1:22">
      <c r="A15968"/>
      <c r="B15968"/>
      <c r="C15968"/>
      <c r="E15968"/>
      <c r="F15968"/>
      <c r="G15968"/>
      <c r="H15968"/>
      <c r="I15968"/>
      <c r="J15968"/>
      <c r="K15968"/>
      <c r="L15968"/>
      <c r="M15968"/>
      <c r="N15968"/>
      <c r="O15968"/>
      <c r="P15968"/>
      <c r="Q15968"/>
      <c r="S15968"/>
      <c r="T15968"/>
      <c r="U15968"/>
      <c r="V15968"/>
    </row>
    <row r="15969" spans="1:22">
      <c r="A15969"/>
      <c r="B15969"/>
      <c r="C15969"/>
      <c r="E15969"/>
      <c r="F15969"/>
      <c r="G15969"/>
      <c r="H15969"/>
      <c r="I15969"/>
      <c r="J15969"/>
      <c r="K15969"/>
      <c r="L15969"/>
      <c r="M15969"/>
      <c r="N15969"/>
      <c r="O15969"/>
      <c r="P15969"/>
      <c r="Q15969"/>
      <c r="S15969"/>
      <c r="T15969"/>
      <c r="U15969"/>
      <c r="V15969"/>
    </row>
    <row r="15970" spans="1:22">
      <c r="A15970"/>
      <c r="B15970"/>
      <c r="C15970"/>
      <c r="E15970"/>
      <c r="F15970"/>
      <c r="G15970"/>
      <c r="H15970"/>
      <c r="I15970"/>
      <c r="J15970"/>
      <c r="K15970"/>
      <c r="L15970"/>
      <c r="M15970"/>
      <c r="N15970"/>
      <c r="O15970"/>
      <c r="P15970"/>
      <c r="Q15970"/>
      <c r="S15970"/>
      <c r="T15970"/>
      <c r="U15970"/>
      <c r="V15970"/>
    </row>
    <row r="15971" spans="1:22">
      <c r="A15971"/>
      <c r="B15971"/>
      <c r="C15971"/>
      <c r="E15971"/>
      <c r="F15971"/>
      <c r="G15971"/>
      <c r="H15971"/>
      <c r="I15971"/>
      <c r="J15971"/>
      <c r="K15971"/>
      <c r="L15971"/>
      <c r="M15971"/>
      <c r="N15971"/>
      <c r="O15971"/>
      <c r="P15971"/>
      <c r="Q15971"/>
      <c r="S15971"/>
      <c r="T15971"/>
      <c r="U15971"/>
      <c r="V15971"/>
    </row>
    <row r="15972" spans="1:22">
      <c r="A15972"/>
      <c r="B15972"/>
      <c r="C15972"/>
      <c r="E15972"/>
      <c r="F15972"/>
      <c r="G15972"/>
      <c r="H15972"/>
      <c r="I15972"/>
      <c r="J15972"/>
      <c r="K15972"/>
      <c r="L15972"/>
      <c r="M15972"/>
      <c r="N15972"/>
      <c r="O15972"/>
      <c r="P15972"/>
      <c r="Q15972"/>
      <c r="S15972"/>
      <c r="T15972"/>
      <c r="U15972"/>
      <c r="V15972"/>
    </row>
    <row r="15973" spans="1:22">
      <c r="A15973"/>
      <c r="B15973"/>
      <c r="C15973"/>
      <c r="E15973"/>
      <c r="F15973"/>
      <c r="G15973"/>
      <c r="H15973"/>
      <c r="I15973"/>
      <c r="J15973"/>
      <c r="K15973"/>
      <c r="L15973"/>
      <c r="M15973"/>
      <c r="N15973"/>
      <c r="O15973"/>
      <c r="P15973"/>
      <c r="Q15973"/>
      <c r="S15973"/>
      <c r="T15973"/>
      <c r="U15973"/>
      <c r="V15973"/>
    </row>
    <row r="15974" spans="1:22">
      <c r="A15974"/>
      <c r="B15974"/>
      <c r="C15974"/>
      <c r="E15974"/>
      <c r="F15974"/>
      <c r="G15974"/>
      <c r="H15974"/>
      <c r="I15974"/>
      <c r="J15974"/>
      <c r="K15974"/>
      <c r="L15974"/>
      <c r="M15974"/>
      <c r="N15974"/>
      <c r="O15974"/>
      <c r="P15974"/>
      <c r="Q15974"/>
      <c r="S15974"/>
      <c r="T15974"/>
      <c r="U15974"/>
      <c r="V15974"/>
    </row>
    <row r="15975" spans="1:22">
      <c r="A15975"/>
      <c r="B15975"/>
      <c r="C15975"/>
      <c r="E15975"/>
      <c r="F15975"/>
      <c r="G15975"/>
      <c r="H15975"/>
      <c r="I15975"/>
      <c r="J15975"/>
      <c r="K15975"/>
      <c r="L15975"/>
      <c r="M15975"/>
      <c r="N15975"/>
      <c r="O15975"/>
      <c r="P15975"/>
      <c r="Q15975"/>
      <c r="S15975"/>
      <c r="T15975"/>
      <c r="U15975"/>
      <c r="V15975"/>
    </row>
    <row r="15976" spans="1:22">
      <c r="A15976"/>
      <c r="B15976"/>
      <c r="C15976"/>
      <c r="E15976"/>
      <c r="F15976"/>
      <c r="G15976"/>
      <c r="H15976"/>
      <c r="I15976"/>
      <c r="J15976"/>
      <c r="K15976"/>
      <c r="L15976"/>
      <c r="M15976"/>
      <c r="N15976"/>
      <c r="O15976"/>
      <c r="P15976"/>
      <c r="Q15976"/>
      <c r="S15976"/>
      <c r="T15976"/>
      <c r="U15976"/>
      <c r="V15976"/>
    </row>
    <row r="15977" spans="1:22">
      <c r="A15977"/>
      <c r="B15977"/>
      <c r="C15977"/>
      <c r="E15977"/>
      <c r="F15977"/>
      <c r="G15977"/>
      <c r="H15977"/>
      <c r="I15977"/>
      <c r="J15977"/>
      <c r="K15977"/>
      <c r="L15977"/>
      <c r="M15977"/>
      <c r="N15977"/>
      <c r="O15977"/>
      <c r="P15977"/>
      <c r="Q15977"/>
      <c r="S15977"/>
      <c r="T15977"/>
      <c r="U15977"/>
      <c r="V15977"/>
    </row>
    <row r="15978" spans="1:22">
      <c r="A15978"/>
      <c r="B15978"/>
      <c r="C15978"/>
      <c r="E15978"/>
      <c r="F15978"/>
      <c r="G15978"/>
      <c r="H15978"/>
      <c r="I15978"/>
      <c r="J15978"/>
      <c r="K15978"/>
      <c r="L15978"/>
      <c r="M15978"/>
      <c r="N15978"/>
      <c r="O15978"/>
      <c r="P15978"/>
      <c r="Q15978"/>
      <c r="S15978"/>
      <c r="T15978"/>
      <c r="U15978"/>
      <c r="V15978"/>
    </row>
    <row r="15979" spans="1:22">
      <c r="A15979"/>
      <c r="B15979"/>
      <c r="C15979"/>
      <c r="E15979"/>
      <c r="F15979"/>
      <c r="G15979"/>
      <c r="H15979"/>
      <c r="I15979"/>
      <c r="J15979"/>
      <c r="K15979"/>
      <c r="L15979"/>
      <c r="M15979"/>
      <c r="N15979"/>
      <c r="O15979"/>
      <c r="P15979"/>
      <c r="Q15979"/>
      <c r="S15979"/>
      <c r="T15979"/>
      <c r="U15979"/>
      <c r="V15979"/>
    </row>
    <row r="15980" spans="1:22">
      <c r="A15980"/>
      <c r="B15980"/>
      <c r="C15980"/>
      <c r="E15980"/>
      <c r="F15980"/>
      <c r="G15980"/>
      <c r="H15980"/>
      <c r="I15980"/>
      <c r="J15980"/>
      <c r="K15980"/>
      <c r="L15980"/>
      <c r="M15980"/>
      <c r="N15980"/>
      <c r="O15980"/>
      <c r="P15980"/>
      <c r="Q15980"/>
      <c r="S15980"/>
      <c r="T15980"/>
      <c r="U15980"/>
      <c r="V15980"/>
    </row>
    <row r="15981" spans="1:22">
      <c r="A15981"/>
      <c r="B15981"/>
      <c r="C15981"/>
      <c r="E15981"/>
      <c r="F15981"/>
      <c r="G15981"/>
      <c r="H15981"/>
      <c r="I15981"/>
      <c r="J15981"/>
      <c r="K15981"/>
      <c r="L15981"/>
      <c r="M15981"/>
      <c r="N15981"/>
      <c r="O15981"/>
      <c r="P15981"/>
      <c r="Q15981"/>
      <c r="S15981"/>
      <c r="T15981"/>
      <c r="U15981"/>
      <c r="V15981"/>
    </row>
    <row r="15982" spans="1:22">
      <c r="A15982"/>
      <c r="B15982"/>
      <c r="C15982"/>
      <c r="E15982"/>
      <c r="F15982"/>
      <c r="G15982"/>
      <c r="H15982"/>
      <c r="I15982"/>
      <c r="J15982"/>
      <c r="K15982"/>
      <c r="L15982"/>
      <c r="M15982"/>
      <c r="N15982"/>
      <c r="O15982"/>
      <c r="P15982"/>
      <c r="Q15982"/>
      <c r="S15982"/>
      <c r="T15982"/>
      <c r="U15982"/>
      <c r="V15982"/>
    </row>
    <row r="15983" spans="1:22">
      <c r="A15983"/>
      <c r="B15983"/>
      <c r="C15983"/>
      <c r="E15983"/>
      <c r="F15983"/>
      <c r="G15983"/>
      <c r="H15983"/>
      <c r="I15983"/>
      <c r="J15983"/>
      <c r="K15983"/>
      <c r="L15983"/>
      <c r="M15983"/>
      <c r="N15983"/>
      <c r="O15983"/>
      <c r="P15983"/>
      <c r="Q15983"/>
      <c r="S15983"/>
      <c r="T15983"/>
      <c r="U15983"/>
      <c r="V15983"/>
    </row>
    <row r="15984" spans="1:22">
      <c r="A15984"/>
      <c r="B15984"/>
      <c r="C15984"/>
      <c r="E15984"/>
      <c r="F15984"/>
      <c r="G15984"/>
      <c r="H15984"/>
      <c r="I15984"/>
      <c r="J15984"/>
      <c r="K15984"/>
      <c r="L15984"/>
      <c r="M15984"/>
      <c r="N15984"/>
      <c r="O15984"/>
      <c r="P15984"/>
      <c r="Q15984"/>
      <c r="S15984"/>
      <c r="T15984"/>
      <c r="U15984"/>
      <c r="V15984"/>
    </row>
    <row r="15985" spans="1:22">
      <c r="A15985"/>
      <c r="B15985"/>
      <c r="C15985"/>
      <c r="E15985"/>
      <c r="F15985"/>
      <c r="G15985"/>
      <c r="H15985"/>
      <c r="I15985"/>
      <c r="J15985"/>
      <c r="K15985"/>
      <c r="L15985"/>
      <c r="M15985"/>
      <c r="N15985"/>
      <c r="O15985"/>
      <c r="P15985"/>
      <c r="Q15985"/>
      <c r="S15985"/>
      <c r="T15985"/>
      <c r="U15985"/>
      <c r="V15985"/>
    </row>
    <row r="15986" spans="1:22">
      <c r="A15986"/>
      <c r="B15986"/>
      <c r="C15986"/>
      <c r="E15986"/>
      <c r="F15986"/>
      <c r="G15986"/>
      <c r="H15986"/>
      <c r="I15986"/>
      <c r="J15986"/>
      <c r="K15986"/>
      <c r="L15986"/>
      <c r="M15986"/>
      <c r="N15986"/>
      <c r="O15986"/>
      <c r="P15986"/>
      <c r="Q15986"/>
      <c r="S15986"/>
      <c r="T15986"/>
      <c r="U15986"/>
      <c r="V15986"/>
    </row>
    <row r="15987" spans="1:22">
      <c r="A15987"/>
      <c r="B15987"/>
      <c r="C15987"/>
      <c r="E15987"/>
      <c r="F15987"/>
      <c r="G15987"/>
      <c r="H15987"/>
      <c r="I15987"/>
      <c r="J15987"/>
      <c r="K15987"/>
      <c r="L15987"/>
      <c r="M15987"/>
      <c r="N15987"/>
      <c r="O15987"/>
      <c r="P15987"/>
      <c r="Q15987"/>
      <c r="S15987"/>
      <c r="T15987"/>
      <c r="U15987"/>
      <c r="V15987"/>
    </row>
    <row r="15988" spans="1:22">
      <c r="A15988"/>
      <c r="B15988"/>
      <c r="C15988"/>
      <c r="E15988"/>
      <c r="F15988"/>
      <c r="G15988"/>
      <c r="H15988"/>
      <c r="I15988"/>
      <c r="J15988"/>
      <c r="K15988"/>
      <c r="L15988"/>
      <c r="M15988"/>
      <c r="N15988"/>
      <c r="O15988"/>
      <c r="P15988"/>
      <c r="Q15988"/>
      <c r="S15988"/>
      <c r="T15988"/>
      <c r="U15988"/>
      <c r="V15988"/>
    </row>
    <row r="15989" spans="1:22">
      <c r="A15989"/>
      <c r="B15989"/>
      <c r="C15989"/>
      <c r="E15989"/>
      <c r="F15989"/>
      <c r="G15989"/>
      <c r="H15989"/>
      <c r="I15989"/>
      <c r="J15989"/>
      <c r="K15989"/>
      <c r="L15989"/>
      <c r="M15989"/>
      <c r="N15989"/>
      <c r="O15989"/>
      <c r="P15989"/>
      <c r="Q15989"/>
      <c r="S15989"/>
      <c r="T15989"/>
      <c r="U15989"/>
      <c r="V15989"/>
    </row>
    <row r="15990" spans="1:22">
      <c r="A15990"/>
      <c r="B15990"/>
      <c r="C15990"/>
      <c r="E15990"/>
      <c r="F15990"/>
      <c r="G15990"/>
      <c r="H15990"/>
      <c r="I15990"/>
      <c r="J15990"/>
      <c r="K15990"/>
      <c r="L15990"/>
      <c r="M15990"/>
      <c r="N15990"/>
      <c r="O15990"/>
      <c r="P15990"/>
      <c r="Q15990"/>
      <c r="S15990"/>
      <c r="T15990"/>
      <c r="U15990"/>
      <c r="V15990"/>
    </row>
    <row r="15991" spans="1:22">
      <c r="A15991"/>
      <c r="B15991"/>
      <c r="C15991"/>
      <c r="E15991"/>
      <c r="F15991"/>
      <c r="G15991"/>
      <c r="H15991"/>
      <c r="I15991"/>
      <c r="J15991"/>
      <c r="K15991"/>
      <c r="L15991"/>
      <c r="M15991"/>
      <c r="N15991"/>
      <c r="O15991"/>
      <c r="P15991"/>
      <c r="Q15991"/>
      <c r="S15991"/>
      <c r="T15991"/>
      <c r="U15991"/>
      <c r="V15991"/>
    </row>
    <row r="15992" spans="1:22">
      <c r="A15992"/>
      <c r="B15992"/>
      <c r="C15992"/>
      <c r="E15992"/>
      <c r="F15992"/>
      <c r="G15992"/>
      <c r="H15992"/>
      <c r="I15992"/>
      <c r="J15992"/>
      <c r="K15992"/>
      <c r="L15992"/>
      <c r="M15992"/>
      <c r="N15992"/>
      <c r="O15992"/>
      <c r="P15992"/>
      <c r="Q15992"/>
      <c r="S15992"/>
      <c r="T15992"/>
      <c r="U15992"/>
      <c r="V15992"/>
    </row>
    <row r="15993" spans="1:22">
      <c r="A15993"/>
      <c r="B15993"/>
      <c r="C15993"/>
      <c r="E15993"/>
      <c r="F15993"/>
      <c r="G15993"/>
      <c r="H15993"/>
      <c r="I15993"/>
      <c r="J15993"/>
      <c r="K15993"/>
      <c r="L15993"/>
      <c r="M15993"/>
      <c r="N15993"/>
      <c r="O15993"/>
      <c r="P15993"/>
      <c r="Q15993"/>
      <c r="S15993"/>
      <c r="T15993"/>
      <c r="U15993"/>
      <c r="V15993"/>
    </row>
    <row r="15994" spans="1:22">
      <c r="A15994"/>
      <c r="B15994"/>
      <c r="C15994"/>
      <c r="E15994"/>
      <c r="F15994"/>
      <c r="G15994"/>
      <c r="H15994"/>
      <c r="I15994"/>
      <c r="J15994"/>
      <c r="K15994"/>
      <c r="L15994"/>
      <c r="M15994"/>
      <c r="N15994"/>
      <c r="O15994"/>
      <c r="P15994"/>
      <c r="Q15994"/>
      <c r="S15994"/>
      <c r="T15994"/>
      <c r="U15994"/>
      <c r="V15994"/>
    </row>
    <row r="15995" spans="1:22">
      <c r="A15995"/>
      <c r="B15995"/>
      <c r="C15995"/>
      <c r="E15995"/>
      <c r="F15995"/>
      <c r="G15995"/>
      <c r="H15995"/>
      <c r="I15995"/>
      <c r="J15995"/>
      <c r="K15995"/>
      <c r="L15995"/>
      <c r="M15995"/>
      <c r="N15995"/>
      <c r="O15995"/>
      <c r="P15995"/>
      <c r="Q15995"/>
      <c r="S15995"/>
      <c r="T15995"/>
      <c r="U15995"/>
      <c r="V15995"/>
    </row>
    <row r="15996" spans="1:22">
      <c r="A15996"/>
      <c r="B15996"/>
      <c r="C15996"/>
      <c r="E15996"/>
      <c r="F15996"/>
      <c r="G15996"/>
      <c r="H15996"/>
      <c r="I15996"/>
      <c r="J15996"/>
      <c r="K15996"/>
      <c r="L15996"/>
      <c r="M15996"/>
      <c r="N15996"/>
      <c r="O15996"/>
      <c r="P15996"/>
      <c r="Q15996"/>
      <c r="S15996"/>
      <c r="T15996"/>
      <c r="U15996"/>
      <c r="V15996"/>
    </row>
    <row r="15997" spans="1:22">
      <c r="A15997"/>
      <c r="B15997"/>
      <c r="C15997"/>
      <c r="E15997"/>
      <c r="F15997"/>
      <c r="G15997"/>
      <c r="H15997"/>
      <c r="I15997"/>
      <c r="J15997"/>
      <c r="K15997"/>
      <c r="L15997"/>
      <c r="M15997"/>
      <c r="N15997"/>
      <c r="O15997"/>
      <c r="P15997"/>
      <c r="Q15997"/>
      <c r="S15997"/>
      <c r="T15997"/>
      <c r="U15997"/>
      <c r="V15997"/>
    </row>
    <row r="15998" spans="1:22">
      <c r="A15998"/>
      <c r="B15998"/>
      <c r="C15998"/>
      <c r="E15998"/>
      <c r="F15998"/>
      <c r="G15998"/>
      <c r="H15998"/>
      <c r="I15998"/>
      <c r="J15998"/>
      <c r="K15998"/>
      <c r="L15998"/>
      <c r="M15998"/>
      <c r="N15998"/>
      <c r="O15998"/>
      <c r="P15998"/>
      <c r="Q15998"/>
      <c r="S15998"/>
      <c r="T15998"/>
      <c r="U15998"/>
      <c r="V15998"/>
    </row>
    <row r="15999" spans="1:22">
      <c r="A15999"/>
      <c r="B15999"/>
      <c r="C15999"/>
      <c r="E15999"/>
      <c r="F15999"/>
      <c r="G15999"/>
      <c r="H15999"/>
      <c r="I15999"/>
      <c r="J15999"/>
      <c r="K15999"/>
      <c r="L15999"/>
      <c r="M15999"/>
      <c r="N15999"/>
      <c r="O15999"/>
      <c r="P15999"/>
      <c r="Q15999"/>
      <c r="S15999"/>
      <c r="T15999"/>
      <c r="U15999"/>
      <c r="V15999"/>
    </row>
    <row r="16000" spans="1:22">
      <c r="A16000"/>
      <c r="B16000"/>
      <c r="C16000"/>
      <c r="E16000"/>
      <c r="F16000"/>
      <c r="G16000"/>
      <c r="H16000"/>
      <c r="I16000"/>
      <c r="J16000"/>
      <c r="K16000"/>
      <c r="L16000"/>
      <c r="M16000"/>
      <c r="N16000"/>
      <c r="O16000"/>
      <c r="P16000"/>
      <c r="Q16000"/>
      <c r="S16000"/>
      <c r="T16000"/>
      <c r="U16000"/>
      <c r="V16000"/>
    </row>
    <row r="16001" spans="1:22">
      <c r="A16001"/>
      <c r="B16001"/>
      <c r="C16001"/>
      <c r="E16001"/>
      <c r="F16001"/>
      <c r="G16001"/>
      <c r="H16001"/>
      <c r="I16001"/>
      <c r="J16001"/>
      <c r="K16001"/>
      <c r="L16001"/>
      <c r="M16001"/>
      <c r="N16001"/>
      <c r="O16001"/>
      <c r="P16001"/>
      <c r="Q16001"/>
      <c r="S16001"/>
      <c r="T16001"/>
      <c r="U16001"/>
      <c r="V16001"/>
    </row>
    <row r="16002" spans="1:22">
      <c r="A16002"/>
      <c r="B16002"/>
      <c r="C16002"/>
      <c r="E16002"/>
      <c r="F16002"/>
      <c r="G16002"/>
      <c r="H16002"/>
      <c r="I16002"/>
      <c r="J16002"/>
      <c r="K16002"/>
      <c r="L16002"/>
      <c r="M16002"/>
      <c r="N16002"/>
      <c r="O16002"/>
      <c r="P16002"/>
      <c r="Q16002"/>
      <c r="S16002"/>
      <c r="T16002"/>
      <c r="U16002"/>
      <c r="V16002"/>
    </row>
    <row r="16003" spans="1:22">
      <c r="A16003"/>
      <c r="B16003"/>
      <c r="C16003"/>
      <c r="E16003"/>
      <c r="F16003"/>
      <c r="G16003"/>
      <c r="H16003"/>
      <c r="I16003"/>
      <c r="J16003"/>
      <c r="K16003"/>
      <c r="L16003"/>
      <c r="M16003"/>
      <c r="N16003"/>
      <c r="O16003"/>
      <c r="P16003"/>
      <c r="Q16003"/>
      <c r="S16003"/>
      <c r="T16003"/>
      <c r="U16003"/>
      <c r="V16003"/>
    </row>
    <row r="16004" spans="1:22">
      <c r="A16004"/>
      <c r="B16004"/>
      <c r="C16004"/>
      <c r="E16004"/>
      <c r="F16004"/>
      <c r="G16004"/>
      <c r="H16004"/>
      <c r="I16004"/>
      <c r="J16004"/>
      <c r="K16004"/>
      <c r="L16004"/>
      <c r="M16004"/>
      <c r="N16004"/>
      <c r="O16004"/>
      <c r="P16004"/>
      <c r="Q16004"/>
      <c r="S16004"/>
      <c r="T16004"/>
      <c r="U16004"/>
      <c r="V16004"/>
    </row>
    <row r="16005" spans="1:22">
      <c r="A16005"/>
      <c r="B16005"/>
      <c r="C16005"/>
      <c r="E16005"/>
      <c r="F16005"/>
      <c r="G16005"/>
      <c r="H16005"/>
      <c r="I16005"/>
      <c r="J16005"/>
      <c r="K16005"/>
      <c r="L16005"/>
      <c r="M16005"/>
      <c r="N16005"/>
      <c r="O16005"/>
      <c r="P16005"/>
      <c r="Q16005"/>
      <c r="S16005"/>
      <c r="T16005"/>
      <c r="U16005"/>
      <c r="V16005"/>
    </row>
    <row r="16006" spans="1:22">
      <c r="A16006"/>
      <c r="B16006"/>
      <c r="C16006"/>
      <c r="E16006"/>
      <c r="F16006"/>
      <c r="G16006"/>
      <c r="H16006"/>
      <c r="I16006"/>
      <c r="J16006"/>
      <c r="K16006"/>
      <c r="L16006"/>
      <c r="M16006"/>
      <c r="N16006"/>
      <c r="O16006"/>
      <c r="P16006"/>
      <c r="Q16006"/>
      <c r="S16006"/>
      <c r="T16006"/>
      <c r="U16006"/>
      <c r="V16006"/>
    </row>
    <row r="16007" spans="1:22">
      <c r="A16007"/>
      <c r="B16007"/>
      <c r="C16007"/>
      <c r="E16007"/>
      <c r="F16007"/>
      <c r="G16007"/>
      <c r="H16007"/>
      <c r="I16007"/>
      <c r="J16007"/>
      <c r="K16007"/>
      <c r="L16007"/>
      <c r="M16007"/>
      <c r="N16007"/>
      <c r="O16007"/>
      <c r="P16007"/>
      <c r="Q16007"/>
      <c r="S16007"/>
      <c r="T16007"/>
      <c r="U16007"/>
      <c r="V16007"/>
    </row>
    <row r="16008" spans="1:22">
      <c r="A16008"/>
      <c r="B16008"/>
      <c r="C16008"/>
      <c r="E16008"/>
      <c r="F16008"/>
      <c r="G16008"/>
      <c r="H16008"/>
      <c r="I16008"/>
      <c r="J16008"/>
      <c r="K16008"/>
      <c r="L16008"/>
      <c r="M16008"/>
      <c r="N16008"/>
      <c r="O16008"/>
      <c r="P16008"/>
      <c r="Q16008"/>
      <c r="S16008"/>
      <c r="T16008"/>
      <c r="U16008"/>
      <c r="V16008"/>
    </row>
    <row r="16009" spans="1:22">
      <c r="A16009"/>
      <c r="B16009"/>
      <c r="C16009"/>
      <c r="E16009"/>
      <c r="F16009"/>
      <c r="G16009"/>
      <c r="H16009"/>
      <c r="I16009"/>
      <c r="J16009"/>
      <c r="K16009"/>
      <c r="L16009"/>
      <c r="M16009"/>
      <c r="N16009"/>
      <c r="O16009"/>
      <c r="P16009"/>
      <c r="Q16009"/>
      <c r="S16009"/>
      <c r="T16009"/>
      <c r="U16009"/>
      <c r="V16009"/>
    </row>
    <row r="16010" spans="1:22">
      <c r="A16010"/>
      <c r="B16010"/>
      <c r="C16010"/>
      <c r="E16010"/>
      <c r="F16010"/>
      <c r="G16010"/>
      <c r="H16010"/>
      <c r="I16010"/>
      <c r="J16010"/>
      <c r="K16010"/>
      <c r="L16010"/>
      <c r="M16010"/>
      <c r="N16010"/>
      <c r="O16010"/>
      <c r="P16010"/>
      <c r="Q16010"/>
      <c r="S16010"/>
      <c r="T16010"/>
      <c r="U16010"/>
      <c r="V16010"/>
    </row>
    <row r="16011" spans="1:22">
      <c r="A16011"/>
      <c r="B16011"/>
      <c r="C16011"/>
      <c r="E16011"/>
      <c r="F16011"/>
      <c r="G16011"/>
      <c r="H16011"/>
      <c r="I16011"/>
      <c r="J16011"/>
      <c r="K16011"/>
      <c r="L16011"/>
      <c r="M16011"/>
      <c r="N16011"/>
      <c r="O16011"/>
      <c r="P16011"/>
      <c r="Q16011"/>
      <c r="S16011"/>
      <c r="T16011"/>
      <c r="U16011"/>
      <c r="V16011"/>
    </row>
    <row r="16012" spans="1:22">
      <c r="A16012"/>
      <c r="B16012"/>
      <c r="C16012"/>
      <c r="E16012"/>
      <c r="F16012"/>
      <c r="G16012"/>
      <c r="H16012"/>
      <c r="I16012"/>
      <c r="J16012"/>
      <c r="K16012"/>
      <c r="L16012"/>
      <c r="M16012"/>
      <c r="N16012"/>
      <c r="O16012"/>
      <c r="P16012"/>
      <c r="Q16012"/>
      <c r="S16012"/>
      <c r="T16012"/>
      <c r="U16012"/>
      <c r="V16012"/>
    </row>
    <row r="16013" spans="1:22">
      <c r="A16013"/>
      <c r="B16013"/>
      <c r="C16013"/>
      <c r="E16013"/>
      <c r="F16013"/>
      <c r="G16013"/>
      <c r="H16013"/>
      <c r="I16013"/>
      <c r="J16013"/>
      <c r="K16013"/>
      <c r="L16013"/>
      <c r="M16013"/>
      <c r="N16013"/>
      <c r="O16013"/>
      <c r="P16013"/>
      <c r="Q16013"/>
      <c r="S16013"/>
      <c r="T16013"/>
      <c r="U16013"/>
      <c r="V16013"/>
    </row>
    <row r="16014" spans="1:22">
      <c r="A16014"/>
      <c r="B16014"/>
      <c r="C16014"/>
      <c r="E16014"/>
      <c r="F16014"/>
      <c r="G16014"/>
      <c r="H16014"/>
      <c r="I16014"/>
      <c r="J16014"/>
      <c r="K16014"/>
      <c r="L16014"/>
      <c r="M16014"/>
      <c r="N16014"/>
      <c r="O16014"/>
      <c r="P16014"/>
      <c r="Q16014"/>
      <c r="S16014"/>
      <c r="T16014"/>
      <c r="U16014"/>
      <c r="V16014"/>
    </row>
    <row r="16015" spans="1:22">
      <c r="A16015"/>
      <c r="B16015"/>
      <c r="C16015"/>
      <c r="E16015"/>
      <c r="F16015"/>
      <c r="G16015"/>
      <c r="H16015"/>
      <c r="I16015"/>
      <c r="J16015"/>
      <c r="K16015"/>
      <c r="L16015"/>
      <c r="M16015"/>
      <c r="N16015"/>
      <c r="O16015"/>
      <c r="P16015"/>
      <c r="Q16015"/>
      <c r="S16015"/>
      <c r="T16015"/>
      <c r="U16015"/>
      <c r="V16015"/>
    </row>
    <row r="16016" spans="1:22">
      <c r="A16016"/>
      <c r="B16016"/>
      <c r="C16016"/>
      <c r="E16016"/>
      <c r="F16016"/>
      <c r="G16016"/>
      <c r="H16016"/>
      <c r="I16016"/>
      <c r="J16016"/>
      <c r="K16016"/>
      <c r="L16016"/>
      <c r="M16016"/>
      <c r="N16016"/>
      <c r="O16016"/>
      <c r="P16016"/>
      <c r="Q16016"/>
      <c r="S16016"/>
      <c r="T16016"/>
      <c r="U16016"/>
      <c r="V16016"/>
    </row>
    <row r="16017" spans="1:22">
      <c r="A16017"/>
      <c r="B16017"/>
      <c r="C16017"/>
      <c r="E16017"/>
      <c r="F16017"/>
      <c r="G16017"/>
      <c r="H16017"/>
      <c r="I16017"/>
      <c r="J16017"/>
      <c r="K16017"/>
      <c r="L16017"/>
      <c r="M16017"/>
      <c r="N16017"/>
      <c r="O16017"/>
      <c r="P16017"/>
      <c r="Q16017"/>
      <c r="S16017"/>
      <c r="T16017"/>
      <c r="U16017"/>
      <c r="V16017"/>
    </row>
    <row r="16018" spans="1:22">
      <c r="A16018"/>
      <c r="B16018"/>
      <c r="C16018"/>
      <c r="E16018"/>
      <c r="F16018"/>
      <c r="G16018"/>
      <c r="H16018"/>
      <c r="I16018"/>
      <c r="J16018"/>
      <c r="K16018"/>
      <c r="L16018"/>
      <c r="M16018"/>
      <c r="N16018"/>
      <c r="O16018"/>
      <c r="P16018"/>
      <c r="Q16018"/>
      <c r="S16018"/>
      <c r="T16018"/>
      <c r="U16018"/>
      <c r="V16018"/>
    </row>
    <row r="16019" spans="1:22">
      <c r="A16019"/>
      <c r="B16019"/>
      <c r="C16019"/>
      <c r="E16019"/>
      <c r="F16019"/>
      <c r="G16019"/>
      <c r="H16019"/>
      <c r="I16019"/>
      <c r="J16019"/>
      <c r="K16019"/>
      <c r="L16019"/>
      <c r="M16019"/>
      <c r="N16019"/>
      <c r="O16019"/>
      <c r="P16019"/>
      <c r="Q16019"/>
      <c r="S16019"/>
      <c r="T16019"/>
      <c r="U16019"/>
      <c r="V16019"/>
    </row>
    <row r="16020" spans="1:22">
      <c r="A16020"/>
      <c r="B16020"/>
      <c r="C16020"/>
      <c r="E16020"/>
      <c r="F16020"/>
      <c r="G16020"/>
      <c r="H16020"/>
      <c r="I16020"/>
      <c r="J16020"/>
      <c r="K16020"/>
      <c r="L16020"/>
      <c r="M16020"/>
      <c r="N16020"/>
      <c r="O16020"/>
      <c r="P16020"/>
      <c r="Q16020"/>
      <c r="S16020"/>
      <c r="T16020"/>
      <c r="U16020"/>
      <c r="V16020"/>
    </row>
    <row r="16021" spans="1:22">
      <c r="A16021"/>
      <c r="B16021"/>
      <c r="C16021"/>
      <c r="E16021"/>
      <c r="F16021"/>
      <c r="G16021"/>
      <c r="H16021"/>
      <c r="I16021"/>
      <c r="J16021"/>
      <c r="K16021"/>
      <c r="L16021"/>
      <c r="M16021"/>
      <c r="N16021"/>
      <c r="O16021"/>
      <c r="P16021"/>
      <c r="Q16021"/>
      <c r="S16021"/>
      <c r="T16021"/>
      <c r="U16021"/>
      <c r="V16021"/>
    </row>
    <row r="16022" spans="1:22">
      <c r="A16022"/>
      <c r="B16022"/>
      <c r="C16022"/>
      <c r="E16022"/>
      <c r="F16022"/>
      <c r="G16022"/>
      <c r="H16022"/>
      <c r="I16022"/>
      <c r="J16022"/>
      <c r="K16022"/>
      <c r="L16022"/>
      <c r="M16022"/>
      <c r="N16022"/>
      <c r="O16022"/>
      <c r="P16022"/>
      <c r="Q16022"/>
      <c r="S16022"/>
      <c r="T16022"/>
      <c r="U16022"/>
      <c r="V16022"/>
    </row>
    <row r="16023" spans="1:22">
      <c r="A16023"/>
      <c r="B16023"/>
      <c r="C16023"/>
      <c r="E16023"/>
      <c r="F16023"/>
      <c r="G16023"/>
      <c r="H16023"/>
      <c r="I16023"/>
      <c r="J16023"/>
      <c r="K16023"/>
      <c r="L16023"/>
      <c r="M16023"/>
      <c r="N16023"/>
      <c r="O16023"/>
      <c r="P16023"/>
      <c r="Q16023"/>
      <c r="S16023"/>
      <c r="T16023"/>
      <c r="U16023"/>
      <c r="V16023"/>
    </row>
    <row r="16024" spans="1:22">
      <c r="A16024"/>
      <c r="B16024"/>
      <c r="C16024"/>
      <c r="E16024"/>
      <c r="F16024"/>
      <c r="G16024"/>
      <c r="H16024"/>
      <c r="I16024"/>
      <c r="J16024"/>
      <c r="K16024"/>
      <c r="L16024"/>
      <c r="M16024"/>
      <c r="N16024"/>
      <c r="O16024"/>
      <c r="P16024"/>
      <c r="Q16024"/>
      <c r="S16024"/>
      <c r="T16024"/>
      <c r="U16024"/>
      <c r="V16024"/>
    </row>
    <row r="16025" spans="1:22">
      <c r="A16025"/>
      <c r="B16025"/>
      <c r="C16025"/>
      <c r="E16025"/>
      <c r="F16025"/>
      <c r="G16025"/>
      <c r="H16025"/>
      <c r="I16025"/>
      <c r="J16025"/>
      <c r="K16025"/>
      <c r="L16025"/>
      <c r="M16025"/>
      <c r="N16025"/>
      <c r="O16025"/>
      <c r="P16025"/>
      <c r="Q16025"/>
      <c r="S16025"/>
      <c r="T16025"/>
      <c r="U16025"/>
      <c r="V16025"/>
    </row>
    <row r="16026" spans="1:22">
      <c r="A16026"/>
      <c r="B16026"/>
      <c r="C16026"/>
      <c r="E16026"/>
      <c r="F16026"/>
      <c r="G16026"/>
      <c r="H16026"/>
      <c r="I16026"/>
      <c r="J16026"/>
      <c r="K16026"/>
      <c r="L16026"/>
      <c r="M16026"/>
      <c r="N16026"/>
      <c r="O16026"/>
      <c r="P16026"/>
      <c r="Q16026"/>
      <c r="S16026"/>
      <c r="T16026"/>
      <c r="U16026"/>
      <c r="V16026"/>
    </row>
    <row r="16027" spans="1:22">
      <c r="A16027"/>
      <c r="B16027"/>
      <c r="C16027"/>
      <c r="E16027"/>
      <c r="F16027"/>
      <c r="G16027"/>
      <c r="H16027"/>
      <c r="I16027"/>
      <c r="J16027"/>
      <c r="K16027"/>
      <c r="L16027"/>
      <c r="M16027"/>
      <c r="N16027"/>
      <c r="O16027"/>
      <c r="P16027"/>
      <c r="Q16027"/>
      <c r="S16027"/>
      <c r="T16027"/>
      <c r="U16027"/>
      <c r="V16027"/>
    </row>
    <row r="16028" spans="1:22">
      <c r="A16028"/>
      <c r="B16028"/>
      <c r="C16028"/>
      <c r="E16028"/>
      <c r="F16028"/>
      <c r="G16028"/>
      <c r="H16028"/>
      <c r="I16028"/>
      <c r="J16028"/>
      <c r="K16028"/>
      <c r="L16028"/>
      <c r="M16028"/>
      <c r="N16028"/>
      <c r="O16028"/>
      <c r="P16028"/>
      <c r="Q16028"/>
      <c r="S16028"/>
      <c r="T16028"/>
      <c r="U16028"/>
      <c r="V16028"/>
    </row>
    <row r="16029" spans="1:22">
      <c r="A16029"/>
      <c r="B16029"/>
      <c r="C16029"/>
      <c r="E16029"/>
      <c r="F16029"/>
      <c r="G16029"/>
      <c r="H16029"/>
      <c r="I16029"/>
      <c r="J16029"/>
      <c r="K16029"/>
      <c r="L16029"/>
      <c r="M16029"/>
      <c r="N16029"/>
      <c r="O16029"/>
      <c r="P16029"/>
      <c r="Q16029"/>
      <c r="S16029"/>
      <c r="T16029"/>
      <c r="U16029"/>
      <c r="V16029"/>
    </row>
    <row r="16030" spans="1:22">
      <c r="A16030"/>
      <c r="B16030"/>
      <c r="C16030"/>
      <c r="E16030"/>
      <c r="F16030"/>
      <c r="G16030"/>
      <c r="H16030"/>
      <c r="I16030"/>
      <c r="J16030"/>
      <c r="K16030"/>
      <c r="L16030"/>
      <c r="M16030"/>
      <c r="N16030"/>
      <c r="O16030"/>
      <c r="P16030"/>
      <c r="Q16030"/>
      <c r="S16030"/>
      <c r="T16030"/>
      <c r="U16030"/>
      <c r="V16030"/>
    </row>
    <row r="16031" spans="1:22">
      <c r="A16031"/>
      <c r="B16031"/>
      <c r="C16031"/>
      <c r="E16031"/>
      <c r="F16031"/>
      <c r="G16031"/>
      <c r="H16031"/>
      <c r="I16031"/>
      <c r="J16031"/>
      <c r="K16031"/>
      <c r="L16031"/>
      <c r="M16031"/>
      <c r="N16031"/>
      <c r="O16031"/>
      <c r="P16031"/>
      <c r="Q16031"/>
      <c r="S16031"/>
      <c r="T16031"/>
      <c r="U16031"/>
      <c r="V16031"/>
    </row>
    <row r="16032" spans="1:22">
      <c r="A16032"/>
      <c r="B16032"/>
      <c r="C16032"/>
      <c r="E16032"/>
      <c r="F16032"/>
      <c r="G16032"/>
      <c r="H16032"/>
      <c r="I16032"/>
      <c r="J16032"/>
      <c r="K16032"/>
      <c r="L16032"/>
      <c r="M16032"/>
      <c r="N16032"/>
      <c r="O16032"/>
      <c r="P16032"/>
      <c r="Q16032"/>
      <c r="S16032"/>
      <c r="T16032"/>
      <c r="U16032"/>
      <c r="V16032"/>
    </row>
    <row r="16033" spans="1:22">
      <c r="A16033"/>
      <c r="B16033"/>
      <c r="C16033"/>
      <c r="E16033"/>
      <c r="F16033"/>
      <c r="G16033"/>
      <c r="H16033"/>
      <c r="I16033"/>
      <c r="J16033"/>
      <c r="K16033"/>
      <c r="L16033"/>
      <c r="M16033"/>
      <c r="N16033"/>
      <c r="O16033"/>
      <c r="P16033"/>
      <c r="Q16033"/>
      <c r="S16033"/>
      <c r="T16033"/>
      <c r="U16033"/>
      <c r="V16033"/>
    </row>
    <row r="16034" spans="1:22">
      <c r="A16034"/>
      <c r="B16034"/>
      <c r="C16034"/>
      <c r="E16034"/>
      <c r="F16034"/>
      <c r="G16034"/>
      <c r="H16034"/>
      <c r="I16034"/>
      <c r="J16034"/>
      <c r="K16034"/>
      <c r="L16034"/>
      <c r="M16034"/>
      <c r="N16034"/>
      <c r="O16034"/>
      <c r="P16034"/>
      <c r="Q16034"/>
      <c r="S16034"/>
      <c r="T16034"/>
      <c r="U16034"/>
      <c r="V16034"/>
    </row>
    <row r="16035" spans="1:22">
      <c r="A16035"/>
      <c r="B16035"/>
      <c r="C16035"/>
      <c r="E16035"/>
      <c r="F16035"/>
      <c r="G16035"/>
      <c r="H16035"/>
      <c r="I16035"/>
      <c r="J16035"/>
      <c r="K16035"/>
      <c r="L16035"/>
      <c r="M16035"/>
      <c r="N16035"/>
      <c r="O16035"/>
      <c r="P16035"/>
      <c r="Q16035"/>
      <c r="S16035"/>
      <c r="T16035"/>
      <c r="U16035"/>
      <c r="V16035"/>
    </row>
    <row r="16036" spans="1:22">
      <c r="A16036"/>
      <c r="B16036"/>
      <c r="C16036"/>
      <c r="E16036"/>
      <c r="F16036"/>
      <c r="G16036"/>
      <c r="H16036"/>
      <c r="I16036"/>
      <c r="J16036"/>
      <c r="K16036"/>
      <c r="L16036"/>
      <c r="M16036"/>
      <c r="N16036"/>
      <c r="O16036"/>
      <c r="P16036"/>
      <c r="Q16036"/>
      <c r="S16036"/>
      <c r="T16036"/>
      <c r="U16036"/>
      <c r="V16036"/>
    </row>
    <row r="16037" spans="1:22">
      <c r="A16037"/>
      <c r="B16037"/>
      <c r="C16037"/>
      <c r="E16037"/>
      <c r="F16037"/>
      <c r="G16037"/>
      <c r="H16037"/>
      <c r="I16037"/>
      <c r="J16037"/>
      <c r="K16037"/>
      <c r="L16037"/>
      <c r="M16037"/>
      <c r="N16037"/>
      <c r="O16037"/>
      <c r="P16037"/>
      <c r="Q16037"/>
      <c r="S16037"/>
      <c r="T16037"/>
      <c r="U16037"/>
      <c r="V16037"/>
    </row>
    <row r="16038" spans="1:22">
      <c r="A16038"/>
      <c r="B16038"/>
      <c r="C16038"/>
      <c r="E16038"/>
      <c r="F16038"/>
      <c r="G16038"/>
      <c r="H16038"/>
      <c r="I16038"/>
      <c r="J16038"/>
      <c r="K16038"/>
      <c r="L16038"/>
      <c r="M16038"/>
      <c r="N16038"/>
      <c r="O16038"/>
      <c r="P16038"/>
      <c r="Q16038"/>
      <c r="S16038"/>
      <c r="T16038"/>
      <c r="U16038"/>
      <c r="V16038"/>
    </row>
    <row r="16039" spans="1:22">
      <c r="A16039"/>
      <c r="B16039"/>
      <c r="C16039"/>
      <c r="E16039"/>
      <c r="F16039"/>
      <c r="G16039"/>
      <c r="H16039"/>
      <c r="I16039"/>
      <c r="J16039"/>
      <c r="K16039"/>
      <c r="L16039"/>
      <c r="M16039"/>
      <c r="N16039"/>
      <c r="O16039"/>
      <c r="P16039"/>
      <c r="Q16039"/>
      <c r="S16039"/>
      <c r="T16039"/>
      <c r="U16039"/>
      <c r="V16039"/>
    </row>
    <row r="16040" spans="1:22">
      <c r="A16040"/>
      <c r="B16040"/>
      <c r="C16040"/>
      <c r="E16040"/>
      <c r="F16040"/>
      <c r="G16040"/>
      <c r="H16040"/>
      <c r="I16040"/>
      <c r="J16040"/>
      <c r="K16040"/>
      <c r="L16040"/>
      <c r="M16040"/>
      <c r="N16040"/>
      <c r="O16040"/>
      <c r="P16040"/>
      <c r="Q16040"/>
      <c r="S16040"/>
      <c r="T16040"/>
      <c r="U16040"/>
      <c r="V16040"/>
    </row>
    <row r="16041" spans="1:22">
      <c r="A16041"/>
      <c r="B16041"/>
      <c r="C16041"/>
      <c r="E16041"/>
      <c r="F16041"/>
      <c r="G16041"/>
      <c r="H16041"/>
      <c r="I16041"/>
      <c r="J16041"/>
      <c r="K16041"/>
      <c r="L16041"/>
      <c r="M16041"/>
      <c r="N16041"/>
      <c r="O16041"/>
      <c r="P16041"/>
      <c r="Q16041"/>
      <c r="S16041"/>
      <c r="T16041"/>
      <c r="U16041"/>
      <c r="V16041"/>
    </row>
    <row r="16042" spans="1:22">
      <c r="A16042"/>
      <c r="B16042"/>
      <c r="C16042"/>
      <c r="E16042"/>
      <c r="F16042"/>
      <c r="G16042"/>
      <c r="H16042"/>
      <c r="I16042"/>
      <c r="J16042"/>
      <c r="K16042"/>
      <c r="L16042"/>
      <c r="M16042"/>
      <c r="N16042"/>
      <c r="O16042"/>
      <c r="P16042"/>
      <c r="Q16042"/>
      <c r="S16042"/>
      <c r="T16042"/>
      <c r="U16042"/>
      <c r="V16042"/>
    </row>
    <row r="16043" spans="1:22">
      <c r="A16043"/>
      <c r="B16043"/>
      <c r="C16043"/>
      <c r="E16043"/>
      <c r="F16043"/>
      <c r="G16043"/>
      <c r="H16043"/>
      <c r="I16043"/>
      <c r="J16043"/>
      <c r="K16043"/>
      <c r="L16043"/>
      <c r="M16043"/>
      <c r="N16043"/>
      <c r="O16043"/>
      <c r="P16043"/>
      <c r="Q16043"/>
      <c r="S16043"/>
      <c r="T16043"/>
      <c r="U16043"/>
      <c r="V16043"/>
    </row>
    <row r="16044" spans="1:22">
      <c r="A16044"/>
      <c r="B16044"/>
      <c r="C16044"/>
      <c r="E16044"/>
      <c r="F16044"/>
      <c r="G16044"/>
      <c r="H16044"/>
      <c r="I16044"/>
      <c r="J16044"/>
      <c r="K16044"/>
      <c r="L16044"/>
      <c r="M16044"/>
      <c r="N16044"/>
      <c r="O16044"/>
      <c r="P16044"/>
      <c r="Q16044"/>
      <c r="S16044"/>
      <c r="T16044"/>
      <c r="U16044"/>
      <c r="V16044"/>
    </row>
    <row r="16045" spans="1:22">
      <c r="A16045"/>
      <c r="B16045"/>
      <c r="C16045"/>
      <c r="E16045"/>
      <c r="F16045"/>
      <c r="G16045"/>
      <c r="H16045"/>
      <c r="I16045"/>
      <c r="J16045"/>
      <c r="K16045"/>
      <c r="L16045"/>
      <c r="M16045"/>
      <c r="N16045"/>
      <c r="O16045"/>
      <c r="P16045"/>
      <c r="Q16045"/>
      <c r="S16045"/>
      <c r="T16045"/>
      <c r="U16045"/>
      <c r="V16045"/>
    </row>
    <row r="16046" spans="1:22">
      <c r="A16046"/>
      <c r="B16046"/>
      <c r="C16046"/>
      <c r="E16046"/>
      <c r="F16046"/>
      <c r="G16046"/>
      <c r="H16046"/>
      <c r="I16046"/>
      <c r="J16046"/>
      <c r="K16046"/>
      <c r="L16046"/>
      <c r="M16046"/>
      <c r="N16046"/>
      <c r="O16046"/>
      <c r="P16046"/>
      <c r="Q16046"/>
      <c r="S16046"/>
      <c r="T16046"/>
      <c r="U16046"/>
      <c r="V16046"/>
    </row>
    <row r="16047" spans="1:22">
      <c r="A16047"/>
      <c r="B16047"/>
      <c r="C16047"/>
      <c r="E16047"/>
      <c r="F16047"/>
      <c r="G16047"/>
      <c r="H16047"/>
      <c r="I16047"/>
      <c r="J16047"/>
      <c r="K16047"/>
      <c r="L16047"/>
      <c r="M16047"/>
      <c r="N16047"/>
      <c r="O16047"/>
      <c r="P16047"/>
      <c r="Q16047"/>
      <c r="S16047"/>
      <c r="T16047"/>
      <c r="U16047"/>
      <c r="V16047"/>
    </row>
    <row r="16048" spans="1:22">
      <c r="A16048"/>
      <c r="B16048"/>
      <c r="C16048"/>
      <c r="E16048"/>
      <c r="F16048"/>
      <c r="G16048"/>
      <c r="H16048"/>
      <c r="I16048"/>
      <c r="J16048"/>
      <c r="K16048"/>
      <c r="L16048"/>
      <c r="M16048"/>
      <c r="N16048"/>
      <c r="O16048"/>
      <c r="P16048"/>
      <c r="Q16048"/>
      <c r="S16048"/>
      <c r="T16048"/>
      <c r="U16048"/>
      <c r="V16048"/>
    </row>
    <row r="16049" spans="1:22">
      <c r="A16049"/>
      <c r="B16049"/>
      <c r="C16049"/>
      <c r="E16049"/>
      <c r="F16049"/>
      <c r="G16049"/>
      <c r="H16049"/>
      <c r="I16049"/>
      <c r="J16049"/>
      <c r="K16049"/>
      <c r="L16049"/>
      <c r="M16049"/>
      <c r="N16049"/>
      <c r="O16049"/>
      <c r="P16049"/>
      <c r="Q16049"/>
      <c r="S16049"/>
      <c r="T16049"/>
      <c r="U16049"/>
      <c r="V16049"/>
    </row>
    <row r="16050" spans="1:22">
      <c r="A16050"/>
      <c r="B16050"/>
      <c r="C16050"/>
      <c r="E16050"/>
      <c r="F16050"/>
      <c r="G16050"/>
      <c r="H16050"/>
      <c r="I16050"/>
      <c r="J16050"/>
      <c r="K16050"/>
      <c r="L16050"/>
      <c r="M16050"/>
      <c r="N16050"/>
      <c r="O16050"/>
      <c r="P16050"/>
      <c r="Q16050"/>
      <c r="S16050"/>
      <c r="T16050"/>
      <c r="U16050"/>
      <c r="V16050"/>
    </row>
    <row r="16051" spans="1:22">
      <c r="A16051"/>
      <c r="B16051"/>
      <c r="C16051"/>
      <c r="E16051"/>
      <c r="F16051"/>
      <c r="G16051"/>
      <c r="H16051"/>
      <c r="I16051"/>
      <c r="J16051"/>
      <c r="K16051"/>
      <c r="L16051"/>
      <c r="M16051"/>
      <c r="N16051"/>
      <c r="O16051"/>
      <c r="P16051"/>
      <c r="Q16051"/>
      <c r="S16051"/>
      <c r="T16051"/>
      <c r="U16051"/>
      <c r="V16051"/>
    </row>
    <row r="16052" spans="1:22">
      <c r="A16052"/>
      <c r="B16052"/>
      <c r="C16052"/>
      <c r="E16052"/>
      <c r="F16052"/>
      <c r="G16052"/>
      <c r="H16052"/>
      <c r="I16052"/>
      <c r="J16052"/>
      <c r="K16052"/>
      <c r="L16052"/>
      <c r="M16052"/>
      <c r="N16052"/>
      <c r="O16052"/>
      <c r="P16052"/>
      <c r="Q16052"/>
      <c r="S16052"/>
      <c r="T16052"/>
      <c r="U16052"/>
      <c r="V16052"/>
    </row>
    <row r="16053" spans="1:22">
      <c r="A16053"/>
      <c r="B16053"/>
      <c r="C16053"/>
      <c r="E16053"/>
      <c r="F16053"/>
      <c r="G16053"/>
      <c r="H16053"/>
      <c r="I16053"/>
      <c r="J16053"/>
      <c r="K16053"/>
      <c r="L16053"/>
      <c r="M16053"/>
      <c r="N16053"/>
      <c r="O16053"/>
      <c r="P16053"/>
      <c r="Q16053"/>
      <c r="S16053"/>
      <c r="T16053"/>
      <c r="U16053"/>
      <c r="V16053"/>
    </row>
    <row r="16054" spans="1:22">
      <c r="A16054"/>
      <c r="B16054"/>
      <c r="C16054"/>
      <c r="E16054"/>
      <c r="F16054"/>
      <c r="G16054"/>
      <c r="H16054"/>
      <c r="I16054"/>
      <c r="J16054"/>
      <c r="K16054"/>
      <c r="L16054"/>
      <c r="M16054"/>
      <c r="N16054"/>
      <c r="O16054"/>
      <c r="P16054"/>
      <c r="Q16054"/>
      <c r="S16054"/>
      <c r="T16054"/>
      <c r="U16054"/>
      <c r="V16054"/>
    </row>
    <row r="16055" spans="1:22">
      <c r="A16055"/>
      <c r="B16055"/>
      <c r="C16055"/>
      <c r="E16055"/>
      <c r="F16055"/>
      <c r="G16055"/>
      <c r="H16055"/>
      <c r="I16055"/>
      <c r="J16055"/>
      <c r="K16055"/>
      <c r="L16055"/>
      <c r="M16055"/>
      <c r="N16055"/>
      <c r="O16055"/>
      <c r="P16055"/>
      <c r="Q16055"/>
      <c r="S16055"/>
      <c r="T16055"/>
      <c r="U16055"/>
      <c r="V16055"/>
    </row>
    <row r="16056" spans="1:22">
      <c r="A16056"/>
      <c r="B16056"/>
      <c r="C16056"/>
      <c r="E16056"/>
      <c r="F16056"/>
      <c r="G16056"/>
      <c r="H16056"/>
      <c r="I16056"/>
      <c r="J16056"/>
      <c r="K16056"/>
      <c r="L16056"/>
      <c r="M16056"/>
      <c r="N16056"/>
      <c r="O16056"/>
      <c r="P16056"/>
      <c r="Q16056"/>
      <c r="S16056"/>
      <c r="T16056"/>
      <c r="U16056"/>
      <c r="V16056"/>
    </row>
    <row r="16057" spans="1:22">
      <c r="A16057"/>
      <c r="B16057"/>
      <c r="C16057"/>
      <c r="E16057"/>
      <c r="F16057"/>
      <c r="G16057"/>
      <c r="H16057"/>
      <c r="I16057"/>
      <c r="J16057"/>
      <c r="K16057"/>
      <c r="L16057"/>
      <c r="M16057"/>
      <c r="N16057"/>
      <c r="O16057"/>
      <c r="P16057"/>
      <c r="Q16057"/>
      <c r="S16057"/>
      <c r="T16057"/>
      <c r="U16057"/>
      <c r="V16057"/>
    </row>
    <row r="16058" spans="1:22">
      <c r="A16058"/>
      <c r="B16058"/>
      <c r="C16058"/>
      <c r="E16058"/>
      <c r="F16058"/>
      <c r="G16058"/>
      <c r="H16058"/>
      <c r="I16058"/>
      <c r="J16058"/>
      <c r="K16058"/>
      <c r="L16058"/>
      <c r="M16058"/>
      <c r="N16058"/>
      <c r="O16058"/>
      <c r="P16058"/>
      <c r="Q16058"/>
      <c r="S16058"/>
      <c r="T16058"/>
      <c r="U16058"/>
      <c r="V16058"/>
    </row>
    <row r="16059" spans="1:22">
      <c r="A16059"/>
      <c r="B16059"/>
      <c r="C16059"/>
      <c r="E16059"/>
      <c r="F16059"/>
      <c r="G16059"/>
      <c r="H16059"/>
      <c r="I16059"/>
      <c r="J16059"/>
      <c r="K16059"/>
      <c r="L16059"/>
      <c r="M16059"/>
      <c r="N16059"/>
      <c r="O16059"/>
      <c r="P16059"/>
      <c r="Q16059"/>
      <c r="S16059"/>
      <c r="T16059"/>
      <c r="U16059"/>
      <c r="V16059"/>
    </row>
    <row r="16060" spans="1:22">
      <c r="A16060"/>
      <c r="B16060"/>
      <c r="C16060"/>
      <c r="E16060"/>
      <c r="F16060"/>
      <c r="G16060"/>
      <c r="H16060"/>
      <c r="I16060"/>
      <c r="J16060"/>
      <c r="K16060"/>
      <c r="L16060"/>
      <c r="M16060"/>
      <c r="N16060"/>
      <c r="O16060"/>
      <c r="P16060"/>
      <c r="Q16060"/>
      <c r="S16060"/>
      <c r="T16060"/>
      <c r="U16060"/>
      <c r="V16060"/>
    </row>
    <row r="16061" spans="1:22">
      <c r="A16061"/>
      <c r="B16061"/>
      <c r="C16061"/>
      <c r="E16061"/>
      <c r="F16061"/>
      <c r="G16061"/>
      <c r="H16061"/>
      <c r="I16061"/>
      <c r="J16061"/>
      <c r="K16061"/>
      <c r="L16061"/>
      <c r="M16061"/>
      <c r="N16061"/>
      <c r="O16061"/>
      <c r="P16061"/>
      <c r="Q16061"/>
      <c r="S16061"/>
      <c r="T16061"/>
      <c r="U16061"/>
      <c r="V16061"/>
    </row>
    <row r="16062" spans="1:22">
      <c r="A16062"/>
      <c r="B16062"/>
      <c r="C16062"/>
      <c r="E16062"/>
      <c r="F16062"/>
      <c r="G16062"/>
      <c r="H16062"/>
      <c r="I16062"/>
      <c r="J16062"/>
      <c r="K16062"/>
      <c r="L16062"/>
      <c r="M16062"/>
      <c r="N16062"/>
      <c r="O16062"/>
      <c r="P16062"/>
      <c r="Q16062"/>
      <c r="S16062"/>
      <c r="T16062"/>
      <c r="U16062"/>
      <c r="V16062"/>
    </row>
    <row r="16063" spans="1:22">
      <c r="A16063"/>
      <c r="B16063"/>
      <c r="C16063"/>
      <c r="E16063"/>
      <c r="F16063"/>
      <c r="G16063"/>
      <c r="H16063"/>
      <c r="I16063"/>
      <c r="J16063"/>
      <c r="K16063"/>
      <c r="L16063"/>
      <c r="M16063"/>
      <c r="N16063"/>
      <c r="O16063"/>
      <c r="P16063"/>
      <c r="Q16063"/>
      <c r="S16063"/>
      <c r="T16063"/>
      <c r="U16063"/>
      <c r="V16063"/>
    </row>
    <row r="16064" spans="1:22">
      <c r="A16064"/>
      <c r="B16064"/>
      <c r="C16064"/>
      <c r="E16064"/>
      <c r="F16064"/>
      <c r="G16064"/>
      <c r="H16064"/>
      <c r="I16064"/>
      <c r="J16064"/>
      <c r="K16064"/>
      <c r="L16064"/>
      <c r="M16064"/>
      <c r="N16064"/>
      <c r="O16064"/>
      <c r="P16064"/>
      <c r="Q16064"/>
      <c r="S16064"/>
      <c r="T16064"/>
      <c r="U16064"/>
      <c r="V16064"/>
    </row>
    <row r="16065" spans="1:22">
      <c r="A16065"/>
      <c r="B16065"/>
      <c r="C16065"/>
      <c r="E16065"/>
      <c r="F16065"/>
      <c r="G16065"/>
      <c r="H16065"/>
      <c r="I16065"/>
      <c r="J16065"/>
      <c r="K16065"/>
      <c r="L16065"/>
      <c r="M16065"/>
      <c r="N16065"/>
      <c r="O16065"/>
      <c r="P16065"/>
      <c r="Q16065"/>
      <c r="S16065"/>
      <c r="T16065"/>
      <c r="U16065"/>
      <c r="V16065"/>
    </row>
    <row r="16066" spans="1:22">
      <c r="A16066"/>
      <c r="B16066"/>
      <c r="C16066"/>
      <c r="E16066"/>
      <c r="F16066"/>
      <c r="G16066"/>
      <c r="H16066"/>
      <c r="I16066"/>
      <c r="J16066"/>
      <c r="K16066"/>
      <c r="L16066"/>
      <c r="M16066"/>
      <c r="N16066"/>
      <c r="O16066"/>
      <c r="P16066"/>
      <c r="Q16066"/>
      <c r="S16066"/>
      <c r="T16066"/>
      <c r="U16066"/>
      <c r="V16066"/>
    </row>
    <row r="16067" spans="1:22">
      <c r="A16067"/>
      <c r="B16067"/>
      <c r="C16067"/>
      <c r="E16067"/>
      <c r="F16067"/>
      <c r="G16067"/>
      <c r="H16067"/>
      <c r="I16067"/>
      <c r="J16067"/>
      <c r="K16067"/>
      <c r="L16067"/>
      <c r="M16067"/>
      <c r="N16067"/>
      <c r="O16067"/>
      <c r="P16067"/>
      <c r="Q16067"/>
      <c r="S16067"/>
      <c r="T16067"/>
      <c r="U16067"/>
      <c r="V16067"/>
    </row>
    <row r="16068" spans="1:22">
      <c r="A16068"/>
      <c r="B16068"/>
      <c r="C16068"/>
      <c r="E16068"/>
      <c r="F16068"/>
      <c r="G16068"/>
      <c r="H16068"/>
      <c r="I16068"/>
      <c r="J16068"/>
      <c r="K16068"/>
      <c r="L16068"/>
      <c r="M16068"/>
      <c r="N16068"/>
      <c r="O16068"/>
      <c r="P16068"/>
      <c r="Q16068"/>
      <c r="S16068"/>
      <c r="T16068"/>
      <c r="U16068"/>
      <c r="V16068"/>
    </row>
    <row r="16069" spans="1:22">
      <c r="A16069"/>
      <c r="B16069"/>
      <c r="C16069"/>
      <c r="E16069"/>
      <c r="F16069"/>
      <c r="G16069"/>
      <c r="H16069"/>
      <c r="I16069"/>
      <c r="J16069"/>
      <c r="K16069"/>
      <c r="L16069"/>
      <c r="M16069"/>
      <c r="N16069"/>
      <c r="O16069"/>
      <c r="P16069"/>
      <c r="Q16069"/>
      <c r="S16069"/>
      <c r="T16069"/>
      <c r="U16069"/>
      <c r="V16069"/>
    </row>
    <row r="16070" spans="1:22">
      <c r="A16070"/>
      <c r="B16070"/>
      <c r="C16070"/>
      <c r="E16070"/>
      <c r="F16070"/>
      <c r="G16070"/>
      <c r="H16070"/>
      <c r="I16070"/>
      <c r="J16070"/>
      <c r="K16070"/>
      <c r="L16070"/>
      <c r="M16070"/>
      <c r="N16070"/>
      <c r="O16070"/>
      <c r="P16070"/>
      <c r="Q16070"/>
      <c r="S16070"/>
      <c r="T16070"/>
      <c r="U16070"/>
      <c r="V16070"/>
    </row>
    <row r="16071" spans="1:22">
      <c r="A16071"/>
      <c r="B16071"/>
      <c r="C16071"/>
      <c r="E16071"/>
      <c r="F16071"/>
      <c r="G16071"/>
      <c r="H16071"/>
      <c r="I16071"/>
      <c r="J16071"/>
      <c r="K16071"/>
      <c r="L16071"/>
      <c r="M16071"/>
      <c r="N16071"/>
      <c r="O16071"/>
      <c r="P16071"/>
      <c r="Q16071"/>
      <c r="S16071"/>
      <c r="T16071"/>
      <c r="U16071"/>
      <c r="V16071"/>
    </row>
    <row r="16072" spans="1:22">
      <c r="A16072"/>
      <c r="B16072"/>
      <c r="C16072"/>
      <c r="E16072"/>
      <c r="F16072"/>
      <c r="G16072"/>
      <c r="H16072"/>
      <c r="I16072"/>
      <c r="J16072"/>
      <c r="K16072"/>
      <c r="L16072"/>
      <c r="M16072"/>
      <c r="N16072"/>
      <c r="O16072"/>
      <c r="P16072"/>
      <c r="Q16072"/>
      <c r="S16072"/>
      <c r="T16072"/>
      <c r="U16072"/>
      <c r="V16072"/>
    </row>
    <row r="16073" spans="1:22">
      <c r="A16073"/>
      <c r="B16073"/>
      <c r="C16073"/>
      <c r="E16073"/>
      <c r="F16073"/>
      <c r="G16073"/>
      <c r="H16073"/>
      <c r="I16073"/>
      <c r="J16073"/>
      <c r="K16073"/>
      <c r="L16073"/>
      <c r="M16073"/>
      <c r="N16073"/>
      <c r="O16073"/>
      <c r="P16073"/>
      <c r="Q16073"/>
      <c r="S16073"/>
      <c r="T16073"/>
      <c r="U16073"/>
      <c r="V16073"/>
    </row>
    <row r="16074" spans="1:22">
      <c r="A16074"/>
      <c r="B16074"/>
      <c r="C16074"/>
      <c r="E16074"/>
      <c r="F16074"/>
      <c r="G16074"/>
      <c r="H16074"/>
      <c r="I16074"/>
      <c r="J16074"/>
      <c r="K16074"/>
      <c r="L16074"/>
      <c r="M16074"/>
      <c r="N16074"/>
      <c r="O16074"/>
      <c r="P16074"/>
      <c r="Q16074"/>
      <c r="S16074"/>
      <c r="T16074"/>
      <c r="U16074"/>
      <c r="V16074"/>
    </row>
    <row r="16075" spans="1:22">
      <c r="A16075"/>
      <c r="B16075"/>
      <c r="C16075"/>
      <c r="E16075"/>
      <c r="F16075"/>
      <c r="G16075"/>
      <c r="H16075"/>
      <c r="I16075"/>
      <c r="J16075"/>
      <c r="K16075"/>
      <c r="L16075"/>
      <c r="M16075"/>
      <c r="N16075"/>
      <c r="O16075"/>
      <c r="P16075"/>
      <c r="Q16075"/>
      <c r="S16075"/>
      <c r="T16075"/>
      <c r="U16075"/>
      <c r="V16075"/>
    </row>
    <row r="16076" spans="1:22">
      <c r="A16076"/>
      <c r="B16076"/>
      <c r="C16076"/>
      <c r="E16076"/>
      <c r="F16076"/>
      <c r="G16076"/>
      <c r="H16076"/>
      <c r="I16076"/>
      <c r="J16076"/>
      <c r="K16076"/>
      <c r="L16076"/>
      <c r="M16076"/>
      <c r="N16076"/>
      <c r="O16076"/>
      <c r="P16076"/>
      <c r="Q16076"/>
      <c r="S16076"/>
      <c r="T16076"/>
      <c r="U16076"/>
      <c r="V16076"/>
    </row>
    <row r="16077" spans="1:22">
      <c r="A16077"/>
      <c r="B16077"/>
      <c r="C16077"/>
      <c r="E16077"/>
      <c r="F16077"/>
      <c r="G16077"/>
      <c r="H16077"/>
      <c r="I16077"/>
      <c r="J16077"/>
      <c r="K16077"/>
      <c r="L16077"/>
      <c r="M16077"/>
      <c r="N16077"/>
      <c r="O16077"/>
      <c r="P16077"/>
      <c r="Q16077"/>
      <c r="S16077"/>
      <c r="T16077"/>
      <c r="U16077"/>
      <c r="V16077"/>
    </row>
    <row r="16078" spans="1:22">
      <c r="A16078"/>
      <c r="B16078"/>
      <c r="C16078"/>
      <c r="E16078"/>
      <c r="F16078"/>
      <c r="G16078"/>
      <c r="H16078"/>
      <c r="I16078"/>
      <c r="J16078"/>
      <c r="K16078"/>
      <c r="L16078"/>
      <c r="M16078"/>
      <c r="N16078"/>
      <c r="O16078"/>
      <c r="P16078"/>
      <c r="Q16078"/>
      <c r="S16078"/>
      <c r="T16078"/>
      <c r="U16078"/>
      <c r="V16078"/>
    </row>
    <row r="16079" spans="1:22">
      <c r="A16079"/>
      <c r="B16079"/>
      <c r="C16079"/>
      <c r="E16079"/>
      <c r="F16079"/>
      <c r="G16079"/>
      <c r="H16079"/>
      <c r="I16079"/>
      <c r="J16079"/>
      <c r="K16079"/>
      <c r="L16079"/>
      <c r="M16079"/>
      <c r="N16079"/>
      <c r="O16079"/>
      <c r="P16079"/>
      <c r="Q16079"/>
      <c r="S16079"/>
      <c r="T16079"/>
      <c r="U16079"/>
      <c r="V16079"/>
    </row>
    <row r="16080" spans="1:22">
      <c r="A16080"/>
      <c r="B16080"/>
      <c r="C16080"/>
      <c r="E16080"/>
      <c r="F16080"/>
      <c r="G16080"/>
      <c r="H16080"/>
      <c r="I16080"/>
      <c r="J16080"/>
      <c r="K16080"/>
      <c r="L16080"/>
      <c r="M16080"/>
      <c r="N16080"/>
      <c r="O16080"/>
      <c r="P16080"/>
      <c r="Q16080"/>
      <c r="S16080"/>
      <c r="T16080"/>
      <c r="U16080"/>
      <c r="V16080"/>
    </row>
    <row r="16081" spans="1:22">
      <c r="A16081"/>
      <c r="B16081"/>
      <c r="C16081"/>
      <c r="E16081"/>
      <c r="F16081"/>
      <c r="G16081"/>
      <c r="H16081"/>
      <c r="I16081"/>
      <c r="J16081"/>
      <c r="K16081"/>
      <c r="L16081"/>
      <c r="M16081"/>
      <c r="N16081"/>
      <c r="O16081"/>
      <c r="P16081"/>
      <c r="Q16081"/>
      <c r="S16081"/>
      <c r="T16081"/>
      <c r="U16081"/>
      <c r="V16081"/>
    </row>
    <row r="16082" spans="1:22">
      <c r="A16082"/>
      <c r="B16082"/>
      <c r="C16082"/>
      <c r="E16082"/>
      <c r="F16082"/>
      <c r="G16082"/>
      <c r="H16082"/>
      <c r="I16082"/>
      <c r="J16082"/>
      <c r="K16082"/>
      <c r="L16082"/>
      <c r="M16082"/>
      <c r="N16082"/>
      <c r="O16082"/>
      <c r="P16082"/>
      <c r="Q16082"/>
      <c r="S16082"/>
      <c r="T16082"/>
      <c r="U16082"/>
      <c r="V16082"/>
    </row>
    <row r="16083" spans="1:22">
      <c r="A16083"/>
      <c r="B16083"/>
      <c r="C16083"/>
      <c r="E16083"/>
      <c r="F16083"/>
      <c r="G16083"/>
      <c r="H16083"/>
      <c r="I16083"/>
      <c r="J16083"/>
      <c r="K16083"/>
      <c r="L16083"/>
      <c r="M16083"/>
      <c r="N16083"/>
      <c r="O16083"/>
      <c r="P16083"/>
      <c r="Q16083"/>
      <c r="S16083"/>
      <c r="T16083"/>
      <c r="U16083"/>
      <c r="V16083"/>
    </row>
    <row r="16084" spans="1:22">
      <c r="A16084"/>
      <c r="B16084"/>
      <c r="C16084"/>
      <c r="E16084"/>
      <c r="F16084"/>
      <c r="G16084"/>
      <c r="H16084"/>
      <c r="I16084"/>
      <c r="J16084"/>
      <c r="K16084"/>
      <c r="L16084"/>
      <c r="M16084"/>
      <c r="N16084"/>
      <c r="O16084"/>
      <c r="P16084"/>
      <c r="Q16084"/>
      <c r="S16084"/>
      <c r="T16084"/>
      <c r="U16084"/>
      <c r="V16084"/>
    </row>
    <row r="16085" spans="1:22">
      <c r="A16085"/>
      <c r="B16085"/>
      <c r="C16085"/>
      <c r="E16085"/>
      <c r="F16085"/>
      <c r="G16085"/>
      <c r="H16085"/>
      <c r="I16085"/>
      <c r="J16085"/>
      <c r="K16085"/>
      <c r="L16085"/>
      <c r="M16085"/>
      <c r="N16085"/>
      <c r="O16085"/>
      <c r="P16085"/>
      <c r="Q16085"/>
      <c r="S16085"/>
      <c r="T16085"/>
      <c r="U16085"/>
      <c r="V16085"/>
    </row>
    <row r="16086" spans="1:22">
      <c r="A16086"/>
      <c r="B16086"/>
      <c r="C16086"/>
      <c r="E16086"/>
      <c r="F16086"/>
      <c r="G16086"/>
      <c r="H16086"/>
      <c r="I16086"/>
      <c r="J16086"/>
      <c r="K16086"/>
      <c r="L16086"/>
      <c r="M16086"/>
      <c r="N16086"/>
      <c r="O16086"/>
      <c r="P16086"/>
      <c r="Q16086"/>
      <c r="S16086"/>
      <c r="T16086"/>
      <c r="U16086"/>
      <c r="V16086"/>
    </row>
    <row r="16087" spans="1:22">
      <c r="A16087"/>
      <c r="B16087"/>
      <c r="C16087"/>
      <c r="E16087"/>
      <c r="F16087"/>
      <c r="G16087"/>
      <c r="H16087"/>
      <c r="I16087"/>
      <c r="J16087"/>
      <c r="K16087"/>
      <c r="L16087"/>
      <c r="M16087"/>
      <c r="N16087"/>
      <c r="O16087"/>
      <c r="P16087"/>
      <c r="Q16087"/>
      <c r="S16087"/>
      <c r="T16087"/>
      <c r="U16087"/>
      <c r="V16087"/>
    </row>
    <row r="16088" spans="1:22">
      <c r="A16088"/>
      <c r="B16088"/>
      <c r="C16088"/>
      <c r="E16088"/>
      <c r="F16088"/>
      <c r="G16088"/>
      <c r="H16088"/>
      <c r="I16088"/>
      <c r="J16088"/>
      <c r="K16088"/>
      <c r="L16088"/>
      <c r="M16088"/>
      <c r="N16088"/>
      <c r="O16088"/>
      <c r="P16088"/>
      <c r="Q16088"/>
      <c r="S16088"/>
      <c r="T16088"/>
      <c r="U16088"/>
      <c r="V16088"/>
    </row>
    <row r="16089" spans="1:22">
      <c r="A16089"/>
      <c r="B16089"/>
      <c r="C16089"/>
      <c r="E16089"/>
      <c r="F16089"/>
      <c r="G16089"/>
      <c r="H16089"/>
      <c r="I16089"/>
      <c r="J16089"/>
      <c r="K16089"/>
      <c r="L16089"/>
      <c r="M16089"/>
      <c r="N16089"/>
      <c r="O16089"/>
      <c r="P16089"/>
      <c r="Q16089"/>
      <c r="S16089"/>
      <c r="T16089"/>
      <c r="U16089"/>
      <c r="V16089"/>
    </row>
    <row r="16090" spans="1:22">
      <c r="A16090"/>
      <c r="B16090"/>
      <c r="C16090"/>
      <c r="E16090"/>
      <c r="F16090"/>
      <c r="G16090"/>
      <c r="H16090"/>
      <c r="I16090"/>
      <c r="J16090"/>
      <c r="K16090"/>
      <c r="L16090"/>
      <c r="M16090"/>
      <c r="N16090"/>
      <c r="O16090"/>
      <c r="P16090"/>
      <c r="Q16090"/>
      <c r="S16090"/>
      <c r="T16090"/>
      <c r="U16090"/>
      <c r="V16090"/>
    </row>
    <row r="16091" spans="1:22">
      <c r="A16091"/>
      <c r="B16091"/>
      <c r="C16091"/>
      <c r="E16091"/>
      <c r="F16091"/>
      <c r="G16091"/>
      <c r="H16091"/>
      <c r="I16091"/>
      <c r="J16091"/>
      <c r="K16091"/>
      <c r="L16091"/>
      <c r="M16091"/>
      <c r="N16091"/>
      <c r="O16091"/>
      <c r="P16091"/>
      <c r="Q16091"/>
      <c r="S16091"/>
      <c r="T16091"/>
      <c r="U16091"/>
      <c r="V16091"/>
    </row>
    <row r="16092" spans="1:22">
      <c r="A16092"/>
      <c r="B16092"/>
      <c r="C16092"/>
      <c r="E16092"/>
      <c r="F16092"/>
      <c r="G16092"/>
      <c r="H16092"/>
      <c r="I16092"/>
      <c r="J16092"/>
      <c r="K16092"/>
      <c r="L16092"/>
      <c r="M16092"/>
      <c r="N16092"/>
      <c r="O16092"/>
      <c r="P16092"/>
      <c r="Q16092"/>
      <c r="S16092"/>
      <c r="T16092"/>
      <c r="U16092"/>
      <c r="V16092"/>
    </row>
    <row r="16093" spans="1:22">
      <c r="A16093"/>
      <c r="B16093"/>
      <c r="C16093"/>
      <c r="E16093"/>
      <c r="F16093"/>
      <c r="G16093"/>
      <c r="H16093"/>
      <c r="I16093"/>
      <c r="J16093"/>
      <c r="K16093"/>
      <c r="L16093"/>
      <c r="M16093"/>
      <c r="N16093"/>
      <c r="O16093"/>
      <c r="P16093"/>
      <c r="Q16093"/>
      <c r="S16093"/>
      <c r="T16093"/>
      <c r="U16093"/>
      <c r="V16093"/>
    </row>
    <row r="16094" spans="1:22">
      <c r="A16094"/>
      <c r="B16094"/>
      <c r="C16094"/>
      <c r="E16094"/>
      <c r="F16094"/>
      <c r="G16094"/>
      <c r="H16094"/>
      <c r="I16094"/>
      <c r="J16094"/>
      <c r="K16094"/>
      <c r="L16094"/>
      <c r="M16094"/>
      <c r="N16094"/>
      <c r="O16094"/>
      <c r="P16094"/>
      <c r="Q16094"/>
      <c r="S16094"/>
      <c r="T16094"/>
      <c r="U16094"/>
      <c r="V16094"/>
    </row>
    <row r="16095" spans="1:22">
      <c r="A16095"/>
      <c r="B16095"/>
      <c r="C16095"/>
      <c r="E16095"/>
      <c r="F16095"/>
      <c r="G16095"/>
      <c r="H16095"/>
      <c r="I16095"/>
      <c r="J16095"/>
      <c r="K16095"/>
      <c r="L16095"/>
      <c r="M16095"/>
      <c r="N16095"/>
      <c r="O16095"/>
      <c r="P16095"/>
      <c r="Q16095"/>
      <c r="S16095"/>
      <c r="T16095"/>
      <c r="U16095"/>
      <c r="V16095"/>
    </row>
    <row r="16096" spans="1:22">
      <c r="A16096"/>
      <c r="B16096"/>
      <c r="C16096"/>
      <c r="E16096"/>
      <c r="F16096"/>
      <c r="G16096"/>
      <c r="H16096"/>
      <c r="I16096"/>
      <c r="J16096"/>
      <c r="K16096"/>
      <c r="L16096"/>
      <c r="M16096"/>
      <c r="N16096"/>
      <c r="O16096"/>
      <c r="P16096"/>
      <c r="Q16096"/>
      <c r="S16096"/>
      <c r="T16096"/>
      <c r="U16096"/>
      <c r="V16096"/>
    </row>
    <row r="16097" spans="1:22">
      <c r="A16097"/>
      <c r="B16097"/>
      <c r="C16097"/>
      <c r="E16097"/>
      <c r="F16097"/>
      <c r="G16097"/>
      <c r="H16097"/>
      <c r="I16097"/>
      <c r="J16097"/>
      <c r="K16097"/>
      <c r="L16097"/>
      <c r="M16097"/>
      <c r="N16097"/>
      <c r="O16097"/>
      <c r="P16097"/>
      <c r="Q16097"/>
      <c r="S16097"/>
      <c r="T16097"/>
      <c r="U16097"/>
      <c r="V16097"/>
    </row>
    <row r="16098" spans="1:22">
      <c r="A16098"/>
      <c r="B16098"/>
      <c r="C16098"/>
      <c r="E16098"/>
      <c r="F16098"/>
      <c r="G16098"/>
      <c r="H16098"/>
      <c r="I16098"/>
      <c r="J16098"/>
      <c r="K16098"/>
      <c r="L16098"/>
      <c r="M16098"/>
      <c r="N16098"/>
      <c r="O16098"/>
      <c r="P16098"/>
      <c r="Q16098"/>
      <c r="S16098"/>
      <c r="T16098"/>
      <c r="U16098"/>
      <c r="V16098"/>
    </row>
    <row r="16099" spans="1:22">
      <c r="A16099"/>
      <c r="B16099"/>
      <c r="C16099"/>
      <c r="E16099"/>
      <c r="F16099"/>
      <c r="G16099"/>
      <c r="H16099"/>
      <c r="I16099"/>
      <c r="J16099"/>
      <c r="K16099"/>
      <c r="L16099"/>
      <c r="M16099"/>
      <c r="N16099"/>
      <c r="O16099"/>
      <c r="P16099"/>
      <c r="Q16099"/>
      <c r="S16099"/>
      <c r="T16099"/>
      <c r="U16099"/>
      <c r="V16099"/>
    </row>
    <row r="16100" spans="1:22">
      <c r="A16100"/>
      <c r="B16100"/>
      <c r="C16100"/>
      <c r="E16100"/>
      <c r="F16100"/>
      <c r="G16100"/>
      <c r="H16100"/>
      <c r="I16100"/>
      <c r="J16100"/>
      <c r="K16100"/>
      <c r="L16100"/>
      <c r="M16100"/>
      <c r="N16100"/>
      <c r="O16100"/>
      <c r="P16100"/>
      <c r="Q16100"/>
      <c r="S16100"/>
      <c r="T16100"/>
      <c r="U16100"/>
      <c r="V16100"/>
    </row>
    <row r="16101" spans="1:22">
      <c r="A16101"/>
      <c r="B16101"/>
      <c r="C16101"/>
      <c r="E16101"/>
      <c r="F16101"/>
      <c r="G16101"/>
      <c r="H16101"/>
      <c r="I16101"/>
      <c r="J16101"/>
      <c r="K16101"/>
      <c r="L16101"/>
      <c r="M16101"/>
      <c r="N16101"/>
      <c r="O16101"/>
      <c r="P16101"/>
      <c r="Q16101"/>
      <c r="S16101"/>
      <c r="T16101"/>
      <c r="U16101"/>
      <c r="V16101"/>
    </row>
    <row r="16102" spans="1:22">
      <c r="A16102"/>
      <c r="B16102"/>
      <c r="C16102"/>
      <c r="E16102"/>
      <c r="F16102"/>
      <c r="G16102"/>
      <c r="H16102"/>
      <c r="I16102"/>
      <c r="J16102"/>
      <c r="K16102"/>
      <c r="L16102"/>
      <c r="M16102"/>
      <c r="N16102"/>
      <c r="O16102"/>
      <c r="P16102"/>
      <c r="Q16102"/>
      <c r="S16102"/>
      <c r="T16102"/>
      <c r="U16102"/>
      <c r="V16102"/>
    </row>
    <row r="16103" spans="1:22">
      <c r="A16103"/>
      <c r="B16103"/>
      <c r="C16103"/>
      <c r="E16103"/>
      <c r="F16103"/>
      <c r="G16103"/>
      <c r="H16103"/>
      <c r="I16103"/>
      <c r="J16103"/>
      <c r="K16103"/>
      <c r="L16103"/>
      <c r="M16103"/>
      <c r="N16103"/>
      <c r="O16103"/>
      <c r="P16103"/>
      <c r="Q16103"/>
      <c r="S16103"/>
      <c r="T16103"/>
      <c r="U16103"/>
      <c r="V16103"/>
    </row>
    <row r="16104" spans="1:22">
      <c r="A16104"/>
      <c r="B16104"/>
      <c r="C16104"/>
      <c r="E16104"/>
      <c r="F16104"/>
      <c r="G16104"/>
      <c r="H16104"/>
      <c r="I16104"/>
      <c r="J16104"/>
      <c r="K16104"/>
      <c r="L16104"/>
      <c r="M16104"/>
      <c r="N16104"/>
      <c r="O16104"/>
      <c r="P16104"/>
      <c r="Q16104"/>
      <c r="S16104"/>
      <c r="T16104"/>
      <c r="U16104"/>
      <c r="V16104"/>
    </row>
    <row r="16105" spans="1:22">
      <c r="A16105"/>
      <c r="B16105"/>
      <c r="C16105"/>
      <c r="E16105"/>
      <c r="F16105"/>
      <c r="G16105"/>
      <c r="H16105"/>
      <c r="I16105"/>
      <c r="J16105"/>
      <c r="K16105"/>
      <c r="L16105"/>
      <c r="M16105"/>
      <c r="N16105"/>
      <c r="O16105"/>
      <c r="P16105"/>
      <c r="Q16105"/>
      <c r="S16105"/>
      <c r="T16105"/>
      <c r="U16105"/>
      <c r="V16105"/>
    </row>
    <row r="16106" spans="1:22">
      <c r="A16106"/>
      <c r="B16106"/>
      <c r="C16106"/>
      <c r="E16106"/>
      <c r="F16106"/>
      <c r="G16106"/>
      <c r="H16106"/>
      <c r="I16106"/>
      <c r="J16106"/>
      <c r="K16106"/>
      <c r="L16106"/>
      <c r="M16106"/>
      <c r="N16106"/>
      <c r="O16106"/>
      <c r="P16106"/>
      <c r="Q16106"/>
      <c r="S16106"/>
      <c r="T16106"/>
      <c r="U16106"/>
      <c r="V16106"/>
    </row>
    <row r="16107" spans="1:22">
      <c r="A16107"/>
      <c r="B16107"/>
      <c r="C16107"/>
      <c r="E16107"/>
      <c r="F16107"/>
      <c r="G16107"/>
      <c r="H16107"/>
      <c r="I16107"/>
      <c r="J16107"/>
      <c r="K16107"/>
      <c r="L16107"/>
      <c r="M16107"/>
      <c r="N16107"/>
      <c r="O16107"/>
      <c r="P16107"/>
      <c r="Q16107"/>
      <c r="S16107"/>
      <c r="T16107"/>
      <c r="U16107"/>
      <c r="V16107"/>
    </row>
    <row r="16108" spans="1:22">
      <c r="A16108"/>
      <c r="B16108"/>
      <c r="C16108"/>
      <c r="E16108"/>
      <c r="F16108"/>
      <c r="G16108"/>
      <c r="H16108"/>
      <c r="I16108"/>
      <c r="J16108"/>
      <c r="K16108"/>
      <c r="L16108"/>
      <c r="M16108"/>
      <c r="N16108"/>
      <c r="O16108"/>
      <c r="P16108"/>
      <c r="Q16108"/>
      <c r="S16108"/>
      <c r="T16108"/>
      <c r="U16108"/>
      <c r="V16108"/>
    </row>
    <row r="16109" spans="1:22">
      <c r="A16109"/>
      <c r="B16109"/>
      <c r="C16109"/>
      <c r="E16109"/>
      <c r="F16109"/>
      <c r="G16109"/>
      <c r="H16109"/>
      <c r="I16109"/>
      <c r="J16109"/>
      <c r="K16109"/>
      <c r="L16109"/>
      <c r="M16109"/>
      <c r="N16109"/>
      <c r="O16109"/>
      <c r="P16109"/>
      <c r="Q16109"/>
      <c r="S16109"/>
      <c r="T16109"/>
      <c r="U16109"/>
      <c r="V16109"/>
    </row>
    <row r="16110" spans="1:22">
      <c r="A16110"/>
      <c r="B16110"/>
      <c r="C16110"/>
      <c r="E16110"/>
      <c r="F16110"/>
      <c r="G16110"/>
      <c r="H16110"/>
      <c r="I16110"/>
      <c r="J16110"/>
      <c r="K16110"/>
      <c r="L16110"/>
      <c r="M16110"/>
      <c r="N16110"/>
      <c r="O16110"/>
      <c r="P16110"/>
      <c r="Q16110"/>
      <c r="S16110"/>
      <c r="T16110"/>
      <c r="U16110"/>
      <c r="V16110"/>
    </row>
    <row r="16111" spans="1:22">
      <c r="A16111"/>
      <c r="B16111"/>
      <c r="C16111"/>
      <c r="E16111"/>
      <c r="F16111"/>
      <c r="G16111"/>
      <c r="H16111"/>
      <c r="I16111"/>
      <c r="J16111"/>
      <c r="K16111"/>
      <c r="L16111"/>
      <c r="M16111"/>
      <c r="N16111"/>
      <c r="O16111"/>
      <c r="P16111"/>
      <c r="Q16111"/>
      <c r="S16111"/>
      <c r="T16111"/>
      <c r="U16111"/>
      <c r="V16111"/>
    </row>
    <row r="16112" spans="1:22">
      <c r="A16112"/>
      <c r="B16112"/>
      <c r="C16112"/>
      <c r="E16112"/>
      <c r="F16112"/>
      <c r="G16112"/>
      <c r="H16112"/>
      <c r="I16112"/>
      <c r="J16112"/>
      <c r="K16112"/>
      <c r="L16112"/>
      <c r="M16112"/>
      <c r="N16112"/>
      <c r="O16112"/>
      <c r="P16112"/>
      <c r="Q16112"/>
      <c r="S16112"/>
      <c r="T16112"/>
      <c r="U16112"/>
      <c r="V16112"/>
    </row>
    <row r="16113" spans="1:22">
      <c r="A16113"/>
      <c r="B16113"/>
      <c r="C16113"/>
      <c r="E16113"/>
      <c r="F16113"/>
      <c r="G16113"/>
      <c r="H16113"/>
      <c r="I16113"/>
      <c r="J16113"/>
      <c r="K16113"/>
      <c r="L16113"/>
      <c r="M16113"/>
      <c r="N16113"/>
      <c r="O16113"/>
      <c r="P16113"/>
      <c r="Q16113"/>
      <c r="S16113"/>
      <c r="T16113"/>
      <c r="U16113"/>
      <c r="V16113"/>
    </row>
    <row r="16114" spans="1:22">
      <c r="A16114"/>
      <c r="B16114"/>
      <c r="C16114"/>
      <c r="E16114"/>
      <c r="F16114"/>
      <c r="G16114"/>
      <c r="H16114"/>
      <c r="I16114"/>
      <c r="J16114"/>
      <c r="K16114"/>
      <c r="L16114"/>
      <c r="M16114"/>
      <c r="N16114"/>
      <c r="O16114"/>
      <c r="P16114"/>
      <c r="Q16114"/>
      <c r="S16114"/>
      <c r="T16114"/>
      <c r="U16114"/>
      <c r="V16114"/>
    </row>
    <row r="16115" spans="1:22">
      <c r="A16115"/>
      <c r="B16115"/>
      <c r="C16115"/>
      <c r="E16115"/>
      <c r="F16115"/>
      <c r="G16115"/>
      <c r="H16115"/>
      <c r="I16115"/>
      <c r="J16115"/>
      <c r="K16115"/>
      <c r="L16115"/>
      <c r="M16115"/>
      <c r="N16115"/>
      <c r="O16115"/>
      <c r="P16115"/>
      <c r="Q16115"/>
      <c r="S16115"/>
      <c r="T16115"/>
      <c r="U16115"/>
      <c r="V16115"/>
    </row>
    <row r="16116" spans="1:22">
      <c r="A16116"/>
      <c r="B16116"/>
      <c r="C16116"/>
      <c r="E16116"/>
      <c r="F16116"/>
      <c r="G16116"/>
      <c r="H16116"/>
      <c r="I16116"/>
      <c r="J16116"/>
      <c r="K16116"/>
      <c r="L16116"/>
      <c r="M16116"/>
      <c r="N16116"/>
      <c r="O16116"/>
      <c r="P16116"/>
      <c r="Q16116"/>
      <c r="S16116"/>
      <c r="T16116"/>
      <c r="U16116"/>
      <c r="V16116"/>
    </row>
    <row r="16117" spans="1:22">
      <c r="A16117"/>
      <c r="B16117"/>
      <c r="C16117"/>
      <c r="E16117"/>
      <c r="F16117"/>
      <c r="G16117"/>
      <c r="H16117"/>
      <c r="I16117"/>
      <c r="J16117"/>
      <c r="K16117"/>
      <c r="L16117"/>
      <c r="M16117"/>
      <c r="N16117"/>
      <c r="O16117"/>
      <c r="P16117"/>
      <c r="Q16117"/>
      <c r="S16117"/>
      <c r="T16117"/>
      <c r="U16117"/>
      <c r="V16117"/>
    </row>
    <row r="16118" spans="1:22">
      <c r="A16118"/>
      <c r="B16118"/>
      <c r="C16118"/>
      <c r="E16118"/>
      <c r="F16118"/>
      <c r="G16118"/>
      <c r="H16118"/>
      <c r="I16118"/>
      <c r="J16118"/>
      <c r="K16118"/>
      <c r="L16118"/>
      <c r="M16118"/>
      <c r="N16118"/>
      <c r="O16118"/>
      <c r="P16118"/>
      <c r="Q16118"/>
      <c r="S16118"/>
      <c r="T16118"/>
      <c r="U16118"/>
      <c r="V16118"/>
    </row>
    <row r="16119" spans="1:22">
      <c r="A16119"/>
      <c r="B16119"/>
      <c r="C16119"/>
      <c r="E16119"/>
      <c r="F16119"/>
      <c r="G16119"/>
      <c r="H16119"/>
      <c r="I16119"/>
      <c r="J16119"/>
      <c r="K16119"/>
      <c r="L16119"/>
      <c r="M16119"/>
      <c r="N16119"/>
      <c r="O16119"/>
      <c r="P16119"/>
      <c r="Q16119"/>
      <c r="S16119"/>
      <c r="T16119"/>
      <c r="U16119"/>
      <c r="V16119"/>
    </row>
    <row r="16120" spans="1:22">
      <c r="A16120"/>
      <c r="B16120"/>
      <c r="C16120"/>
      <c r="E16120"/>
      <c r="F16120"/>
      <c r="G16120"/>
      <c r="H16120"/>
      <c r="I16120"/>
      <c r="J16120"/>
      <c r="K16120"/>
      <c r="L16120"/>
      <c r="M16120"/>
      <c r="N16120"/>
      <c r="O16120"/>
      <c r="P16120"/>
      <c r="Q16120"/>
      <c r="S16120"/>
      <c r="T16120"/>
      <c r="U16120"/>
      <c r="V16120"/>
    </row>
    <row r="16121" spans="1:22">
      <c r="A16121"/>
      <c r="B16121"/>
      <c r="C16121"/>
      <c r="E16121"/>
      <c r="F16121"/>
      <c r="G16121"/>
      <c r="H16121"/>
      <c r="I16121"/>
      <c r="J16121"/>
      <c r="K16121"/>
      <c r="L16121"/>
      <c r="M16121"/>
      <c r="N16121"/>
      <c r="O16121"/>
      <c r="P16121"/>
      <c r="Q16121"/>
      <c r="S16121"/>
      <c r="T16121"/>
      <c r="U16121"/>
      <c r="V16121"/>
    </row>
    <row r="16122" spans="1:22">
      <c r="A16122"/>
      <c r="B16122"/>
      <c r="C16122"/>
      <c r="E16122"/>
      <c r="F16122"/>
      <c r="G16122"/>
      <c r="H16122"/>
      <c r="I16122"/>
      <c r="J16122"/>
      <c r="K16122"/>
      <c r="L16122"/>
      <c r="M16122"/>
      <c r="N16122"/>
      <c r="O16122"/>
      <c r="P16122"/>
      <c r="Q16122"/>
      <c r="S16122"/>
      <c r="T16122"/>
      <c r="U16122"/>
      <c r="V16122"/>
    </row>
    <row r="16123" spans="1:22">
      <c r="A16123"/>
      <c r="B16123"/>
      <c r="C16123"/>
      <c r="E16123"/>
      <c r="F16123"/>
      <c r="G16123"/>
      <c r="H16123"/>
      <c r="I16123"/>
      <c r="J16123"/>
      <c r="K16123"/>
      <c r="L16123"/>
      <c r="M16123"/>
      <c r="N16123"/>
      <c r="O16123"/>
      <c r="P16123"/>
      <c r="Q16123"/>
      <c r="S16123"/>
      <c r="T16123"/>
      <c r="U16123"/>
      <c r="V16123"/>
    </row>
    <row r="16124" spans="1:22">
      <c r="A16124"/>
      <c r="B16124"/>
      <c r="C16124"/>
      <c r="E16124"/>
      <c r="F16124"/>
      <c r="G16124"/>
      <c r="H16124"/>
      <c r="I16124"/>
      <c r="J16124"/>
      <c r="K16124"/>
      <c r="L16124"/>
      <c r="M16124"/>
      <c r="N16124"/>
      <c r="O16124"/>
      <c r="P16124"/>
      <c r="Q16124"/>
      <c r="S16124"/>
      <c r="T16124"/>
      <c r="U16124"/>
      <c r="V16124"/>
    </row>
    <row r="16125" spans="1:22">
      <c r="A16125"/>
      <c r="B16125"/>
      <c r="C16125"/>
      <c r="E16125"/>
      <c r="F16125"/>
      <c r="G16125"/>
      <c r="H16125"/>
      <c r="I16125"/>
      <c r="J16125"/>
      <c r="K16125"/>
      <c r="L16125"/>
      <c r="M16125"/>
      <c r="N16125"/>
      <c r="O16125"/>
      <c r="P16125"/>
      <c r="Q16125"/>
      <c r="S16125"/>
      <c r="T16125"/>
      <c r="U16125"/>
      <c r="V16125"/>
    </row>
    <row r="16126" spans="1:22">
      <c r="A16126"/>
      <c r="B16126"/>
      <c r="C16126"/>
      <c r="E16126"/>
      <c r="F16126"/>
      <c r="G16126"/>
      <c r="H16126"/>
      <c r="I16126"/>
      <c r="J16126"/>
      <c r="K16126"/>
      <c r="L16126"/>
      <c r="M16126"/>
      <c r="N16126"/>
      <c r="O16126"/>
      <c r="P16126"/>
      <c r="Q16126"/>
      <c r="S16126"/>
      <c r="T16126"/>
      <c r="U16126"/>
      <c r="V16126"/>
    </row>
    <row r="16127" spans="1:22">
      <c r="A16127"/>
      <c r="B16127"/>
      <c r="C16127"/>
      <c r="E16127"/>
      <c r="F16127"/>
      <c r="G16127"/>
      <c r="H16127"/>
      <c r="I16127"/>
      <c r="J16127"/>
      <c r="K16127"/>
      <c r="L16127"/>
      <c r="M16127"/>
      <c r="N16127"/>
      <c r="O16127"/>
      <c r="P16127"/>
      <c r="Q16127"/>
      <c r="S16127"/>
      <c r="T16127"/>
      <c r="U16127"/>
      <c r="V16127"/>
    </row>
    <row r="16128" spans="1:22">
      <c r="A16128"/>
      <c r="B16128"/>
      <c r="C16128"/>
      <c r="E16128"/>
      <c r="F16128"/>
      <c r="G16128"/>
      <c r="H16128"/>
      <c r="I16128"/>
      <c r="J16128"/>
      <c r="K16128"/>
      <c r="L16128"/>
      <c r="M16128"/>
      <c r="N16128"/>
      <c r="O16128"/>
      <c r="P16128"/>
      <c r="Q16128"/>
      <c r="S16128"/>
      <c r="T16128"/>
      <c r="U16128"/>
      <c r="V16128"/>
    </row>
    <row r="16129" spans="1:22">
      <c r="A16129"/>
      <c r="B16129"/>
      <c r="C16129"/>
      <c r="E16129"/>
      <c r="F16129"/>
      <c r="G16129"/>
      <c r="H16129"/>
      <c r="I16129"/>
      <c r="J16129"/>
      <c r="K16129"/>
      <c r="L16129"/>
      <c r="M16129"/>
      <c r="N16129"/>
      <c r="O16129"/>
      <c r="P16129"/>
      <c r="Q16129"/>
      <c r="S16129"/>
      <c r="T16129"/>
      <c r="U16129"/>
      <c r="V16129"/>
    </row>
    <row r="16130" spans="1:22">
      <c r="A16130"/>
      <c r="B16130"/>
      <c r="C16130"/>
      <c r="E16130"/>
      <c r="F16130"/>
      <c r="G16130"/>
      <c r="H16130"/>
      <c r="I16130"/>
      <c r="J16130"/>
      <c r="K16130"/>
      <c r="L16130"/>
      <c r="M16130"/>
      <c r="N16130"/>
      <c r="O16130"/>
      <c r="P16130"/>
      <c r="Q16130"/>
      <c r="S16130"/>
      <c r="T16130"/>
      <c r="U16130"/>
      <c r="V16130"/>
    </row>
    <row r="16131" spans="1:22">
      <c r="A16131"/>
      <c r="B16131"/>
      <c r="C16131"/>
      <c r="E16131"/>
      <c r="F16131"/>
      <c r="G16131"/>
      <c r="H16131"/>
      <c r="I16131"/>
      <c r="J16131"/>
      <c r="K16131"/>
      <c r="L16131"/>
      <c r="M16131"/>
      <c r="N16131"/>
      <c r="O16131"/>
      <c r="P16131"/>
      <c r="Q16131"/>
      <c r="S16131"/>
      <c r="T16131"/>
      <c r="U16131"/>
      <c r="V16131"/>
    </row>
    <row r="16132" spans="1:22">
      <c r="A16132"/>
      <c r="B16132"/>
      <c r="C16132"/>
      <c r="E16132"/>
      <c r="F16132"/>
      <c r="G16132"/>
      <c r="H16132"/>
      <c r="I16132"/>
      <c r="J16132"/>
      <c r="K16132"/>
      <c r="L16132"/>
      <c r="M16132"/>
      <c r="N16132"/>
      <c r="O16132"/>
      <c r="P16132"/>
      <c r="Q16132"/>
      <c r="S16132"/>
      <c r="T16132"/>
      <c r="U16132"/>
      <c r="V16132"/>
    </row>
    <row r="16133" spans="1:22">
      <c r="A16133"/>
      <c r="B16133"/>
      <c r="C16133"/>
      <c r="E16133"/>
      <c r="F16133"/>
      <c r="G16133"/>
      <c r="H16133"/>
      <c r="I16133"/>
      <c r="J16133"/>
      <c r="K16133"/>
      <c r="L16133"/>
      <c r="M16133"/>
      <c r="N16133"/>
      <c r="O16133"/>
      <c r="P16133"/>
      <c r="Q16133"/>
      <c r="S16133"/>
      <c r="T16133"/>
      <c r="U16133"/>
      <c r="V16133"/>
    </row>
    <row r="16134" spans="1:22">
      <c r="A16134"/>
      <c r="B16134"/>
      <c r="C16134"/>
      <c r="E16134"/>
      <c r="F16134"/>
      <c r="G16134"/>
      <c r="H16134"/>
      <c r="I16134"/>
      <c r="J16134"/>
      <c r="K16134"/>
      <c r="L16134"/>
      <c r="M16134"/>
      <c r="N16134"/>
      <c r="O16134"/>
      <c r="P16134"/>
      <c r="Q16134"/>
      <c r="S16134"/>
      <c r="T16134"/>
      <c r="U16134"/>
      <c r="V16134"/>
    </row>
    <row r="16135" spans="1:22">
      <c r="A16135"/>
      <c r="B16135"/>
      <c r="C16135"/>
      <c r="E16135"/>
      <c r="F16135"/>
      <c r="G16135"/>
      <c r="H16135"/>
      <c r="I16135"/>
      <c r="J16135"/>
      <c r="K16135"/>
      <c r="L16135"/>
      <c r="M16135"/>
      <c r="N16135"/>
      <c r="O16135"/>
      <c r="P16135"/>
      <c r="Q16135"/>
      <c r="S16135"/>
      <c r="T16135"/>
      <c r="U16135"/>
      <c r="V16135"/>
    </row>
    <row r="16136" spans="1:22">
      <c r="A16136"/>
      <c r="B16136"/>
      <c r="C16136"/>
      <c r="E16136"/>
      <c r="F16136"/>
      <c r="G16136"/>
      <c r="H16136"/>
      <c r="I16136"/>
      <c r="J16136"/>
      <c r="K16136"/>
      <c r="L16136"/>
      <c r="M16136"/>
      <c r="N16136"/>
      <c r="O16136"/>
      <c r="P16136"/>
      <c r="Q16136"/>
      <c r="S16136"/>
      <c r="T16136"/>
      <c r="U16136"/>
      <c r="V16136"/>
    </row>
    <row r="16137" spans="1:22">
      <c r="A16137"/>
      <c r="B16137"/>
      <c r="C16137"/>
      <c r="E16137"/>
      <c r="F16137"/>
      <c r="G16137"/>
      <c r="H16137"/>
      <c r="I16137"/>
      <c r="J16137"/>
      <c r="K16137"/>
      <c r="L16137"/>
      <c r="M16137"/>
      <c r="N16137"/>
      <c r="O16137"/>
      <c r="P16137"/>
      <c r="Q16137"/>
      <c r="S16137"/>
      <c r="T16137"/>
      <c r="U16137"/>
      <c r="V16137"/>
    </row>
    <row r="16138" spans="1:22">
      <c r="A16138"/>
      <c r="B16138"/>
      <c r="C16138"/>
      <c r="E16138"/>
      <c r="F16138"/>
      <c r="G16138"/>
      <c r="H16138"/>
      <c r="I16138"/>
      <c r="J16138"/>
      <c r="K16138"/>
      <c r="L16138"/>
      <c r="M16138"/>
      <c r="N16138"/>
      <c r="O16138"/>
      <c r="P16138"/>
      <c r="Q16138"/>
      <c r="S16138"/>
      <c r="T16138"/>
      <c r="U16138"/>
      <c r="V16138"/>
    </row>
    <row r="16139" spans="1:22">
      <c r="A16139"/>
      <c r="B16139"/>
      <c r="C16139"/>
      <c r="E16139"/>
      <c r="F16139"/>
      <c r="G16139"/>
      <c r="H16139"/>
      <c r="I16139"/>
      <c r="J16139"/>
      <c r="K16139"/>
      <c r="L16139"/>
      <c r="M16139"/>
      <c r="N16139"/>
      <c r="O16139"/>
      <c r="P16139"/>
      <c r="Q16139"/>
      <c r="S16139"/>
      <c r="T16139"/>
      <c r="U16139"/>
      <c r="V16139"/>
    </row>
    <row r="16140" spans="1:22">
      <c r="A16140"/>
      <c r="B16140"/>
      <c r="C16140"/>
      <c r="E16140"/>
      <c r="F16140"/>
      <c r="G16140"/>
      <c r="H16140"/>
      <c r="I16140"/>
      <c r="J16140"/>
      <c r="K16140"/>
      <c r="L16140"/>
      <c r="M16140"/>
      <c r="N16140"/>
      <c r="O16140"/>
      <c r="P16140"/>
      <c r="Q16140"/>
      <c r="S16140"/>
      <c r="T16140"/>
      <c r="U16140"/>
      <c r="V16140"/>
    </row>
    <row r="16141" spans="1:22">
      <c r="A16141"/>
      <c r="B16141"/>
      <c r="C16141"/>
      <c r="E16141"/>
      <c r="F16141"/>
      <c r="G16141"/>
      <c r="H16141"/>
      <c r="I16141"/>
      <c r="J16141"/>
      <c r="K16141"/>
      <c r="L16141"/>
      <c r="M16141"/>
      <c r="N16141"/>
      <c r="O16141"/>
      <c r="P16141"/>
      <c r="Q16141"/>
      <c r="S16141"/>
      <c r="T16141"/>
      <c r="U16141"/>
      <c r="V16141"/>
    </row>
    <row r="16142" spans="1:22">
      <c r="A16142"/>
      <c r="B16142"/>
      <c r="C16142"/>
      <c r="E16142"/>
      <c r="F16142"/>
      <c r="G16142"/>
      <c r="H16142"/>
      <c r="I16142"/>
      <c r="J16142"/>
      <c r="K16142"/>
      <c r="L16142"/>
      <c r="M16142"/>
      <c r="N16142"/>
      <c r="O16142"/>
      <c r="P16142"/>
      <c r="Q16142"/>
      <c r="S16142"/>
      <c r="T16142"/>
      <c r="U16142"/>
      <c r="V16142"/>
    </row>
    <row r="16143" spans="1:22">
      <c r="A16143"/>
      <c r="B16143"/>
      <c r="C16143"/>
      <c r="E16143"/>
      <c r="F16143"/>
      <c r="G16143"/>
      <c r="H16143"/>
      <c r="I16143"/>
      <c r="J16143"/>
      <c r="K16143"/>
      <c r="L16143"/>
      <c r="M16143"/>
      <c r="N16143"/>
      <c r="O16143"/>
      <c r="P16143"/>
      <c r="Q16143"/>
      <c r="S16143"/>
      <c r="T16143"/>
      <c r="U16143"/>
      <c r="V16143"/>
    </row>
    <row r="16144" spans="1:22">
      <c r="A16144"/>
      <c r="B16144"/>
      <c r="C16144"/>
      <c r="E16144"/>
      <c r="F16144"/>
      <c r="G16144"/>
      <c r="H16144"/>
      <c r="I16144"/>
      <c r="J16144"/>
      <c r="K16144"/>
      <c r="L16144"/>
      <c r="M16144"/>
      <c r="N16144"/>
      <c r="O16144"/>
      <c r="P16144"/>
      <c r="Q16144"/>
      <c r="S16144"/>
      <c r="T16144"/>
      <c r="U16144"/>
      <c r="V16144"/>
    </row>
    <row r="16145" spans="1:22">
      <c r="A16145"/>
      <c r="B16145"/>
      <c r="C16145"/>
      <c r="E16145"/>
      <c r="F16145"/>
      <c r="G16145"/>
      <c r="H16145"/>
      <c r="I16145"/>
      <c r="J16145"/>
      <c r="K16145"/>
      <c r="L16145"/>
      <c r="M16145"/>
      <c r="N16145"/>
      <c r="O16145"/>
      <c r="P16145"/>
      <c r="Q16145"/>
      <c r="S16145"/>
      <c r="T16145"/>
      <c r="U16145"/>
      <c r="V16145"/>
    </row>
    <row r="16146" spans="1:22">
      <c r="A16146"/>
      <c r="B16146"/>
      <c r="C16146"/>
      <c r="E16146"/>
      <c r="F16146"/>
      <c r="G16146"/>
      <c r="H16146"/>
      <c r="I16146"/>
      <c r="J16146"/>
      <c r="K16146"/>
      <c r="L16146"/>
      <c r="M16146"/>
      <c r="N16146"/>
      <c r="O16146"/>
      <c r="P16146"/>
      <c r="Q16146"/>
      <c r="S16146"/>
      <c r="T16146"/>
      <c r="U16146"/>
      <c r="V16146"/>
    </row>
    <row r="16147" spans="1:22">
      <c r="A16147"/>
      <c r="B16147"/>
      <c r="C16147"/>
      <c r="E16147"/>
      <c r="F16147"/>
      <c r="G16147"/>
      <c r="H16147"/>
      <c r="I16147"/>
      <c r="J16147"/>
      <c r="K16147"/>
      <c r="L16147"/>
      <c r="M16147"/>
      <c r="N16147"/>
      <c r="O16147"/>
      <c r="P16147"/>
      <c r="Q16147"/>
      <c r="S16147"/>
      <c r="T16147"/>
      <c r="U16147"/>
      <c r="V16147"/>
    </row>
    <row r="16148" spans="1:22">
      <c r="A16148"/>
      <c r="B16148"/>
      <c r="C16148"/>
      <c r="E16148"/>
      <c r="F16148"/>
      <c r="G16148"/>
      <c r="H16148"/>
      <c r="I16148"/>
      <c r="J16148"/>
      <c r="K16148"/>
      <c r="L16148"/>
      <c r="M16148"/>
      <c r="N16148"/>
      <c r="O16148"/>
      <c r="P16148"/>
      <c r="Q16148"/>
      <c r="S16148"/>
      <c r="T16148"/>
      <c r="U16148"/>
      <c r="V16148"/>
    </row>
    <row r="16149" spans="1:22">
      <c r="A16149"/>
      <c r="B16149"/>
      <c r="C16149"/>
      <c r="E16149"/>
      <c r="F16149"/>
      <c r="G16149"/>
      <c r="H16149"/>
      <c r="I16149"/>
      <c r="J16149"/>
      <c r="K16149"/>
      <c r="L16149"/>
      <c r="M16149"/>
      <c r="N16149"/>
      <c r="O16149"/>
      <c r="P16149"/>
      <c r="Q16149"/>
      <c r="S16149"/>
      <c r="T16149"/>
      <c r="U16149"/>
      <c r="V16149"/>
    </row>
    <row r="16150" spans="1:22">
      <c r="A16150"/>
      <c r="B16150"/>
      <c r="C16150"/>
      <c r="E16150"/>
      <c r="F16150"/>
      <c r="G16150"/>
      <c r="H16150"/>
      <c r="I16150"/>
      <c r="J16150"/>
      <c r="K16150"/>
      <c r="L16150"/>
      <c r="M16150"/>
      <c r="N16150"/>
      <c r="O16150"/>
      <c r="P16150"/>
      <c r="Q16150"/>
      <c r="S16150"/>
      <c r="T16150"/>
      <c r="U16150"/>
      <c r="V16150"/>
    </row>
    <row r="16151" spans="1:22">
      <c r="A16151"/>
      <c r="B16151"/>
      <c r="C16151"/>
      <c r="E16151"/>
      <c r="F16151"/>
      <c r="G16151"/>
      <c r="H16151"/>
      <c r="I16151"/>
      <c r="J16151"/>
      <c r="K16151"/>
      <c r="L16151"/>
      <c r="M16151"/>
      <c r="N16151"/>
      <c r="O16151"/>
      <c r="P16151"/>
      <c r="Q16151"/>
      <c r="S16151"/>
      <c r="T16151"/>
      <c r="U16151"/>
      <c r="V16151"/>
    </row>
    <row r="16152" spans="1:22">
      <c r="A16152"/>
      <c r="B16152"/>
      <c r="C16152"/>
      <c r="E16152"/>
      <c r="F16152"/>
      <c r="G16152"/>
      <c r="H16152"/>
      <c r="I16152"/>
      <c r="J16152"/>
      <c r="K16152"/>
      <c r="L16152"/>
      <c r="M16152"/>
      <c r="N16152"/>
      <c r="O16152"/>
      <c r="P16152"/>
      <c r="Q16152"/>
      <c r="S16152"/>
      <c r="T16152"/>
      <c r="U16152"/>
      <c r="V16152"/>
    </row>
    <row r="16153" spans="1:22">
      <c r="A16153"/>
      <c r="B16153"/>
      <c r="C16153"/>
      <c r="E16153"/>
      <c r="F16153"/>
      <c r="G16153"/>
      <c r="H16153"/>
      <c r="I16153"/>
      <c r="J16153"/>
      <c r="K16153"/>
      <c r="L16153"/>
      <c r="M16153"/>
      <c r="N16153"/>
      <c r="O16153"/>
      <c r="P16153"/>
      <c r="Q16153"/>
      <c r="S16153"/>
      <c r="T16153"/>
      <c r="U16153"/>
      <c r="V16153"/>
    </row>
    <row r="16154" spans="1:22">
      <c r="A16154"/>
      <c r="B16154"/>
      <c r="C16154"/>
      <c r="E16154"/>
      <c r="F16154"/>
      <c r="G16154"/>
      <c r="H16154"/>
      <c r="I16154"/>
      <c r="J16154"/>
      <c r="K16154"/>
      <c r="L16154"/>
      <c r="M16154"/>
      <c r="N16154"/>
      <c r="O16154"/>
      <c r="P16154"/>
      <c r="Q16154"/>
      <c r="S16154"/>
      <c r="T16154"/>
      <c r="U16154"/>
      <c r="V16154"/>
    </row>
    <row r="16155" spans="1:22">
      <c r="A16155"/>
      <c r="B16155"/>
      <c r="C16155"/>
      <c r="E16155"/>
      <c r="F16155"/>
      <c r="G16155"/>
      <c r="H16155"/>
      <c r="I16155"/>
      <c r="J16155"/>
      <c r="K16155"/>
      <c r="L16155"/>
      <c r="M16155"/>
      <c r="N16155"/>
      <c r="O16155"/>
      <c r="P16155"/>
      <c r="Q16155"/>
      <c r="S16155"/>
      <c r="T16155"/>
      <c r="U16155"/>
      <c r="V16155"/>
    </row>
    <row r="16156" spans="1:22">
      <c r="A16156"/>
      <c r="B16156"/>
      <c r="C16156"/>
      <c r="E16156"/>
      <c r="F16156"/>
      <c r="G16156"/>
      <c r="H16156"/>
      <c r="I16156"/>
      <c r="J16156"/>
      <c r="K16156"/>
      <c r="L16156"/>
      <c r="M16156"/>
      <c r="N16156"/>
      <c r="O16156"/>
      <c r="P16156"/>
      <c r="Q16156"/>
      <c r="S16156"/>
      <c r="T16156"/>
      <c r="U16156"/>
      <c r="V16156"/>
    </row>
    <row r="16157" spans="1:22">
      <c r="A16157"/>
      <c r="B16157"/>
      <c r="C16157"/>
      <c r="E16157"/>
      <c r="F16157"/>
      <c r="G16157"/>
      <c r="H16157"/>
      <c r="I16157"/>
      <c r="J16157"/>
      <c r="K16157"/>
      <c r="L16157"/>
      <c r="M16157"/>
      <c r="N16157"/>
      <c r="O16157"/>
      <c r="P16157"/>
      <c r="Q16157"/>
      <c r="S16157"/>
      <c r="T16157"/>
      <c r="U16157"/>
      <c r="V16157"/>
    </row>
    <row r="16158" spans="1:22">
      <c r="A16158"/>
      <c r="B16158"/>
      <c r="C16158"/>
      <c r="E16158"/>
      <c r="F16158"/>
      <c r="G16158"/>
      <c r="H16158"/>
      <c r="I16158"/>
      <c r="J16158"/>
      <c r="K16158"/>
      <c r="L16158"/>
      <c r="M16158"/>
      <c r="N16158"/>
      <c r="O16158"/>
      <c r="P16158"/>
      <c r="Q16158"/>
      <c r="S16158"/>
      <c r="T16158"/>
      <c r="U16158"/>
      <c r="V16158"/>
    </row>
    <row r="16159" spans="1:22">
      <c r="A16159"/>
      <c r="B16159"/>
      <c r="C16159"/>
      <c r="E16159"/>
      <c r="F16159"/>
      <c r="G16159"/>
      <c r="H16159"/>
      <c r="I16159"/>
      <c r="J16159"/>
      <c r="K16159"/>
      <c r="L16159"/>
      <c r="M16159"/>
      <c r="N16159"/>
      <c r="O16159"/>
      <c r="P16159"/>
      <c r="Q16159"/>
      <c r="S16159"/>
      <c r="T16159"/>
      <c r="U16159"/>
      <c r="V16159"/>
    </row>
    <row r="16160" spans="1:22">
      <c r="A16160"/>
      <c r="B16160"/>
      <c r="C16160"/>
      <c r="E16160"/>
      <c r="F16160"/>
      <c r="G16160"/>
      <c r="H16160"/>
      <c r="I16160"/>
      <c r="J16160"/>
      <c r="K16160"/>
      <c r="L16160"/>
      <c r="M16160"/>
      <c r="N16160"/>
      <c r="O16160"/>
      <c r="P16160"/>
      <c r="Q16160"/>
      <c r="S16160"/>
      <c r="T16160"/>
      <c r="U16160"/>
      <c r="V16160"/>
    </row>
    <row r="16161" spans="1:22">
      <c r="A16161"/>
      <c r="B16161"/>
      <c r="C16161"/>
      <c r="E16161"/>
      <c r="F16161"/>
      <c r="G16161"/>
      <c r="H16161"/>
      <c r="I16161"/>
      <c r="J16161"/>
      <c r="K16161"/>
      <c r="L16161"/>
      <c r="M16161"/>
      <c r="N16161"/>
      <c r="O16161"/>
      <c r="P16161"/>
      <c r="Q16161"/>
      <c r="S16161"/>
      <c r="T16161"/>
      <c r="U16161"/>
      <c r="V16161"/>
    </row>
    <row r="16162" spans="1:22">
      <c r="A16162"/>
      <c r="B16162"/>
      <c r="C16162"/>
      <c r="E16162"/>
      <c r="F16162"/>
      <c r="G16162"/>
      <c r="H16162"/>
      <c r="I16162"/>
      <c r="J16162"/>
      <c r="K16162"/>
      <c r="L16162"/>
      <c r="M16162"/>
      <c r="N16162"/>
      <c r="O16162"/>
      <c r="P16162"/>
      <c r="Q16162"/>
      <c r="S16162"/>
      <c r="T16162"/>
      <c r="U16162"/>
      <c r="V16162"/>
    </row>
    <row r="16163" spans="1:22">
      <c r="A16163"/>
      <c r="B16163"/>
      <c r="C16163"/>
      <c r="E16163"/>
      <c r="F16163"/>
      <c r="G16163"/>
      <c r="H16163"/>
      <c r="I16163"/>
      <c r="J16163"/>
      <c r="K16163"/>
      <c r="L16163"/>
      <c r="M16163"/>
      <c r="N16163"/>
      <c r="O16163"/>
      <c r="P16163"/>
      <c r="Q16163"/>
      <c r="S16163"/>
      <c r="T16163"/>
      <c r="U16163"/>
      <c r="V16163"/>
    </row>
    <row r="16164" spans="1:22">
      <c r="A16164"/>
      <c r="B16164"/>
      <c r="C16164"/>
      <c r="E16164"/>
      <c r="F16164"/>
      <c r="G16164"/>
      <c r="H16164"/>
      <c r="I16164"/>
      <c r="J16164"/>
      <c r="K16164"/>
      <c r="L16164"/>
      <c r="M16164"/>
      <c r="N16164"/>
      <c r="O16164"/>
      <c r="P16164"/>
      <c r="Q16164"/>
      <c r="S16164"/>
      <c r="T16164"/>
      <c r="U16164"/>
      <c r="V16164"/>
    </row>
    <row r="16165" spans="1:22">
      <c r="A16165"/>
      <c r="B16165"/>
      <c r="C16165"/>
      <c r="E16165"/>
      <c r="F16165"/>
      <c r="G16165"/>
      <c r="H16165"/>
      <c r="I16165"/>
      <c r="J16165"/>
      <c r="K16165"/>
      <c r="L16165"/>
      <c r="M16165"/>
      <c r="N16165"/>
      <c r="O16165"/>
      <c r="P16165"/>
      <c r="Q16165"/>
      <c r="S16165"/>
      <c r="T16165"/>
      <c r="U16165"/>
      <c r="V16165"/>
    </row>
    <row r="16166" spans="1:22">
      <c r="A16166"/>
      <c r="B16166"/>
      <c r="C16166"/>
      <c r="E16166"/>
      <c r="F16166"/>
      <c r="G16166"/>
      <c r="H16166"/>
      <c r="I16166"/>
      <c r="J16166"/>
      <c r="K16166"/>
      <c r="L16166"/>
      <c r="M16166"/>
      <c r="N16166"/>
      <c r="O16166"/>
      <c r="P16166"/>
      <c r="Q16166"/>
      <c r="S16166"/>
      <c r="T16166"/>
      <c r="U16166"/>
      <c r="V16166"/>
    </row>
    <row r="16167" spans="1:22">
      <c r="A16167"/>
      <c r="B16167"/>
      <c r="C16167"/>
      <c r="E16167"/>
      <c r="F16167"/>
      <c r="G16167"/>
      <c r="H16167"/>
      <c r="I16167"/>
      <c r="J16167"/>
      <c r="K16167"/>
      <c r="L16167"/>
      <c r="M16167"/>
      <c r="N16167"/>
      <c r="O16167"/>
      <c r="P16167"/>
      <c r="Q16167"/>
      <c r="S16167"/>
      <c r="T16167"/>
      <c r="U16167"/>
      <c r="V16167"/>
    </row>
    <row r="16168" spans="1:22">
      <c r="A16168"/>
      <c r="B16168"/>
      <c r="C16168"/>
      <c r="E16168"/>
      <c r="F16168"/>
      <c r="G16168"/>
      <c r="H16168"/>
      <c r="I16168"/>
      <c r="J16168"/>
      <c r="K16168"/>
      <c r="L16168"/>
      <c r="M16168"/>
      <c r="N16168"/>
      <c r="O16168"/>
      <c r="P16168"/>
      <c r="Q16168"/>
      <c r="S16168"/>
      <c r="T16168"/>
      <c r="U16168"/>
      <c r="V16168"/>
    </row>
    <row r="16169" spans="1:22">
      <c r="A16169"/>
      <c r="B16169"/>
      <c r="C16169"/>
      <c r="E16169"/>
      <c r="F16169"/>
      <c r="G16169"/>
      <c r="H16169"/>
      <c r="I16169"/>
      <c r="J16169"/>
      <c r="K16169"/>
      <c r="L16169"/>
      <c r="M16169"/>
      <c r="N16169"/>
      <c r="O16169"/>
      <c r="P16169"/>
      <c r="Q16169"/>
      <c r="S16169"/>
      <c r="T16169"/>
      <c r="U16169"/>
      <c r="V16169"/>
    </row>
    <row r="16170" spans="1:22">
      <c r="A16170"/>
      <c r="B16170"/>
      <c r="C16170"/>
      <c r="E16170"/>
      <c r="F16170"/>
      <c r="G16170"/>
      <c r="H16170"/>
      <c r="I16170"/>
      <c r="J16170"/>
      <c r="K16170"/>
      <c r="L16170"/>
      <c r="M16170"/>
      <c r="N16170"/>
      <c r="O16170"/>
      <c r="P16170"/>
      <c r="Q16170"/>
      <c r="S16170"/>
      <c r="T16170"/>
      <c r="U16170"/>
      <c r="V16170"/>
    </row>
    <row r="16171" spans="1:22">
      <c r="A16171"/>
      <c r="B16171"/>
      <c r="C16171"/>
      <c r="E16171"/>
      <c r="F16171"/>
      <c r="G16171"/>
      <c r="H16171"/>
      <c r="I16171"/>
      <c r="J16171"/>
      <c r="K16171"/>
      <c r="L16171"/>
      <c r="M16171"/>
      <c r="N16171"/>
      <c r="O16171"/>
      <c r="P16171"/>
      <c r="Q16171"/>
      <c r="S16171"/>
      <c r="T16171"/>
      <c r="U16171"/>
      <c r="V16171"/>
    </row>
    <row r="16172" spans="1:22">
      <c r="A16172"/>
      <c r="B16172"/>
      <c r="C16172"/>
      <c r="E16172"/>
      <c r="F16172"/>
      <c r="G16172"/>
      <c r="H16172"/>
      <c r="I16172"/>
      <c r="J16172"/>
      <c r="K16172"/>
      <c r="L16172"/>
      <c r="M16172"/>
      <c r="N16172"/>
      <c r="O16172"/>
      <c r="P16172"/>
      <c r="Q16172"/>
      <c r="S16172"/>
      <c r="T16172"/>
      <c r="U16172"/>
      <c r="V16172"/>
    </row>
    <row r="16173" spans="1:22">
      <c r="A16173"/>
      <c r="B16173"/>
      <c r="C16173"/>
      <c r="E16173"/>
      <c r="F16173"/>
      <c r="G16173"/>
      <c r="H16173"/>
      <c r="I16173"/>
      <c r="J16173"/>
      <c r="K16173"/>
      <c r="L16173"/>
      <c r="M16173"/>
      <c r="N16173"/>
      <c r="O16173"/>
      <c r="P16173"/>
      <c r="Q16173"/>
      <c r="S16173"/>
      <c r="T16173"/>
      <c r="U16173"/>
      <c r="V16173"/>
    </row>
    <row r="16174" spans="1:22">
      <c r="A16174"/>
      <c r="B16174"/>
      <c r="C16174"/>
      <c r="E16174"/>
      <c r="F16174"/>
      <c r="G16174"/>
      <c r="H16174"/>
      <c r="I16174"/>
      <c r="J16174"/>
      <c r="K16174"/>
      <c r="L16174"/>
      <c r="M16174"/>
      <c r="N16174"/>
      <c r="O16174"/>
      <c r="P16174"/>
      <c r="Q16174"/>
      <c r="S16174"/>
      <c r="T16174"/>
      <c r="U16174"/>
      <c r="V16174"/>
    </row>
    <row r="16175" spans="1:22">
      <c r="A16175"/>
      <c r="B16175"/>
      <c r="C16175"/>
      <c r="E16175"/>
      <c r="F16175"/>
      <c r="G16175"/>
      <c r="H16175"/>
      <c r="I16175"/>
      <c r="J16175"/>
      <c r="K16175"/>
      <c r="L16175"/>
      <c r="M16175"/>
      <c r="N16175"/>
      <c r="O16175"/>
      <c r="P16175"/>
      <c r="Q16175"/>
      <c r="S16175"/>
      <c r="T16175"/>
      <c r="U16175"/>
      <c r="V16175"/>
    </row>
    <row r="16176" spans="1:22">
      <c r="A16176"/>
      <c r="B16176"/>
      <c r="C16176"/>
      <c r="E16176"/>
      <c r="F16176"/>
      <c r="G16176"/>
      <c r="H16176"/>
      <c r="I16176"/>
      <c r="J16176"/>
      <c r="K16176"/>
      <c r="L16176"/>
      <c r="M16176"/>
      <c r="N16176"/>
      <c r="O16176"/>
      <c r="P16176"/>
      <c r="Q16176"/>
      <c r="S16176"/>
      <c r="T16176"/>
      <c r="U16176"/>
      <c r="V16176"/>
    </row>
    <row r="16177" spans="1:22">
      <c r="A16177"/>
      <c r="B16177"/>
      <c r="C16177"/>
      <c r="E16177"/>
      <c r="F16177"/>
      <c r="G16177"/>
      <c r="H16177"/>
      <c r="I16177"/>
      <c r="J16177"/>
      <c r="K16177"/>
      <c r="L16177"/>
      <c r="M16177"/>
      <c r="N16177"/>
      <c r="O16177"/>
      <c r="P16177"/>
      <c r="Q16177"/>
      <c r="S16177"/>
      <c r="T16177"/>
      <c r="U16177"/>
      <c r="V16177"/>
    </row>
    <row r="16178" spans="1:22">
      <c r="A16178"/>
      <c r="B16178"/>
      <c r="C16178"/>
      <c r="E16178"/>
      <c r="F16178"/>
      <c r="G16178"/>
      <c r="H16178"/>
      <c r="I16178"/>
      <c r="J16178"/>
      <c r="K16178"/>
      <c r="L16178"/>
      <c r="M16178"/>
      <c r="N16178"/>
      <c r="O16178"/>
      <c r="P16178"/>
      <c r="Q16178"/>
      <c r="S16178"/>
      <c r="T16178"/>
      <c r="U16178"/>
      <c r="V16178"/>
    </row>
    <row r="16179" spans="1:22">
      <c r="A16179"/>
      <c r="B16179"/>
      <c r="C16179"/>
      <c r="E16179"/>
      <c r="F16179"/>
      <c r="G16179"/>
      <c r="H16179"/>
      <c r="I16179"/>
      <c r="J16179"/>
      <c r="K16179"/>
      <c r="L16179"/>
      <c r="M16179"/>
      <c r="N16179"/>
      <c r="O16179"/>
      <c r="P16179"/>
      <c r="Q16179"/>
      <c r="S16179"/>
      <c r="T16179"/>
      <c r="U16179"/>
      <c r="V16179"/>
    </row>
    <row r="16180" spans="1:22">
      <c r="A16180"/>
      <c r="B16180"/>
      <c r="C16180"/>
      <c r="E16180"/>
      <c r="F16180"/>
      <c r="G16180"/>
      <c r="H16180"/>
      <c r="I16180"/>
      <c r="J16180"/>
      <c r="K16180"/>
      <c r="L16180"/>
      <c r="M16180"/>
      <c r="N16180"/>
      <c r="O16180"/>
      <c r="P16180"/>
      <c r="Q16180"/>
      <c r="S16180"/>
      <c r="T16180"/>
      <c r="U16180"/>
      <c r="V16180"/>
    </row>
    <row r="16181" spans="1:22">
      <c r="A16181"/>
      <c r="B16181"/>
      <c r="C16181"/>
      <c r="E16181"/>
      <c r="F16181"/>
      <c r="G16181"/>
      <c r="H16181"/>
      <c r="I16181"/>
      <c r="J16181"/>
      <c r="K16181"/>
      <c r="L16181"/>
      <c r="M16181"/>
      <c r="N16181"/>
      <c r="O16181"/>
      <c r="P16181"/>
      <c r="Q16181"/>
      <c r="S16181"/>
      <c r="T16181"/>
      <c r="U16181"/>
      <c r="V16181"/>
    </row>
    <row r="16182" spans="1:22">
      <c r="A16182"/>
      <c r="B16182"/>
      <c r="C16182"/>
      <c r="E16182"/>
      <c r="F16182"/>
      <c r="G16182"/>
      <c r="H16182"/>
      <c r="I16182"/>
      <c r="J16182"/>
      <c r="K16182"/>
      <c r="L16182"/>
      <c r="M16182"/>
      <c r="N16182"/>
      <c r="O16182"/>
      <c r="P16182"/>
      <c r="Q16182"/>
      <c r="S16182"/>
      <c r="T16182"/>
      <c r="U16182"/>
      <c r="V16182"/>
    </row>
    <row r="16183" spans="1:22">
      <c r="A16183"/>
      <c r="B16183"/>
      <c r="C16183"/>
      <c r="E16183"/>
      <c r="F16183"/>
      <c r="G16183"/>
      <c r="H16183"/>
      <c r="I16183"/>
      <c r="J16183"/>
      <c r="K16183"/>
      <c r="L16183"/>
      <c r="M16183"/>
      <c r="N16183"/>
      <c r="O16183"/>
      <c r="P16183"/>
      <c r="Q16183"/>
      <c r="S16183"/>
      <c r="T16183"/>
      <c r="U16183"/>
      <c r="V16183"/>
    </row>
    <row r="16184" spans="1:22">
      <c r="A16184"/>
      <c r="B16184"/>
      <c r="C16184"/>
      <c r="E16184"/>
      <c r="F16184"/>
      <c r="G16184"/>
      <c r="H16184"/>
      <c r="I16184"/>
      <c r="J16184"/>
      <c r="K16184"/>
      <c r="L16184"/>
      <c r="M16184"/>
      <c r="N16184"/>
      <c r="O16184"/>
      <c r="P16184"/>
      <c r="Q16184"/>
      <c r="S16184"/>
      <c r="T16184"/>
      <c r="U16184"/>
      <c r="V16184"/>
    </row>
    <row r="16185" spans="1:22">
      <c r="A16185"/>
      <c r="B16185"/>
      <c r="C16185"/>
      <c r="E16185"/>
      <c r="F16185"/>
      <c r="G16185"/>
      <c r="H16185"/>
      <c r="I16185"/>
      <c r="J16185"/>
      <c r="K16185"/>
      <c r="L16185"/>
      <c r="M16185"/>
      <c r="N16185"/>
      <c r="O16185"/>
      <c r="P16185"/>
      <c r="Q16185"/>
      <c r="S16185"/>
      <c r="T16185"/>
      <c r="U16185"/>
      <c r="V16185"/>
    </row>
    <row r="16186" spans="1:22">
      <c r="A16186"/>
      <c r="B16186"/>
      <c r="C16186"/>
      <c r="E16186"/>
      <c r="F16186"/>
      <c r="G16186"/>
      <c r="H16186"/>
      <c r="I16186"/>
      <c r="J16186"/>
      <c r="K16186"/>
      <c r="L16186"/>
      <c r="M16186"/>
      <c r="N16186"/>
      <c r="O16186"/>
      <c r="P16186"/>
      <c r="Q16186"/>
      <c r="S16186"/>
      <c r="T16186"/>
      <c r="U16186"/>
      <c r="V16186"/>
    </row>
    <row r="16187" spans="1:22">
      <c r="A16187"/>
      <c r="B16187"/>
      <c r="C16187"/>
      <c r="E16187"/>
      <c r="F16187"/>
      <c r="G16187"/>
      <c r="H16187"/>
      <c r="I16187"/>
      <c r="J16187"/>
      <c r="K16187"/>
      <c r="L16187"/>
      <c r="M16187"/>
      <c r="N16187"/>
      <c r="O16187"/>
      <c r="P16187"/>
      <c r="Q16187"/>
      <c r="S16187"/>
      <c r="T16187"/>
      <c r="U16187"/>
      <c r="V16187"/>
    </row>
    <row r="16188" spans="1:22">
      <c r="A16188"/>
      <c r="B16188"/>
      <c r="C16188"/>
      <c r="E16188"/>
      <c r="F16188"/>
      <c r="G16188"/>
      <c r="H16188"/>
      <c r="I16188"/>
      <c r="J16188"/>
      <c r="K16188"/>
      <c r="L16188"/>
      <c r="M16188"/>
      <c r="N16188"/>
      <c r="O16188"/>
      <c r="P16188"/>
      <c r="Q16188"/>
      <c r="S16188"/>
      <c r="T16188"/>
      <c r="U16188"/>
      <c r="V16188"/>
    </row>
    <row r="16189" spans="1:22">
      <c r="A16189"/>
      <c r="B16189"/>
      <c r="C16189"/>
      <c r="E16189"/>
      <c r="F16189"/>
      <c r="G16189"/>
      <c r="H16189"/>
      <c r="I16189"/>
      <c r="J16189"/>
      <c r="K16189"/>
      <c r="L16189"/>
      <c r="M16189"/>
      <c r="N16189"/>
      <c r="O16189"/>
      <c r="P16189"/>
      <c r="Q16189"/>
      <c r="S16189"/>
      <c r="T16189"/>
      <c r="U16189"/>
      <c r="V16189"/>
    </row>
    <row r="16190" spans="1:22">
      <c r="A16190"/>
      <c r="B16190"/>
      <c r="C16190"/>
      <c r="E16190"/>
      <c r="F16190"/>
      <c r="G16190"/>
      <c r="H16190"/>
      <c r="I16190"/>
      <c r="J16190"/>
      <c r="K16190"/>
      <c r="L16190"/>
      <c r="M16190"/>
      <c r="N16190"/>
      <c r="O16190"/>
      <c r="P16190"/>
      <c r="Q16190"/>
      <c r="S16190"/>
      <c r="T16190"/>
      <c r="U16190"/>
      <c r="V16190"/>
    </row>
    <row r="16191" spans="1:22">
      <c r="A16191"/>
      <c r="B16191"/>
      <c r="C16191"/>
      <c r="E16191"/>
      <c r="F16191"/>
      <c r="G16191"/>
      <c r="H16191"/>
      <c r="I16191"/>
      <c r="J16191"/>
      <c r="K16191"/>
      <c r="L16191"/>
      <c r="M16191"/>
      <c r="N16191"/>
      <c r="O16191"/>
      <c r="P16191"/>
      <c r="Q16191"/>
      <c r="S16191"/>
      <c r="T16191"/>
      <c r="U16191"/>
      <c r="V16191"/>
    </row>
    <row r="16192" spans="1:22">
      <c r="A16192"/>
      <c r="B16192"/>
      <c r="C16192"/>
      <c r="E16192"/>
      <c r="F16192"/>
      <c r="G16192"/>
      <c r="H16192"/>
      <c r="I16192"/>
      <c r="J16192"/>
      <c r="K16192"/>
      <c r="L16192"/>
      <c r="M16192"/>
      <c r="N16192"/>
      <c r="O16192"/>
      <c r="P16192"/>
      <c r="Q16192"/>
      <c r="S16192"/>
      <c r="T16192"/>
      <c r="U16192"/>
      <c r="V16192"/>
    </row>
    <row r="16193" spans="1:22">
      <c r="A16193"/>
      <c r="B16193"/>
      <c r="C16193"/>
      <c r="E16193"/>
      <c r="F16193"/>
      <c r="G16193"/>
      <c r="H16193"/>
      <c r="I16193"/>
      <c r="J16193"/>
      <c r="K16193"/>
      <c r="L16193"/>
      <c r="M16193"/>
      <c r="N16193"/>
      <c r="O16193"/>
      <c r="P16193"/>
      <c r="Q16193"/>
      <c r="S16193"/>
      <c r="T16193"/>
      <c r="U16193"/>
      <c r="V16193"/>
    </row>
    <row r="16194" spans="1:22">
      <c r="A16194"/>
      <c r="B16194"/>
      <c r="C16194"/>
      <c r="E16194"/>
      <c r="F16194"/>
      <c r="G16194"/>
      <c r="H16194"/>
      <c r="I16194"/>
      <c r="J16194"/>
      <c r="K16194"/>
      <c r="L16194"/>
      <c r="M16194"/>
      <c r="N16194"/>
      <c r="O16194"/>
      <c r="P16194"/>
      <c r="Q16194"/>
      <c r="S16194"/>
      <c r="T16194"/>
      <c r="U16194"/>
      <c r="V16194"/>
    </row>
    <row r="16195" spans="1:22">
      <c r="A16195"/>
      <c r="B16195"/>
      <c r="C16195"/>
      <c r="E16195"/>
      <c r="F16195"/>
      <c r="G16195"/>
      <c r="H16195"/>
      <c r="I16195"/>
      <c r="J16195"/>
      <c r="K16195"/>
      <c r="L16195"/>
      <c r="M16195"/>
      <c r="N16195"/>
      <c r="O16195"/>
      <c r="P16195"/>
      <c r="Q16195"/>
      <c r="S16195"/>
      <c r="T16195"/>
      <c r="U16195"/>
      <c r="V16195"/>
    </row>
    <row r="16196" spans="1:22">
      <c r="A16196"/>
      <c r="B16196"/>
      <c r="C16196"/>
      <c r="E16196"/>
      <c r="F16196"/>
      <c r="G16196"/>
      <c r="H16196"/>
      <c r="I16196"/>
      <c r="J16196"/>
      <c r="K16196"/>
      <c r="L16196"/>
      <c r="M16196"/>
      <c r="N16196"/>
      <c r="O16196"/>
      <c r="P16196"/>
      <c r="Q16196"/>
      <c r="S16196"/>
      <c r="T16196"/>
      <c r="U16196"/>
      <c r="V16196"/>
    </row>
    <row r="16197" spans="1:22">
      <c r="A16197"/>
      <c r="B16197"/>
      <c r="C16197"/>
      <c r="E16197"/>
      <c r="F16197"/>
      <c r="G16197"/>
      <c r="H16197"/>
      <c r="I16197"/>
      <c r="J16197"/>
      <c r="K16197"/>
      <c r="L16197"/>
      <c r="M16197"/>
      <c r="N16197"/>
      <c r="O16197"/>
      <c r="P16197"/>
      <c r="Q16197"/>
      <c r="S16197"/>
      <c r="T16197"/>
      <c r="U16197"/>
      <c r="V16197"/>
    </row>
    <row r="16198" spans="1:22">
      <c r="A16198"/>
      <c r="B16198"/>
      <c r="C16198"/>
      <c r="E16198"/>
      <c r="F16198"/>
      <c r="G16198"/>
      <c r="H16198"/>
      <c r="I16198"/>
      <c r="J16198"/>
      <c r="K16198"/>
      <c r="L16198"/>
      <c r="M16198"/>
      <c r="N16198"/>
      <c r="O16198"/>
      <c r="P16198"/>
      <c r="Q16198"/>
      <c r="S16198"/>
      <c r="T16198"/>
      <c r="U16198"/>
      <c r="V16198"/>
    </row>
    <row r="16199" spans="1:22">
      <c r="A16199"/>
      <c r="B16199"/>
      <c r="C16199"/>
      <c r="E16199"/>
      <c r="F16199"/>
      <c r="G16199"/>
      <c r="H16199"/>
      <c r="I16199"/>
      <c r="J16199"/>
      <c r="K16199"/>
      <c r="L16199"/>
      <c r="M16199"/>
      <c r="N16199"/>
      <c r="O16199"/>
      <c r="P16199"/>
      <c r="Q16199"/>
      <c r="S16199"/>
      <c r="T16199"/>
      <c r="U16199"/>
      <c r="V16199"/>
    </row>
    <row r="16200" spans="1:22">
      <c r="A16200"/>
      <c r="B16200"/>
      <c r="C16200"/>
      <c r="E16200"/>
      <c r="F16200"/>
      <c r="G16200"/>
      <c r="H16200"/>
      <c r="I16200"/>
      <c r="J16200"/>
      <c r="K16200"/>
      <c r="L16200"/>
      <c r="M16200"/>
      <c r="N16200"/>
      <c r="O16200"/>
      <c r="P16200"/>
      <c r="Q16200"/>
      <c r="S16200"/>
      <c r="T16200"/>
      <c r="U16200"/>
      <c r="V16200"/>
    </row>
    <row r="16201" spans="1:22">
      <c r="A16201"/>
      <c r="B16201"/>
      <c r="C16201"/>
      <c r="E16201"/>
      <c r="F16201"/>
      <c r="G16201"/>
      <c r="H16201"/>
      <c r="I16201"/>
      <c r="J16201"/>
      <c r="K16201"/>
      <c r="L16201"/>
      <c r="M16201"/>
      <c r="N16201"/>
      <c r="O16201"/>
      <c r="P16201"/>
      <c r="Q16201"/>
      <c r="S16201"/>
      <c r="T16201"/>
      <c r="U16201"/>
      <c r="V16201"/>
    </row>
    <row r="16202" spans="1:22">
      <c r="A16202"/>
      <c r="B16202"/>
      <c r="C16202"/>
      <c r="E16202"/>
      <c r="F16202"/>
      <c r="G16202"/>
      <c r="H16202"/>
      <c r="I16202"/>
      <c r="J16202"/>
      <c r="K16202"/>
      <c r="L16202"/>
      <c r="M16202"/>
      <c r="N16202"/>
      <c r="O16202"/>
      <c r="P16202"/>
      <c r="Q16202"/>
      <c r="S16202"/>
      <c r="T16202"/>
      <c r="U16202"/>
      <c r="V16202"/>
    </row>
    <row r="16203" spans="1:22">
      <c r="A16203"/>
      <c r="B16203"/>
      <c r="C16203"/>
      <c r="E16203"/>
      <c r="F16203"/>
      <c r="G16203"/>
      <c r="H16203"/>
      <c r="I16203"/>
      <c r="J16203"/>
      <c r="K16203"/>
      <c r="L16203"/>
      <c r="M16203"/>
      <c r="N16203"/>
      <c r="O16203"/>
      <c r="P16203"/>
      <c r="Q16203"/>
      <c r="S16203"/>
      <c r="T16203"/>
      <c r="U16203"/>
      <c r="V16203"/>
    </row>
    <row r="16204" spans="1:22">
      <c r="A16204"/>
      <c r="B16204"/>
      <c r="C16204"/>
      <c r="E16204"/>
      <c r="F16204"/>
      <c r="G16204"/>
      <c r="H16204"/>
      <c r="I16204"/>
      <c r="J16204"/>
      <c r="K16204"/>
      <c r="L16204"/>
      <c r="M16204"/>
      <c r="N16204"/>
      <c r="O16204"/>
      <c r="P16204"/>
      <c r="Q16204"/>
      <c r="S16204"/>
      <c r="T16204"/>
      <c r="U16204"/>
      <c r="V16204"/>
    </row>
    <row r="16205" spans="1:22">
      <c r="A16205"/>
      <c r="B16205"/>
      <c r="C16205"/>
      <c r="E16205"/>
      <c r="F16205"/>
      <c r="G16205"/>
      <c r="H16205"/>
      <c r="I16205"/>
      <c r="J16205"/>
      <c r="K16205"/>
      <c r="L16205"/>
      <c r="M16205"/>
      <c r="N16205"/>
      <c r="O16205"/>
      <c r="P16205"/>
      <c r="Q16205"/>
      <c r="S16205"/>
      <c r="T16205"/>
      <c r="U16205"/>
      <c r="V16205"/>
    </row>
    <row r="16206" spans="1:22">
      <c r="A16206"/>
      <c r="B16206"/>
      <c r="C16206"/>
      <c r="E16206"/>
      <c r="F16206"/>
      <c r="G16206"/>
      <c r="H16206"/>
      <c r="I16206"/>
      <c r="J16206"/>
      <c r="K16206"/>
      <c r="L16206"/>
      <c r="M16206"/>
      <c r="N16206"/>
      <c r="O16206"/>
      <c r="P16206"/>
      <c r="Q16206"/>
      <c r="S16206"/>
      <c r="T16206"/>
      <c r="U16206"/>
      <c r="V16206"/>
    </row>
    <row r="16207" spans="1:22">
      <c r="A16207"/>
      <c r="B16207"/>
      <c r="C16207"/>
      <c r="E16207"/>
      <c r="F16207"/>
      <c r="G16207"/>
      <c r="H16207"/>
      <c r="I16207"/>
      <c r="J16207"/>
      <c r="K16207"/>
      <c r="L16207"/>
      <c r="M16207"/>
      <c r="N16207"/>
      <c r="O16207"/>
      <c r="P16207"/>
      <c r="Q16207"/>
      <c r="S16207"/>
      <c r="T16207"/>
      <c r="U16207"/>
      <c r="V16207"/>
    </row>
    <row r="16208" spans="1:22">
      <c r="A16208"/>
      <c r="B16208"/>
      <c r="C16208"/>
      <c r="E16208"/>
      <c r="F16208"/>
      <c r="G16208"/>
      <c r="H16208"/>
      <c r="I16208"/>
      <c r="J16208"/>
      <c r="K16208"/>
      <c r="L16208"/>
      <c r="M16208"/>
      <c r="N16208"/>
      <c r="O16208"/>
      <c r="P16208"/>
      <c r="Q16208"/>
      <c r="S16208"/>
      <c r="T16208"/>
      <c r="U16208"/>
      <c r="V16208"/>
    </row>
    <row r="16209" spans="1:22">
      <c r="A16209"/>
      <c r="B16209"/>
      <c r="C16209"/>
      <c r="E16209"/>
      <c r="F16209"/>
      <c r="G16209"/>
      <c r="H16209"/>
      <c r="I16209"/>
      <c r="J16209"/>
      <c r="K16209"/>
      <c r="L16209"/>
      <c r="M16209"/>
      <c r="N16209"/>
      <c r="O16209"/>
      <c r="P16209"/>
      <c r="Q16209"/>
      <c r="S16209"/>
      <c r="T16209"/>
      <c r="U16209"/>
      <c r="V16209"/>
    </row>
    <row r="16210" spans="1:22">
      <c r="A16210"/>
      <c r="B16210"/>
      <c r="C16210"/>
      <c r="E16210"/>
      <c r="F16210"/>
      <c r="G16210"/>
      <c r="H16210"/>
      <c r="I16210"/>
      <c r="J16210"/>
      <c r="K16210"/>
      <c r="L16210"/>
      <c r="M16210"/>
      <c r="N16210"/>
      <c r="O16210"/>
      <c r="P16210"/>
      <c r="Q16210"/>
      <c r="S16210"/>
      <c r="T16210"/>
      <c r="U16210"/>
      <c r="V16210"/>
    </row>
    <row r="16211" spans="1:22">
      <c r="A16211"/>
      <c r="B16211"/>
      <c r="C16211"/>
      <c r="E16211"/>
      <c r="F16211"/>
      <c r="G16211"/>
      <c r="H16211"/>
      <c r="I16211"/>
      <c r="J16211"/>
      <c r="K16211"/>
      <c r="L16211"/>
      <c r="M16211"/>
      <c r="N16211"/>
      <c r="O16211"/>
      <c r="P16211"/>
      <c r="Q16211"/>
      <c r="S16211"/>
      <c r="T16211"/>
      <c r="U16211"/>
      <c r="V16211"/>
    </row>
    <row r="16212" spans="1:22">
      <c r="A16212"/>
      <c r="B16212"/>
      <c r="C16212"/>
      <c r="E16212"/>
      <c r="F16212"/>
      <c r="G16212"/>
      <c r="H16212"/>
      <c r="I16212"/>
      <c r="J16212"/>
      <c r="K16212"/>
      <c r="L16212"/>
      <c r="M16212"/>
      <c r="N16212"/>
      <c r="O16212"/>
      <c r="P16212"/>
      <c r="Q16212"/>
      <c r="S16212"/>
      <c r="T16212"/>
      <c r="U16212"/>
      <c r="V16212"/>
    </row>
    <row r="16213" spans="1:22">
      <c r="A16213"/>
      <c r="B16213"/>
      <c r="C16213"/>
      <c r="E16213"/>
      <c r="F16213"/>
      <c r="G16213"/>
      <c r="H16213"/>
      <c r="I16213"/>
      <c r="J16213"/>
      <c r="K16213"/>
      <c r="L16213"/>
      <c r="M16213"/>
      <c r="N16213"/>
      <c r="O16213"/>
      <c r="P16213"/>
      <c r="Q16213"/>
      <c r="S16213"/>
      <c r="T16213"/>
      <c r="U16213"/>
      <c r="V16213"/>
    </row>
    <row r="16214" spans="1:22">
      <c r="A16214"/>
      <c r="B16214"/>
      <c r="C16214"/>
      <c r="E16214"/>
      <c r="F16214"/>
      <c r="G16214"/>
      <c r="H16214"/>
      <c r="I16214"/>
      <c r="J16214"/>
      <c r="K16214"/>
      <c r="L16214"/>
      <c r="M16214"/>
      <c r="N16214"/>
      <c r="O16214"/>
      <c r="P16214"/>
      <c r="Q16214"/>
      <c r="S16214"/>
      <c r="T16214"/>
      <c r="U16214"/>
      <c r="V16214"/>
    </row>
    <row r="16215" spans="1:22">
      <c r="A16215"/>
      <c r="B16215"/>
      <c r="C16215"/>
      <c r="E16215"/>
      <c r="F16215"/>
      <c r="G16215"/>
      <c r="H16215"/>
      <c r="I16215"/>
      <c r="J16215"/>
      <c r="K16215"/>
      <c r="L16215"/>
      <c r="M16215"/>
      <c r="N16215"/>
      <c r="O16215"/>
      <c r="P16215"/>
      <c r="Q16215"/>
      <c r="S16215"/>
      <c r="T16215"/>
      <c r="U16215"/>
      <c r="V16215"/>
    </row>
    <row r="16216" spans="1:22">
      <c r="A16216"/>
      <c r="B16216"/>
      <c r="C16216"/>
      <c r="E16216"/>
      <c r="F16216"/>
      <c r="G16216"/>
      <c r="H16216"/>
      <c r="I16216"/>
      <c r="J16216"/>
      <c r="K16216"/>
      <c r="L16216"/>
      <c r="M16216"/>
      <c r="N16216"/>
      <c r="O16216"/>
      <c r="P16216"/>
      <c r="Q16216"/>
      <c r="S16216"/>
      <c r="T16216"/>
      <c r="U16216"/>
      <c r="V16216"/>
    </row>
    <row r="16217" spans="1:22">
      <c r="A16217"/>
      <c r="B16217"/>
      <c r="C16217"/>
      <c r="E16217"/>
      <c r="F16217"/>
      <c r="G16217"/>
      <c r="H16217"/>
      <c r="I16217"/>
      <c r="J16217"/>
      <c r="K16217"/>
      <c r="L16217"/>
      <c r="M16217"/>
      <c r="N16217"/>
      <c r="O16217"/>
      <c r="P16217"/>
      <c r="Q16217"/>
      <c r="S16217"/>
      <c r="T16217"/>
      <c r="U16217"/>
      <c r="V16217"/>
    </row>
    <row r="16218" spans="1:22">
      <c r="A16218"/>
      <c r="B16218"/>
      <c r="C16218"/>
      <c r="E16218"/>
      <c r="F16218"/>
      <c r="G16218"/>
      <c r="H16218"/>
      <c r="I16218"/>
      <c r="J16218"/>
      <c r="K16218"/>
      <c r="L16218"/>
      <c r="M16218"/>
      <c r="N16218"/>
      <c r="O16218"/>
      <c r="P16218"/>
      <c r="Q16218"/>
      <c r="S16218"/>
      <c r="T16218"/>
      <c r="U16218"/>
      <c r="V16218"/>
    </row>
    <row r="16219" spans="1:22">
      <c r="A16219"/>
      <c r="B16219"/>
      <c r="C16219"/>
      <c r="E16219"/>
      <c r="F16219"/>
      <c r="G16219"/>
      <c r="H16219"/>
      <c r="I16219"/>
      <c r="J16219"/>
      <c r="K16219"/>
      <c r="L16219"/>
      <c r="M16219"/>
      <c r="N16219"/>
      <c r="O16219"/>
      <c r="P16219"/>
      <c r="Q16219"/>
      <c r="S16219"/>
      <c r="T16219"/>
      <c r="U16219"/>
      <c r="V16219"/>
    </row>
    <row r="16220" spans="1:22">
      <c r="A16220"/>
      <c r="B16220"/>
      <c r="C16220"/>
      <c r="E16220"/>
      <c r="F16220"/>
      <c r="G16220"/>
      <c r="H16220"/>
      <c r="I16220"/>
      <c r="J16220"/>
      <c r="K16220"/>
      <c r="L16220"/>
      <c r="M16220"/>
      <c r="N16220"/>
      <c r="O16220"/>
      <c r="P16220"/>
      <c r="Q16220"/>
      <c r="S16220"/>
      <c r="T16220"/>
      <c r="U16220"/>
      <c r="V16220"/>
    </row>
    <row r="16221" spans="1:22">
      <c r="A16221"/>
      <c r="B16221"/>
      <c r="C16221"/>
      <c r="E16221"/>
      <c r="F16221"/>
      <c r="G16221"/>
      <c r="H16221"/>
      <c r="I16221"/>
      <c r="J16221"/>
      <c r="K16221"/>
      <c r="L16221"/>
      <c r="M16221"/>
      <c r="N16221"/>
      <c r="O16221"/>
      <c r="P16221"/>
      <c r="Q16221"/>
      <c r="S16221"/>
      <c r="T16221"/>
      <c r="U16221"/>
      <c r="V16221"/>
    </row>
    <row r="16222" spans="1:22">
      <c r="A16222"/>
      <c r="B16222"/>
      <c r="C16222"/>
      <c r="E16222"/>
      <c r="F16222"/>
      <c r="G16222"/>
      <c r="H16222"/>
      <c r="I16222"/>
      <c r="J16222"/>
      <c r="K16222"/>
      <c r="L16222"/>
      <c r="M16222"/>
      <c r="N16222"/>
      <c r="O16222"/>
      <c r="P16222"/>
      <c r="Q16222"/>
      <c r="S16222"/>
      <c r="T16222"/>
      <c r="U16222"/>
      <c r="V16222"/>
    </row>
    <row r="16223" spans="1:22">
      <c r="A16223"/>
      <c r="B16223"/>
      <c r="C16223"/>
      <c r="E16223"/>
      <c r="F16223"/>
      <c r="G16223"/>
      <c r="H16223"/>
      <c r="I16223"/>
      <c r="J16223"/>
      <c r="K16223"/>
      <c r="L16223"/>
      <c r="M16223"/>
      <c r="N16223"/>
      <c r="O16223"/>
      <c r="P16223"/>
      <c r="Q16223"/>
      <c r="S16223"/>
      <c r="T16223"/>
      <c r="U16223"/>
      <c r="V16223"/>
    </row>
    <row r="16224" spans="1:22">
      <c r="A16224"/>
      <c r="B16224"/>
      <c r="C16224"/>
      <c r="E16224"/>
      <c r="F16224"/>
      <c r="G16224"/>
      <c r="H16224"/>
      <c r="I16224"/>
      <c r="J16224"/>
      <c r="K16224"/>
      <c r="L16224"/>
      <c r="M16224"/>
      <c r="N16224"/>
      <c r="O16224"/>
      <c r="P16224"/>
      <c r="Q16224"/>
      <c r="S16224"/>
      <c r="T16224"/>
      <c r="U16224"/>
      <c r="V16224"/>
    </row>
    <row r="16225" spans="1:22">
      <c r="A16225"/>
      <c r="B16225"/>
      <c r="C16225"/>
      <c r="E16225"/>
      <c r="F16225"/>
      <c r="G16225"/>
      <c r="H16225"/>
      <c r="I16225"/>
      <c r="J16225"/>
      <c r="K16225"/>
      <c r="L16225"/>
      <c r="M16225"/>
      <c r="N16225"/>
      <c r="O16225"/>
      <c r="P16225"/>
      <c r="Q16225"/>
      <c r="S16225"/>
      <c r="T16225"/>
      <c r="U16225"/>
      <c r="V16225"/>
    </row>
    <row r="16226" spans="1:22">
      <c r="A16226"/>
      <c r="B16226"/>
      <c r="C16226"/>
      <c r="E16226"/>
      <c r="F16226"/>
      <c r="G16226"/>
      <c r="H16226"/>
      <c r="I16226"/>
      <c r="J16226"/>
      <c r="K16226"/>
      <c r="L16226"/>
      <c r="M16226"/>
      <c r="N16226"/>
      <c r="O16226"/>
      <c r="P16226"/>
      <c r="Q16226"/>
      <c r="S16226"/>
      <c r="T16226"/>
      <c r="U16226"/>
      <c r="V16226"/>
    </row>
    <row r="16227" spans="1:22">
      <c r="A16227"/>
      <c r="B16227"/>
      <c r="C16227"/>
      <c r="E16227"/>
      <c r="F16227"/>
      <c r="G16227"/>
      <c r="H16227"/>
      <c r="I16227"/>
      <c r="J16227"/>
      <c r="K16227"/>
      <c r="L16227"/>
      <c r="M16227"/>
      <c r="N16227"/>
      <c r="O16227"/>
      <c r="P16227"/>
      <c r="Q16227"/>
      <c r="S16227"/>
      <c r="T16227"/>
      <c r="U16227"/>
      <c r="V16227"/>
    </row>
    <row r="16228" spans="1:22">
      <c r="A16228"/>
      <c r="B16228"/>
      <c r="C16228"/>
      <c r="E16228"/>
      <c r="F16228"/>
      <c r="G16228"/>
      <c r="H16228"/>
      <c r="I16228"/>
      <c r="J16228"/>
      <c r="K16228"/>
      <c r="L16228"/>
      <c r="M16228"/>
      <c r="N16228"/>
      <c r="O16228"/>
      <c r="P16228"/>
      <c r="Q16228"/>
      <c r="S16228"/>
      <c r="T16228"/>
      <c r="U16228"/>
      <c r="V16228"/>
    </row>
    <row r="16229" spans="1:22">
      <c r="A16229"/>
      <c r="B16229"/>
      <c r="C16229"/>
      <c r="E16229"/>
      <c r="F16229"/>
      <c r="G16229"/>
      <c r="H16229"/>
      <c r="I16229"/>
      <c r="J16229"/>
      <c r="K16229"/>
      <c r="L16229"/>
      <c r="M16229"/>
      <c r="N16229"/>
      <c r="O16229"/>
      <c r="P16229"/>
      <c r="Q16229"/>
      <c r="S16229"/>
      <c r="T16229"/>
      <c r="U16229"/>
      <c r="V16229"/>
    </row>
    <row r="16230" spans="1:22">
      <c r="A16230"/>
      <c r="B16230"/>
      <c r="C16230"/>
      <c r="E16230"/>
      <c r="F16230"/>
      <c r="G16230"/>
      <c r="H16230"/>
      <c r="I16230"/>
      <c r="J16230"/>
      <c r="K16230"/>
      <c r="L16230"/>
      <c r="M16230"/>
      <c r="N16230"/>
      <c r="O16230"/>
      <c r="P16230"/>
      <c r="Q16230"/>
      <c r="S16230"/>
      <c r="T16230"/>
      <c r="U16230"/>
      <c r="V16230"/>
    </row>
    <row r="16231" spans="1:22">
      <c r="A16231"/>
      <c r="B16231"/>
      <c r="C16231"/>
      <c r="E16231"/>
      <c r="F16231"/>
      <c r="G16231"/>
      <c r="H16231"/>
      <c r="I16231"/>
      <c r="J16231"/>
      <c r="K16231"/>
      <c r="L16231"/>
      <c r="M16231"/>
      <c r="N16231"/>
      <c r="O16231"/>
      <c r="P16231"/>
      <c r="Q16231"/>
      <c r="S16231"/>
      <c r="T16231"/>
      <c r="U16231"/>
      <c r="V16231"/>
    </row>
    <row r="16232" spans="1:22">
      <c r="A16232"/>
      <c r="B16232"/>
      <c r="C16232"/>
      <c r="E16232"/>
      <c r="F16232"/>
      <c r="G16232"/>
      <c r="H16232"/>
      <c r="I16232"/>
      <c r="J16232"/>
      <c r="K16232"/>
      <c r="L16232"/>
      <c r="M16232"/>
      <c r="N16232"/>
      <c r="O16232"/>
      <c r="P16232"/>
      <c r="Q16232"/>
      <c r="S16232"/>
      <c r="T16232"/>
      <c r="U16232"/>
      <c r="V16232"/>
    </row>
    <row r="16233" spans="1:22">
      <c r="A16233"/>
      <c r="B16233"/>
      <c r="C16233"/>
      <c r="E16233"/>
      <c r="F16233"/>
      <c r="G16233"/>
      <c r="H16233"/>
      <c r="I16233"/>
      <c r="J16233"/>
      <c r="K16233"/>
      <c r="L16233"/>
      <c r="M16233"/>
      <c r="N16233"/>
      <c r="O16233"/>
      <c r="P16233"/>
      <c r="Q16233"/>
      <c r="S16233"/>
      <c r="T16233"/>
      <c r="U16233"/>
      <c r="V16233"/>
    </row>
    <row r="16234" spans="1:22">
      <c r="A16234"/>
      <c r="B16234"/>
      <c r="C16234"/>
      <c r="E16234"/>
      <c r="F16234"/>
      <c r="G16234"/>
      <c r="H16234"/>
      <c r="I16234"/>
      <c r="J16234"/>
      <c r="K16234"/>
      <c r="L16234"/>
      <c r="M16234"/>
      <c r="N16234"/>
      <c r="O16234"/>
      <c r="P16234"/>
      <c r="Q16234"/>
      <c r="S16234"/>
      <c r="T16234"/>
      <c r="U16234"/>
      <c r="V16234"/>
    </row>
    <row r="16235" spans="1:22">
      <c r="A16235"/>
      <c r="B16235"/>
      <c r="C16235"/>
      <c r="E16235"/>
      <c r="F16235"/>
      <c r="G16235"/>
      <c r="H16235"/>
      <c r="I16235"/>
      <c r="J16235"/>
      <c r="K16235"/>
      <c r="L16235"/>
      <c r="M16235"/>
      <c r="N16235"/>
      <c r="O16235"/>
      <c r="P16235"/>
      <c r="Q16235"/>
      <c r="S16235"/>
      <c r="T16235"/>
      <c r="U16235"/>
      <c r="V16235"/>
    </row>
    <row r="16236" spans="1:22">
      <c r="A16236"/>
      <c r="B16236"/>
      <c r="C16236"/>
      <c r="E16236"/>
      <c r="F16236"/>
      <c r="G16236"/>
      <c r="H16236"/>
      <c r="I16236"/>
      <c r="J16236"/>
      <c r="K16236"/>
      <c r="L16236"/>
      <c r="M16236"/>
      <c r="N16236"/>
      <c r="O16236"/>
      <c r="P16236"/>
      <c r="Q16236"/>
      <c r="S16236"/>
      <c r="T16236"/>
      <c r="U16236"/>
      <c r="V16236"/>
    </row>
    <row r="16237" spans="1:22">
      <c r="A16237"/>
      <c r="B16237"/>
      <c r="C16237"/>
      <c r="E16237"/>
      <c r="F16237"/>
      <c r="G16237"/>
      <c r="H16237"/>
      <c r="I16237"/>
      <c r="J16237"/>
      <c r="K16237"/>
      <c r="L16237"/>
      <c r="M16237"/>
      <c r="N16237"/>
      <c r="O16237"/>
      <c r="P16237"/>
      <c r="Q16237"/>
      <c r="S16237"/>
      <c r="T16237"/>
      <c r="U16237"/>
      <c r="V16237"/>
    </row>
    <row r="16238" spans="1:22">
      <c r="A16238"/>
      <c r="B16238"/>
      <c r="C16238"/>
      <c r="E16238"/>
      <c r="F16238"/>
      <c r="G16238"/>
      <c r="H16238"/>
      <c r="I16238"/>
      <c r="J16238"/>
      <c r="K16238"/>
      <c r="L16238"/>
      <c r="M16238"/>
      <c r="N16238"/>
      <c r="O16238"/>
      <c r="P16238"/>
      <c r="Q16238"/>
      <c r="S16238"/>
      <c r="T16238"/>
      <c r="U16238"/>
      <c r="V16238"/>
    </row>
    <row r="16239" spans="1:22">
      <c r="A16239"/>
      <c r="B16239"/>
      <c r="C16239"/>
      <c r="E16239"/>
      <c r="F16239"/>
      <c r="G16239"/>
      <c r="H16239"/>
      <c r="I16239"/>
      <c r="J16239"/>
      <c r="K16239"/>
      <c r="L16239"/>
      <c r="M16239"/>
      <c r="N16239"/>
      <c r="O16239"/>
      <c r="P16239"/>
      <c r="Q16239"/>
      <c r="S16239"/>
      <c r="T16239"/>
      <c r="U16239"/>
      <c r="V16239"/>
    </row>
    <row r="16240" spans="1:22">
      <c r="A16240"/>
      <c r="B16240"/>
      <c r="C16240"/>
      <c r="E16240"/>
      <c r="F16240"/>
      <c r="G16240"/>
      <c r="H16240"/>
      <c r="I16240"/>
      <c r="J16240"/>
      <c r="K16240"/>
      <c r="L16240"/>
      <c r="M16240"/>
      <c r="N16240"/>
      <c r="O16240"/>
      <c r="P16240"/>
      <c r="Q16240"/>
      <c r="S16240"/>
      <c r="T16240"/>
      <c r="U16240"/>
      <c r="V16240"/>
    </row>
    <row r="16241" spans="1:22">
      <c r="A16241"/>
      <c r="B16241"/>
      <c r="C16241"/>
      <c r="E16241"/>
      <c r="F16241"/>
      <c r="G16241"/>
      <c r="H16241"/>
      <c r="I16241"/>
      <c r="J16241"/>
      <c r="K16241"/>
      <c r="L16241"/>
      <c r="M16241"/>
      <c r="N16241"/>
      <c r="O16241"/>
      <c r="P16241"/>
      <c r="Q16241"/>
      <c r="S16241"/>
      <c r="T16241"/>
      <c r="U16241"/>
      <c r="V16241"/>
    </row>
    <row r="16242" spans="1:22">
      <c r="A16242"/>
      <c r="B16242"/>
      <c r="C16242"/>
      <c r="E16242"/>
      <c r="F16242"/>
      <c r="G16242"/>
      <c r="H16242"/>
      <c r="I16242"/>
      <c r="J16242"/>
      <c r="K16242"/>
      <c r="L16242"/>
      <c r="M16242"/>
      <c r="N16242"/>
      <c r="O16242"/>
      <c r="P16242"/>
      <c r="Q16242"/>
      <c r="S16242"/>
      <c r="T16242"/>
      <c r="U16242"/>
      <c r="V16242"/>
    </row>
    <row r="16243" spans="1:22">
      <c r="A16243"/>
      <c r="B16243"/>
      <c r="C16243"/>
      <c r="E16243"/>
      <c r="F16243"/>
      <c r="G16243"/>
      <c r="H16243"/>
      <c r="I16243"/>
      <c r="J16243"/>
      <c r="K16243"/>
      <c r="L16243"/>
      <c r="M16243"/>
      <c r="N16243"/>
      <c r="O16243"/>
      <c r="P16243"/>
      <c r="Q16243"/>
      <c r="S16243"/>
      <c r="T16243"/>
      <c r="U16243"/>
      <c r="V16243"/>
    </row>
    <row r="16244" spans="1:22">
      <c r="A16244"/>
      <c r="B16244"/>
      <c r="C16244"/>
      <c r="E16244"/>
      <c r="F16244"/>
      <c r="G16244"/>
      <c r="H16244"/>
      <c r="I16244"/>
      <c r="J16244"/>
      <c r="K16244"/>
      <c r="L16244"/>
      <c r="M16244"/>
      <c r="N16244"/>
      <c r="O16244"/>
      <c r="P16244"/>
      <c r="Q16244"/>
      <c r="S16244"/>
      <c r="T16244"/>
      <c r="U16244"/>
      <c r="V16244"/>
    </row>
    <row r="16245" spans="1:22">
      <c r="A16245"/>
      <c r="B16245"/>
      <c r="C16245"/>
      <c r="E16245"/>
      <c r="F16245"/>
      <c r="G16245"/>
      <c r="H16245"/>
      <c r="I16245"/>
      <c r="J16245"/>
      <c r="K16245"/>
      <c r="L16245"/>
      <c r="M16245"/>
      <c r="N16245"/>
      <c r="O16245"/>
      <c r="P16245"/>
      <c r="Q16245"/>
      <c r="S16245"/>
      <c r="T16245"/>
      <c r="U16245"/>
      <c r="V16245"/>
    </row>
    <row r="16246" spans="1:22">
      <c r="A16246"/>
      <c r="B16246"/>
      <c r="C16246"/>
      <c r="E16246"/>
      <c r="F16246"/>
      <c r="G16246"/>
      <c r="H16246"/>
      <c r="I16246"/>
      <c r="J16246"/>
      <c r="K16246"/>
      <c r="L16246"/>
      <c r="M16246"/>
      <c r="N16246"/>
      <c r="O16246"/>
      <c r="P16246"/>
      <c r="Q16246"/>
      <c r="S16246"/>
      <c r="T16246"/>
      <c r="U16246"/>
      <c r="V16246"/>
    </row>
    <row r="16247" spans="1:22">
      <c r="A16247"/>
      <c r="B16247"/>
      <c r="C16247"/>
      <c r="E16247"/>
      <c r="F16247"/>
      <c r="G16247"/>
      <c r="H16247"/>
      <c r="I16247"/>
      <c r="J16247"/>
      <c r="K16247"/>
      <c r="L16247"/>
      <c r="M16247"/>
      <c r="N16247"/>
      <c r="O16247"/>
      <c r="P16247"/>
      <c r="Q16247"/>
      <c r="S16247"/>
      <c r="T16247"/>
      <c r="U16247"/>
      <c r="V16247"/>
    </row>
    <row r="16248" spans="1:22">
      <c r="A16248"/>
      <c r="B16248"/>
      <c r="C16248"/>
      <c r="E16248"/>
      <c r="F16248"/>
      <c r="G16248"/>
      <c r="H16248"/>
      <c r="I16248"/>
      <c r="J16248"/>
      <c r="K16248"/>
      <c r="L16248"/>
      <c r="M16248"/>
      <c r="N16248"/>
      <c r="O16248"/>
      <c r="P16248"/>
      <c r="Q16248"/>
      <c r="S16248"/>
      <c r="T16248"/>
      <c r="U16248"/>
      <c r="V16248"/>
    </row>
    <row r="16249" spans="1:22">
      <c r="A16249"/>
      <c r="B16249"/>
      <c r="C16249"/>
      <c r="E16249"/>
      <c r="F16249"/>
      <c r="G16249"/>
      <c r="H16249"/>
      <c r="I16249"/>
      <c r="J16249"/>
      <c r="K16249"/>
      <c r="L16249"/>
      <c r="M16249"/>
      <c r="N16249"/>
      <c r="O16249"/>
      <c r="P16249"/>
      <c r="Q16249"/>
      <c r="S16249"/>
      <c r="T16249"/>
      <c r="U16249"/>
      <c r="V16249"/>
    </row>
    <row r="16250" spans="1:22">
      <c r="A16250"/>
      <c r="B16250"/>
      <c r="C16250"/>
      <c r="E16250"/>
      <c r="F16250"/>
      <c r="G16250"/>
      <c r="H16250"/>
      <c r="I16250"/>
      <c r="J16250"/>
      <c r="K16250"/>
      <c r="L16250"/>
      <c r="M16250"/>
      <c r="N16250"/>
      <c r="O16250"/>
      <c r="P16250"/>
      <c r="Q16250"/>
      <c r="S16250"/>
      <c r="T16250"/>
      <c r="U16250"/>
      <c r="V16250"/>
    </row>
    <row r="16251" spans="1:22">
      <c r="A16251"/>
      <c r="B16251"/>
      <c r="C16251"/>
      <c r="E16251"/>
      <c r="F16251"/>
      <c r="G16251"/>
      <c r="H16251"/>
      <c r="I16251"/>
      <c r="J16251"/>
      <c r="K16251"/>
      <c r="L16251"/>
      <c r="M16251"/>
      <c r="N16251"/>
      <c r="O16251"/>
      <c r="P16251"/>
      <c r="Q16251"/>
      <c r="S16251"/>
      <c r="T16251"/>
      <c r="U16251"/>
      <c r="V16251"/>
    </row>
    <row r="16252" spans="1:22">
      <c r="A16252"/>
      <c r="B16252"/>
      <c r="C16252"/>
      <c r="E16252"/>
      <c r="F16252"/>
      <c r="G16252"/>
      <c r="H16252"/>
      <c r="I16252"/>
      <c r="J16252"/>
      <c r="K16252"/>
      <c r="L16252"/>
      <c r="M16252"/>
      <c r="N16252"/>
      <c r="O16252"/>
      <c r="P16252"/>
      <c r="Q16252"/>
      <c r="S16252"/>
      <c r="T16252"/>
      <c r="U16252"/>
      <c r="V16252"/>
    </row>
    <row r="16253" spans="1:22">
      <c r="A16253"/>
      <c r="B16253"/>
      <c r="C16253"/>
      <c r="E16253"/>
      <c r="F16253"/>
      <c r="G16253"/>
      <c r="H16253"/>
      <c r="I16253"/>
      <c r="J16253"/>
      <c r="K16253"/>
      <c r="L16253"/>
      <c r="M16253"/>
      <c r="N16253"/>
      <c r="O16253"/>
      <c r="P16253"/>
      <c r="Q16253"/>
      <c r="S16253"/>
      <c r="T16253"/>
      <c r="U16253"/>
      <c r="V16253"/>
    </row>
    <row r="16254" spans="1:22">
      <c r="A16254"/>
      <c r="B16254"/>
      <c r="C16254"/>
      <c r="E16254"/>
      <c r="F16254"/>
      <c r="G16254"/>
      <c r="H16254"/>
      <c r="I16254"/>
      <c r="J16254"/>
      <c r="K16254"/>
      <c r="L16254"/>
      <c r="M16254"/>
      <c r="N16254"/>
      <c r="O16254"/>
      <c r="P16254"/>
      <c r="Q16254"/>
      <c r="S16254"/>
      <c r="T16254"/>
      <c r="U16254"/>
      <c r="V16254"/>
    </row>
    <row r="16255" spans="1:22">
      <c r="A16255"/>
      <c r="B16255"/>
      <c r="C16255"/>
      <c r="E16255"/>
      <c r="F16255"/>
      <c r="G16255"/>
      <c r="H16255"/>
      <c r="I16255"/>
      <c r="J16255"/>
      <c r="K16255"/>
      <c r="L16255"/>
      <c r="M16255"/>
      <c r="N16255"/>
      <c r="O16255"/>
      <c r="P16255"/>
      <c r="Q16255"/>
      <c r="S16255"/>
      <c r="T16255"/>
      <c r="U16255"/>
      <c r="V16255"/>
    </row>
    <row r="16256" spans="1:22">
      <c r="A16256"/>
      <c r="B16256"/>
      <c r="C16256"/>
      <c r="E16256"/>
      <c r="F16256"/>
      <c r="G16256"/>
      <c r="H16256"/>
      <c r="I16256"/>
      <c r="J16256"/>
      <c r="K16256"/>
      <c r="L16256"/>
      <c r="M16256"/>
      <c r="N16256"/>
      <c r="O16256"/>
      <c r="P16256"/>
      <c r="Q16256"/>
      <c r="S16256"/>
      <c r="T16256"/>
      <c r="U16256"/>
      <c r="V16256"/>
    </row>
    <row r="16257" spans="1:22">
      <c r="A16257"/>
      <c r="B16257"/>
      <c r="C16257"/>
      <c r="E16257"/>
      <c r="F16257"/>
      <c r="G16257"/>
      <c r="H16257"/>
      <c r="I16257"/>
      <c r="J16257"/>
      <c r="K16257"/>
      <c r="L16257"/>
      <c r="M16257"/>
      <c r="N16257"/>
      <c r="O16257"/>
      <c r="P16257"/>
      <c r="Q16257"/>
      <c r="S16257"/>
      <c r="T16257"/>
      <c r="U16257"/>
      <c r="V16257"/>
    </row>
    <row r="16258" spans="1:22">
      <c r="A16258"/>
      <c r="B16258"/>
      <c r="C16258"/>
      <c r="E16258"/>
      <c r="F16258"/>
      <c r="G16258"/>
      <c r="H16258"/>
      <c r="I16258"/>
      <c r="J16258"/>
      <c r="K16258"/>
      <c r="L16258"/>
      <c r="M16258"/>
      <c r="N16258"/>
      <c r="O16258"/>
      <c r="P16258"/>
      <c r="Q16258"/>
      <c r="S16258"/>
      <c r="T16258"/>
      <c r="U16258"/>
      <c r="V16258"/>
    </row>
    <row r="16259" spans="1:22">
      <c r="A16259"/>
      <c r="B16259"/>
      <c r="C16259"/>
      <c r="E16259"/>
      <c r="F16259"/>
      <c r="G16259"/>
      <c r="H16259"/>
      <c r="I16259"/>
      <c r="J16259"/>
      <c r="K16259"/>
      <c r="L16259"/>
      <c r="M16259"/>
      <c r="N16259"/>
      <c r="O16259"/>
      <c r="P16259"/>
      <c r="Q16259"/>
      <c r="S16259"/>
      <c r="T16259"/>
      <c r="U16259"/>
      <c r="V16259"/>
    </row>
    <row r="16260" spans="1:22">
      <c r="A16260"/>
      <c r="B16260"/>
      <c r="C16260"/>
      <c r="E16260"/>
      <c r="F16260"/>
      <c r="G16260"/>
      <c r="H16260"/>
      <c r="I16260"/>
      <c r="J16260"/>
      <c r="K16260"/>
      <c r="L16260"/>
      <c r="M16260"/>
      <c r="N16260"/>
      <c r="O16260"/>
      <c r="P16260"/>
      <c r="Q16260"/>
      <c r="S16260"/>
      <c r="T16260"/>
      <c r="U16260"/>
      <c r="V16260"/>
    </row>
    <row r="16261" spans="1:22">
      <c r="A16261"/>
      <c r="B16261"/>
      <c r="C16261"/>
      <c r="E16261"/>
      <c r="F16261"/>
      <c r="G16261"/>
      <c r="H16261"/>
      <c r="I16261"/>
      <c r="J16261"/>
      <c r="K16261"/>
      <c r="L16261"/>
      <c r="M16261"/>
      <c r="N16261"/>
      <c r="O16261"/>
      <c r="P16261"/>
      <c r="Q16261"/>
      <c r="S16261"/>
      <c r="T16261"/>
      <c r="U16261"/>
      <c r="V16261"/>
    </row>
    <row r="16262" spans="1:22">
      <c r="A16262"/>
      <c r="B16262"/>
      <c r="C16262"/>
      <c r="E16262"/>
      <c r="F16262"/>
      <c r="G16262"/>
      <c r="H16262"/>
      <c r="I16262"/>
      <c r="J16262"/>
      <c r="K16262"/>
      <c r="L16262"/>
      <c r="M16262"/>
      <c r="N16262"/>
      <c r="O16262"/>
      <c r="P16262"/>
      <c r="Q16262"/>
      <c r="S16262"/>
      <c r="T16262"/>
      <c r="U16262"/>
      <c r="V16262"/>
    </row>
    <row r="16263" spans="1:22">
      <c r="A16263"/>
      <c r="B16263"/>
      <c r="C16263"/>
      <c r="E16263"/>
      <c r="F16263"/>
      <c r="G16263"/>
      <c r="H16263"/>
      <c r="I16263"/>
      <c r="J16263"/>
      <c r="K16263"/>
      <c r="L16263"/>
      <c r="M16263"/>
      <c r="N16263"/>
      <c r="O16263"/>
      <c r="P16263"/>
      <c r="Q16263"/>
      <c r="S16263"/>
      <c r="T16263"/>
      <c r="U16263"/>
      <c r="V16263"/>
    </row>
    <row r="16264" spans="1:22">
      <c r="A16264"/>
      <c r="B16264"/>
      <c r="C16264"/>
      <c r="E16264"/>
      <c r="F16264"/>
      <c r="G16264"/>
      <c r="H16264"/>
      <c r="I16264"/>
      <c r="J16264"/>
      <c r="K16264"/>
      <c r="L16264"/>
      <c r="M16264"/>
      <c r="N16264"/>
      <c r="O16264"/>
      <c r="P16264"/>
      <c r="Q16264"/>
      <c r="S16264"/>
      <c r="T16264"/>
      <c r="U16264"/>
      <c r="V16264"/>
    </row>
    <row r="16265" spans="1:22">
      <c r="A16265"/>
      <c r="B16265"/>
      <c r="C16265"/>
      <c r="E16265"/>
      <c r="F16265"/>
      <c r="G16265"/>
      <c r="H16265"/>
      <c r="I16265"/>
      <c r="J16265"/>
      <c r="K16265"/>
      <c r="L16265"/>
      <c r="M16265"/>
      <c r="N16265"/>
      <c r="O16265"/>
      <c r="P16265"/>
      <c r="Q16265"/>
      <c r="S16265"/>
      <c r="T16265"/>
      <c r="U16265"/>
      <c r="V16265"/>
    </row>
    <row r="16266" spans="1:22">
      <c r="A16266"/>
      <c r="B16266"/>
      <c r="C16266"/>
      <c r="E16266"/>
      <c r="F16266"/>
      <c r="G16266"/>
      <c r="H16266"/>
      <c r="I16266"/>
      <c r="J16266"/>
      <c r="K16266"/>
      <c r="L16266"/>
      <c r="M16266"/>
      <c r="N16266"/>
      <c r="O16266"/>
      <c r="P16266"/>
      <c r="Q16266"/>
      <c r="S16266"/>
      <c r="T16266"/>
      <c r="U16266"/>
      <c r="V16266"/>
    </row>
    <row r="16267" spans="1:22">
      <c r="A16267"/>
      <c r="B16267"/>
      <c r="C16267"/>
      <c r="E16267"/>
      <c r="F16267"/>
      <c r="G16267"/>
      <c r="H16267"/>
      <c r="I16267"/>
      <c r="J16267"/>
      <c r="K16267"/>
      <c r="L16267"/>
      <c r="M16267"/>
      <c r="N16267"/>
      <c r="O16267"/>
      <c r="P16267"/>
      <c r="Q16267"/>
      <c r="S16267"/>
      <c r="T16267"/>
      <c r="U16267"/>
      <c r="V16267"/>
    </row>
    <row r="16268" spans="1:22">
      <c r="A16268"/>
      <c r="B16268"/>
      <c r="C16268"/>
      <c r="E16268"/>
      <c r="F16268"/>
      <c r="G16268"/>
      <c r="H16268"/>
      <c r="I16268"/>
      <c r="J16268"/>
      <c r="K16268"/>
      <c r="L16268"/>
      <c r="M16268"/>
      <c r="N16268"/>
      <c r="O16268"/>
      <c r="P16268"/>
      <c r="Q16268"/>
      <c r="S16268"/>
      <c r="T16268"/>
      <c r="U16268"/>
      <c r="V16268"/>
    </row>
    <row r="16269" spans="1:22">
      <c r="A16269"/>
      <c r="B16269"/>
      <c r="C16269"/>
      <c r="E16269"/>
      <c r="F16269"/>
      <c r="G16269"/>
      <c r="H16269"/>
      <c r="I16269"/>
      <c r="J16269"/>
      <c r="K16269"/>
      <c r="L16269"/>
      <c r="M16269"/>
      <c r="N16269"/>
      <c r="O16269"/>
      <c r="P16269"/>
      <c r="Q16269"/>
      <c r="S16269"/>
      <c r="T16269"/>
      <c r="U16269"/>
      <c r="V16269"/>
    </row>
    <row r="16270" spans="1:22">
      <c r="A16270"/>
      <c r="B16270"/>
      <c r="C16270"/>
      <c r="E16270"/>
      <c r="F16270"/>
      <c r="G16270"/>
      <c r="H16270"/>
      <c r="I16270"/>
      <c r="J16270"/>
      <c r="K16270"/>
      <c r="L16270"/>
      <c r="M16270"/>
      <c r="N16270"/>
      <c r="O16270"/>
      <c r="P16270"/>
      <c r="Q16270"/>
      <c r="S16270"/>
      <c r="T16270"/>
      <c r="U16270"/>
      <c r="V16270"/>
    </row>
    <row r="16271" spans="1:22">
      <c r="A16271"/>
      <c r="B16271"/>
      <c r="C16271"/>
      <c r="E16271"/>
      <c r="F16271"/>
      <c r="G16271"/>
      <c r="H16271"/>
      <c r="I16271"/>
      <c r="J16271"/>
      <c r="K16271"/>
      <c r="L16271"/>
      <c r="M16271"/>
      <c r="N16271"/>
      <c r="O16271"/>
      <c r="P16271"/>
      <c r="Q16271"/>
      <c r="S16271"/>
      <c r="T16271"/>
      <c r="U16271"/>
      <c r="V16271"/>
    </row>
    <row r="16272" spans="1:22">
      <c r="A16272"/>
      <c r="B16272"/>
      <c r="C16272"/>
      <c r="E16272"/>
      <c r="F16272"/>
      <c r="G16272"/>
      <c r="H16272"/>
      <c r="I16272"/>
      <c r="J16272"/>
      <c r="K16272"/>
      <c r="L16272"/>
      <c r="M16272"/>
      <c r="N16272"/>
      <c r="O16272"/>
      <c r="P16272"/>
      <c r="Q16272"/>
      <c r="S16272"/>
      <c r="T16272"/>
      <c r="U16272"/>
      <c r="V16272"/>
    </row>
    <row r="16273" spans="1:22">
      <c r="A16273"/>
      <c r="B16273"/>
      <c r="C16273"/>
      <c r="E16273"/>
      <c r="F16273"/>
      <c r="G16273"/>
      <c r="H16273"/>
      <c r="I16273"/>
      <c r="J16273"/>
      <c r="K16273"/>
      <c r="L16273"/>
      <c r="M16273"/>
      <c r="N16273"/>
      <c r="O16273"/>
      <c r="P16273"/>
      <c r="Q16273"/>
      <c r="S16273"/>
      <c r="T16273"/>
      <c r="U16273"/>
      <c r="V16273"/>
    </row>
    <row r="16274" spans="1:22">
      <c r="A16274"/>
      <c r="B16274"/>
      <c r="C16274"/>
      <c r="E16274"/>
      <c r="F16274"/>
      <c r="G16274"/>
      <c r="H16274"/>
      <c r="I16274"/>
      <c r="J16274"/>
      <c r="K16274"/>
      <c r="L16274"/>
      <c r="M16274"/>
      <c r="N16274"/>
      <c r="O16274"/>
      <c r="P16274"/>
      <c r="Q16274"/>
      <c r="S16274"/>
      <c r="T16274"/>
      <c r="U16274"/>
      <c r="V16274"/>
    </row>
    <row r="16275" spans="1:22">
      <c r="A16275"/>
      <c r="B16275"/>
      <c r="C16275"/>
      <c r="E16275"/>
      <c r="F16275"/>
      <c r="G16275"/>
      <c r="H16275"/>
      <c r="I16275"/>
      <c r="J16275"/>
      <c r="K16275"/>
      <c r="L16275"/>
      <c r="M16275"/>
      <c r="N16275"/>
      <c r="O16275"/>
      <c r="P16275"/>
      <c r="Q16275"/>
      <c r="S16275"/>
      <c r="T16275"/>
      <c r="U16275"/>
      <c r="V16275"/>
    </row>
    <row r="16276" spans="1:22">
      <c r="A16276"/>
      <c r="B16276"/>
      <c r="C16276"/>
      <c r="E16276"/>
      <c r="F16276"/>
      <c r="G16276"/>
      <c r="H16276"/>
      <c r="I16276"/>
      <c r="J16276"/>
      <c r="K16276"/>
      <c r="L16276"/>
      <c r="M16276"/>
      <c r="N16276"/>
      <c r="O16276"/>
      <c r="P16276"/>
      <c r="Q16276"/>
      <c r="S16276"/>
      <c r="T16276"/>
      <c r="U16276"/>
      <c r="V16276"/>
    </row>
    <row r="16277" spans="1:22">
      <c r="A16277"/>
      <c r="B16277"/>
      <c r="C16277"/>
      <c r="E16277"/>
      <c r="F16277"/>
      <c r="G16277"/>
      <c r="H16277"/>
      <c r="I16277"/>
      <c r="J16277"/>
      <c r="K16277"/>
      <c r="L16277"/>
      <c r="M16277"/>
      <c r="N16277"/>
      <c r="O16277"/>
      <c r="P16277"/>
      <c r="Q16277"/>
      <c r="S16277"/>
      <c r="T16277"/>
      <c r="U16277"/>
      <c r="V16277"/>
    </row>
    <row r="16278" spans="1:22">
      <c r="A16278"/>
      <c r="B16278"/>
      <c r="C16278"/>
      <c r="E16278"/>
      <c r="F16278"/>
      <c r="G16278"/>
      <c r="H16278"/>
      <c r="I16278"/>
      <c r="J16278"/>
      <c r="K16278"/>
      <c r="L16278"/>
      <c r="M16278"/>
      <c r="N16278"/>
      <c r="O16278"/>
      <c r="P16278"/>
      <c r="Q16278"/>
      <c r="S16278"/>
      <c r="T16278"/>
      <c r="U16278"/>
      <c r="V16278"/>
    </row>
    <row r="16279" spans="1:22">
      <c r="A16279"/>
      <c r="B16279"/>
      <c r="C16279"/>
      <c r="E16279"/>
      <c r="F16279"/>
      <c r="G16279"/>
      <c r="H16279"/>
      <c r="I16279"/>
      <c r="J16279"/>
      <c r="K16279"/>
      <c r="L16279"/>
      <c r="M16279"/>
      <c r="N16279"/>
      <c r="O16279"/>
      <c r="P16279"/>
      <c r="Q16279"/>
      <c r="S16279"/>
      <c r="T16279"/>
      <c r="U16279"/>
      <c r="V16279"/>
    </row>
    <row r="16280" spans="1:22">
      <c r="A16280"/>
      <c r="B16280"/>
      <c r="C16280"/>
      <c r="E16280"/>
      <c r="F16280"/>
      <c r="G16280"/>
      <c r="H16280"/>
      <c r="I16280"/>
      <c r="J16280"/>
      <c r="K16280"/>
      <c r="L16280"/>
      <c r="M16280"/>
      <c r="N16280"/>
      <c r="O16280"/>
      <c r="P16280"/>
      <c r="Q16280"/>
      <c r="S16280"/>
      <c r="T16280"/>
      <c r="U16280"/>
      <c r="V16280"/>
    </row>
    <row r="16281" spans="1:22">
      <c r="A16281"/>
      <c r="B16281"/>
      <c r="C16281"/>
      <c r="E16281"/>
      <c r="F16281"/>
      <c r="G16281"/>
      <c r="H16281"/>
      <c r="I16281"/>
      <c r="J16281"/>
      <c r="K16281"/>
      <c r="L16281"/>
      <c r="M16281"/>
      <c r="N16281"/>
      <c r="O16281"/>
      <c r="P16281"/>
      <c r="Q16281"/>
      <c r="S16281"/>
      <c r="T16281"/>
      <c r="U16281"/>
      <c r="V16281"/>
    </row>
    <row r="16282" spans="1:22">
      <c r="A16282"/>
      <c r="B16282"/>
      <c r="C16282"/>
      <c r="E16282"/>
      <c r="F16282"/>
      <c r="G16282"/>
      <c r="H16282"/>
      <c r="I16282"/>
      <c r="J16282"/>
      <c r="K16282"/>
      <c r="L16282"/>
      <c r="M16282"/>
      <c r="N16282"/>
      <c r="O16282"/>
      <c r="P16282"/>
      <c r="Q16282"/>
      <c r="S16282"/>
      <c r="T16282"/>
      <c r="U16282"/>
      <c r="V16282"/>
    </row>
    <row r="16283" spans="1:22">
      <c r="A16283"/>
      <c r="B16283"/>
      <c r="C16283"/>
      <c r="E16283"/>
      <c r="F16283"/>
      <c r="G16283"/>
      <c r="H16283"/>
      <c r="I16283"/>
      <c r="J16283"/>
      <c r="K16283"/>
      <c r="L16283"/>
      <c r="M16283"/>
      <c r="N16283"/>
      <c r="O16283"/>
      <c r="P16283"/>
      <c r="Q16283"/>
      <c r="S16283"/>
      <c r="T16283"/>
      <c r="U16283"/>
      <c r="V16283"/>
    </row>
    <row r="16284" spans="1:22">
      <c r="A16284"/>
      <c r="B16284"/>
      <c r="C16284"/>
      <c r="E16284"/>
      <c r="F16284"/>
      <c r="G16284"/>
      <c r="H16284"/>
      <c r="I16284"/>
      <c r="J16284"/>
      <c r="K16284"/>
      <c r="L16284"/>
      <c r="M16284"/>
      <c r="N16284"/>
      <c r="O16284"/>
      <c r="P16284"/>
      <c r="Q16284"/>
      <c r="S16284"/>
      <c r="T16284"/>
      <c r="U16284"/>
      <c r="V16284"/>
    </row>
    <row r="16285" spans="1:22">
      <c r="A16285"/>
      <c r="B16285"/>
      <c r="C16285"/>
      <c r="E16285"/>
      <c r="F16285"/>
      <c r="G16285"/>
      <c r="H16285"/>
      <c r="I16285"/>
      <c r="J16285"/>
      <c r="K16285"/>
      <c r="L16285"/>
      <c r="M16285"/>
      <c r="N16285"/>
      <c r="O16285"/>
      <c r="P16285"/>
      <c r="Q16285"/>
      <c r="S16285"/>
      <c r="T16285"/>
      <c r="U16285"/>
      <c r="V16285"/>
    </row>
    <row r="16286" spans="1:22">
      <c r="A16286"/>
      <c r="B16286"/>
      <c r="C16286"/>
      <c r="E16286"/>
      <c r="F16286"/>
      <c r="G16286"/>
      <c r="H16286"/>
      <c r="I16286"/>
      <c r="J16286"/>
      <c r="K16286"/>
      <c r="L16286"/>
      <c r="M16286"/>
      <c r="N16286"/>
      <c r="O16286"/>
      <c r="P16286"/>
      <c r="Q16286"/>
      <c r="S16286"/>
      <c r="T16286"/>
      <c r="U16286"/>
      <c r="V16286"/>
    </row>
    <row r="16287" spans="1:22">
      <c r="A16287"/>
      <c r="B16287"/>
      <c r="C16287"/>
      <c r="E16287"/>
      <c r="F16287"/>
      <c r="G16287"/>
      <c r="H16287"/>
      <c r="I16287"/>
      <c r="J16287"/>
      <c r="K16287"/>
      <c r="L16287"/>
      <c r="M16287"/>
      <c r="N16287"/>
      <c r="O16287"/>
      <c r="P16287"/>
      <c r="Q16287"/>
      <c r="S16287"/>
      <c r="T16287"/>
      <c r="U16287"/>
      <c r="V16287"/>
    </row>
    <row r="16288" spans="1:22">
      <c r="A16288"/>
      <c r="B16288"/>
      <c r="C16288"/>
      <c r="E16288"/>
      <c r="F16288"/>
      <c r="G16288"/>
      <c r="H16288"/>
      <c r="I16288"/>
      <c r="J16288"/>
      <c r="K16288"/>
      <c r="L16288"/>
      <c r="M16288"/>
      <c r="N16288"/>
      <c r="O16288"/>
      <c r="P16288"/>
      <c r="Q16288"/>
      <c r="S16288"/>
      <c r="T16288"/>
      <c r="U16288"/>
      <c r="V16288"/>
    </row>
    <row r="16289" spans="1:22">
      <c r="A16289"/>
      <c r="B16289"/>
      <c r="C16289"/>
      <c r="E16289"/>
      <c r="F16289"/>
      <c r="G16289"/>
      <c r="H16289"/>
      <c r="I16289"/>
      <c r="J16289"/>
      <c r="K16289"/>
      <c r="L16289"/>
      <c r="M16289"/>
      <c r="N16289"/>
      <c r="O16289"/>
      <c r="P16289"/>
      <c r="Q16289"/>
      <c r="S16289"/>
      <c r="T16289"/>
      <c r="U16289"/>
      <c r="V16289"/>
    </row>
    <row r="16290" spans="1:22">
      <c r="A16290"/>
      <c r="B16290"/>
      <c r="C16290"/>
      <c r="E16290"/>
      <c r="F16290"/>
      <c r="G16290"/>
      <c r="H16290"/>
      <c r="I16290"/>
      <c r="J16290"/>
      <c r="K16290"/>
      <c r="L16290"/>
      <c r="M16290"/>
      <c r="N16290"/>
      <c r="O16290"/>
      <c r="P16290"/>
      <c r="Q16290"/>
      <c r="S16290"/>
      <c r="T16290"/>
      <c r="U16290"/>
      <c r="V16290"/>
    </row>
    <row r="16291" spans="1:22">
      <c r="A16291"/>
      <c r="B16291"/>
      <c r="C16291"/>
      <c r="E16291"/>
      <c r="F16291"/>
      <c r="G16291"/>
      <c r="H16291"/>
      <c r="I16291"/>
      <c r="J16291"/>
      <c r="K16291"/>
      <c r="L16291"/>
      <c r="M16291"/>
      <c r="N16291"/>
      <c r="O16291"/>
      <c r="P16291"/>
      <c r="Q16291"/>
      <c r="S16291"/>
      <c r="T16291"/>
      <c r="U16291"/>
      <c r="V16291"/>
    </row>
    <row r="16292" spans="1:22">
      <c r="A16292"/>
      <c r="B16292"/>
      <c r="C16292"/>
      <c r="E16292"/>
      <c r="F16292"/>
      <c r="G16292"/>
      <c r="H16292"/>
      <c r="I16292"/>
      <c r="J16292"/>
      <c r="K16292"/>
      <c r="L16292"/>
      <c r="M16292"/>
      <c r="N16292"/>
      <c r="O16292"/>
      <c r="P16292"/>
      <c r="Q16292"/>
      <c r="S16292"/>
      <c r="T16292"/>
      <c r="U16292"/>
      <c r="V16292"/>
    </row>
    <row r="16293" spans="1:22">
      <c r="A16293"/>
      <c r="B16293"/>
      <c r="C16293"/>
      <c r="E16293"/>
      <c r="F16293"/>
      <c r="G16293"/>
      <c r="H16293"/>
      <c r="I16293"/>
      <c r="J16293"/>
      <c r="K16293"/>
      <c r="L16293"/>
      <c r="M16293"/>
      <c r="N16293"/>
      <c r="O16293"/>
      <c r="P16293"/>
      <c r="Q16293"/>
      <c r="S16293"/>
      <c r="T16293"/>
      <c r="U16293"/>
      <c r="V16293"/>
    </row>
    <row r="16294" spans="1:22">
      <c r="A16294"/>
      <c r="B16294"/>
      <c r="C16294"/>
      <c r="E16294"/>
      <c r="F16294"/>
      <c r="G16294"/>
      <c r="H16294"/>
      <c r="I16294"/>
      <c r="J16294"/>
      <c r="K16294"/>
      <c r="L16294"/>
      <c r="M16294"/>
      <c r="N16294"/>
      <c r="O16294"/>
      <c r="P16294"/>
      <c r="Q16294"/>
      <c r="S16294"/>
      <c r="T16294"/>
      <c r="U16294"/>
      <c r="V16294"/>
    </row>
    <row r="16295" spans="1:22">
      <c r="A16295"/>
      <c r="B16295"/>
      <c r="C16295"/>
      <c r="E16295"/>
      <c r="F16295"/>
      <c r="G16295"/>
      <c r="H16295"/>
      <c r="I16295"/>
      <c r="J16295"/>
      <c r="K16295"/>
      <c r="L16295"/>
      <c r="M16295"/>
      <c r="N16295"/>
      <c r="O16295"/>
      <c r="P16295"/>
      <c r="Q16295"/>
      <c r="S16295"/>
      <c r="T16295"/>
      <c r="U16295"/>
      <c r="V16295"/>
    </row>
    <row r="16296" spans="1:22">
      <c r="A16296"/>
      <c r="B16296"/>
      <c r="C16296"/>
      <c r="E16296"/>
      <c r="F16296"/>
      <c r="G16296"/>
      <c r="H16296"/>
      <c r="I16296"/>
      <c r="J16296"/>
      <c r="K16296"/>
      <c r="L16296"/>
      <c r="M16296"/>
      <c r="N16296"/>
      <c r="O16296"/>
      <c r="P16296"/>
      <c r="Q16296"/>
      <c r="S16296"/>
      <c r="T16296"/>
      <c r="U16296"/>
      <c r="V16296"/>
    </row>
    <row r="16297" spans="1:22">
      <c r="A16297"/>
      <c r="B16297"/>
      <c r="C16297"/>
      <c r="E16297"/>
      <c r="F16297"/>
      <c r="G16297"/>
      <c r="H16297"/>
      <c r="I16297"/>
      <c r="J16297"/>
      <c r="K16297"/>
      <c r="L16297"/>
      <c r="M16297"/>
      <c r="N16297"/>
      <c r="O16297"/>
      <c r="P16297"/>
      <c r="Q16297"/>
      <c r="S16297"/>
      <c r="T16297"/>
      <c r="U16297"/>
      <c r="V16297"/>
    </row>
    <row r="16298" spans="1:22">
      <c r="A16298"/>
      <c r="B16298"/>
      <c r="C16298"/>
      <c r="E16298"/>
      <c r="F16298"/>
      <c r="G16298"/>
      <c r="H16298"/>
      <c r="I16298"/>
      <c r="J16298"/>
      <c r="K16298"/>
      <c r="L16298"/>
      <c r="M16298"/>
      <c r="N16298"/>
      <c r="O16298"/>
      <c r="P16298"/>
      <c r="Q16298"/>
      <c r="S16298"/>
      <c r="T16298"/>
      <c r="U16298"/>
      <c r="V16298"/>
    </row>
    <row r="16299" spans="1:22">
      <c r="A16299"/>
      <c r="B16299"/>
      <c r="C16299"/>
      <c r="E16299"/>
      <c r="F16299"/>
      <c r="G16299"/>
      <c r="H16299"/>
      <c r="I16299"/>
      <c r="J16299"/>
      <c r="K16299"/>
      <c r="L16299"/>
      <c r="M16299"/>
      <c r="N16299"/>
      <c r="O16299"/>
      <c r="P16299"/>
      <c r="Q16299"/>
      <c r="S16299"/>
      <c r="T16299"/>
      <c r="U16299"/>
      <c r="V16299"/>
    </row>
    <row r="16300" spans="1:22">
      <c r="A16300"/>
      <c r="B16300"/>
      <c r="C16300"/>
      <c r="E16300"/>
      <c r="F16300"/>
      <c r="G16300"/>
      <c r="H16300"/>
      <c r="I16300"/>
      <c r="J16300"/>
      <c r="K16300"/>
      <c r="L16300"/>
      <c r="M16300"/>
      <c r="N16300"/>
      <c r="O16300"/>
      <c r="P16300"/>
      <c r="Q16300"/>
      <c r="S16300"/>
      <c r="T16300"/>
      <c r="U16300"/>
      <c r="V16300"/>
    </row>
    <row r="16301" spans="1:22">
      <c r="A16301"/>
      <c r="B16301"/>
      <c r="C16301"/>
      <c r="E16301"/>
      <c r="F16301"/>
      <c r="G16301"/>
      <c r="H16301"/>
      <c r="I16301"/>
      <c r="J16301"/>
      <c r="K16301"/>
      <c r="L16301"/>
      <c r="M16301"/>
      <c r="N16301"/>
      <c r="O16301"/>
      <c r="P16301"/>
      <c r="Q16301"/>
      <c r="S16301"/>
      <c r="T16301"/>
      <c r="U16301"/>
      <c r="V16301"/>
    </row>
    <row r="16302" spans="1:22">
      <c r="A16302"/>
      <c r="B16302"/>
      <c r="C16302"/>
      <c r="E16302"/>
      <c r="F16302"/>
      <c r="G16302"/>
      <c r="H16302"/>
      <c r="I16302"/>
      <c r="J16302"/>
      <c r="K16302"/>
      <c r="L16302"/>
      <c r="M16302"/>
      <c r="N16302"/>
      <c r="O16302"/>
      <c r="P16302"/>
      <c r="Q16302"/>
      <c r="S16302"/>
      <c r="T16302"/>
      <c r="U16302"/>
      <c r="V16302"/>
    </row>
    <row r="16303" spans="1:22">
      <c r="A16303"/>
      <c r="B16303"/>
      <c r="C16303"/>
      <c r="E16303"/>
      <c r="F16303"/>
      <c r="G16303"/>
      <c r="H16303"/>
      <c r="I16303"/>
      <c r="J16303"/>
      <c r="K16303"/>
      <c r="L16303"/>
      <c r="M16303"/>
      <c r="N16303"/>
      <c r="O16303"/>
      <c r="P16303"/>
      <c r="Q16303"/>
      <c r="S16303"/>
      <c r="T16303"/>
      <c r="U16303"/>
      <c r="V16303"/>
    </row>
    <row r="16304" spans="1:22">
      <c r="A16304"/>
      <c r="B16304"/>
      <c r="C16304"/>
      <c r="E16304"/>
      <c r="F16304"/>
      <c r="G16304"/>
      <c r="H16304"/>
      <c r="I16304"/>
      <c r="J16304"/>
      <c r="K16304"/>
      <c r="L16304"/>
      <c r="M16304"/>
      <c r="N16304"/>
      <c r="O16304"/>
      <c r="P16304"/>
      <c r="Q16304"/>
      <c r="S16304"/>
      <c r="T16304"/>
      <c r="U16304"/>
      <c r="V16304"/>
    </row>
    <row r="16305" spans="1:22">
      <c r="A16305"/>
      <c r="B16305"/>
      <c r="C16305"/>
      <c r="E16305"/>
      <c r="F16305"/>
      <c r="G16305"/>
      <c r="H16305"/>
      <c r="I16305"/>
      <c r="J16305"/>
      <c r="K16305"/>
      <c r="L16305"/>
      <c r="M16305"/>
      <c r="N16305"/>
      <c r="O16305"/>
      <c r="P16305"/>
      <c r="Q16305"/>
      <c r="S16305"/>
      <c r="T16305"/>
      <c r="U16305"/>
      <c r="V16305"/>
    </row>
    <row r="16306" spans="1:22">
      <c r="A16306"/>
      <c r="B16306"/>
      <c r="C16306"/>
      <c r="E16306"/>
      <c r="F16306"/>
      <c r="G16306"/>
      <c r="H16306"/>
      <c r="I16306"/>
      <c r="J16306"/>
      <c r="K16306"/>
      <c r="L16306"/>
      <c r="M16306"/>
      <c r="N16306"/>
      <c r="O16306"/>
      <c r="P16306"/>
      <c r="Q16306"/>
      <c r="S16306"/>
      <c r="T16306"/>
      <c r="U16306"/>
      <c r="V16306"/>
    </row>
    <row r="16307" spans="1:22">
      <c r="A16307"/>
      <c r="B16307"/>
      <c r="C16307"/>
      <c r="E16307"/>
      <c r="F16307"/>
      <c r="G16307"/>
      <c r="H16307"/>
      <c r="I16307"/>
      <c r="J16307"/>
      <c r="K16307"/>
      <c r="L16307"/>
      <c r="M16307"/>
      <c r="N16307"/>
      <c r="O16307"/>
      <c r="P16307"/>
      <c r="Q16307"/>
      <c r="S16307"/>
      <c r="T16307"/>
      <c r="U16307"/>
      <c r="V16307"/>
    </row>
    <row r="16308" spans="1:22">
      <c r="A16308"/>
      <c r="B16308"/>
      <c r="C16308"/>
      <c r="E16308"/>
      <c r="F16308"/>
      <c r="G16308"/>
      <c r="H16308"/>
      <c r="I16308"/>
      <c r="J16308"/>
      <c r="K16308"/>
      <c r="L16308"/>
      <c r="M16308"/>
      <c r="N16308"/>
      <c r="O16308"/>
      <c r="P16308"/>
      <c r="Q16308"/>
      <c r="S16308"/>
      <c r="T16308"/>
      <c r="U16308"/>
      <c r="V16308"/>
    </row>
    <row r="16309" spans="1:22">
      <c r="A16309"/>
      <c r="B16309"/>
      <c r="C16309"/>
      <c r="E16309"/>
      <c r="F16309"/>
      <c r="G16309"/>
      <c r="H16309"/>
      <c r="I16309"/>
      <c r="J16309"/>
      <c r="K16309"/>
      <c r="L16309"/>
      <c r="M16309"/>
      <c r="N16309"/>
      <c r="O16309"/>
      <c r="P16309"/>
      <c r="Q16309"/>
      <c r="S16309"/>
      <c r="T16309"/>
      <c r="U16309"/>
      <c r="V16309"/>
    </row>
    <row r="16310" spans="1:22">
      <c r="A16310"/>
      <c r="B16310"/>
      <c r="C16310"/>
      <c r="E16310"/>
      <c r="F16310"/>
      <c r="G16310"/>
      <c r="H16310"/>
      <c r="I16310"/>
      <c r="J16310"/>
      <c r="K16310"/>
      <c r="L16310"/>
      <c r="M16310"/>
      <c r="N16310"/>
      <c r="O16310"/>
      <c r="P16310"/>
      <c r="Q16310"/>
      <c r="S16310"/>
      <c r="T16310"/>
      <c r="U16310"/>
      <c r="V16310"/>
    </row>
    <row r="16311" spans="1:22">
      <c r="A16311"/>
      <c r="B16311"/>
      <c r="C16311"/>
      <c r="E16311"/>
      <c r="F16311"/>
      <c r="G16311"/>
      <c r="H16311"/>
      <c r="I16311"/>
      <c r="J16311"/>
      <c r="K16311"/>
      <c r="L16311"/>
      <c r="M16311"/>
      <c r="N16311"/>
      <c r="O16311"/>
      <c r="P16311"/>
      <c r="Q16311"/>
      <c r="S16311"/>
      <c r="T16311"/>
      <c r="U16311"/>
      <c r="V16311"/>
    </row>
    <row r="16312" spans="1:22">
      <c r="A16312"/>
      <c r="B16312"/>
      <c r="C16312"/>
      <c r="E16312"/>
      <c r="F16312"/>
      <c r="G16312"/>
      <c r="H16312"/>
      <c r="I16312"/>
      <c r="J16312"/>
      <c r="K16312"/>
      <c r="L16312"/>
      <c r="M16312"/>
      <c r="N16312"/>
      <c r="O16312"/>
      <c r="P16312"/>
      <c r="Q16312"/>
      <c r="S16312"/>
      <c r="T16312"/>
      <c r="U16312"/>
      <c r="V16312"/>
    </row>
    <row r="16313" spans="1:22">
      <c r="A16313"/>
      <c r="B16313"/>
      <c r="C16313"/>
      <c r="E16313"/>
      <c r="F16313"/>
      <c r="G16313"/>
      <c r="H16313"/>
      <c r="I16313"/>
      <c r="J16313"/>
      <c r="K16313"/>
      <c r="L16313"/>
      <c r="M16313"/>
      <c r="N16313"/>
      <c r="O16313"/>
      <c r="P16313"/>
      <c r="Q16313"/>
      <c r="S16313"/>
      <c r="T16313"/>
      <c r="U16313"/>
      <c r="V16313"/>
    </row>
    <row r="16314" spans="1:22">
      <c r="A16314"/>
      <c r="B16314"/>
      <c r="C16314"/>
      <c r="E16314"/>
      <c r="F16314"/>
      <c r="G16314"/>
      <c r="H16314"/>
      <c r="I16314"/>
      <c r="J16314"/>
      <c r="K16314"/>
      <c r="L16314"/>
      <c r="M16314"/>
      <c r="N16314"/>
      <c r="O16314"/>
      <c r="P16314"/>
      <c r="Q16314"/>
      <c r="S16314"/>
      <c r="T16314"/>
      <c r="U16314"/>
      <c r="V16314"/>
    </row>
    <row r="16315" spans="1:22">
      <c r="A16315"/>
      <c r="B16315"/>
      <c r="C16315"/>
      <c r="E16315"/>
      <c r="F16315"/>
      <c r="G16315"/>
      <c r="H16315"/>
      <c r="I16315"/>
      <c r="J16315"/>
      <c r="K16315"/>
      <c r="L16315"/>
      <c r="M16315"/>
      <c r="N16315"/>
      <c r="O16315"/>
      <c r="P16315"/>
      <c r="Q16315"/>
      <c r="S16315"/>
      <c r="T16315"/>
      <c r="U16315"/>
      <c r="V16315"/>
    </row>
    <row r="16316" spans="1:22">
      <c r="A16316"/>
      <c r="B16316"/>
      <c r="C16316"/>
      <c r="E16316"/>
      <c r="F16316"/>
      <c r="G16316"/>
      <c r="H16316"/>
      <c r="I16316"/>
      <c r="J16316"/>
      <c r="K16316"/>
      <c r="L16316"/>
      <c r="M16316"/>
      <c r="N16316"/>
      <c r="O16316"/>
      <c r="P16316"/>
      <c r="Q16316"/>
      <c r="S16316"/>
      <c r="T16316"/>
      <c r="U16316"/>
      <c r="V16316"/>
    </row>
    <row r="16317" spans="1:22">
      <c r="A16317"/>
      <c r="B16317"/>
      <c r="C16317"/>
      <c r="E16317"/>
      <c r="F16317"/>
      <c r="G16317"/>
      <c r="H16317"/>
      <c r="I16317"/>
      <c r="J16317"/>
      <c r="K16317"/>
      <c r="L16317"/>
      <c r="M16317"/>
      <c r="N16317"/>
      <c r="O16317"/>
      <c r="P16317"/>
      <c r="Q16317"/>
      <c r="S16317"/>
      <c r="T16317"/>
      <c r="U16317"/>
      <c r="V16317"/>
    </row>
    <row r="16318" spans="1:22">
      <c r="A16318"/>
      <c r="B16318"/>
      <c r="C16318"/>
      <c r="E16318"/>
      <c r="F16318"/>
      <c r="G16318"/>
      <c r="H16318"/>
      <c r="I16318"/>
      <c r="J16318"/>
      <c r="K16318"/>
      <c r="L16318"/>
      <c r="M16318"/>
      <c r="N16318"/>
      <c r="O16318"/>
      <c r="P16318"/>
      <c r="Q16318"/>
      <c r="S16318"/>
      <c r="T16318"/>
      <c r="U16318"/>
      <c r="V16318"/>
    </row>
    <row r="16319" spans="1:22">
      <c r="A16319"/>
      <c r="B16319"/>
      <c r="C16319"/>
      <c r="E16319"/>
      <c r="F16319"/>
      <c r="G16319"/>
      <c r="H16319"/>
      <c r="I16319"/>
      <c r="J16319"/>
      <c r="K16319"/>
      <c r="L16319"/>
      <c r="M16319"/>
      <c r="N16319"/>
      <c r="O16319"/>
      <c r="P16319"/>
      <c r="Q16319"/>
      <c r="S16319"/>
      <c r="T16319"/>
      <c r="U16319"/>
      <c r="V16319"/>
    </row>
    <row r="16320" spans="1:22">
      <c r="A16320"/>
      <c r="B16320"/>
      <c r="C16320"/>
      <c r="E16320"/>
      <c r="F16320"/>
      <c r="G16320"/>
      <c r="H16320"/>
      <c r="I16320"/>
      <c r="J16320"/>
      <c r="K16320"/>
      <c r="L16320"/>
      <c r="M16320"/>
      <c r="N16320"/>
      <c r="O16320"/>
      <c r="P16320"/>
      <c r="Q16320"/>
      <c r="S16320"/>
      <c r="T16320"/>
      <c r="U16320"/>
      <c r="V16320"/>
    </row>
    <row r="16321" spans="1:22">
      <c r="A16321"/>
      <c r="B16321"/>
      <c r="C16321"/>
      <c r="E16321"/>
      <c r="F16321"/>
      <c r="G16321"/>
      <c r="H16321"/>
      <c r="I16321"/>
      <c r="J16321"/>
      <c r="K16321"/>
      <c r="L16321"/>
      <c r="M16321"/>
      <c r="N16321"/>
      <c r="O16321"/>
      <c r="P16321"/>
      <c r="Q16321"/>
      <c r="S16321"/>
      <c r="T16321"/>
      <c r="U16321"/>
      <c r="V16321"/>
    </row>
    <row r="16322" spans="1:22">
      <c r="A16322"/>
      <c r="B16322"/>
      <c r="C16322"/>
      <c r="E16322"/>
      <c r="F16322"/>
      <c r="G16322"/>
      <c r="H16322"/>
      <c r="I16322"/>
      <c r="J16322"/>
      <c r="K16322"/>
      <c r="L16322"/>
      <c r="M16322"/>
      <c r="N16322"/>
      <c r="O16322"/>
      <c r="P16322"/>
      <c r="Q16322"/>
      <c r="S16322"/>
      <c r="T16322"/>
      <c r="U16322"/>
      <c r="V16322"/>
    </row>
    <row r="16323" spans="1:22">
      <c r="A16323"/>
      <c r="B16323"/>
      <c r="C16323"/>
      <c r="E16323"/>
      <c r="F16323"/>
      <c r="G16323"/>
      <c r="H16323"/>
      <c r="I16323"/>
      <c r="J16323"/>
      <c r="K16323"/>
      <c r="L16323"/>
      <c r="M16323"/>
      <c r="N16323"/>
      <c r="O16323"/>
      <c r="P16323"/>
      <c r="Q16323"/>
      <c r="S16323"/>
      <c r="T16323"/>
      <c r="U16323"/>
      <c r="V16323"/>
    </row>
    <row r="16324" spans="1:22">
      <c r="A16324"/>
      <c r="B16324"/>
      <c r="C16324"/>
      <c r="E16324"/>
      <c r="F16324"/>
      <c r="G16324"/>
      <c r="H16324"/>
      <c r="I16324"/>
      <c r="J16324"/>
      <c r="K16324"/>
      <c r="L16324"/>
      <c r="M16324"/>
      <c r="N16324"/>
      <c r="O16324"/>
      <c r="P16324"/>
      <c r="Q16324"/>
      <c r="S16324"/>
      <c r="T16324"/>
      <c r="U16324"/>
      <c r="V16324"/>
    </row>
    <row r="16325" spans="1:22">
      <c r="A16325"/>
      <c r="B16325"/>
      <c r="C16325"/>
      <c r="E16325"/>
      <c r="F16325"/>
      <c r="G16325"/>
      <c r="H16325"/>
      <c r="I16325"/>
      <c r="J16325"/>
      <c r="K16325"/>
      <c r="L16325"/>
      <c r="M16325"/>
      <c r="N16325"/>
      <c r="O16325"/>
      <c r="P16325"/>
      <c r="Q16325"/>
      <c r="S16325"/>
      <c r="T16325"/>
      <c r="U16325"/>
      <c r="V16325"/>
    </row>
    <row r="16326" spans="1:22">
      <c r="A16326"/>
      <c r="B16326"/>
      <c r="C16326"/>
      <c r="E16326"/>
      <c r="F16326"/>
      <c r="G16326"/>
      <c r="H16326"/>
      <c r="I16326"/>
      <c r="J16326"/>
      <c r="K16326"/>
      <c r="L16326"/>
      <c r="M16326"/>
      <c r="N16326"/>
      <c r="O16326"/>
      <c r="P16326"/>
      <c r="Q16326"/>
      <c r="S16326"/>
      <c r="T16326"/>
      <c r="U16326"/>
      <c r="V16326"/>
    </row>
    <row r="16327" spans="1:22">
      <c r="A16327"/>
      <c r="B16327"/>
      <c r="C16327"/>
      <c r="E16327"/>
      <c r="F16327"/>
      <c r="G16327"/>
      <c r="H16327"/>
      <c r="I16327"/>
      <c r="J16327"/>
      <c r="K16327"/>
      <c r="L16327"/>
      <c r="M16327"/>
      <c r="N16327"/>
      <c r="O16327"/>
      <c r="P16327"/>
      <c r="Q16327"/>
      <c r="S16327"/>
      <c r="T16327"/>
      <c r="U16327"/>
      <c r="V16327"/>
    </row>
    <row r="16328" spans="1:22">
      <c r="A16328"/>
      <c r="B16328"/>
      <c r="C16328"/>
      <c r="E16328"/>
      <c r="F16328"/>
      <c r="G16328"/>
      <c r="H16328"/>
      <c r="I16328"/>
      <c r="J16328"/>
      <c r="K16328"/>
      <c r="L16328"/>
      <c r="M16328"/>
      <c r="N16328"/>
      <c r="O16328"/>
      <c r="P16328"/>
      <c r="Q16328"/>
      <c r="S16328"/>
      <c r="T16328"/>
      <c r="U16328"/>
      <c r="V16328"/>
    </row>
    <row r="16329" spans="1:22">
      <c r="A16329"/>
      <c r="B16329"/>
      <c r="C16329"/>
      <c r="E16329"/>
      <c r="F16329"/>
      <c r="G16329"/>
      <c r="H16329"/>
      <c r="I16329"/>
      <c r="J16329"/>
      <c r="K16329"/>
      <c r="L16329"/>
      <c r="M16329"/>
      <c r="N16329"/>
      <c r="O16329"/>
      <c r="P16329"/>
      <c r="Q16329"/>
      <c r="S16329"/>
      <c r="T16329"/>
      <c r="U16329"/>
      <c r="V16329"/>
    </row>
    <row r="16330" spans="1:22">
      <c r="A16330"/>
      <c r="B16330"/>
      <c r="C16330"/>
      <c r="E16330"/>
      <c r="F16330"/>
      <c r="G16330"/>
      <c r="H16330"/>
      <c r="I16330"/>
      <c r="J16330"/>
      <c r="K16330"/>
      <c r="L16330"/>
      <c r="M16330"/>
      <c r="N16330"/>
      <c r="O16330"/>
      <c r="P16330"/>
      <c r="Q16330"/>
      <c r="S16330"/>
      <c r="T16330"/>
      <c r="U16330"/>
      <c r="V16330"/>
    </row>
    <row r="16331" spans="1:22">
      <c r="A16331"/>
      <c r="B16331"/>
      <c r="C16331"/>
      <c r="E16331"/>
      <c r="F16331"/>
      <c r="G16331"/>
      <c r="H16331"/>
      <c r="I16331"/>
      <c r="J16331"/>
      <c r="K16331"/>
      <c r="L16331"/>
      <c r="M16331"/>
      <c r="N16331"/>
      <c r="O16331"/>
      <c r="P16331"/>
      <c r="Q16331"/>
      <c r="S16331"/>
      <c r="T16331"/>
      <c r="U16331"/>
      <c r="V16331"/>
    </row>
    <row r="16332" spans="1:22">
      <c r="A16332"/>
      <c r="B16332"/>
      <c r="C16332"/>
      <c r="E16332"/>
      <c r="F16332"/>
      <c r="G16332"/>
      <c r="H16332"/>
      <c r="I16332"/>
      <c r="J16332"/>
      <c r="K16332"/>
      <c r="L16332"/>
      <c r="M16332"/>
      <c r="N16332"/>
      <c r="O16332"/>
      <c r="P16332"/>
      <c r="Q16332"/>
      <c r="S16332"/>
      <c r="T16332"/>
      <c r="U16332"/>
      <c r="V16332"/>
    </row>
    <row r="16333" spans="1:22">
      <c r="A16333"/>
      <c r="B16333"/>
      <c r="C16333"/>
      <c r="E16333"/>
      <c r="F16333"/>
      <c r="G16333"/>
      <c r="H16333"/>
      <c r="I16333"/>
      <c r="J16333"/>
      <c r="K16333"/>
      <c r="L16333"/>
      <c r="M16333"/>
      <c r="N16333"/>
      <c r="O16333"/>
      <c r="P16333"/>
      <c r="Q16333"/>
      <c r="S16333"/>
      <c r="T16333"/>
      <c r="U16333"/>
      <c r="V16333"/>
    </row>
    <row r="16334" spans="1:22">
      <c r="A16334"/>
      <c r="B16334"/>
      <c r="C16334"/>
      <c r="E16334"/>
      <c r="F16334"/>
      <c r="G16334"/>
      <c r="H16334"/>
      <c r="I16334"/>
      <c r="J16334"/>
      <c r="K16334"/>
      <c r="L16334"/>
      <c r="M16334"/>
      <c r="N16334"/>
      <c r="O16334"/>
      <c r="P16334"/>
      <c r="Q16334"/>
      <c r="S16334"/>
      <c r="T16334"/>
      <c r="U16334"/>
      <c r="V16334"/>
    </row>
    <row r="16335" spans="1:22">
      <c r="A16335"/>
      <c r="B16335"/>
      <c r="C16335"/>
      <c r="E16335"/>
      <c r="F16335"/>
      <c r="G16335"/>
      <c r="H16335"/>
      <c r="I16335"/>
      <c r="J16335"/>
      <c r="K16335"/>
      <c r="L16335"/>
      <c r="M16335"/>
      <c r="N16335"/>
      <c r="O16335"/>
      <c r="P16335"/>
      <c r="Q16335"/>
      <c r="S16335"/>
      <c r="T16335"/>
      <c r="U16335"/>
      <c r="V16335"/>
    </row>
    <row r="16336" spans="1:22">
      <c r="A16336"/>
      <c r="B16336"/>
      <c r="C16336"/>
      <c r="E16336"/>
      <c r="F16336"/>
      <c r="G16336"/>
      <c r="H16336"/>
      <c r="I16336"/>
      <c r="J16336"/>
      <c r="K16336"/>
      <c r="L16336"/>
      <c r="M16336"/>
      <c r="N16336"/>
      <c r="O16336"/>
      <c r="P16336"/>
      <c r="Q16336"/>
      <c r="S16336"/>
      <c r="T16336"/>
      <c r="U16336"/>
      <c r="V16336"/>
    </row>
    <row r="16337" spans="1:22">
      <c r="A16337"/>
      <c r="B16337"/>
      <c r="C16337"/>
      <c r="E16337"/>
      <c r="F16337"/>
      <c r="G16337"/>
      <c r="H16337"/>
      <c r="I16337"/>
      <c r="J16337"/>
      <c r="K16337"/>
      <c r="L16337"/>
      <c r="M16337"/>
      <c r="N16337"/>
      <c r="O16337"/>
      <c r="P16337"/>
      <c r="Q16337"/>
      <c r="S16337"/>
      <c r="T16337"/>
      <c r="U16337"/>
      <c r="V16337"/>
    </row>
    <row r="16338" spans="1:22">
      <c r="A16338"/>
      <c r="B16338"/>
      <c r="C16338"/>
      <c r="E16338"/>
      <c r="F16338"/>
      <c r="G16338"/>
      <c r="H16338"/>
      <c r="I16338"/>
      <c r="J16338"/>
      <c r="K16338"/>
      <c r="L16338"/>
      <c r="M16338"/>
      <c r="N16338"/>
      <c r="O16338"/>
      <c r="P16338"/>
      <c r="Q16338"/>
      <c r="S16338"/>
      <c r="T16338"/>
      <c r="U16338"/>
      <c r="V16338"/>
    </row>
    <row r="16339" spans="1:22">
      <c r="A16339"/>
      <c r="B16339"/>
      <c r="C16339"/>
      <c r="E16339"/>
      <c r="F16339"/>
      <c r="G16339"/>
      <c r="H16339"/>
      <c r="I16339"/>
      <c r="J16339"/>
      <c r="K16339"/>
      <c r="L16339"/>
      <c r="M16339"/>
      <c r="N16339"/>
      <c r="O16339"/>
      <c r="P16339"/>
      <c r="Q16339"/>
      <c r="S16339"/>
      <c r="T16339"/>
      <c r="U16339"/>
      <c r="V16339"/>
    </row>
    <row r="16340" spans="1:22">
      <c r="A16340"/>
      <c r="B16340"/>
      <c r="C16340"/>
      <c r="E16340"/>
      <c r="F16340"/>
      <c r="G16340"/>
      <c r="H16340"/>
      <c r="I16340"/>
      <c r="J16340"/>
      <c r="K16340"/>
      <c r="L16340"/>
      <c r="M16340"/>
      <c r="N16340"/>
      <c r="O16340"/>
      <c r="P16340"/>
      <c r="Q16340"/>
      <c r="S16340"/>
      <c r="T16340"/>
      <c r="U16340"/>
      <c r="V16340"/>
    </row>
    <row r="16341" spans="1:22">
      <c r="A16341"/>
      <c r="B16341"/>
      <c r="C16341"/>
      <c r="E16341"/>
      <c r="F16341"/>
      <c r="G16341"/>
      <c r="H16341"/>
      <c r="I16341"/>
      <c r="J16341"/>
      <c r="K16341"/>
      <c r="L16341"/>
      <c r="M16341"/>
      <c r="N16341"/>
      <c r="O16341"/>
      <c r="P16341"/>
      <c r="Q16341"/>
      <c r="S16341"/>
      <c r="T16341"/>
      <c r="U16341"/>
      <c r="V16341"/>
    </row>
    <row r="16342" spans="1:22">
      <c r="A16342"/>
      <c r="B16342"/>
      <c r="C16342"/>
      <c r="E16342"/>
      <c r="F16342"/>
      <c r="G16342"/>
      <c r="H16342"/>
      <c r="I16342"/>
      <c r="J16342"/>
      <c r="K16342"/>
      <c r="L16342"/>
      <c r="M16342"/>
      <c r="N16342"/>
      <c r="O16342"/>
      <c r="P16342"/>
      <c r="Q16342"/>
      <c r="S16342"/>
      <c r="T16342"/>
      <c r="U16342"/>
      <c r="V16342"/>
    </row>
    <row r="16343" spans="1:22">
      <c r="A16343"/>
      <c r="B16343"/>
      <c r="C16343"/>
      <c r="E16343"/>
      <c r="F16343"/>
      <c r="G16343"/>
      <c r="H16343"/>
      <c r="I16343"/>
      <c r="J16343"/>
      <c r="K16343"/>
      <c r="L16343"/>
      <c r="M16343"/>
      <c r="N16343"/>
      <c r="O16343"/>
      <c r="P16343"/>
      <c r="Q16343"/>
      <c r="S16343"/>
      <c r="T16343"/>
      <c r="U16343"/>
      <c r="V16343"/>
    </row>
    <row r="16344" spans="1:22">
      <c r="A16344"/>
      <c r="B16344"/>
      <c r="C16344"/>
      <c r="E16344"/>
      <c r="F16344"/>
      <c r="G16344"/>
      <c r="H16344"/>
      <c r="I16344"/>
      <c r="J16344"/>
      <c r="K16344"/>
      <c r="L16344"/>
      <c r="M16344"/>
      <c r="N16344"/>
      <c r="O16344"/>
      <c r="P16344"/>
      <c r="Q16344"/>
      <c r="S16344"/>
      <c r="T16344"/>
      <c r="U16344"/>
      <c r="V16344"/>
    </row>
    <row r="16345" spans="1:22">
      <c r="A16345"/>
      <c r="B16345"/>
      <c r="C16345"/>
      <c r="E16345"/>
      <c r="F16345"/>
      <c r="G16345"/>
      <c r="H16345"/>
      <c r="I16345"/>
      <c r="J16345"/>
      <c r="K16345"/>
      <c r="L16345"/>
      <c r="M16345"/>
      <c r="N16345"/>
      <c r="O16345"/>
      <c r="P16345"/>
      <c r="Q16345"/>
      <c r="S16345"/>
      <c r="T16345"/>
      <c r="U16345"/>
      <c r="V16345"/>
    </row>
    <row r="16346" spans="1:22">
      <c r="A16346"/>
      <c r="B16346"/>
      <c r="C16346"/>
      <c r="E16346"/>
      <c r="F16346"/>
      <c r="G16346"/>
      <c r="H16346"/>
      <c r="I16346"/>
      <c r="J16346"/>
      <c r="K16346"/>
      <c r="L16346"/>
      <c r="M16346"/>
      <c r="N16346"/>
      <c r="O16346"/>
      <c r="P16346"/>
      <c r="Q16346"/>
      <c r="S16346"/>
      <c r="T16346"/>
      <c r="U16346"/>
      <c r="V16346"/>
    </row>
    <row r="16347" spans="1:22">
      <c r="A16347"/>
      <c r="B16347"/>
      <c r="C16347"/>
      <c r="E16347"/>
      <c r="F16347"/>
      <c r="G16347"/>
      <c r="H16347"/>
      <c r="I16347"/>
      <c r="J16347"/>
      <c r="K16347"/>
      <c r="L16347"/>
      <c r="M16347"/>
      <c r="N16347"/>
      <c r="O16347"/>
      <c r="P16347"/>
      <c r="Q16347"/>
      <c r="S16347"/>
      <c r="T16347"/>
      <c r="U16347"/>
      <c r="V16347"/>
    </row>
    <row r="16348" spans="1:22">
      <c r="A16348"/>
      <c r="B16348"/>
      <c r="C16348"/>
      <c r="E16348"/>
      <c r="F16348"/>
      <c r="G16348"/>
      <c r="H16348"/>
      <c r="I16348"/>
      <c r="J16348"/>
      <c r="K16348"/>
      <c r="L16348"/>
      <c r="M16348"/>
      <c r="N16348"/>
      <c r="O16348"/>
      <c r="P16348"/>
      <c r="Q16348"/>
      <c r="S16348"/>
      <c r="T16348"/>
      <c r="U16348"/>
      <c r="V16348"/>
    </row>
    <row r="16349" spans="1:22">
      <c r="A16349"/>
      <c r="B16349"/>
      <c r="C16349"/>
      <c r="E16349"/>
      <c r="F16349"/>
      <c r="G16349"/>
      <c r="H16349"/>
      <c r="I16349"/>
      <c r="J16349"/>
      <c r="K16349"/>
      <c r="L16349"/>
      <c r="M16349"/>
      <c r="N16349"/>
      <c r="O16349"/>
      <c r="P16349"/>
      <c r="Q16349"/>
      <c r="S16349"/>
      <c r="T16349"/>
      <c r="U16349"/>
      <c r="V16349"/>
    </row>
    <row r="16350" spans="1:22">
      <c r="A16350"/>
      <c r="B16350"/>
      <c r="C16350"/>
      <c r="E16350"/>
      <c r="F16350"/>
      <c r="G16350"/>
      <c r="H16350"/>
      <c r="I16350"/>
      <c r="J16350"/>
      <c r="K16350"/>
      <c r="L16350"/>
      <c r="M16350"/>
      <c r="N16350"/>
      <c r="O16350"/>
      <c r="P16350"/>
      <c r="Q16350"/>
      <c r="S16350"/>
      <c r="T16350"/>
      <c r="U16350"/>
      <c r="V16350"/>
    </row>
    <row r="16351" spans="1:22">
      <c r="A16351"/>
      <c r="B16351"/>
      <c r="C16351"/>
      <c r="E16351"/>
      <c r="F16351"/>
      <c r="G16351"/>
      <c r="H16351"/>
      <c r="I16351"/>
      <c r="J16351"/>
      <c r="K16351"/>
      <c r="L16351"/>
      <c r="M16351"/>
      <c r="N16351"/>
      <c r="O16351"/>
      <c r="P16351"/>
      <c r="Q16351"/>
      <c r="S16351"/>
      <c r="T16351"/>
      <c r="U16351"/>
      <c r="V16351"/>
    </row>
    <row r="16352" spans="1:22">
      <c r="A16352"/>
      <c r="B16352"/>
      <c r="C16352"/>
      <c r="E16352"/>
      <c r="F16352"/>
      <c r="G16352"/>
      <c r="H16352"/>
      <c r="I16352"/>
      <c r="J16352"/>
      <c r="K16352"/>
      <c r="L16352"/>
      <c r="M16352"/>
      <c r="N16352"/>
      <c r="O16352"/>
      <c r="P16352"/>
      <c r="Q16352"/>
      <c r="S16352"/>
      <c r="T16352"/>
      <c r="U16352"/>
      <c r="V16352"/>
    </row>
    <row r="16353" spans="1:22">
      <c r="A16353"/>
      <c r="B16353"/>
      <c r="C16353"/>
      <c r="E16353"/>
      <c r="F16353"/>
      <c r="G16353"/>
      <c r="H16353"/>
      <c r="I16353"/>
      <c r="J16353"/>
      <c r="K16353"/>
      <c r="L16353"/>
      <c r="M16353"/>
      <c r="N16353"/>
      <c r="O16353"/>
      <c r="P16353"/>
      <c r="Q16353"/>
      <c r="S16353"/>
      <c r="T16353"/>
      <c r="U16353"/>
      <c r="V16353"/>
    </row>
    <row r="16354" spans="1:22">
      <c r="A16354"/>
      <c r="B16354"/>
      <c r="C16354"/>
      <c r="E16354"/>
      <c r="F16354"/>
      <c r="G16354"/>
      <c r="H16354"/>
      <c r="I16354"/>
      <c r="J16354"/>
      <c r="K16354"/>
      <c r="L16354"/>
      <c r="M16354"/>
      <c r="N16354"/>
      <c r="O16354"/>
      <c r="P16354"/>
      <c r="Q16354"/>
      <c r="S16354"/>
      <c r="T16354"/>
      <c r="U16354"/>
      <c r="V16354"/>
    </row>
    <row r="16355" spans="1:22">
      <c r="A16355"/>
      <c r="B16355"/>
      <c r="C16355"/>
      <c r="E16355"/>
      <c r="F16355"/>
      <c r="G16355"/>
      <c r="H16355"/>
      <c r="I16355"/>
      <c r="J16355"/>
      <c r="K16355"/>
      <c r="L16355"/>
      <c r="M16355"/>
      <c r="N16355"/>
      <c r="O16355"/>
      <c r="P16355"/>
      <c r="Q16355"/>
      <c r="S16355"/>
      <c r="T16355"/>
      <c r="U16355"/>
      <c r="V16355"/>
    </row>
    <row r="16356" spans="1:22">
      <c r="A16356"/>
      <c r="B16356"/>
      <c r="C16356"/>
      <c r="E16356"/>
      <c r="F16356"/>
      <c r="G16356"/>
      <c r="H16356"/>
      <c r="I16356"/>
      <c r="J16356"/>
      <c r="K16356"/>
      <c r="L16356"/>
      <c r="M16356"/>
      <c r="N16356"/>
      <c r="O16356"/>
      <c r="P16356"/>
      <c r="Q16356"/>
      <c r="S16356"/>
      <c r="T16356"/>
      <c r="U16356"/>
      <c r="V16356"/>
    </row>
    <row r="16357" spans="1:22">
      <c r="A16357"/>
      <c r="B16357"/>
      <c r="C16357"/>
      <c r="E16357"/>
      <c r="F16357"/>
      <c r="G16357"/>
      <c r="H16357"/>
      <c r="I16357"/>
      <c r="J16357"/>
      <c r="K16357"/>
      <c r="L16357"/>
      <c r="M16357"/>
      <c r="N16357"/>
      <c r="O16357"/>
      <c r="P16357"/>
      <c r="Q16357"/>
      <c r="S16357"/>
      <c r="T16357"/>
      <c r="U16357"/>
      <c r="V16357"/>
    </row>
    <row r="16358" spans="1:22">
      <c r="A16358"/>
      <c r="B16358"/>
      <c r="C16358"/>
      <c r="E16358"/>
      <c r="F16358"/>
      <c r="G16358"/>
      <c r="H16358"/>
      <c r="I16358"/>
      <c r="J16358"/>
      <c r="K16358"/>
      <c r="L16358"/>
      <c r="M16358"/>
      <c r="N16358"/>
      <c r="O16358"/>
      <c r="P16358"/>
      <c r="Q16358"/>
      <c r="S16358"/>
      <c r="T16358"/>
      <c r="U16358"/>
      <c r="V16358"/>
    </row>
    <row r="16359" spans="1:22">
      <c r="A16359"/>
      <c r="B16359"/>
      <c r="C16359"/>
      <c r="E16359"/>
      <c r="F16359"/>
      <c r="G16359"/>
      <c r="H16359"/>
      <c r="I16359"/>
      <c r="J16359"/>
      <c r="K16359"/>
      <c r="L16359"/>
      <c r="M16359"/>
      <c r="N16359"/>
      <c r="O16359"/>
      <c r="P16359"/>
      <c r="Q16359"/>
      <c r="S16359"/>
      <c r="T16359"/>
      <c r="U16359"/>
      <c r="V16359"/>
    </row>
    <row r="16360" spans="1:22">
      <c r="A16360"/>
      <c r="B16360"/>
      <c r="C16360"/>
      <c r="E16360"/>
      <c r="F16360"/>
      <c r="G16360"/>
      <c r="H16360"/>
      <c r="I16360"/>
      <c r="J16360"/>
      <c r="K16360"/>
      <c r="L16360"/>
      <c r="M16360"/>
      <c r="N16360"/>
      <c r="O16360"/>
      <c r="P16360"/>
      <c r="Q16360"/>
      <c r="S16360"/>
      <c r="T16360"/>
      <c r="U16360"/>
      <c r="V16360"/>
    </row>
    <row r="16361" spans="1:22">
      <c r="A16361"/>
      <c r="B16361"/>
      <c r="C16361"/>
      <c r="E16361"/>
      <c r="F16361"/>
      <c r="G16361"/>
      <c r="H16361"/>
      <c r="I16361"/>
      <c r="J16361"/>
      <c r="K16361"/>
      <c r="L16361"/>
      <c r="M16361"/>
      <c r="N16361"/>
      <c r="O16361"/>
      <c r="P16361"/>
      <c r="Q16361"/>
      <c r="S16361"/>
      <c r="T16361"/>
      <c r="U16361"/>
      <c r="V16361"/>
    </row>
    <row r="16362" spans="1:22">
      <c r="A16362"/>
      <c r="B16362"/>
      <c r="C16362"/>
      <c r="E16362"/>
      <c r="F16362"/>
      <c r="G16362"/>
      <c r="H16362"/>
      <c r="I16362"/>
      <c r="J16362"/>
      <c r="K16362"/>
      <c r="L16362"/>
      <c r="M16362"/>
      <c r="N16362"/>
      <c r="O16362"/>
      <c r="P16362"/>
      <c r="Q16362"/>
      <c r="S16362"/>
      <c r="T16362"/>
      <c r="U16362"/>
      <c r="V16362"/>
    </row>
    <row r="16363" spans="1:22">
      <c r="A16363"/>
      <c r="B16363"/>
      <c r="C16363"/>
      <c r="E16363"/>
      <c r="F16363"/>
      <c r="G16363"/>
      <c r="H16363"/>
      <c r="I16363"/>
      <c r="J16363"/>
      <c r="K16363"/>
      <c r="L16363"/>
      <c r="M16363"/>
      <c r="N16363"/>
      <c r="O16363"/>
      <c r="P16363"/>
      <c r="Q16363"/>
      <c r="S16363"/>
      <c r="T16363"/>
      <c r="U16363"/>
      <c r="V16363"/>
    </row>
    <row r="16364" spans="1:22">
      <c r="A16364"/>
      <c r="B16364"/>
      <c r="C16364"/>
      <c r="E16364"/>
      <c r="F16364"/>
      <c r="G16364"/>
      <c r="H16364"/>
      <c r="I16364"/>
      <c r="J16364"/>
      <c r="K16364"/>
      <c r="L16364"/>
      <c r="M16364"/>
      <c r="N16364"/>
      <c r="O16364"/>
      <c r="P16364"/>
      <c r="Q16364"/>
      <c r="S16364"/>
      <c r="T16364"/>
      <c r="U16364"/>
      <c r="V16364"/>
    </row>
    <row r="16365" spans="1:22">
      <c r="A16365"/>
      <c r="B16365"/>
      <c r="C16365"/>
      <c r="E16365"/>
      <c r="F16365"/>
      <c r="G16365"/>
      <c r="H16365"/>
      <c r="I16365"/>
      <c r="J16365"/>
      <c r="K16365"/>
      <c r="L16365"/>
      <c r="M16365"/>
      <c r="N16365"/>
      <c r="O16365"/>
      <c r="P16365"/>
      <c r="Q16365"/>
      <c r="S16365"/>
      <c r="T16365"/>
      <c r="U16365"/>
      <c r="V16365"/>
    </row>
    <row r="16366" spans="1:22">
      <c r="A16366"/>
      <c r="B16366"/>
      <c r="C16366"/>
      <c r="E16366"/>
      <c r="F16366"/>
      <c r="G16366"/>
      <c r="H16366"/>
      <c r="I16366"/>
      <c r="J16366"/>
      <c r="K16366"/>
      <c r="L16366"/>
      <c r="M16366"/>
      <c r="N16366"/>
      <c r="O16366"/>
      <c r="P16366"/>
      <c r="Q16366"/>
      <c r="S16366"/>
      <c r="T16366"/>
      <c r="U16366"/>
      <c r="V16366"/>
    </row>
    <row r="16367" spans="1:22">
      <c r="A16367"/>
      <c r="B16367"/>
      <c r="C16367"/>
      <c r="E16367"/>
      <c r="F16367"/>
      <c r="G16367"/>
      <c r="H16367"/>
      <c r="I16367"/>
      <c r="J16367"/>
      <c r="K16367"/>
      <c r="L16367"/>
      <c r="M16367"/>
      <c r="N16367"/>
      <c r="O16367"/>
      <c r="P16367"/>
      <c r="Q16367"/>
      <c r="S16367"/>
      <c r="T16367"/>
      <c r="U16367"/>
      <c r="V16367"/>
    </row>
    <row r="16368" spans="1:22">
      <c r="A16368"/>
      <c r="B16368"/>
      <c r="C16368"/>
      <c r="E16368"/>
      <c r="F16368"/>
      <c r="G16368"/>
      <c r="H16368"/>
      <c r="I16368"/>
      <c r="J16368"/>
      <c r="K16368"/>
      <c r="L16368"/>
      <c r="M16368"/>
      <c r="N16368"/>
      <c r="O16368"/>
      <c r="P16368"/>
      <c r="Q16368"/>
      <c r="S16368"/>
      <c r="T16368"/>
      <c r="U16368"/>
      <c r="V16368"/>
    </row>
    <row r="16369" spans="1:22">
      <c r="A16369"/>
      <c r="B16369"/>
      <c r="C16369"/>
      <c r="E16369"/>
      <c r="F16369"/>
      <c r="G16369"/>
      <c r="H16369"/>
      <c r="I16369"/>
      <c r="J16369"/>
      <c r="K16369"/>
      <c r="L16369"/>
      <c r="M16369"/>
      <c r="N16369"/>
      <c r="O16369"/>
      <c r="P16369"/>
      <c r="Q16369"/>
      <c r="S16369"/>
      <c r="T16369"/>
      <c r="U16369"/>
      <c r="V16369"/>
    </row>
    <row r="16370" spans="1:22">
      <c r="A16370"/>
      <c r="B16370"/>
      <c r="C16370"/>
      <c r="E16370"/>
      <c r="F16370"/>
      <c r="G16370"/>
      <c r="H16370"/>
      <c r="I16370"/>
      <c r="J16370"/>
      <c r="K16370"/>
      <c r="L16370"/>
      <c r="M16370"/>
      <c r="N16370"/>
      <c r="O16370"/>
      <c r="P16370"/>
      <c r="Q16370"/>
      <c r="S16370"/>
      <c r="T16370"/>
      <c r="U16370"/>
      <c r="V16370"/>
    </row>
    <row r="16371" spans="1:22">
      <c r="A16371"/>
      <c r="B16371"/>
      <c r="C16371"/>
      <c r="E16371"/>
      <c r="F16371"/>
      <c r="G16371"/>
      <c r="H16371"/>
      <c r="I16371"/>
      <c r="J16371"/>
      <c r="K16371"/>
      <c r="L16371"/>
      <c r="M16371"/>
      <c r="N16371"/>
      <c r="O16371"/>
      <c r="P16371"/>
      <c r="Q16371"/>
      <c r="S16371"/>
      <c r="T16371"/>
      <c r="U16371"/>
      <c r="V16371"/>
    </row>
    <row r="16372" spans="1:22">
      <c r="A16372"/>
      <c r="B16372"/>
      <c r="C16372"/>
      <c r="E16372"/>
      <c r="F16372"/>
      <c r="G16372"/>
      <c r="H16372"/>
      <c r="I16372"/>
      <c r="J16372"/>
      <c r="K16372"/>
      <c r="L16372"/>
      <c r="M16372"/>
      <c r="N16372"/>
      <c r="O16372"/>
      <c r="P16372"/>
      <c r="Q16372"/>
      <c r="S16372"/>
      <c r="T16372"/>
      <c r="U16372"/>
      <c r="V16372"/>
    </row>
    <row r="16373" spans="1:22">
      <c r="A16373"/>
      <c r="B16373"/>
      <c r="C16373"/>
      <c r="E16373"/>
      <c r="F16373"/>
      <c r="G16373"/>
      <c r="H16373"/>
      <c r="I16373"/>
      <c r="J16373"/>
      <c r="K16373"/>
      <c r="L16373"/>
      <c r="M16373"/>
      <c r="N16373"/>
      <c r="O16373"/>
      <c r="P16373"/>
      <c r="Q16373"/>
      <c r="S16373"/>
      <c r="T16373"/>
      <c r="U16373"/>
      <c r="V16373"/>
    </row>
    <row r="16374" spans="1:22">
      <c r="A16374"/>
      <c r="B16374"/>
      <c r="C16374"/>
      <c r="E16374"/>
      <c r="F16374"/>
      <c r="G16374"/>
      <c r="H16374"/>
      <c r="I16374"/>
      <c r="J16374"/>
      <c r="K16374"/>
      <c r="L16374"/>
      <c r="M16374"/>
      <c r="N16374"/>
      <c r="O16374"/>
      <c r="P16374"/>
      <c r="Q16374"/>
      <c r="S16374"/>
      <c r="T16374"/>
      <c r="U16374"/>
      <c r="V16374"/>
    </row>
    <row r="16375" spans="1:22">
      <c r="A16375"/>
      <c r="B16375"/>
      <c r="C16375"/>
      <c r="E16375"/>
      <c r="F16375"/>
      <c r="G16375"/>
      <c r="H16375"/>
      <c r="I16375"/>
      <c r="J16375"/>
      <c r="K16375"/>
      <c r="L16375"/>
      <c r="M16375"/>
      <c r="N16375"/>
      <c r="O16375"/>
      <c r="P16375"/>
      <c r="Q16375"/>
      <c r="S16375"/>
      <c r="T16375"/>
      <c r="U16375"/>
      <c r="V16375"/>
    </row>
    <row r="16376" spans="1:22">
      <c r="A16376"/>
      <c r="B16376"/>
      <c r="C16376"/>
      <c r="E16376"/>
      <c r="F16376"/>
      <c r="G16376"/>
      <c r="H16376"/>
      <c r="I16376"/>
      <c r="J16376"/>
      <c r="K16376"/>
      <c r="L16376"/>
      <c r="M16376"/>
      <c r="N16376"/>
      <c r="O16376"/>
      <c r="P16376"/>
      <c r="Q16376"/>
      <c r="S16376"/>
      <c r="T16376"/>
      <c r="U16376"/>
      <c r="V16376"/>
    </row>
    <row r="16377" spans="1:22">
      <c r="A16377"/>
      <c r="B16377"/>
      <c r="C16377"/>
      <c r="E16377"/>
      <c r="F16377"/>
      <c r="G16377"/>
      <c r="H16377"/>
      <c r="I16377"/>
      <c r="J16377"/>
      <c r="K16377"/>
      <c r="L16377"/>
      <c r="M16377"/>
      <c r="N16377"/>
      <c r="O16377"/>
      <c r="P16377"/>
      <c r="Q16377"/>
      <c r="S16377"/>
      <c r="T16377"/>
      <c r="U16377"/>
      <c r="V16377"/>
    </row>
    <row r="16378" spans="1:22">
      <c r="A16378"/>
      <c r="B16378"/>
      <c r="C16378"/>
      <c r="E16378"/>
      <c r="F16378"/>
      <c r="G16378"/>
      <c r="H16378"/>
      <c r="I16378"/>
      <c r="J16378"/>
      <c r="K16378"/>
      <c r="L16378"/>
      <c r="M16378"/>
      <c r="N16378"/>
      <c r="O16378"/>
      <c r="P16378"/>
      <c r="Q16378"/>
      <c r="S16378"/>
      <c r="T16378"/>
      <c r="U16378"/>
      <c r="V16378"/>
    </row>
    <row r="16379" spans="1:22">
      <c r="A16379"/>
      <c r="B16379"/>
      <c r="C16379"/>
      <c r="E16379"/>
      <c r="F16379"/>
      <c r="G16379"/>
      <c r="H16379"/>
      <c r="I16379"/>
      <c r="J16379"/>
      <c r="K16379"/>
      <c r="L16379"/>
      <c r="M16379"/>
      <c r="N16379"/>
      <c r="O16379"/>
      <c r="P16379"/>
      <c r="Q16379"/>
      <c r="S16379"/>
      <c r="T16379"/>
      <c r="U16379"/>
      <c r="V16379"/>
    </row>
    <row r="16380" spans="1:22">
      <c r="A16380"/>
      <c r="B16380"/>
      <c r="C16380"/>
      <c r="E16380"/>
      <c r="F16380"/>
      <c r="G16380"/>
      <c r="H16380"/>
      <c r="I16380"/>
      <c r="J16380"/>
      <c r="K16380"/>
      <c r="L16380"/>
      <c r="M16380"/>
      <c r="N16380"/>
      <c r="O16380"/>
      <c r="P16380"/>
      <c r="Q16380"/>
      <c r="S16380"/>
      <c r="T16380"/>
      <c r="U16380"/>
      <c r="V16380"/>
    </row>
    <row r="16381" spans="1:22">
      <c r="A16381"/>
      <c r="B16381"/>
      <c r="C16381"/>
      <c r="E16381"/>
      <c r="F16381"/>
      <c r="G16381"/>
      <c r="H16381"/>
      <c r="I16381"/>
      <c r="J16381"/>
      <c r="K16381"/>
      <c r="L16381"/>
      <c r="M16381"/>
      <c r="N16381"/>
      <c r="O16381"/>
      <c r="P16381"/>
      <c r="Q16381"/>
      <c r="S16381"/>
      <c r="T16381"/>
      <c r="U16381"/>
      <c r="V16381"/>
    </row>
    <row r="16382" spans="1:22">
      <c r="A16382"/>
      <c r="B16382"/>
      <c r="C16382"/>
      <c r="E16382"/>
      <c r="F16382"/>
      <c r="G16382"/>
      <c r="H16382"/>
      <c r="I16382"/>
      <c r="J16382"/>
      <c r="K16382"/>
      <c r="L16382"/>
      <c r="M16382"/>
      <c r="N16382"/>
      <c r="O16382"/>
      <c r="P16382"/>
      <c r="Q16382"/>
      <c r="S16382"/>
      <c r="T16382"/>
      <c r="U16382"/>
      <c r="V16382"/>
    </row>
    <row r="16383" spans="1:22">
      <c r="A16383"/>
      <c r="B16383"/>
      <c r="C16383"/>
      <c r="E16383"/>
      <c r="F16383"/>
      <c r="G16383"/>
      <c r="H16383"/>
      <c r="I16383"/>
      <c r="J16383"/>
      <c r="K16383"/>
      <c r="L16383"/>
      <c r="M16383"/>
      <c r="N16383"/>
      <c r="O16383"/>
      <c r="P16383"/>
      <c r="Q16383"/>
      <c r="S16383"/>
      <c r="T16383"/>
      <c r="U16383"/>
      <c r="V16383"/>
    </row>
    <row r="16384" spans="1:22">
      <c r="A16384"/>
      <c r="B16384"/>
      <c r="C16384"/>
      <c r="E16384"/>
      <c r="F16384"/>
      <c r="G16384"/>
      <c r="H16384"/>
      <c r="I16384"/>
      <c r="J16384"/>
      <c r="K16384"/>
      <c r="L16384"/>
      <c r="M16384"/>
      <c r="N16384"/>
      <c r="O16384"/>
      <c r="P16384"/>
      <c r="Q16384"/>
      <c r="S16384"/>
      <c r="T16384"/>
      <c r="U16384"/>
      <c r="V16384"/>
    </row>
    <row r="16385" spans="1:22">
      <c r="A16385"/>
      <c r="B16385"/>
      <c r="C16385"/>
      <c r="E16385"/>
      <c r="F16385"/>
      <c r="G16385"/>
      <c r="H16385"/>
      <c r="I16385"/>
      <c r="J16385"/>
      <c r="K16385"/>
      <c r="L16385"/>
      <c r="M16385"/>
      <c r="N16385"/>
      <c r="O16385"/>
      <c r="P16385"/>
      <c r="Q16385"/>
      <c r="S16385"/>
      <c r="T16385"/>
      <c r="U16385"/>
      <c r="V16385"/>
    </row>
    <row r="16386" spans="1:22">
      <c r="A16386"/>
      <c r="B16386"/>
      <c r="C16386"/>
      <c r="E16386"/>
      <c r="F16386"/>
      <c r="G16386"/>
      <c r="H16386"/>
      <c r="I16386"/>
      <c r="J16386"/>
      <c r="K16386"/>
      <c r="L16386"/>
      <c r="M16386"/>
      <c r="N16386"/>
      <c r="O16386"/>
      <c r="P16386"/>
      <c r="Q16386"/>
      <c r="S16386"/>
      <c r="T16386"/>
      <c r="U16386"/>
      <c r="V16386"/>
    </row>
    <row r="16387" spans="1:22">
      <c r="A16387"/>
      <c r="B16387"/>
      <c r="C16387"/>
      <c r="E16387"/>
      <c r="F16387"/>
      <c r="G16387"/>
      <c r="H16387"/>
      <c r="I16387"/>
      <c r="J16387"/>
      <c r="K16387"/>
      <c r="L16387"/>
      <c r="M16387"/>
      <c r="N16387"/>
      <c r="O16387"/>
      <c r="P16387"/>
      <c r="Q16387"/>
      <c r="S16387"/>
      <c r="T16387"/>
      <c r="U16387"/>
      <c r="V16387"/>
    </row>
    <row r="16388" spans="1:22">
      <c r="A16388"/>
      <c r="B16388"/>
      <c r="C16388"/>
      <c r="E16388"/>
      <c r="F16388"/>
      <c r="G16388"/>
      <c r="H16388"/>
      <c r="I16388"/>
      <c r="J16388"/>
      <c r="K16388"/>
      <c r="L16388"/>
      <c r="M16388"/>
      <c r="N16388"/>
      <c r="O16388"/>
      <c r="P16388"/>
      <c r="Q16388"/>
      <c r="S16388"/>
      <c r="T16388"/>
      <c r="U16388"/>
      <c r="V16388"/>
    </row>
    <row r="16389" spans="1:22">
      <c r="A16389"/>
      <c r="B16389"/>
      <c r="C16389"/>
      <c r="E16389"/>
      <c r="F16389"/>
      <c r="G16389"/>
      <c r="H16389"/>
      <c r="I16389"/>
      <c r="J16389"/>
      <c r="K16389"/>
      <c r="L16389"/>
      <c r="M16389"/>
      <c r="N16389"/>
      <c r="O16389"/>
      <c r="P16389"/>
      <c r="Q16389"/>
      <c r="S16389"/>
      <c r="T16389"/>
      <c r="U16389"/>
      <c r="V16389"/>
    </row>
    <row r="16390" spans="1:22">
      <c r="A16390"/>
      <c r="B16390"/>
      <c r="C16390"/>
      <c r="E16390"/>
      <c r="F16390"/>
      <c r="G16390"/>
      <c r="H16390"/>
      <c r="I16390"/>
      <c r="J16390"/>
      <c r="K16390"/>
      <c r="L16390"/>
      <c r="M16390"/>
      <c r="N16390"/>
      <c r="O16390"/>
      <c r="P16390"/>
      <c r="Q16390"/>
      <c r="S16390"/>
      <c r="T16390"/>
      <c r="U16390"/>
      <c r="V16390"/>
    </row>
    <row r="16391" spans="1:22">
      <c r="A16391"/>
      <c r="B16391"/>
      <c r="C16391"/>
      <c r="E16391"/>
      <c r="F16391"/>
      <c r="G16391"/>
      <c r="H16391"/>
      <c r="I16391"/>
      <c r="J16391"/>
      <c r="K16391"/>
      <c r="L16391"/>
      <c r="M16391"/>
      <c r="N16391"/>
      <c r="O16391"/>
      <c r="P16391"/>
      <c r="Q16391"/>
      <c r="S16391"/>
      <c r="T16391"/>
      <c r="U16391"/>
      <c r="V16391"/>
    </row>
    <row r="16392" spans="1:22">
      <c r="A16392"/>
      <c r="B16392"/>
      <c r="C16392"/>
      <c r="E16392"/>
      <c r="F16392"/>
      <c r="G16392"/>
      <c r="H16392"/>
      <c r="I16392"/>
      <c r="J16392"/>
      <c r="K16392"/>
      <c r="L16392"/>
      <c r="M16392"/>
      <c r="N16392"/>
      <c r="O16392"/>
      <c r="P16392"/>
      <c r="Q16392"/>
      <c r="S16392"/>
      <c r="T16392"/>
      <c r="U16392"/>
      <c r="V16392"/>
    </row>
    <row r="16393" spans="1:22">
      <c r="A16393"/>
      <c r="B16393"/>
      <c r="C16393"/>
      <c r="E16393"/>
      <c r="F16393"/>
      <c r="G16393"/>
      <c r="H16393"/>
      <c r="I16393"/>
      <c r="J16393"/>
      <c r="K16393"/>
      <c r="L16393"/>
      <c r="M16393"/>
      <c r="N16393"/>
      <c r="O16393"/>
      <c r="P16393"/>
      <c r="Q16393"/>
      <c r="S16393"/>
      <c r="T16393"/>
      <c r="U16393"/>
      <c r="V16393"/>
    </row>
    <row r="16394" spans="1:22">
      <c r="A16394"/>
      <c r="B16394"/>
      <c r="C16394"/>
      <c r="E16394"/>
      <c r="F16394"/>
      <c r="G16394"/>
      <c r="H16394"/>
      <c r="I16394"/>
      <c r="J16394"/>
      <c r="K16394"/>
      <c r="L16394"/>
      <c r="M16394"/>
      <c r="N16394"/>
      <c r="O16394"/>
      <c r="P16394"/>
      <c r="Q16394"/>
      <c r="S16394"/>
      <c r="T16394"/>
      <c r="U16394"/>
      <c r="V16394"/>
    </row>
    <row r="16395" spans="1:22">
      <c r="A16395"/>
      <c r="B16395"/>
      <c r="C16395"/>
      <c r="E16395"/>
      <c r="F16395"/>
      <c r="G16395"/>
      <c r="H16395"/>
      <c r="I16395"/>
      <c r="J16395"/>
      <c r="K16395"/>
      <c r="L16395"/>
      <c r="M16395"/>
      <c r="N16395"/>
      <c r="O16395"/>
      <c r="P16395"/>
      <c r="Q16395"/>
      <c r="S16395"/>
      <c r="T16395"/>
      <c r="U16395"/>
      <c r="V16395"/>
    </row>
    <row r="16396" spans="1:22">
      <c r="A16396"/>
      <c r="B16396"/>
      <c r="C16396"/>
      <c r="E16396"/>
      <c r="F16396"/>
      <c r="G16396"/>
      <c r="H16396"/>
      <c r="I16396"/>
      <c r="J16396"/>
      <c r="K16396"/>
      <c r="L16396"/>
      <c r="M16396"/>
      <c r="N16396"/>
      <c r="O16396"/>
      <c r="P16396"/>
      <c r="Q16396"/>
      <c r="S16396"/>
      <c r="T16396"/>
      <c r="U16396"/>
      <c r="V16396"/>
    </row>
    <row r="16397" spans="1:22">
      <c r="A16397"/>
      <c r="B16397"/>
      <c r="C16397"/>
      <c r="E16397"/>
      <c r="F16397"/>
      <c r="G16397"/>
      <c r="H16397"/>
      <c r="I16397"/>
      <c r="J16397"/>
      <c r="K16397"/>
      <c r="L16397"/>
      <c r="M16397"/>
      <c r="N16397"/>
      <c r="O16397"/>
      <c r="P16397"/>
      <c r="Q16397"/>
      <c r="S16397"/>
      <c r="T16397"/>
      <c r="U16397"/>
      <c r="V16397"/>
    </row>
    <row r="16398" spans="1:22">
      <c r="A16398"/>
      <c r="B16398"/>
      <c r="C16398"/>
      <c r="E16398"/>
      <c r="F16398"/>
      <c r="G16398"/>
      <c r="H16398"/>
      <c r="I16398"/>
      <c r="J16398"/>
      <c r="K16398"/>
      <c r="L16398"/>
      <c r="M16398"/>
      <c r="N16398"/>
      <c r="O16398"/>
      <c r="P16398"/>
      <c r="Q16398"/>
      <c r="S16398"/>
      <c r="T16398"/>
      <c r="U16398"/>
      <c r="V16398"/>
    </row>
    <row r="16399" spans="1:22">
      <c r="A16399"/>
      <c r="B16399"/>
      <c r="C16399"/>
      <c r="E16399"/>
      <c r="F16399"/>
      <c r="G16399"/>
      <c r="H16399"/>
      <c r="I16399"/>
      <c r="J16399"/>
      <c r="K16399"/>
      <c r="L16399"/>
      <c r="M16399"/>
      <c r="N16399"/>
      <c r="O16399"/>
      <c r="P16399"/>
      <c r="Q16399"/>
      <c r="S16399"/>
      <c r="T16399"/>
      <c r="U16399"/>
      <c r="V16399"/>
    </row>
    <row r="16400" spans="1:22">
      <c r="A16400"/>
      <c r="B16400"/>
      <c r="C16400"/>
      <c r="E16400"/>
      <c r="F16400"/>
      <c r="G16400"/>
      <c r="H16400"/>
      <c r="I16400"/>
      <c r="J16400"/>
      <c r="K16400"/>
      <c r="L16400"/>
      <c r="M16400"/>
      <c r="N16400"/>
      <c r="O16400"/>
      <c r="P16400"/>
      <c r="Q16400"/>
      <c r="S16400"/>
      <c r="T16400"/>
      <c r="U16400"/>
      <c r="V16400"/>
    </row>
    <row r="16401" spans="1:22">
      <c r="A16401"/>
      <c r="B16401"/>
      <c r="C16401"/>
      <c r="E16401"/>
      <c r="F16401"/>
      <c r="G16401"/>
      <c r="H16401"/>
      <c r="I16401"/>
      <c r="J16401"/>
      <c r="K16401"/>
      <c r="L16401"/>
      <c r="M16401"/>
      <c r="N16401"/>
      <c r="O16401"/>
      <c r="P16401"/>
      <c r="Q16401"/>
      <c r="S16401"/>
      <c r="T16401"/>
      <c r="U16401"/>
      <c r="V16401"/>
    </row>
    <row r="16402" spans="1:22">
      <c r="A16402"/>
      <c r="B16402"/>
      <c r="C16402"/>
      <c r="E16402"/>
      <c r="F16402"/>
      <c r="G16402"/>
      <c r="H16402"/>
      <c r="I16402"/>
      <c r="J16402"/>
      <c r="K16402"/>
      <c r="L16402"/>
      <c r="M16402"/>
      <c r="N16402"/>
      <c r="O16402"/>
      <c r="P16402"/>
      <c r="Q16402"/>
      <c r="S16402"/>
      <c r="T16402"/>
      <c r="U16402"/>
      <c r="V16402"/>
    </row>
    <row r="16403" spans="1:22">
      <c r="A16403"/>
      <c r="B16403"/>
      <c r="C16403"/>
      <c r="E16403"/>
      <c r="F16403"/>
      <c r="G16403"/>
      <c r="H16403"/>
      <c r="I16403"/>
      <c r="J16403"/>
      <c r="K16403"/>
      <c r="L16403"/>
      <c r="M16403"/>
      <c r="N16403"/>
      <c r="O16403"/>
      <c r="P16403"/>
      <c r="Q16403"/>
      <c r="S16403"/>
      <c r="T16403"/>
      <c r="U16403"/>
      <c r="V16403"/>
    </row>
    <row r="16404" spans="1:22">
      <c r="A16404"/>
      <c r="B16404"/>
      <c r="C16404"/>
      <c r="E16404"/>
      <c r="F16404"/>
      <c r="G16404"/>
      <c r="H16404"/>
      <c r="I16404"/>
      <c r="J16404"/>
      <c r="K16404"/>
      <c r="L16404"/>
      <c r="M16404"/>
      <c r="N16404"/>
      <c r="O16404"/>
      <c r="P16404"/>
      <c r="Q16404"/>
      <c r="S16404"/>
      <c r="T16404"/>
      <c r="U16404"/>
      <c r="V16404"/>
    </row>
    <row r="16405" spans="1:22">
      <c r="A16405"/>
      <c r="B16405"/>
      <c r="C16405"/>
      <c r="E16405"/>
      <c r="F16405"/>
      <c r="G16405"/>
      <c r="H16405"/>
      <c r="I16405"/>
      <c r="J16405"/>
      <c r="K16405"/>
      <c r="L16405"/>
      <c r="M16405"/>
      <c r="N16405"/>
      <c r="O16405"/>
      <c r="P16405"/>
      <c r="Q16405"/>
      <c r="S16405"/>
      <c r="T16405"/>
      <c r="U16405"/>
      <c r="V16405"/>
    </row>
    <row r="16406" spans="1:22">
      <c r="A16406"/>
      <c r="B16406"/>
      <c r="C16406"/>
      <c r="E16406"/>
      <c r="F16406"/>
      <c r="G16406"/>
      <c r="H16406"/>
      <c r="I16406"/>
      <c r="J16406"/>
      <c r="K16406"/>
      <c r="L16406"/>
      <c r="M16406"/>
      <c r="N16406"/>
      <c r="O16406"/>
      <c r="P16406"/>
      <c r="Q16406"/>
      <c r="S16406"/>
      <c r="T16406"/>
      <c r="U16406"/>
      <c r="V16406"/>
    </row>
    <row r="16407" spans="1:22">
      <c r="A16407"/>
      <c r="B16407"/>
      <c r="C16407"/>
      <c r="E16407"/>
      <c r="F16407"/>
      <c r="G16407"/>
      <c r="H16407"/>
      <c r="I16407"/>
      <c r="J16407"/>
      <c r="K16407"/>
      <c r="L16407"/>
      <c r="M16407"/>
      <c r="N16407"/>
      <c r="O16407"/>
      <c r="P16407"/>
      <c r="Q16407"/>
      <c r="S16407"/>
      <c r="T16407"/>
      <c r="U16407"/>
      <c r="V16407"/>
    </row>
    <row r="16408" spans="1:22">
      <c r="A16408"/>
      <c r="B16408"/>
      <c r="C16408"/>
      <c r="E16408"/>
      <c r="F16408"/>
      <c r="G16408"/>
      <c r="H16408"/>
      <c r="I16408"/>
      <c r="J16408"/>
      <c r="K16408"/>
      <c r="L16408"/>
      <c r="M16408"/>
      <c r="N16408"/>
      <c r="O16408"/>
      <c r="P16408"/>
      <c r="Q16408"/>
      <c r="S16408"/>
      <c r="T16408"/>
      <c r="U16408"/>
      <c r="V16408"/>
    </row>
    <row r="16409" spans="1:22">
      <c r="A16409"/>
      <c r="B16409"/>
      <c r="C16409"/>
      <c r="E16409"/>
      <c r="F16409"/>
      <c r="G16409"/>
      <c r="H16409"/>
      <c r="I16409"/>
      <c r="J16409"/>
      <c r="K16409"/>
      <c r="L16409"/>
      <c r="M16409"/>
      <c r="N16409"/>
      <c r="O16409"/>
      <c r="P16409"/>
      <c r="Q16409"/>
      <c r="S16409"/>
      <c r="T16409"/>
      <c r="U16409"/>
      <c r="V16409"/>
    </row>
    <row r="16410" spans="1:22">
      <c r="A16410"/>
      <c r="B16410"/>
      <c r="C16410"/>
      <c r="E16410"/>
      <c r="F16410"/>
      <c r="G16410"/>
      <c r="H16410"/>
      <c r="I16410"/>
      <c r="J16410"/>
      <c r="K16410"/>
      <c r="L16410"/>
      <c r="M16410"/>
      <c r="N16410"/>
      <c r="O16410"/>
      <c r="P16410"/>
      <c r="Q16410"/>
      <c r="S16410"/>
      <c r="T16410"/>
      <c r="U16410"/>
      <c r="V16410"/>
    </row>
    <row r="16411" spans="1:22">
      <c r="A16411"/>
      <c r="B16411"/>
      <c r="C16411"/>
      <c r="E16411"/>
      <c r="F16411"/>
      <c r="G16411"/>
      <c r="H16411"/>
      <c r="I16411"/>
      <c r="J16411"/>
      <c r="K16411"/>
      <c r="L16411"/>
      <c r="M16411"/>
      <c r="N16411"/>
      <c r="O16411"/>
      <c r="P16411"/>
      <c r="Q16411"/>
      <c r="S16411"/>
      <c r="T16411"/>
      <c r="U16411"/>
      <c r="V16411"/>
    </row>
    <row r="16412" spans="1:22">
      <c r="A16412"/>
      <c r="B16412"/>
      <c r="C16412"/>
      <c r="E16412"/>
      <c r="F16412"/>
      <c r="G16412"/>
      <c r="H16412"/>
      <c r="I16412"/>
      <c r="J16412"/>
      <c r="K16412"/>
      <c r="L16412"/>
      <c r="M16412"/>
      <c r="N16412"/>
      <c r="O16412"/>
      <c r="P16412"/>
      <c r="Q16412"/>
      <c r="S16412"/>
      <c r="T16412"/>
      <c r="U16412"/>
      <c r="V16412"/>
    </row>
    <row r="16413" spans="1:22">
      <c r="A16413"/>
      <c r="B16413"/>
      <c r="C16413"/>
      <c r="E16413"/>
      <c r="F16413"/>
      <c r="G16413"/>
      <c r="H16413"/>
      <c r="I16413"/>
      <c r="J16413"/>
      <c r="K16413"/>
      <c r="L16413"/>
      <c r="M16413"/>
      <c r="N16413"/>
      <c r="O16413"/>
      <c r="P16413"/>
      <c r="Q16413"/>
      <c r="S16413"/>
      <c r="T16413"/>
      <c r="U16413"/>
      <c r="V16413"/>
    </row>
    <row r="16414" spans="1:22">
      <c r="A16414"/>
      <c r="B16414"/>
      <c r="C16414"/>
      <c r="E16414"/>
      <c r="F16414"/>
      <c r="G16414"/>
      <c r="H16414"/>
      <c r="I16414"/>
      <c r="J16414"/>
      <c r="K16414"/>
      <c r="L16414"/>
      <c r="M16414"/>
      <c r="N16414"/>
      <c r="O16414"/>
      <c r="P16414"/>
      <c r="Q16414"/>
      <c r="S16414"/>
      <c r="T16414"/>
      <c r="U16414"/>
      <c r="V16414"/>
    </row>
    <row r="16415" spans="1:22">
      <c r="A16415"/>
      <c r="B16415"/>
      <c r="C16415"/>
      <c r="E16415"/>
      <c r="F16415"/>
      <c r="G16415"/>
      <c r="H16415"/>
      <c r="I16415"/>
      <c r="J16415"/>
      <c r="K16415"/>
      <c r="L16415"/>
      <c r="M16415"/>
      <c r="N16415"/>
      <c r="O16415"/>
      <c r="P16415"/>
      <c r="Q16415"/>
      <c r="S16415"/>
      <c r="T16415"/>
      <c r="U16415"/>
      <c r="V16415"/>
    </row>
    <row r="16416" spans="1:22">
      <c r="A16416"/>
      <c r="B16416"/>
      <c r="C16416"/>
      <c r="E16416"/>
      <c r="F16416"/>
      <c r="G16416"/>
      <c r="H16416"/>
      <c r="I16416"/>
      <c r="J16416"/>
      <c r="K16416"/>
      <c r="L16416"/>
      <c r="M16416"/>
      <c r="N16416"/>
      <c r="O16416"/>
      <c r="P16416"/>
      <c r="Q16416"/>
      <c r="S16416"/>
      <c r="T16416"/>
      <c r="U16416"/>
      <c r="V16416"/>
    </row>
    <row r="16417" spans="1:22">
      <c r="A16417"/>
      <c r="B16417"/>
      <c r="C16417"/>
      <c r="E16417"/>
      <c r="F16417"/>
      <c r="G16417"/>
      <c r="H16417"/>
      <c r="I16417"/>
      <c r="J16417"/>
      <c r="K16417"/>
      <c r="L16417"/>
      <c r="M16417"/>
      <c r="N16417"/>
      <c r="O16417"/>
      <c r="P16417"/>
      <c r="Q16417"/>
      <c r="S16417"/>
      <c r="T16417"/>
      <c r="U16417"/>
      <c r="V16417"/>
    </row>
    <row r="16418" spans="1:22">
      <c r="A16418"/>
      <c r="B16418"/>
      <c r="C16418"/>
      <c r="E16418"/>
      <c r="F16418"/>
      <c r="G16418"/>
      <c r="H16418"/>
      <c r="I16418"/>
      <c r="J16418"/>
      <c r="K16418"/>
      <c r="L16418"/>
      <c r="M16418"/>
      <c r="N16418"/>
      <c r="O16418"/>
      <c r="P16418"/>
      <c r="Q16418"/>
      <c r="S16418"/>
      <c r="T16418"/>
      <c r="U16418"/>
      <c r="V16418"/>
    </row>
    <row r="16419" spans="1:22">
      <c r="A16419"/>
      <c r="B16419"/>
      <c r="C16419"/>
      <c r="E16419"/>
      <c r="F16419"/>
      <c r="G16419"/>
      <c r="H16419"/>
      <c r="I16419"/>
      <c r="J16419"/>
      <c r="K16419"/>
      <c r="L16419"/>
      <c r="M16419"/>
      <c r="N16419"/>
      <c r="O16419"/>
      <c r="P16419"/>
      <c r="Q16419"/>
      <c r="S16419"/>
      <c r="T16419"/>
      <c r="U16419"/>
      <c r="V16419"/>
    </row>
    <row r="16420" spans="1:22">
      <c r="A16420"/>
      <c r="B16420"/>
      <c r="C16420"/>
      <c r="E16420"/>
      <c r="F16420"/>
      <c r="G16420"/>
      <c r="H16420"/>
      <c r="I16420"/>
      <c r="J16420"/>
      <c r="K16420"/>
      <c r="L16420"/>
      <c r="M16420"/>
      <c r="N16420"/>
      <c r="O16420"/>
      <c r="P16420"/>
      <c r="Q16420"/>
      <c r="S16420"/>
      <c r="T16420"/>
      <c r="U16420"/>
      <c r="V16420"/>
    </row>
    <row r="16421" spans="1:22">
      <c r="A16421"/>
      <c r="B16421"/>
      <c r="C16421"/>
      <c r="E16421"/>
      <c r="F16421"/>
      <c r="G16421"/>
      <c r="H16421"/>
      <c r="I16421"/>
      <c r="J16421"/>
      <c r="K16421"/>
      <c r="L16421"/>
      <c r="M16421"/>
      <c r="N16421"/>
      <c r="O16421"/>
      <c r="P16421"/>
      <c r="Q16421"/>
      <c r="S16421"/>
      <c r="T16421"/>
      <c r="U16421"/>
      <c r="V16421"/>
    </row>
    <row r="16422" spans="1:22">
      <c r="A16422"/>
      <c r="B16422"/>
      <c r="C16422"/>
      <c r="E16422"/>
      <c r="F16422"/>
      <c r="G16422"/>
      <c r="H16422"/>
      <c r="I16422"/>
      <c r="J16422"/>
      <c r="K16422"/>
      <c r="L16422"/>
      <c r="M16422"/>
      <c r="N16422"/>
      <c r="O16422"/>
      <c r="P16422"/>
      <c r="Q16422"/>
      <c r="S16422"/>
      <c r="T16422"/>
      <c r="U16422"/>
      <c r="V16422"/>
    </row>
    <row r="16423" spans="1:22">
      <c r="A16423"/>
      <c r="B16423"/>
      <c r="C16423"/>
      <c r="E16423"/>
      <c r="F16423"/>
      <c r="G16423"/>
      <c r="H16423"/>
      <c r="I16423"/>
      <c r="J16423"/>
      <c r="K16423"/>
      <c r="L16423"/>
      <c r="M16423"/>
      <c r="N16423"/>
      <c r="O16423"/>
      <c r="P16423"/>
      <c r="Q16423"/>
      <c r="S16423"/>
      <c r="T16423"/>
      <c r="U16423"/>
      <c r="V16423"/>
    </row>
    <row r="16424" spans="1:22">
      <c r="A16424"/>
      <c r="B16424"/>
      <c r="C16424"/>
      <c r="E16424"/>
      <c r="F16424"/>
      <c r="G16424"/>
      <c r="H16424"/>
      <c r="I16424"/>
      <c r="J16424"/>
      <c r="K16424"/>
      <c r="L16424"/>
      <c r="M16424"/>
      <c r="N16424"/>
      <c r="O16424"/>
      <c r="P16424"/>
      <c r="Q16424"/>
      <c r="S16424"/>
      <c r="T16424"/>
      <c r="U16424"/>
      <c r="V16424"/>
    </row>
    <row r="16425" spans="1:22">
      <c r="A16425"/>
      <c r="B16425"/>
      <c r="C16425"/>
      <c r="E16425"/>
      <c r="F16425"/>
      <c r="G16425"/>
      <c r="H16425"/>
      <c r="I16425"/>
      <c r="J16425"/>
      <c r="K16425"/>
      <c r="L16425"/>
      <c r="M16425"/>
      <c r="N16425"/>
      <c r="O16425"/>
      <c r="P16425"/>
      <c r="Q16425"/>
      <c r="S16425"/>
      <c r="T16425"/>
      <c r="U16425"/>
      <c r="V16425"/>
    </row>
    <row r="16426" spans="1:22">
      <c r="A16426"/>
      <c r="B16426"/>
      <c r="C16426"/>
      <c r="E16426"/>
      <c r="F16426"/>
      <c r="G16426"/>
      <c r="H16426"/>
      <c r="I16426"/>
      <c r="J16426"/>
      <c r="K16426"/>
      <c r="L16426"/>
      <c r="M16426"/>
      <c r="N16426"/>
      <c r="O16426"/>
      <c r="P16426"/>
      <c r="Q16426"/>
      <c r="S16426"/>
      <c r="T16426"/>
      <c r="U16426"/>
      <c r="V16426"/>
    </row>
    <row r="16427" spans="1:22">
      <c r="A16427"/>
      <c r="B16427"/>
      <c r="C16427"/>
      <c r="E16427"/>
      <c r="F16427"/>
      <c r="G16427"/>
      <c r="H16427"/>
      <c r="I16427"/>
      <c r="J16427"/>
      <c r="K16427"/>
      <c r="L16427"/>
      <c r="M16427"/>
      <c r="N16427"/>
      <c r="O16427"/>
      <c r="P16427"/>
      <c r="Q16427"/>
      <c r="S16427"/>
      <c r="T16427"/>
      <c r="U16427"/>
      <c r="V16427"/>
    </row>
    <row r="16428" spans="1:22">
      <c r="A16428"/>
      <c r="B16428"/>
      <c r="C16428"/>
      <c r="E16428"/>
      <c r="F16428"/>
      <c r="G16428"/>
      <c r="H16428"/>
      <c r="I16428"/>
      <c r="J16428"/>
      <c r="K16428"/>
      <c r="L16428"/>
      <c r="M16428"/>
      <c r="N16428"/>
      <c r="O16428"/>
      <c r="P16428"/>
      <c r="Q16428"/>
      <c r="S16428"/>
      <c r="T16428"/>
      <c r="U16428"/>
      <c r="V16428"/>
    </row>
    <row r="16429" spans="1:22">
      <c r="A16429"/>
      <c r="B16429"/>
      <c r="C16429"/>
      <c r="E16429"/>
      <c r="F16429"/>
      <c r="G16429"/>
      <c r="H16429"/>
      <c r="I16429"/>
      <c r="J16429"/>
      <c r="K16429"/>
      <c r="L16429"/>
      <c r="M16429"/>
      <c r="N16429"/>
      <c r="O16429"/>
      <c r="P16429"/>
      <c r="Q16429"/>
      <c r="S16429"/>
      <c r="T16429"/>
      <c r="U16429"/>
      <c r="V16429"/>
    </row>
    <row r="16430" spans="1:22">
      <c r="A16430"/>
      <c r="B16430"/>
      <c r="C16430"/>
      <c r="E16430"/>
      <c r="F16430"/>
      <c r="G16430"/>
      <c r="H16430"/>
      <c r="I16430"/>
      <c r="J16430"/>
      <c r="K16430"/>
      <c r="L16430"/>
      <c r="M16430"/>
      <c r="N16430"/>
      <c r="O16430"/>
      <c r="P16430"/>
      <c r="Q16430"/>
      <c r="S16430"/>
      <c r="T16430"/>
      <c r="U16430"/>
      <c r="V16430"/>
    </row>
    <row r="16431" spans="1:22">
      <c r="A16431"/>
      <c r="B16431"/>
      <c r="C16431"/>
      <c r="E16431"/>
      <c r="F16431"/>
      <c r="G16431"/>
      <c r="H16431"/>
      <c r="I16431"/>
      <c r="J16431"/>
      <c r="K16431"/>
      <c r="L16431"/>
      <c r="M16431"/>
      <c r="N16431"/>
      <c r="O16431"/>
      <c r="P16431"/>
      <c r="Q16431"/>
      <c r="S16431"/>
      <c r="T16431"/>
      <c r="U16431"/>
      <c r="V16431"/>
    </row>
    <row r="16432" spans="1:22">
      <c r="A16432"/>
      <c r="B16432"/>
      <c r="C16432"/>
      <c r="E16432"/>
      <c r="F16432"/>
      <c r="G16432"/>
      <c r="H16432"/>
      <c r="I16432"/>
      <c r="J16432"/>
      <c r="K16432"/>
      <c r="L16432"/>
      <c r="M16432"/>
      <c r="N16432"/>
      <c r="O16432"/>
      <c r="P16432"/>
      <c r="Q16432"/>
      <c r="S16432"/>
      <c r="T16432"/>
      <c r="U16432"/>
      <c r="V16432"/>
    </row>
    <row r="16433" spans="1:22">
      <c r="A16433"/>
      <c r="B16433"/>
      <c r="C16433"/>
      <c r="E16433"/>
      <c r="F16433"/>
      <c r="G16433"/>
      <c r="H16433"/>
      <c r="I16433"/>
      <c r="J16433"/>
      <c r="K16433"/>
      <c r="L16433"/>
      <c r="M16433"/>
      <c r="N16433"/>
      <c r="O16433"/>
      <c r="P16433"/>
      <c r="Q16433"/>
      <c r="S16433"/>
      <c r="T16433"/>
      <c r="U16433"/>
      <c r="V16433"/>
    </row>
    <row r="16434" spans="1:22">
      <c r="A16434"/>
      <c r="B16434"/>
      <c r="C16434"/>
      <c r="E16434"/>
      <c r="F16434"/>
      <c r="G16434"/>
      <c r="H16434"/>
      <c r="I16434"/>
      <c r="J16434"/>
      <c r="K16434"/>
      <c r="L16434"/>
      <c r="M16434"/>
      <c r="N16434"/>
      <c r="O16434"/>
      <c r="P16434"/>
      <c r="Q16434"/>
      <c r="S16434"/>
      <c r="T16434"/>
      <c r="U16434"/>
      <c r="V16434"/>
    </row>
    <row r="16435" spans="1:22">
      <c r="A16435"/>
      <c r="B16435"/>
      <c r="C16435"/>
      <c r="E16435"/>
      <c r="F16435"/>
      <c r="G16435"/>
      <c r="H16435"/>
      <c r="I16435"/>
      <c r="J16435"/>
      <c r="K16435"/>
      <c r="L16435"/>
      <c r="M16435"/>
      <c r="N16435"/>
      <c r="O16435"/>
      <c r="P16435"/>
      <c r="Q16435"/>
      <c r="S16435"/>
      <c r="T16435"/>
      <c r="U16435"/>
      <c r="V16435"/>
    </row>
    <row r="16436" spans="1:22">
      <c r="A16436"/>
      <c r="B16436"/>
      <c r="C16436"/>
      <c r="E16436"/>
      <c r="F16436"/>
      <c r="G16436"/>
      <c r="H16436"/>
      <c r="I16436"/>
      <c r="J16436"/>
      <c r="K16436"/>
      <c r="L16436"/>
      <c r="M16436"/>
      <c r="N16436"/>
      <c r="O16436"/>
      <c r="P16436"/>
      <c r="Q16436"/>
      <c r="S16436"/>
      <c r="T16436"/>
      <c r="U16436"/>
      <c r="V16436"/>
    </row>
    <row r="16437" spans="1:22">
      <c r="A16437"/>
      <c r="B16437"/>
      <c r="C16437"/>
      <c r="E16437"/>
      <c r="F16437"/>
      <c r="G16437"/>
      <c r="H16437"/>
      <c r="I16437"/>
      <c r="J16437"/>
      <c r="K16437"/>
      <c r="L16437"/>
      <c r="M16437"/>
      <c r="N16437"/>
      <c r="O16437"/>
      <c r="P16437"/>
      <c r="Q16437"/>
      <c r="S16437"/>
      <c r="T16437"/>
      <c r="U16437"/>
      <c r="V16437"/>
    </row>
    <row r="16438" spans="1:22">
      <c r="A16438"/>
      <c r="B16438"/>
      <c r="C16438"/>
      <c r="E16438"/>
      <c r="F16438"/>
      <c r="G16438"/>
      <c r="H16438"/>
      <c r="I16438"/>
      <c r="J16438"/>
      <c r="K16438"/>
      <c r="L16438"/>
      <c r="M16438"/>
      <c r="N16438"/>
      <c r="O16438"/>
      <c r="P16438"/>
      <c r="Q16438"/>
      <c r="S16438"/>
      <c r="T16438"/>
      <c r="U16438"/>
      <c r="V16438"/>
    </row>
    <row r="16439" spans="1:22">
      <c r="A16439"/>
      <c r="B16439"/>
      <c r="C16439"/>
      <c r="E16439"/>
      <c r="F16439"/>
      <c r="G16439"/>
      <c r="H16439"/>
      <c r="I16439"/>
      <c r="J16439"/>
      <c r="K16439"/>
      <c r="L16439"/>
      <c r="M16439"/>
      <c r="N16439"/>
      <c r="O16439"/>
      <c r="P16439"/>
      <c r="Q16439"/>
      <c r="S16439"/>
      <c r="T16439"/>
      <c r="U16439"/>
      <c r="V16439"/>
    </row>
    <row r="16440" spans="1:22">
      <c r="A16440"/>
      <c r="B16440"/>
      <c r="C16440"/>
      <c r="E16440"/>
      <c r="F16440"/>
      <c r="G16440"/>
      <c r="H16440"/>
      <c r="I16440"/>
      <c r="J16440"/>
      <c r="K16440"/>
      <c r="L16440"/>
      <c r="M16440"/>
      <c r="N16440"/>
      <c r="O16440"/>
      <c r="P16440"/>
      <c r="Q16440"/>
      <c r="S16440"/>
      <c r="T16440"/>
      <c r="U16440"/>
      <c r="V16440"/>
    </row>
    <row r="16441" spans="1:22">
      <c r="A16441"/>
      <c r="B16441"/>
      <c r="C16441"/>
      <c r="E16441"/>
      <c r="F16441"/>
      <c r="G16441"/>
      <c r="H16441"/>
      <c r="I16441"/>
      <c r="J16441"/>
      <c r="K16441"/>
      <c r="L16441"/>
      <c r="M16441"/>
      <c r="N16441"/>
      <c r="O16441"/>
      <c r="P16441"/>
      <c r="Q16441"/>
      <c r="S16441"/>
      <c r="T16441"/>
      <c r="U16441"/>
      <c r="V16441"/>
    </row>
    <row r="16442" spans="1:22">
      <c r="A16442"/>
      <c r="B16442"/>
      <c r="C16442"/>
      <c r="E16442"/>
      <c r="F16442"/>
      <c r="G16442"/>
      <c r="H16442"/>
      <c r="I16442"/>
      <c r="J16442"/>
      <c r="K16442"/>
      <c r="L16442"/>
      <c r="M16442"/>
      <c r="N16442"/>
      <c r="O16442"/>
      <c r="P16442"/>
      <c r="Q16442"/>
      <c r="S16442"/>
      <c r="T16442"/>
      <c r="U16442"/>
      <c r="V16442"/>
    </row>
    <row r="16443" spans="1:22">
      <c r="A16443"/>
      <c r="B16443"/>
      <c r="C16443"/>
      <c r="E16443"/>
      <c r="F16443"/>
      <c r="G16443"/>
      <c r="H16443"/>
      <c r="I16443"/>
      <c r="J16443"/>
      <c r="K16443"/>
      <c r="L16443"/>
      <c r="M16443"/>
      <c r="N16443"/>
      <c r="O16443"/>
      <c r="P16443"/>
      <c r="Q16443"/>
      <c r="S16443"/>
      <c r="T16443"/>
      <c r="U16443"/>
      <c r="V16443"/>
    </row>
    <row r="16444" spans="1:22">
      <c r="A16444"/>
      <c r="B16444"/>
      <c r="C16444"/>
      <c r="E16444"/>
      <c r="F16444"/>
      <c r="G16444"/>
      <c r="H16444"/>
      <c r="I16444"/>
      <c r="J16444"/>
      <c r="K16444"/>
      <c r="L16444"/>
      <c r="M16444"/>
      <c r="N16444"/>
      <c r="O16444"/>
      <c r="P16444"/>
      <c r="Q16444"/>
      <c r="S16444"/>
      <c r="T16444"/>
      <c r="U16444"/>
      <c r="V16444"/>
    </row>
    <row r="16445" spans="1:22">
      <c r="A16445"/>
      <c r="B16445"/>
      <c r="C16445"/>
      <c r="E16445"/>
      <c r="F16445"/>
      <c r="G16445"/>
      <c r="H16445"/>
      <c r="I16445"/>
      <c r="J16445"/>
      <c r="K16445"/>
      <c r="L16445"/>
      <c r="M16445"/>
      <c r="N16445"/>
      <c r="O16445"/>
      <c r="P16445"/>
      <c r="Q16445"/>
      <c r="S16445"/>
      <c r="T16445"/>
      <c r="U16445"/>
      <c r="V16445"/>
    </row>
    <row r="16446" spans="1:22">
      <c r="A16446"/>
      <c r="B16446"/>
      <c r="C16446"/>
      <c r="E16446"/>
      <c r="F16446"/>
      <c r="G16446"/>
      <c r="H16446"/>
      <c r="I16446"/>
      <c r="J16446"/>
      <c r="K16446"/>
      <c r="L16446"/>
      <c r="M16446"/>
      <c r="N16446"/>
      <c r="O16446"/>
      <c r="P16446"/>
      <c r="Q16446"/>
      <c r="S16446"/>
      <c r="T16446"/>
      <c r="U16446"/>
      <c r="V16446"/>
    </row>
    <row r="16447" spans="1:22">
      <c r="A16447"/>
      <c r="B16447"/>
      <c r="C16447"/>
      <c r="E16447"/>
      <c r="F16447"/>
      <c r="G16447"/>
      <c r="H16447"/>
      <c r="I16447"/>
      <c r="J16447"/>
      <c r="K16447"/>
      <c r="L16447"/>
      <c r="M16447"/>
      <c r="N16447"/>
      <c r="O16447"/>
      <c r="P16447"/>
      <c r="Q16447"/>
      <c r="S16447"/>
      <c r="T16447"/>
      <c r="U16447"/>
      <c r="V16447"/>
    </row>
    <row r="16448" spans="1:22">
      <c r="A16448"/>
      <c r="B16448"/>
      <c r="C16448"/>
      <c r="E16448"/>
      <c r="F16448"/>
      <c r="G16448"/>
      <c r="H16448"/>
      <c r="I16448"/>
      <c r="J16448"/>
      <c r="K16448"/>
      <c r="L16448"/>
      <c r="M16448"/>
      <c r="N16448"/>
      <c r="O16448"/>
      <c r="P16448"/>
      <c r="Q16448"/>
      <c r="S16448"/>
      <c r="T16448"/>
      <c r="U16448"/>
      <c r="V16448"/>
    </row>
    <row r="16449" spans="1:22">
      <c r="A16449"/>
      <c r="B16449"/>
      <c r="C16449"/>
      <c r="E16449"/>
      <c r="F16449"/>
      <c r="G16449"/>
      <c r="H16449"/>
      <c r="I16449"/>
      <c r="J16449"/>
      <c r="K16449"/>
      <c r="L16449"/>
      <c r="M16449"/>
      <c r="N16449"/>
      <c r="O16449"/>
      <c r="P16449"/>
      <c r="Q16449"/>
      <c r="S16449"/>
      <c r="T16449"/>
      <c r="U16449"/>
      <c r="V16449"/>
    </row>
    <row r="16450" spans="1:22">
      <c r="A16450"/>
      <c r="B16450"/>
      <c r="C16450"/>
      <c r="E16450"/>
      <c r="F16450"/>
      <c r="G16450"/>
      <c r="H16450"/>
      <c r="I16450"/>
      <c r="J16450"/>
      <c r="K16450"/>
      <c r="L16450"/>
      <c r="M16450"/>
      <c r="N16450"/>
      <c r="O16450"/>
      <c r="P16450"/>
      <c r="Q16450"/>
      <c r="S16450"/>
      <c r="T16450"/>
      <c r="U16450"/>
      <c r="V16450"/>
    </row>
    <row r="16451" spans="1:22">
      <c r="A16451"/>
      <c r="B16451"/>
      <c r="C16451"/>
      <c r="E16451"/>
      <c r="F16451"/>
      <c r="G16451"/>
      <c r="H16451"/>
      <c r="I16451"/>
      <c r="J16451"/>
      <c r="K16451"/>
      <c r="L16451"/>
      <c r="M16451"/>
      <c r="N16451"/>
      <c r="O16451"/>
      <c r="P16451"/>
      <c r="Q16451"/>
      <c r="S16451"/>
      <c r="T16451"/>
      <c r="U16451"/>
      <c r="V16451"/>
    </row>
    <row r="16452" spans="1:22">
      <c r="A16452"/>
      <c r="B16452"/>
      <c r="C16452"/>
      <c r="E16452"/>
      <c r="F16452"/>
      <c r="G16452"/>
      <c r="H16452"/>
      <c r="I16452"/>
      <c r="J16452"/>
      <c r="K16452"/>
      <c r="L16452"/>
      <c r="M16452"/>
      <c r="N16452"/>
      <c r="O16452"/>
      <c r="P16452"/>
      <c r="Q16452"/>
      <c r="S16452"/>
      <c r="T16452"/>
      <c r="U16452"/>
      <c r="V16452"/>
    </row>
    <row r="16453" spans="1:22">
      <c r="A16453"/>
      <c r="B16453"/>
      <c r="C16453"/>
      <c r="E16453"/>
      <c r="F16453"/>
      <c r="G16453"/>
      <c r="H16453"/>
      <c r="I16453"/>
      <c r="J16453"/>
      <c r="K16453"/>
      <c r="L16453"/>
      <c r="M16453"/>
      <c r="N16453"/>
      <c r="O16453"/>
      <c r="P16453"/>
      <c r="Q16453"/>
      <c r="S16453"/>
      <c r="T16453"/>
      <c r="U16453"/>
      <c r="V16453"/>
    </row>
    <row r="16454" spans="1:22">
      <c r="A16454"/>
      <c r="B16454"/>
      <c r="C16454"/>
      <c r="E16454"/>
      <c r="F16454"/>
      <c r="G16454"/>
      <c r="H16454"/>
      <c r="I16454"/>
      <c r="J16454"/>
      <c r="K16454"/>
      <c r="L16454"/>
      <c r="M16454"/>
      <c r="N16454"/>
      <c r="O16454"/>
      <c r="P16454"/>
      <c r="Q16454"/>
      <c r="S16454"/>
      <c r="T16454"/>
      <c r="U16454"/>
      <c r="V16454"/>
    </row>
    <row r="16455" spans="1:22">
      <c r="A16455"/>
      <c r="B16455"/>
      <c r="C16455"/>
      <c r="E16455"/>
      <c r="F16455"/>
      <c r="G16455"/>
      <c r="H16455"/>
      <c r="I16455"/>
      <c r="J16455"/>
      <c r="K16455"/>
      <c r="L16455"/>
      <c r="M16455"/>
      <c r="N16455"/>
      <c r="O16455"/>
      <c r="P16455"/>
      <c r="Q16455"/>
      <c r="S16455"/>
      <c r="T16455"/>
      <c r="U16455"/>
      <c r="V16455"/>
    </row>
    <row r="16456" spans="1:22">
      <c r="A16456"/>
      <c r="B16456"/>
      <c r="C16456"/>
      <c r="E16456"/>
      <c r="F16456"/>
      <c r="G16456"/>
      <c r="H16456"/>
      <c r="I16456"/>
      <c r="J16456"/>
      <c r="K16456"/>
      <c r="L16456"/>
      <c r="M16456"/>
      <c r="N16456"/>
      <c r="O16456"/>
      <c r="P16456"/>
      <c r="Q16456"/>
      <c r="S16456"/>
      <c r="T16456"/>
      <c r="U16456"/>
      <c r="V16456"/>
    </row>
    <row r="16457" spans="1:22">
      <c r="A16457"/>
      <c r="B16457"/>
      <c r="C16457"/>
      <c r="E16457"/>
      <c r="F16457"/>
      <c r="G16457"/>
      <c r="H16457"/>
      <c r="I16457"/>
      <c r="J16457"/>
      <c r="K16457"/>
      <c r="L16457"/>
      <c r="M16457"/>
      <c r="N16457"/>
      <c r="O16457"/>
      <c r="P16457"/>
      <c r="Q16457"/>
      <c r="S16457"/>
      <c r="T16457"/>
      <c r="U16457"/>
      <c r="V16457"/>
    </row>
    <row r="16458" spans="1:22">
      <c r="A16458"/>
      <c r="B16458"/>
      <c r="C16458"/>
      <c r="E16458"/>
      <c r="F16458"/>
      <c r="G16458"/>
      <c r="H16458"/>
      <c r="I16458"/>
      <c r="J16458"/>
      <c r="K16458"/>
      <c r="L16458"/>
      <c r="M16458"/>
      <c r="N16458"/>
      <c r="O16458"/>
      <c r="P16458"/>
      <c r="Q16458"/>
      <c r="S16458"/>
      <c r="T16458"/>
      <c r="U16458"/>
      <c r="V16458"/>
    </row>
    <row r="16459" spans="1:22">
      <c r="A16459"/>
      <c r="B16459"/>
      <c r="C16459"/>
      <c r="E16459"/>
      <c r="F16459"/>
      <c r="G16459"/>
      <c r="H16459"/>
      <c r="I16459"/>
      <c r="J16459"/>
      <c r="K16459"/>
      <c r="L16459"/>
      <c r="M16459"/>
      <c r="N16459"/>
      <c r="O16459"/>
      <c r="P16459"/>
      <c r="Q16459"/>
      <c r="S16459"/>
      <c r="T16459"/>
      <c r="U16459"/>
      <c r="V16459"/>
    </row>
    <row r="16460" spans="1:22">
      <c r="A16460"/>
      <c r="B16460"/>
      <c r="C16460"/>
      <c r="E16460"/>
      <c r="F16460"/>
      <c r="G16460"/>
      <c r="H16460"/>
      <c r="I16460"/>
      <c r="J16460"/>
      <c r="K16460"/>
      <c r="L16460"/>
      <c r="M16460"/>
      <c r="N16460"/>
      <c r="O16460"/>
      <c r="P16460"/>
      <c r="Q16460"/>
      <c r="S16460"/>
      <c r="T16460"/>
      <c r="U16460"/>
      <c r="V16460"/>
    </row>
    <row r="16461" spans="1:22">
      <c r="A16461"/>
      <c r="B16461"/>
      <c r="C16461"/>
      <c r="E16461"/>
      <c r="F16461"/>
      <c r="G16461"/>
      <c r="H16461"/>
      <c r="I16461"/>
      <c r="J16461"/>
      <c r="K16461"/>
      <c r="L16461"/>
      <c r="M16461"/>
      <c r="N16461"/>
      <c r="O16461"/>
      <c r="P16461"/>
      <c r="Q16461"/>
      <c r="S16461"/>
      <c r="T16461"/>
      <c r="U16461"/>
      <c r="V16461"/>
    </row>
    <row r="16462" spans="1:22">
      <c r="A16462"/>
      <c r="B16462"/>
      <c r="C16462"/>
      <c r="E16462"/>
      <c r="F16462"/>
      <c r="G16462"/>
      <c r="H16462"/>
      <c r="I16462"/>
      <c r="J16462"/>
      <c r="K16462"/>
      <c r="L16462"/>
      <c r="M16462"/>
      <c r="N16462"/>
      <c r="O16462"/>
      <c r="P16462"/>
      <c r="Q16462"/>
      <c r="S16462"/>
      <c r="T16462"/>
      <c r="U16462"/>
      <c r="V16462"/>
    </row>
    <row r="16463" spans="1:22">
      <c r="A16463"/>
      <c r="B16463"/>
      <c r="C16463"/>
      <c r="E16463"/>
      <c r="F16463"/>
      <c r="G16463"/>
      <c r="H16463"/>
      <c r="I16463"/>
      <c r="J16463"/>
      <c r="K16463"/>
      <c r="L16463"/>
      <c r="M16463"/>
      <c r="N16463"/>
      <c r="O16463"/>
      <c r="P16463"/>
      <c r="Q16463"/>
      <c r="S16463"/>
      <c r="T16463"/>
      <c r="U16463"/>
      <c r="V16463"/>
    </row>
    <row r="16464" spans="1:22">
      <c r="A16464"/>
      <c r="B16464"/>
      <c r="C16464"/>
      <c r="E16464"/>
      <c r="F16464"/>
      <c r="G16464"/>
      <c r="H16464"/>
      <c r="I16464"/>
      <c r="J16464"/>
      <c r="K16464"/>
      <c r="L16464"/>
      <c r="M16464"/>
      <c r="N16464"/>
      <c r="O16464"/>
      <c r="P16464"/>
      <c r="Q16464"/>
      <c r="S16464"/>
      <c r="T16464"/>
      <c r="U16464"/>
      <c r="V16464"/>
    </row>
    <row r="16465" spans="1:22">
      <c r="A16465"/>
      <c r="B16465"/>
      <c r="C16465"/>
      <c r="E16465"/>
      <c r="F16465"/>
      <c r="G16465"/>
      <c r="H16465"/>
      <c r="I16465"/>
      <c r="J16465"/>
      <c r="K16465"/>
      <c r="L16465"/>
      <c r="M16465"/>
      <c r="N16465"/>
      <c r="O16465"/>
      <c r="P16465"/>
      <c r="Q16465"/>
      <c r="S16465"/>
      <c r="T16465"/>
      <c r="U16465"/>
      <c r="V16465"/>
    </row>
    <row r="16466" spans="1:22">
      <c r="A16466"/>
      <c r="B16466"/>
      <c r="C16466"/>
      <c r="E16466"/>
      <c r="F16466"/>
      <c r="G16466"/>
      <c r="H16466"/>
      <c r="I16466"/>
      <c r="J16466"/>
      <c r="K16466"/>
      <c r="L16466"/>
      <c r="M16466"/>
      <c r="N16466"/>
      <c r="O16466"/>
      <c r="P16466"/>
      <c r="Q16466"/>
      <c r="S16466"/>
      <c r="T16466"/>
      <c r="U16466"/>
      <c r="V16466"/>
    </row>
    <row r="16467" spans="1:22">
      <c r="A16467"/>
      <c r="B16467"/>
      <c r="C16467"/>
      <c r="E16467"/>
      <c r="F16467"/>
      <c r="G16467"/>
      <c r="H16467"/>
      <c r="I16467"/>
      <c r="J16467"/>
      <c r="K16467"/>
      <c r="L16467"/>
      <c r="M16467"/>
      <c r="N16467"/>
      <c r="O16467"/>
      <c r="P16467"/>
      <c r="Q16467"/>
      <c r="S16467"/>
      <c r="T16467"/>
      <c r="U16467"/>
      <c r="V16467"/>
    </row>
    <row r="16468" spans="1:22">
      <c r="A16468"/>
      <c r="B16468"/>
      <c r="C16468"/>
      <c r="E16468"/>
      <c r="F16468"/>
      <c r="G16468"/>
      <c r="H16468"/>
      <c r="I16468"/>
      <c r="J16468"/>
      <c r="K16468"/>
      <c r="L16468"/>
      <c r="M16468"/>
      <c r="N16468"/>
      <c r="O16468"/>
      <c r="P16468"/>
      <c r="Q16468"/>
      <c r="S16468"/>
      <c r="T16468"/>
      <c r="U16468"/>
      <c r="V16468"/>
    </row>
    <row r="16469" spans="1:22">
      <c r="A16469"/>
      <c r="B16469"/>
      <c r="C16469"/>
      <c r="E16469"/>
      <c r="F16469"/>
      <c r="G16469"/>
      <c r="H16469"/>
      <c r="I16469"/>
      <c r="J16469"/>
      <c r="K16469"/>
      <c r="L16469"/>
      <c r="M16469"/>
      <c r="N16469"/>
      <c r="O16469"/>
      <c r="P16469"/>
      <c r="Q16469"/>
      <c r="S16469"/>
      <c r="T16469"/>
      <c r="U16469"/>
      <c r="V16469"/>
    </row>
    <row r="16470" spans="1:22">
      <c r="A16470"/>
      <c r="B16470"/>
      <c r="C16470"/>
      <c r="E16470"/>
      <c r="F16470"/>
      <c r="G16470"/>
      <c r="H16470"/>
      <c r="I16470"/>
      <c r="J16470"/>
      <c r="K16470"/>
      <c r="L16470"/>
      <c r="M16470"/>
      <c r="N16470"/>
      <c r="O16470"/>
      <c r="P16470"/>
      <c r="Q16470"/>
      <c r="S16470"/>
      <c r="T16470"/>
      <c r="U16470"/>
      <c r="V16470"/>
    </row>
    <row r="16471" spans="1:22">
      <c r="A16471"/>
      <c r="B16471"/>
      <c r="C16471"/>
      <c r="E16471"/>
      <c r="F16471"/>
      <c r="G16471"/>
      <c r="H16471"/>
      <c r="I16471"/>
      <c r="J16471"/>
      <c r="K16471"/>
      <c r="L16471"/>
      <c r="M16471"/>
      <c r="N16471"/>
      <c r="O16471"/>
      <c r="P16471"/>
      <c r="Q16471"/>
      <c r="S16471"/>
      <c r="T16471"/>
      <c r="U16471"/>
      <c r="V16471"/>
    </row>
    <row r="16472" spans="1:22">
      <c r="A16472"/>
      <c r="B16472"/>
      <c r="C16472"/>
      <c r="E16472"/>
      <c r="F16472"/>
      <c r="G16472"/>
      <c r="H16472"/>
      <c r="I16472"/>
      <c r="J16472"/>
      <c r="K16472"/>
      <c r="L16472"/>
      <c r="M16472"/>
      <c r="N16472"/>
      <c r="O16472"/>
      <c r="P16472"/>
      <c r="Q16472"/>
      <c r="S16472"/>
      <c r="T16472"/>
      <c r="U16472"/>
      <c r="V16472"/>
    </row>
    <row r="16473" spans="1:22">
      <c r="A16473"/>
      <c r="B16473"/>
      <c r="C16473"/>
      <c r="E16473"/>
      <c r="F16473"/>
      <c r="G16473"/>
      <c r="H16473"/>
      <c r="I16473"/>
      <c r="J16473"/>
      <c r="K16473"/>
      <c r="L16473"/>
      <c r="M16473"/>
      <c r="N16473"/>
      <c r="O16473"/>
      <c r="P16473"/>
      <c r="Q16473"/>
      <c r="S16473"/>
      <c r="T16473"/>
      <c r="U16473"/>
      <c r="V16473"/>
    </row>
    <row r="16474" spans="1:22">
      <c r="A16474"/>
      <c r="B16474"/>
      <c r="C16474"/>
      <c r="E16474"/>
      <c r="F16474"/>
      <c r="G16474"/>
      <c r="H16474"/>
      <c r="I16474"/>
      <c r="J16474"/>
      <c r="K16474"/>
      <c r="L16474"/>
      <c r="M16474"/>
      <c r="N16474"/>
      <c r="O16474"/>
      <c r="P16474"/>
      <c r="Q16474"/>
      <c r="S16474"/>
      <c r="T16474"/>
      <c r="U16474"/>
      <c r="V16474"/>
    </row>
    <row r="16475" spans="1:22">
      <c r="A16475"/>
      <c r="B16475"/>
      <c r="C16475"/>
      <c r="E16475"/>
      <c r="F16475"/>
      <c r="G16475"/>
      <c r="H16475"/>
      <c r="I16475"/>
      <c r="J16475"/>
      <c r="K16475"/>
      <c r="L16475"/>
      <c r="M16475"/>
      <c r="N16475"/>
      <c r="O16475"/>
      <c r="P16475"/>
      <c r="Q16475"/>
      <c r="S16475"/>
      <c r="T16475"/>
      <c r="U16475"/>
      <c r="V16475"/>
    </row>
    <row r="16476" spans="1:22">
      <c r="A16476"/>
      <c r="B16476"/>
      <c r="C16476"/>
      <c r="E16476"/>
      <c r="F16476"/>
      <c r="G16476"/>
      <c r="H16476"/>
      <c r="I16476"/>
      <c r="J16476"/>
      <c r="K16476"/>
      <c r="L16476"/>
      <c r="M16476"/>
      <c r="N16476"/>
      <c r="O16476"/>
      <c r="P16476"/>
      <c r="Q16476"/>
      <c r="S16476"/>
      <c r="T16476"/>
      <c r="U16476"/>
      <c r="V16476"/>
    </row>
    <row r="16477" spans="1:22">
      <c r="A16477"/>
      <c r="B16477"/>
      <c r="C16477"/>
      <c r="E16477"/>
      <c r="F16477"/>
      <c r="G16477"/>
      <c r="H16477"/>
      <c r="I16477"/>
      <c r="J16477"/>
      <c r="K16477"/>
      <c r="L16477"/>
      <c r="M16477"/>
      <c r="N16477"/>
      <c r="O16477"/>
      <c r="P16477"/>
      <c r="Q16477"/>
      <c r="S16477"/>
      <c r="T16477"/>
      <c r="U16477"/>
      <c r="V16477"/>
    </row>
    <row r="16478" spans="1:22">
      <c r="A16478"/>
      <c r="B16478"/>
      <c r="C16478"/>
      <c r="E16478"/>
      <c r="F16478"/>
      <c r="G16478"/>
      <c r="H16478"/>
      <c r="I16478"/>
      <c r="J16478"/>
      <c r="K16478"/>
      <c r="L16478"/>
      <c r="M16478"/>
      <c r="N16478"/>
      <c r="O16478"/>
      <c r="P16478"/>
      <c r="Q16478"/>
      <c r="S16478"/>
      <c r="T16478"/>
      <c r="U16478"/>
      <c r="V16478"/>
    </row>
    <row r="16479" spans="1:22">
      <c r="A16479"/>
      <c r="B16479"/>
      <c r="C16479"/>
      <c r="E16479"/>
      <c r="F16479"/>
      <c r="G16479"/>
      <c r="H16479"/>
      <c r="I16479"/>
      <c r="J16479"/>
      <c r="K16479"/>
      <c r="L16479"/>
      <c r="M16479"/>
      <c r="N16479"/>
      <c r="O16479"/>
      <c r="P16479"/>
      <c r="Q16479"/>
      <c r="S16479"/>
      <c r="T16479"/>
      <c r="U16479"/>
      <c r="V16479"/>
    </row>
    <row r="16480" spans="1:22">
      <c r="A16480"/>
      <c r="B16480"/>
      <c r="C16480"/>
      <c r="E16480"/>
      <c r="F16480"/>
      <c r="G16480"/>
      <c r="H16480"/>
      <c r="I16480"/>
      <c r="J16480"/>
      <c r="K16480"/>
      <c r="L16480"/>
      <c r="M16480"/>
      <c r="N16480"/>
      <c r="O16480"/>
      <c r="P16480"/>
      <c r="Q16480"/>
      <c r="S16480"/>
      <c r="T16480"/>
      <c r="U16480"/>
      <c r="V16480"/>
    </row>
    <row r="16481" spans="1:22">
      <c r="A16481"/>
      <c r="B16481"/>
      <c r="C16481"/>
      <c r="E16481"/>
      <c r="F16481"/>
      <c r="G16481"/>
      <c r="H16481"/>
      <c r="I16481"/>
      <c r="J16481"/>
      <c r="K16481"/>
      <c r="L16481"/>
      <c r="M16481"/>
      <c r="N16481"/>
      <c r="O16481"/>
      <c r="P16481"/>
      <c r="Q16481"/>
      <c r="S16481"/>
      <c r="T16481"/>
      <c r="U16481"/>
      <c r="V16481"/>
    </row>
    <row r="16482" spans="1:22">
      <c r="A16482"/>
      <c r="B16482"/>
      <c r="C16482"/>
      <c r="E16482"/>
      <c r="F16482"/>
      <c r="G16482"/>
      <c r="H16482"/>
      <c r="I16482"/>
      <c r="J16482"/>
      <c r="K16482"/>
      <c r="L16482"/>
      <c r="M16482"/>
      <c r="N16482"/>
      <c r="O16482"/>
      <c r="P16482"/>
      <c r="Q16482"/>
      <c r="S16482"/>
      <c r="T16482"/>
      <c r="U16482"/>
      <c r="V16482"/>
    </row>
    <row r="16483" spans="1:22">
      <c r="A16483"/>
      <c r="B16483"/>
      <c r="C16483"/>
      <c r="E16483"/>
      <c r="F16483"/>
      <c r="G16483"/>
      <c r="H16483"/>
      <c r="I16483"/>
      <c r="J16483"/>
      <c r="K16483"/>
      <c r="L16483"/>
      <c r="M16483"/>
      <c r="N16483"/>
      <c r="O16483"/>
      <c r="P16483"/>
      <c r="Q16483"/>
      <c r="S16483"/>
      <c r="T16483"/>
      <c r="U16483"/>
      <c r="V16483"/>
    </row>
    <row r="16484" spans="1:22">
      <c r="A16484"/>
      <c r="B16484"/>
      <c r="C16484"/>
      <c r="E16484"/>
      <c r="F16484"/>
      <c r="G16484"/>
      <c r="H16484"/>
      <c r="I16484"/>
      <c r="J16484"/>
      <c r="K16484"/>
      <c r="L16484"/>
      <c r="M16484"/>
      <c r="N16484"/>
      <c r="O16484"/>
      <c r="P16484"/>
      <c r="Q16484"/>
      <c r="S16484"/>
      <c r="T16484"/>
      <c r="U16484"/>
      <c r="V16484"/>
    </row>
    <row r="16485" spans="1:22">
      <c r="A16485"/>
      <c r="B16485"/>
      <c r="C16485"/>
      <c r="E16485"/>
      <c r="F16485"/>
      <c r="G16485"/>
      <c r="H16485"/>
      <c r="I16485"/>
      <c r="J16485"/>
      <c r="K16485"/>
      <c r="L16485"/>
      <c r="M16485"/>
      <c r="N16485"/>
      <c r="O16485"/>
      <c r="P16485"/>
      <c r="Q16485"/>
      <c r="S16485"/>
      <c r="T16485"/>
      <c r="U16485"/>
      <c r="V16485"/>
    </row>
    <row r="16486" spans="1:22">
      <c r="A16486"/>
      <c r="B16486"/>
      <c r="C16486"/>
      <c r="E16486"/>
      <c r="F16486"/>
      <c r="G16486"/>
      <c r="H16486"/>
      <c r="I16486"/>
      <c r="J16486"/>
      <c r="K16486"/>
      <c r="L16486"/>
      <c r="M16486"/>
      <c r="N16486"/>
      <c r="O16486"/>
      <c r="P16486"/>
      <c r="Q16486"/>
      <c r="S16486"/>
      <c r="T16486"/>
      <c r="U16486"/>
      <c r="V16486"/>
    </row>
    <row r="16487" spans="1:22">
      <c r="A16487"/>
      <c r="B16487"/>
      <c r="C16487"/>
      <c r="E16487"/>
      <c r="F16487"/>
      <c r="G16487"/>
      <c r="H16487"/>
      <c r="I16487"/>
      <c r="J16487"/>
      <c r="K16487"/>
      <c r="L16487"/>
      <c r="M16487"/>
      <c r="N16487"/>
      <c r="O16487"/>
      <c r="P16487"/>
      <c r="Q16487"/>
      <c r="S16487"/>
      <c r="T16487"/>
      <c r="U16487"/>
      <c r="V16487"/>
    </row>
    <row r="16488" spans="1:22">
      <c r="A16488"/>
      <c r="B16488"/>
      <c r="C16488"/>
      <c r="E16488"/>
      <c r="F16488"/>
      <c r="G16488"/>
      <c r="H16488"/>
      <c r="I16488"/>
      <c r="J16488"/>
      <c r="K16488"/>
      <c r="L16488"/>
      <c r="M16488"/>
      <c r="N16488"/>
      <c r="O16488"/>
      <c r="P16488"/>
      <c r="Q16488"/>
      <c r="S16488"/>
      <c r="T16488"/>
      <c r="U16488"/>
      <c r="V16488"/>
    </row>
    <row r="16489" spans="1:22">
      <c r="A16489"/>
      <c r="B16489"/>
      <c r="C16489"/>
      <c r="E16489"/>
      <c r="F16489"/>
      <c r="G16489"/>
      <c r="H16489"/>
      <c r="I16489"/>
      <c r="J16489"/>
      <c r="K16489"/>
      <c r="L16489"/>
      <c r="M16489"/>
      <c r="N16489"/>
      <c r="O16489"/>
      <c r="P16489"/>
      <c r="Q16489"/>
      <c r="S16489"/>
      <c r="T16489"/>
      <c r="U16489"/>
      <c r="V16489"/>
    </row>
    <row r="16490" spans="1:22">
      <c r="A16490"/>
      <c r="B16490"/>
      <c r="C16490"/>
      <c r="E16490"/>
      <c r="F16490"/>
      <c r="G16490"/>
      <c r="H16490"/>
      <c r="I16490"/>
      <c r="J16490"/>
      <c r="K16490"/>
      <c r="L16490"/>
      <c r="M16490"/>
      <c r="N16490"/>
      <c r="O16490"/>
      <c r="P16490"/>
      <c r="Q16490"/>
      <c r="S16490"/>
      <c r="T16490"/>
      <c r="U16490"/>
      <c r="V16490"/>
    </row>
    <row r="16491" spans="1:22">
      <c r="A16491"/>
      <c r="B16491"/>
      <c r="C16491"/>
      <c r="E16491"/>
      <c r="F16491"/>
      <c r="G16491"/>
      <c r="H16491"/>
      <c r="I16491"/>
      <c r="J16491"/>
      <c r="K16491"/>
      <c r="L16491"/>
      <c r="M16491"/>
      <c r="N16491"/>
      <c r="O16491"/>
      <c r="P16491"/>
      <c r="Q16491"/>
      <c r="S16491"/>
      <c r="T16491"/>
      <c r="U16491"/>
      <c r="V16491"/>
    </row>
    <row r="16492" spans="1:22">
      <c r="A16492"/>
      <c r="B16492"/>
      <c r="C16492"/>
      <c r="E16492"/>
      <c r="F16492"/>
      <c r="G16492"/>
      <c r="H16492"/>
      <c r="I16492"/>
      <c r="J16492"/>
      <c r="K16492"/>
      <c r="L16492"/>
      <c r="M16492"/>
      <c r="N16492"/>
      <c r="O16492"/>
      <c r="P16492"/>
      <c r="Q16492"/>
      <c r="S16492"/>
      <c r="T16492"/>
      <c r="U16492"/>
      <c r="V16492"/>
    </row>
    <row r="16493" spans="1:22">
      <c r="A16493"/>
      <c r="B16493"/>
      <c r="C16493"/>
      <c r="E16493"/>
      <c r="F16493"/>
      <c r="G16493"/>
      <c r="H16493"/>
      <c r="I16493"/>
      <c r="J16493"/>
      <c r="K16493"/>
      <c r="L16493"/>
      <c r="M16493"/>
      <c r="N16493"/>
      <c r="O16493"/>
      <c r="P16493"/>
      <c r="Q16493"/>
      <c r="S16493"/>
      <c r="T16493"/>
      <c r="U16493"/>
      <c r="V16493"/>
    </row>
    <row r="16494" spans="1:22">
      <c r="A16494"/>
      <c r="B16494"/>
      <c r="C16494"/>
      <c r="E16494"/>
      <c r="F16494"/>
      <c r="G16494"/>
      <c r="H16494"/>
      <c r="I16494"/>
      <c r="J16494"/>
      <c r="K16494"/>
      <c r="L16494"/>
      <c r="M16494"/>
      <c r="N16494"/>
      <c r="O16494"/>
      <c r="P16494"/>
      <c r="Q16494"/>
      <c r="S16494"/>
      <c r="T16494"/>
      <c r="U16494"/>
      <c r="V16494"/>
    </row>
    <row r="16495" spans="1:22">
      <c r="A16495"/>
      <c r="B16495"/>
      <c r="C16495"/>
      <c r="E16495"/>
      <c r="F16495"/>
      <c r="G16495"/>
      <c r="H16495"/>
      <c r="I16495"/>
      <c r="J16495"/>
      <c r="K16495"/>
      <c r="L16495"/>
      <c r="M16495"/>
      <c r="N16495"/>
      <c r="O16495"/>
      <c r="P16495"/>
      <c r="Q16495"/>
      <c r="S16495"/>
      <c r="T16495"/>
      <c r="U16495"/>
      <c r="V16495"/>
    </row>
    <row r="16496" spans="1:22">
      <c r="A16496"/>
      <c r="B16496"/>
      <c r="C16496"/>
      <c r="E16496"/>
      <c r="F16496"/>
      <c r="G16496"/>
      <c r="H16496"/>
      <c r="I16496"/>
      <c r="J16496"/>
      <c r="K16496"/>
      <c r="L16496"/>
      <c r="M16496"/>
      <c r="N16496"/>
      <c r="O16496"/>
      <c r="P16496"/>
      <c r="Q16496"/>
      <c r="S16496"/>
      <c r="T16496"/>
      <c r="U16496"/>
      <c r="V16496"/>
    </row>
    <row r="16497" spans="1:22">
      <c r="A16497"/>
      <c r="B16497"/>
      <c r="C16497"/>
      <c r="E16497"/>
      <c r="F16497"/>
      <c r="G16497"/>
      <c r="H16497"/>
      <c r="I16497"/>
      <c r="J16497"/>
      <c r="K16497"/>
      <c r="L16497"/>
      <c r="M16497"/>
      <c r="N16497"/>
      <c r="O16497"/>
      <c r="P16497"/>
      <c r="Q16497"/>
      <c r="S16497"/>
      <c r="T16497"/>
      <c r="U16497"/>
      <c r="V16497"/>
    </row>
    <row r="16498" spans="1:22">
      <c r="A16498"/>
      <c r="B16498"/>
      <c r="C16498"/>
      <c r="E16498"/>
      <c r="F16498"/>
      <c r="G16498"/>
      <c r="H16498"/>
      <c r="I16498"/>
      <c r="J16498"/>
      <c r="K16498"/>
      <c r="L16498"/>
      <c r="M16498"/>
      <c r="N16498"/>
      <c r="O16498"/>
      <c r="P16498"/>
      <c r="Q16498"/>
      <c r="S16498"/>
      <c r="T16498"/>
      <c r="U16498"/>
      <c r="V16498"/>
    </row>
    <row r="16499" spans="1:22">
      <c r="A16499"/>
      <c r="B16499"/>
      <c r="C16499"/>
      <c r="E16499"/>
      <c r="F16499"/>
      <c r="G16499"/>
      <c r="H16499"/>
      <c r="I16499"/>
      <c r="J16499"/>
      <c r="K16499"/>
      <c r="L16499"/>
      <c r="M16499"/>
      <c r="N16499"/>
      <c r="O16499"/>
      <c r="P16499"/>
      <c r="Q16499"/>
      <c r="S16499"/>
      <c r="T16499"/>
      <c r="U16499"/>
      <c r="V16499"/>
    </row>
    <row r="16500" spans="1:22">
      <c r="A16500"/>
      <c r="B16500"/>
      <c r="C16500"/>
      <c r="E16500"/>
      <c r="F16500"/>
      <c r="G16500"/>
      <c r="H16500"/>
      <c r="I16500"/>
      <c r="J16500"/>
      <c r="K16500"/>
      <c r="L16500"/>
      <c r="M16500"/>
      <c r="N16500"/>
      <c r="O16500"/>
      <c r="P16500"/>
      <c r="Q16500"/>
      <c r="S16500"/>
      <c r="T16500"/>
      <c r="U16500"/>
      <c r="V16500"/>
    </row>
    <row r="16501" spans="1:22">
      <c r="A16501"/>
      <c r="B16501"/>
      <c r="C16501"/>
      <c r="E16501"/>
      <c r="F16501"/>
      <c r="G16501"/>
      <c r="H16501"/>
      <c r="I16501"/>
      <c r="J16501"/>
      <c r="K16501"/>
      <c r="L16501"/>
      <c r="M16501"/>
      <c r="N16501"/>
      <c r="O16501"/>
      <c r="P16501"/>
      <c r="Q16501"/>
      <c r="S16501"/>
      <c r="T16501"/>
      <c r="U16501"/>
      <c r="V16501"/>
    </row>
    <row r="16502" spans="1:22">
      <c r="A16502"/>
      <c r="B16502"/>
      <c r="C16502"/>
      <c r="E16502"/>
      <c r="F16502"/>
      <c r="G16502"/>
      <c r="H16502"/>
      <c r="I16502"/>
      <c r="J16502"/>
      <c r="K16502"/>
      <c r="L16502"/>
      <c r="M16502"/>
      <c r="N16502"/>
      <c r="O16502"/>
      <c r="P16502"/>
      <c r="Q16502"/>
      <c r="S16502"/>
      <c r="T16502"/>
      <c r="U16502"/>
      <c r="V16502"/>
    </row>
    <row r="16503" spans="1:22">
      <c r="A16503"/>
      <c r="B16503"/>
      <c r="C16503"/>
      <c r="E16503"/>
      <c r="F16503"/>
      <c r="G16503"/>
      <c r="H16503"/>
      <c r="I16503"/>
      <c r="J16503"/>
      <c r="K16503"/>
      <c r="L16503"/>
      <c r="M16503"/>
      <c r="N16503"/>
      <c r="O16503"/>
      <c r="P16503"/>
      <c r="Q16503"/>
      <c r="S16503"/>
      <c r="T16503"/>
      <c r="U16503"/>
      <c r="V16503"/>
    </row>
    <row r="16504" spans="1:22">
      <c r="A16504"/>
      <c r="B16504"/>
      <c r="C16504"/>
      <c r="E16504"/>
      <c r="F16504"/>
      <c r="G16504"/>
      <c r="H16504"/>
      <c r="I16504"/>
      <c r="J16504"/>
      <c r="K16504"/>
      <c r="L16504"/>
      <c r="M16504"/>
      <c r="N16504"/>
      <c r="O16504"/>
      <c r="P16504"/>
      <c r="Q16504"/>
      <c r="S16504"/>
      <c r="T16504"/>
      <c r="U16504"/>
      <c r="V16504"/>
    </row>
    <row r="16505" spans="1:22">
      <c r="A16505"/>
      <c r="B16505"/>
      <c r="C16505"/>
      <c r="E16505"/>
      <c r="F16505"/>
      <c r="G16505"/>
      <c r="H16505"/>
      <c r="I16505"/>
      <c r="J16505"/>
      <c r="K16505"/>
      <c r="L16505"/>
      <c r="M16505"/>
      <c r="N16505"/>
      <c r="O16505"/>
      <c r="P16505"/>
      <c r="Q16505"/>
      <c r="S16505"/>
      <c r="T16505"/>
      <c r="U16505"/>
      <c r="V16505"/>
    </row>
    <row r="16506" spans="1:22">
      <c r="A16506"/>
      <c r="B16506"/>
      <c r="C16506"/>
      <c r="E16506"/>
      <c r="F16506"/>
      <c r="G16506"/>
      <c r="H16506"/>
      <c r="I16506"/>
      <c r="J16506"/>
      <c r="K16506"/>
      <c r="L16506"/>
      <c r="M16506"/>
      <c r="N16506"/>
      <c r="O16506"/>
      <c r="P16506"/>
      <c r="Q16506"/>
      <c r="S16506"/>
      <c r="T16506"/>
      <c r="U16506"/>
      <c r="V16506"/>
    </row>
    <row r="16507" spans="1:22">
      <c r="A16507"/>
      <c r="B16507"/>
      <c r="C16507"/>
      <c r="E16507"/>
      <c r="F16507"/>
      <c r="G16507"/>
      <c r="H16507"/>
      <c r="I16507"/>
      <c r="J16507"/>
      <c r="K16507"/>
      <c r="L16507"/>
      <c r="M16507"/>
      <c r="N16507"/>
      <c r="O16507"/>
      <c r="P16507"/>
      <c r="Q16507"/>
      <c r="S16507"/>
      <c r="T16507"/>
      <c r="U16507"/>
      <c r="V16507"/>
    </row>
    <row r="16508" spans="1:22">
      <c r="A16508"/>
      <c r="B16508"/>
      <c r="C16508"/>
      <c r="E16508"/>
      <c r="F16508"/>
      <c r="G16508"/>
      <c r="H16508"/>
      <c r="I16508"/>
      <c r="J16508"/>
      <c r="K16508"/>
      <c r="L16508"/>
      <c r="M16508"/>
      <c r="N16508"/>
      <c r="O16508"/>
      <c r="P16508"/>
      <c r="Q16508"/>
      <c r="S16508"/>
      <c r="T16508"/>
      <c r="U16508"/>
      <c r="V16508"/>
    </row>
    <row r="16509" spans="1:22">
      <c r="A16509"/>
      <c r="B16509"/>
      <c r="C16509"/>
      <c r="E16509"/>
      <c r="F16509"/>
      <c r="G16509"/>
      <c r="H16509"/>
      <c r="I16509"/>
      <c r="J16509"/>
      <c r="K16509"/>
      <c r="L16509"/>
      <c r="M16509"/>
      <c r="N16509"/>
      <c r="O16509"/>
      <c r="P16509"/>
      <c r="Q16509"/>
      <c r="S16509"/>
      <c r="T16509"/>
      <c r="U16509"/>
      <c r="V16509"/>
    </row>
    <row r="16510" spans="1:22">
      <c r="A16510"/>
      <c r="B16510"/>
      <c r="C16510"/>
      <c r="E16510"/>
      <c r="F16510"/>
      <c r="G16510"/>
      <c r="H16510"/>
      <c r="I16510"/>
      <c r="J16510"/>
      <c r="K16510"/>
      <c r="L16510"/>
      <c r="M16510"/>
      <c r="N16510"/>
      <c r="O16510"/>
      <c r="P16510"/>
      <c r="Q16510"/>
      <c r="S16510"/>
      <c r="T16510"/>
      <c r="U16510"/>
      <c r="V16510"/>
    </row>
    <row r="16511" spans="1:22">
      <c r="A16511"/>
      <c r="B16511"/>
      <c r="C16511"/>
      <c r="E16511"/>
      <c r="F16511"/>
      <c r="G16511"/>
      <c r="H16511"/>
      <c r="I16511"/>
      <c r="J16511"/>
      <c r="K16511"/>
      <c r="L16511"/>
      <c r="M16511"/>
      <c r="N16511"/>
      <c r="O16511"/>
      <c r="P16511"/>
      <c r="Q16511"/>
      <c r="S16511"/>
      <c r="T16511"/>
      <c r="U16511"/>
      <c r="V16511"/>
    </row>
    <row r="16512" spans="1:22">
      <c r="A16512"/>
      <c r="B16512"/>
      <c r="C16512"/>
      <c r="E16512"/>
      <c r="F16512"/>
      <c r="G16512"/>
      <c r="H16512"/>
      <c r="I16512"/>
      <c r="J16512"/>
      <c r="K16512"/>
      <c r="L16512"/>
      <c r="M16512"/>
      <c r="N16512"/>
      <c r="O16512"/>
      <c r="P16512"/>
      <c r="Q16512"/>
      <c r="S16512"/>
      <c r="T16512"/>
      <c r="U16512"/>
      <c r="V16512"/>
    </row>
    <row r="16513" spans="1:22">
      <c r="A16513"/>
      <c r="B16513"/>
      <c r="C16513"/>
      <c r="E16513"/>
      <c r="F16513"/>
      <c r="G16513"/>
      <c r="H16513"/>
      <c r="I16513"/>
      <c r="J16513"/>
      <c r="K16513"/>
      <c r="L16513"/>
      <c r="M16513"/>
      <c r="N16513"/>
      <c r="O16513"/>
      <c r="P16513"/>
      <c r="Q16513"/>
      <c r="S16513"/>
      <c r="T16513"/>
      <c r="U16513"/>
      <c r="V16513"/>
    </row>
    <row r="16514" spans="1:22">
      <c r="A16514"/>
      <c r="B16514"/>
      <c r="C16514"/>
      <c r="E16514"/>
      <c r="F16514"/>
      <c r="G16514"/>
      <c r="H16514"/>
      <c r="I16514"/>
      <c r="J16514"/>
      <c r="K16514"/>
      <c r="L16514"/>
      <c r="M16514"/>
      <c r="N16514"/>
      <c r="O16514"/>
      <c r="P16514"/>
      <c r="Q16514"/>
      <c r="S16514"/>
      <c r="T16514"/>
      <c r="U16514"/>
      <c r="V16514"/>
    </row>
    <row r="16515" spans="1:22">
      <c r="A16515"/>
      <c r="B16515"/>
      <c r="C16515"/>
      <c r="E16515"/>
      <c r="F16515"/>
      <c r="G16515"/>
      <c r="H16515"/>
      <c r="I16515"/>
      <c r="J16515"/>
      <c r="K16515"/>
      <c r="L16515"/>
      <c r="M16515"/>
      <c r="N16515"/>
      <c r="O16515"/>
      <c r="P16515"/>
      <c r="Q16515"/>
      <c r="S16515"/>
      <c r="T16515"/>
      <c r="U16515"/>
      <c r="V16515"/>
    </row>
    <row r="16516" spans="1:22">
      <c r="A16516"/>
      <c r="B16516"/>
      <c r="C16516"/>
      <c r="E16516"/>
      <c r="F16516"/>
      <c r="G16516"/>
      <c r="H16516"/>
      <c r="I16516"/>
      <c r="J16516"/>
      <c r="K16516"/>
      <c r="L16516"/>
      <c r="M16516"/>
      <c r="N16516"/>
      <c r="O16516"/>
      <c r="P16516"/>
      <c r="Q16516"/>
      <c r="S16516"/>
      <c r="T16516"/>
      <c r="U16516"/>
      <c r="V16516"/>
    </row>
    <row r="16517" spans="1:22">
      <c r="A16517"/>
      <c r="B16517"/>
      <c r="C16517"/>
      <c r="E16517"/>
      <c r="F16517"/>
      <c r="G16517"/>
      <c r="H16517"/>
      <c r="I16517"/>
      <c r="J16517"/>
      <c r="K16517"/>
      <c r="L16517"/>
      <c r="M16517"/>
      <c r="N16517"/>
      <c r="O16517"/>
      <c r="P16517"/>
      <c r="Q16517"/>
      <c r="S16517"/>
      <c r="T16517"/>
      <c r="U16517"/>
      <c r="V16517"/>
    </row>
    <row r="16518" spans="1:22">
      <c r="A16518"/>
      <c r="B16518"/>
      <c r="C16518"/>
      <c r="E16518"/>
      <c r="F16518"/>
      <c r="G16518"/>
      <c r="H16518"/>
      <c r="I16518"/>
      <c r="J16518"/>
      <c r="K16518"/>
      <c r="L16518"/>
      <c r="M16518"/>
      <c r="N16518"/>
      <c r="O16518"/>
      <c r="P16518"/>
      <c r="Q16518"/>
      <c r="S16518"/>
      <c r="T16518"/>
      <c r="U16518"/>
      <c r="V16518"/>
    </row>
    <row r="16519" spans="1:22">
      <c r="A16519"/>
      <c r="B16519"/>
      <c r="C16519"/>
      <c r="E16519"/>
      <c r="F16519"/>
      <c r="G16519"/>
      <c r="H16519"/>
      <c r="I16519"/>
      <c r="J16519"/>
      <c r="K16519"/>
      <c r="L16519"/>
      <c r="M16519"/>
      <c r="N16519"/>
      <c r="O16519"/>
      <c r="P16519"/>
      <c r="Q16519"/>
      <c r="S16519"/>
      <c r="T16519"/>
      <c r="U16519"/>
      <c r="V16519"/>
    </row>
    <row r="16520" spans="1:22">
      <c r="A16520"/>
      <c r="B16520"/>
      <c r="C16520"/>
      <c r="E16520"/>
      <c r="F16520"/>
      <c r="G16520"/>
      <c r="H16520"/>
      <c r="I16520"/>
      <c r="J16520"/>
      <c r="K16520"/>
      <c r="L16520"/>
      <c r="M16520"/>
      <c r="N16520"/>
      <c r="O16520"/>
      <c r="P16520"/>
      <c r="Q16520"/>
      <c r="S16520"/>
      <c r="T16520"/>
      <c r="U16520"/>
      <c r="V16520"/>
    </row>
    <row r="16521" spans="1:22">
      <c r="A16521"/>
      <c r="B16521"/>
      <c r="C16521"/>
      <c r="E16521"/>
      <c r="F16521"/>
      <c r="G16521"/>
      <c r="H16521"/>
      <c r="I16521"/>
      <c r="J16521"/>
      <c r="K16521"/>
      <c r="L16521"/>
      <c r="M16521"/>
      <c r="N16521"/>
      <c r="O16521"/>
      <c r="P16521"/>
      <c r="Q16521"/>
      <c r="S16521"/>
      <c r="T16521"/>
      <c r="U16521"/>
      <c r="V16521"/>
    </row>
    <row r="16522" spans="1:22">
      <c r="A16522"/>
      <c r="B16522"/>
      <c r="C16522"/>
      <c r="E16522"/>
      <c r="F16522"/>
      <c r="G16522"/>
      <c r="H16522"/>
      <c r="I16522"/>
      <c r="J16522"/>
      <c r="K16522"/>
      <c r="L16522"/>
      <c r="M16522"/>
      <c r="N16522"/>
      <c r="O16522"/>
      <c r="P16522"/>
      <c r="Q16522"/>
      <c r="S16522"/>
      <c r="T16522"/>
      <c r="U16522"/>
      <c r="V16522"/>
    </row>
    <row r="16523" spans="1:22">
      <c r="A16523"/>
      <c r="B16523"/>
      <c r="C16523"/>
      <c r="E16523"/>
      <c r="F16523"/>
      <c r="G16523"/>
      <c r="H16523"/>
      <c r="I16523"/>
      <c r="J16523"/>
      <c r="K16523"/>
      <c r="L16523"/>
      <c r="M16523"/>
      <c r="N16523"/>
      <c r="O16523"/>
      <c r="P16523"/>
      <c r="Q16523"/>
      <c r="S16523"/>
      <c r="T16523"/>
      <c r="U16523"/>
      <c r="V16523"/>
    </row>
    <row r="16524" spans="1:22">
      <c r="A16524"/>
      <c r="B16524"/>
      <c r="C16524"/>
      <c r="E16524"/>
      <c r="F16524"/>
      <c r="G16524"/>
      <c r="H16524"/>
      <c r="I16524"/>
      <c r="J16524"/>
      <c r="K16524"/>
      <c r="L16524"/>
      <c r="M16524"/>
      <c r="N16524"/>
      <c r="O16524"/>
      <c r="P16524"/>
      <c r="Q16524"/>
      <c r="S16524"/>
      <c r="T16524"/>
      <c r="U16524"/>
      <c r="V16524"/>
    </row>
    <row r="16525" spans="1:22">
      <c r="A16525"/>
      <c r="B16525"/>
      <c r="C16525"/>
      <c r="E16525"/>
      <c r="F16525"/>
      <c r="G16525"/>
      <c r="H16525"/>
      <c r="I16525"/>
      <c r="J16525"/>
      <c r="K16525"/>
      <c r="L16525"/>
      <c r="M16525"/>
      <c r="N16525"/>
      <c r="O16525"/>
      <c r="P16525"/>
      <c r="Q16525"/>
      <c r="S16525"/>
      <c r="T16525"/>
      <c r="U16525"/>
      <c r="V16525"/>
    </row>
    <row r="16526" spans="1:22">
      <c r="A16526"/>
      <c r="B16526"/>
      <c r="C16526"/>
      <c r="E16526"/>
      <c r="F16526"/>
      <c r="G16526"/>
      <c r="H16526"/>
      <c r="I16526"/>
      <c r="J16526"/>
      <c r="K16526"/>
      <c r="L16526"/>
      <c r="M16526"/>
      <c r="N16526"/>
      <c r="O16526"/>
      <c r="P16526"/>
      <c r="Q16526"/>
      <c r="S16526"/>
      <c r="T16526"/>
      <c r="U16526"/>
      <c r="V16526"/>
    </row>
    <row r="16527" spans="1:22">
      <c r="A16527"/>
      <c r="B16527"/>
      <c r="C16527"/>
      <c r="E16527"/>
      <c r="F16527"/>
      <c r="G16527"/>
      <c r="H16527"/>
      <c r="I16527"/>
      <c r="J16527"/>
      <c r="K16527"/>
      <c r="L16527"/>
      <c r="M16527"/>
      <c r="N16527"/>
      <c r="O16527"/>
      <c r="P16527"/>
      <c r="Q16527"/>
      <c r="S16527"/>
      <c r="T16527"/>
      <c r="U16527"/>
      <c r="V16527"/>
    </row>
    <row r="16528" spans="1:22">
      <c r="A16528"/>
      <c r="B16528"/>
      <c r="C16528"/>
      <c r="E16528"/>
      <c r="F16528"/>
      <c r="G16528"/>
      <c r="H16528"/>
      <c r="I16528"/>
      <c r="J16528"/>
      <c r="K16528"/>
      <c r="L16528"/>
      <c r="M16528"/>
      <c r="N16528"/>
      <c r="O16528"/>
      <c r="P16528"/>
      <c r="Q16528"/>
      <c r="S16528"/>
      <c r="T16528"/>
      <c r="U16528"/>
      <c r="V16528"/>
    </row>
    <row r="16529" spans="1:22">
      <c r="A16529"/>
      <c r="B16529"/>
      <c r="C16529"/>
      <c r="E16529"/>
      <c r="F16529"/>
      <c r="G16529"/>
      <c r="H16529"/>
      <c r="I16529"/>
      <c r="J16529"/>
      <c r="K16529"/>
      <c r="L16529"/>
      <c r="M16529"/>
      <c r="N16529"/>
      <c r="O16529"/>
      <c r="P16529"/>
      <c r="Q16529"/>
      <c r="S16529"/>
      <c r="T16529"/>
      <c r="U16529"/>
      <c r="V16529"/>
    </row>
    <row r="16530" spans="1:22">
      <c r="A16530"/>
      <c r="B16530"/>
      <c r="C16530"/>
      <c r="E16530"/>
      <c r="F16530"/>
      <c r="G16530"/>
      <c r="H16530"/>
      <c r="I16530"/>
      <c r="J16530"/>
      <c r="K16530"/>
      <c r="L16530"/>
      <c r="M16530"/>
      <c r="N16530"/>
      <c r="O16530"/>
      <c r="P16530"/>
      <c r="Q16530"/>
      <c r="S16530"/>
      <c r="T16530"/>
      <c r="U16530"/>
      <c r="V16530"/>
    </row>
    <row r="16531" spans="1:22">
      <c r="A16531"/>
      <c r="B16531"/>
      <c r="C16531"/>
      <c r="E16531"/>
      <c r="F16531"/>
      <c r="G16531"/>
      <c r="H16531"/>
      <c r="I16531"/>
      <c r="J16531"/>
      <c r="K16531"/>
      <c r="L16531"/>
      <c r="M16531"/>
      <c r="N16531"/>
      <c r="O16531"/>
      <c r="P16531"/>
      <c r="Q16531"/>
      <c r="S16531"/>
      <c r="T16531"/>
      <c r="U16531"/>
      <c r="V16531"/>
    </row>
    <row r="16532" spans="1:22">
      <c r="A16532"/>
      <c r="B16532"/>
      <c r="C16532"/>
      <c r="E16532"/>
      <c r="F16532"/>
      <c r="G16532"/>
      <c r="H16532"/>
      <c r="I16532"/>
      <c r="J16532"/>
      <c r="K16532"/>
      <c r="L16532"/>
      <c r="M16532"/>
      <c r="N16532"/>
      <c r="O16532"/>
      <c r="P16532"/>
      <c r="Q16532"/>
      <c r="S16532"/>
      <c r="T16532"/>
      <c r="U16532"/>
      <c r="V16532"/>
    </row>
    <row r="16533" spans="1:22">
      <c r="A16533"/>
      <c r="B16533"/>
      <c r="C16533"/>
      <c r="E16533"/>
      <c r="F16533"/>
      <c r="G16533"/>
      <c r="H16533"/>
      <c r="I16533"/>
      <c r="J16533"/>
      <c r="K16533"/>
      <c r="L16533"/>
      <c r="M16533"/>
      <c r="N16533"/>
      <c r="O16533"/>
      <c r="P16533"/>
      <c r="Q16533"/>
      <c r="S16533"/>
      <c r="T16533"/>
      <c r="U16533"/>
      <c r="V16533"/>
    </row>
    <row r="16534" spans="1:22">
      <c r="A16534"/>
      <c r="B16534"/>
      <c r="C16534"/>
      <c r="E16534"/>
      <c r="F16534"/>
      <c r="G16534"/>
      <c r="H16534"/>
      <c r="I16534"/>
      <c r="J16534"/>
      <c r="K16534"/>
      <c r="L16534"/>
      <c r="M16534"/>
      <c r="N16534"/>
      <c r="O16534"/>
      <c r="P16534"/>
      <c r="Q16534"/>
      <c r="S16534"/>
      <c r="T16534"/>
      <c r="U16534"/>
      <c r="V16534"/>
    </row>
    <row r="16535" spans="1:22">
      <c r="A16535"/>
      <c r="B16535"/>
      <c r="C16535"/>
      <c r="E16535"/>
      <c r="F16535"/>
      <c r="G16535"/>
      <c r="H16535"/>
      <c r="I16535"/>
      <c r="J16535"/>
      <c r="K16535"/>
      <c r="L16535"/>
      <c r="M16535"/>
      <c r="N16535"/>
      <c r="O16535"/>
      <c r="P16535"/>
      <c r="Q16535"/>
      <c r="S16535"/>
      <c r="T16535"/>
      <c r="U16535"/>
      <c r="V16535"/>
    </row>
    <row r="16536" spans="1:22">
      <c r="A16536"/>
      <c r="B16536"/>
      <c r="C16536"/>
      <c r="E16536"/>
      <c r="F16536"/>
      <c r="G16536"/>
      <c r="H16536"/>
      <c r="I16536"/>
      <c r="J16536"/>
      <c r="K16536"/>
      <c r="L16536"/>
      <c r="M16536"/>
      <c r="N16536"/>
      <c r="O16536"/>
      <c r="P16536"/>
      <c r="Q16536"/>
      <c r="S16536"/>
      <c r="T16536"/>
      <c r="U16536"/>
      <c r="V16536"/>
    </row>
    <row r="16537" spans="1:22">
      <c r="A16537"/>
      <c r="B16537"/>
      <c r="C16537"/>
      <c r="E16537"/>
      <c r="F16537"/>
      <c r="G16537"/>
      <c r="H16537"/>
      <c r="I16537"/>
      <c r="J16537"/>
      <c r="K16537"/>
      <c r="L16537"/>
      <c r="M16537"/>
      <c r="N16537"/>
      <c r="O16537"/>
      <c r="P16537"/>
      <c r="Q16537"/>
      <c r="S16537"/>
      <c r="T16537"/>
      <c r="U16537"/>
      <c r="V16537"/>
    </row>
    <row r="16538" spans="1:22">
      <c r="A16538"/>
      <c r="B16538"/>
      <c r="C16538"/>
      <c r="E16538"/>
      <c r="F16538"/>
      <c r="G16538"/>
      <c r="H16538"/>
      <c r="I16538"/>
      <c r="J16538"/>
      <c r="K16538"/>
      <c r="L16538"/>
      <c r="M16538"/>
      <c r="N16538"/>
      <c r="O16538"/>
      <c r="P16538"/>
      <c r="Q16538"/>
      <c r="S16538"/>
      <c r="T16538"/>
      <c r="U16538"/>
      <c r="V16538"/>
    </row>
    <row r="16539" spans="1:22">
      <c r="A16539"/>
      <c r="B16539"/>
      <c r="C16539"/>
      <c r="E16539"/>
      <c r="F16539"/>
      <c r="G16539"/>
      <c r="H16539"/>
      <c r="I16539"/>
      <c r="J16539"/>
      <c r="K16539"/>
      <c r="L16539"/>
      <c r="M16539"/>
      <c r="N16539"/>
      <c r="O16539"/>
      <c r="P16539"/>
      <c r="Q16539"/>
      <c r="S16539"/>
      <c r="T16539"/>
      <c r="U16539"/>
      <c r="V16539"/>
    </row>
    <row r="16540" spans="1:22">
      <c r="A16540"/>
      <c r="B16540"/>
      <c r="C16540"/>
      <c r="E16540"/>
      <c r="F16540"/>
      <c r="G16540"/>
      <c r="H16540"/>
      <c r="I16540"/>
      <c r="J16540"/>
      <c r="K16540"/>
      <c r="L16540"/>
      <c r="M16540"/>
      <c r="N16540"/>
      <c r="O16540"/>
      <c r="P16540"/>
      <c r="Q16540"/>
      <c r="S16540"/>
      <c r="T16540"/>
      <c r="U16540"/>
      <c r="V16540"/>
    </row>
    <row r="16541" spans="1:22">
      <c r="A16541"/>
      <c r="B16541"/>
      <c r="C16541"/>
      <c r="E16541"/>
      <c r="F16541"/>
      <c r="G16541"/>
      <c r="H16541"/>
      <c r="I16541"/>
      <c r="J16541"/>
      <c r="K16541"/>
      <c r="L16541"/>
      <c r="M16541"/>
      <c r="N16541"/>
      <c r="O16541"/>
      <c r="P16541"/>
      <c r="Q16541"/>
      <c r="S16541"/>
      <c r="T16541"/>
      <c r="U16541"/>
      <c r="V16541"/>
    </row>
    <row r="16542" spans="1:22">
      <c r="A16542"/>
      <c r="B16542"/>
      <c r="C16542"/>
      <c r="E16542"/>
      <c r="F16542"/>
      <c r="G16542"/>
      <c r="H16542"/>
      <c r="I16542"/>
      <c r="J16542"/>
      <c r="K16542"/>
      <c r="L16542"/>
      <c r="M16542"/>
      <c r="N16542"/>
      <c r="O16542"/>
      <c r="P16542"/>
      <c r="Q16542"/>
      <c r="S16542"/>
      <c r="T16542"/>
      <c r="U16542"/>
      <c r="V16542"/>
    </row>
    <row r="16543" spans="1:22">
      <c r="A16543"/>
      <c r="B16543"/>
      <c r="C16543"/>
      <c r="E16543"/>
      <c r="F16543"/>
      <c r="G16543"/>
      <c r="H16543"/>
      <c r="I16543"/>
      <c r="J16543"/>
      <c r="K16543"/>
      <c r="L16543"/>
      <c r="M16543"/>
      <c r="N16543"/>
      <c r="O16543"/>
      <c r="P16543"/>
      <c r="Q16543"/>
      <c r="S16543"/>
      <c r="T16543"/>
      <c r="U16543"/>
      <c r="V16543"/>
    </row>
    <row r="16544" spans="1:22">
      <c r="A16544"/>
      <c r="B16544"/>
      <c r="C16544"/>
      <c r="E16544"/>
      <c r="F16544"/>
      <c r="G16544"/>
      <c r="H16544"/>
      <c r="I16544"/>
      <c r="J16544"/>
      <c r="K16544"/>
      <c r="L16544"/>
      <c r="M16544"/>
      <c r="N16544"/>
      <c r="O16544"/>
      <c r="P16544"/>
      <c r="Q16544"/>
      <c r="S16544"/>
      <c r="T16544"/>
      <c r="U16544"/>
      <c r="V16544"/>
    </row>
    <row r="16545" spans="1:22">
      <c r="A16545"/>
      <c r="B16545"/>
      <c r="C16545"/>
      <c r="E16545"/>
      <c r="F16545"/>
      <c r="G16545"/>
      <c r="H16545"/>
      <c r="I16545"/>
      <c r="J16545"/>
      <c r="K16545"/>
      <c r="L16545"/>
      <c r="M16545"/>
      <c r="N16545"/>
      <c r="O16545"/>
      <c r="P16545"/>
      <c r="Q16545"/>
      <c r="S16545"/>
      <c r="T16545"/>
      <c r="U16545"/>
      <c r="V16545"/>
    </row>
    <row r="16546" spans="1:22">
      <c r="A16546"/>
      <c r="B16546"/>
      <c r="C16546"/>
      <c r="E16546"/>
      <c r="F16546"/>
      <c r="G16546"/>
      <c r="H16546"/>
      <c r="I16546"/>
      <c r="J16546"/>
      <c r="K16546"/>
      <c r="L16546"/>
      <c r="M16546"/>
      <c r="N16546"/>
      <c r="O16546"/>
      <c r="P16546"/>
      <c r="Q16546"/>
      <c r="S16546"/>
      <c r="T16546"/>
      <c r="U16546"/>
      <c r="V16546"/>
    </row>
    <row r="16547" spans="1:22">
      <c r="A16547"/>
      <c r="B16547"/>
      <c r="C16547"/>
      <c r="E16547"/>
      <c r="F16547"/>
      <c r="G16547"/>
      <c r="H16547"/>
      <c r="I16547"/>
      <c r="J16547"/>
      <c r="K16547"/>
      <c r="L16547"/>
      <c r="M16547"/>
      <c r="N16547"/>
      <c r="O16547"/>
      <c r="P16547"/>
      <c r="Q16547"/>
      <c r="S16547"/>
      <c r="T16547"/>
      <c r="U16547"/>
      <c r="V16547"/>
    </row>
    <row r="16548" spans="1:22">
      <c r="A16548"/>
      <c r="B16548"/>
      <c r="C16548"/>
      <c r="E16548"/>
      <c r="F16548"/>
      <c r="G16548"/>
      <c r="H16548"/>
      <c r="I16548"/>
      <c r="J16548"/>
      <c r="K16548"/>
      <c r="L16548"/>
      <c r="M16548"/>
      <c r="N16548"/>
      <c r="O16548"/>
      <c r="P16548"/>
      <c r="Q16548"/>
      <c r="S16548"/>
      <c r="T16548"/>
      <c r="U16548"/>
      <c r="V16548"/>
    </row>
    <row r="16549" spans="1:22">
      <c r="A16549"/>
      <c r="B16549"/>
      <c r="C16549"/>
      <c r="E16549"/>
      <c r="F16549"/>
      <c r="G16549"/>
      <c r="H16549"/>
      <c r="I16549"/>
      <c r="J16549"/>
      <c r="K16549"/>
      <c r="L16549"/>
      <c r="M16549"/>
      <c r="N16549"/>
      <c r="O16549"/>
      <c r="P16549"/>
      <c r="Q16549"/>
      <c r="S16549"/>
      <c r="T16549"/>
      <c r="U16549"/>
      <c r="V16549"/>
    </row>
    <row r="16550" spans="1:22">
      <c r="A16550"/>
      <c r="B16550"/>
      <c r="C16550"/>
      <c r="E16550"/>
      <c r="F16550"/>
      <c r="G16550"/>
      <c r="H16550"/>
      <c r="I16550"/>
      <c r="J16550"/>
      <c r="K16550"/>
      <c r="L16550"/>
      <c r="M16550"/>
      <c r="N16550"/>
      <c r="O16550"/>
      <c r="P16550"/>
      <c r="Q16550"/>
      <c r="S16550"/>
      <c r="T16550"/>
      <c r="U16550"/>
      <c r="V16550"/>
    </row>
    <row r="16551" spans="1:22">
      <c r="A16551"/>
      <c r="B16551"/>
      <c r="C16551"/>
      <c r="E16551"/>
      <c r="F16551"/>
      <c r="G16551"/>
      <c r="H16551"/>
      <c r="I16551"/>
      <c r="J16551"/>
      <c r="K16551"/>
      <c r="L16551"/>
      <c r="M16551"/>
      <c r="N16551"/>
      <c r="O16551"/>
      <c r="P16551"/>
      <c r="Q16551"/>
      <c r="S16551"/>
      <c r="T16551"/>
      <c r="U16551"/>
      <c r="V16551"/>
    </row>
    <row r="16552" spans="1:22">
      <c r="A16552"/>
      <c r="B16552"/>
      <c r="C16552"/>
      <c r="E16552"/>
      <c r="F16552"/>
      <c r="G16552"/>
      <c r="H16552"/>
      <c r="I16552"/>
      <c r="J16552"/>
      <c r="K16552"/>
      <c r="L16552"/>
      <c r="M16552"/>
      <c r="N16552"/>
      <c r="O16552"/>
      <c r="P16552"/>
      <c r="Q16552"/>
      <c r="S16552"/>
      <c r="T16552"/>
      <c r="U16552"/>
      <c r="V16552"/>
    </row>
    <row r="16553" spans="1:22">
      <c r="A16553"/>
      <c r="B16553"/>
      <c r="C16553"/>
      <c r="E16553"/>
      <c r="F16553"/>
      <c r="G16553"/>
      <c r="H16553"/>
      <c r="I16553"/>
      <c r="J16553"/>
      <c r="K16553"/>
      <c r="L16553"/>
      <c r="M16553"/>
      <c r="N16553"/>
      <c r="O16553"/>
      <c r="P16553"/>
      <c r="Q16553"/>
      <c r="S16553"/>
      <c r="T16553"/>
      <c r="U16553"/>
      <c r="V16553"/>
    </row>
    <row r="16554" spans="1:22">
      <c r="A16554"/>
      <c r="B16554"/>
      <c r="C16554"/>
      <c r="E16554"/>
      <c r="F16554"/>
      <c r="G16554"/>
      <c r="H16554"/>
      <c r="I16554"/>
      <c r="J16554"/>
      <c r="K16554"/>
      <c r="L16554"/>
      <c r="M16554"/>
      <c r="N16554"/>
      <c r="O16554"/>
      <c r="P16554"/>
      <c r="Q16554"/>
      <c r="S16554"/>
      <c r="T16554"/>
      <c r="U16554"/>
      <c r="V16554"/>
    </row>
    <row r="16555" spans="1:22">
      <c r="A16555"/>
      <c r="B16555"/>
      <c r="C16555"/>
      <c r="E16555"/>
      <c r="F16555"/>
      <c r="G16555"/>
      <c r="H16555"/>
      <c r="I16555"/>
      <c r="J16555"/>
      <c r="K16555"/>
      <c r="L16555"/>
      <c r="M16555"/>
      <c r="N16555"/>
      <c r="O16555"/>
      <c r="P16555"/>
      <c r="Q16555"/>
      <c r="S16555"/>
      <c r="T16555"/>
      <c r="U16555"/>
      <c r="V16555"/>
    </row>
    <row r="16556" spans="1:22">
      <c r="A16556"/>
      <c r="B16556"/>
      <c r="C16556"/>
      <c r="E16556"/>
      <c r="F16556"/>
      <c r="G16556"/>
      <c r="H16556"/>
      <c r="I16556"/>
      <c r="J16556"/>
      <c r="K16556"/>
      <c r="L16556"/>
      <c r="M16556"/>
      <c r="N16556"/>
      <c r="O16556"/>
      <c r="P16556"/>
      <c r="Q16556"/>
      <c r="S16556"/>
      <c r="T16556"/>
      <c r="U16556"/>
      <c r="V16556"/>
    </row>
    <row r="16557" spans="1:22">
      <c r="A16557"/>
      <c r="B16557"/>
      <c r="C16557"/>
      <c r="E16557"/>
      <c r="F16557"/>
      <c r="G16557"/>
      <c r="H16557"/>
      <c r="I16557"/>
      <c r="J16557"/>
      <c r="K16557"/>
      <c r="L16557"/>
      <c r="M16557"/>
      <c r="N16557"/>
      <c r="O16557"/>
      <c r="P16557"/>
      <c r="Q16557"/>
      <c r="S16557"/>
      <c r="T16557"/>
      <c r="U16557"/>
      <c r="V16557"/>
    </row>
    <row r="16558" spans="1:22">
      <c r="A16558"/>
      <c r="B16558"/>
      <c r="C16558"/>
      <c r="E16558"/>
      <c r="F16558"/>
      <c r="G16558"/>
      <c r="H16558"/>
      <c r="I16558"/>
      <c r="J16558"/>
      <c r="K16558"/>
      <c r="L16558"/>
      <c r="M16558"/>
      <c r="N16558"/>
      <c r="O16558"/>
      <c r="P16558"/>
      <c r="Q16558"/>
      <c r="S16558"/>
      <c r="T16558"/>
      <c r="U16558"/>
      <c r="V16558"/>
    </row>
    <row r="16559" spans="1:22">
      <c r="A16559"/>
      <c r="B16559"/>
      <c r="C16559"/>
      <c r="E16559"/>
      <c r="F16559"/>
      <c r="G16559"/>
      <c r="H16559"/>
      <c r="I16559"/>
      <c r="J16559"/>
      <c r="K16559"/>
      <c r="L16559"/>
      <c r="M16559"/>
      <c r="N16559"/>
      <c r="O16559"/>
      <c r="P16559"/>
      <c r="Q16559"/>
      <c r="S16559"/>
      <c r="T16559"/>
      <c r="U16559"/>
      <c r="V16559"/>
    </row>
    <row r="16560" spans="1:22">
      <c r="A16560"/>
      <c r="B16560"/>
      <c r="C16560"/>
      <c r="E16560"/>
      <c r="F16560"/>
      <c r="G16560"/>
      <c r="H16560"/>
      <c r="I16560"/>
      <c r="J16560"/>
      <c r="K16560"/>
      <c r="L16560"/>
      <c r="M16560"/>
      <c r="N16560"/>
      <c r="O16560"/>
      <c r="P16560"/>
      <c r="Q16560"/>
      <c r="S16560"/>
      <c r="T16560"/>
      <c r="U16560"/>
      <c r="V16560"/>
    </row>
    <row r="16561" spans="1:22">
      <c r="A16561"/>
      <c r="B16561"/>
      <c r="C16561"/>
      <c r="E16561"/>
      <c r="F16561"/>
      <c r="G16561"/>
      <c r="H16561"/>
      <c r="I16561"/>
      <c r="J16561"/>
      <c r="K16561"/>
      <c r="L16561"/>
      <c r="M16561"/>
      <c r="N16561"/>
      <c r="O16561"/>
      <c r="P16561"/>
      <c r="Q16561"/>
      <c r="S16561"/>
      <c r="T16561"/>
      <c r="U16561"/>
      <c r="V16561"/>
    </row>
    <row r="16562" spans="1:22">
      <c r="A16562"/>
      <c r="B16562"/>
      <c r="C16562"/>
      <c r="E16562"/>
      <c r="F16562"/>
      <c r="G16562"/>
      <c r="H16562"/>
      <c r="I16562"/>
      <c r="J16562"/>
      <c r="K16562"/>
      <c r="L16562"/>
      <c r="M16562"/>
      <c r="N16562"/>
      <c r="O16562"/>
      <c r="P16562"/>
      <c r="Q16562"/>
      <c r="S16562"/>
      <c r="T16562"/>
      <c r="U16562"/>
      <c r="V16562"/>
    </row>
    <row r="16563" spans="1:22">
      <c r="A16563"/>
      <c r="B16563"/>
      <c r="C16563"/>
      <c r="E16563"/>
      <c r="F16563"/>
      <c r="G16563"/>
      <c r="H16563"/>
      <c r="I16563"/>
      <c r="J16563"/>
      <c r="K16563"/>
      <c r="L16563"/>
      <c r="M16563"/>
      <c r="N16563"/>
      <c r="O16563"/>
      <c r="P16563"/>
      <c r="Q16563"/>
      <c r="S16563"/>
      <c r="T16563"/>
      <c r="U16563"/>
      <c r="V16563"/>
    </row>
    <row r="16564" spans="1:22">
      <c r="A16564"/>
      <c r="B16564"/>
      <c r="C16564"/>
      <c r="E16564"/>
      <c r="F16564"/>
      <c r="G16564"/>
      <c r="H16564"/>
      <c r="I16564"/>
      <c r="J16564"/>
      <c r="K16564"/>
      <c r="L16564"/>
      <c r="M16564"/>
      <c r="N16564"/>
      <c r="O16564"/>
      <c r="P16564"/>
      <c r="Q16564"/>
      <c r="S16564"/>
      <c r="T16564"/>
      <c r="U16564"/>
      <c r="V16564"/>
    </row>
    <row r="16565" spans="1:22">
      <c r="A16565"/>
      <c r="B16565"/>
      <c r="C16565"/>
      <c r="E16565"/>
      <c r="F16565"/>
      <c r="G16565"/>
      <c r="H16565"/>
      <c r="I16565"/>
      <c r="J16565"/>
      <c r="K16565"/>
      <c r="L16565"/>
      <c r="M16565"/>
      <c r="N16565"/>
      <c r="O16565"/>
      <c r="P16565"/>
      <c r="Q16565"/>
      <c r="S16565"/>
      <c r="T16565"/>
      <c r="U16565"/>
      <c r="V16565"/>
    </row>
    <row r="16566" spans="1:22">
      <c r="A16566"/>
      <c r="B16566"/>
      <c r="C16566"/>
      <c r="E16566"/>
      <c r="F16566"/>
      <c r="G16566"/>
      <c r="H16566"/>
      <c r="I16566"/>
      <c r="J16566"/>
      <c r="K16566"/>
      <c r="L16566"/>
      <c r="M16566"/>
      <c r="N16566"/>
      <c r="O16566"/>
      <c r="P16566"/>
      <c r="Q16566"/>
      <c r="S16566"/>
      <c r="T16566"/>
      <c r="U16566"/>
      <c r="V16566"/>
    </row>
    <row r="16567" spans="1:22">
      <c r="A16567"/>
      <c r="B16567"/>
      <c r="C16567"/>
      <c r="E16567"/>
      <c r="F16567"/>
      <c r="G16567"/>
      <c r="H16567"/>
      <c r="I16567"/>
      <c r="J16567"/>
      <c r="K16567"/>
      <c r="L16567"/>
      <c r="M16567"/>
      <c r="N16567"/>
      <c r="O16567"/>
      <c r="P16567"/>
      <c r="Q16567"/>
      <c r="S16567"/>
      <c r="T16567"/>
      <c r="U16567"/>
      <c r="V16567"/>
    </row>
    <row r="16568" spans="1:22">
      <c r="A16568"/>
      <c r="B16568"/>
      <c r="C16568"/>
      <c r="E16568"/>
      <c r="F16568"/>
      <c r="G16568"/>
      <c r="H16568"/>
      <c r="I16568"/>
      <c r="J16568"/>
      <c r="K16568"/>
      <c r="L16568"/>
      <c r="M16568"/>
      <c r="N16568"/>
      <c r="O16568"/>
      <c r="P16568"/>
      <c r="Q16568"/>
      <c r="S16568"/>
      <c r="T16568"/>
      <c r="U16568"/>
      <c r="V16568"/>
    </row>
    <row r="16569" spans="1:22">
      <c r="A16569"/>
      <c r="B16569"/>
      <c r="C16569"/>
      <c r="E16569"/>
      <c r="F16569"/>
      <c r="G16569"/>
      <c r="H16569"/>
      <c r="I16569"/>
      <c r="J16569"/>
      <c r="K16569"/>
      <c r="L16569"/>
      <c r="M16569"/>
      <c r="N16569"/>
      <c r="O16569"/>
      <c r="P16569"/>
      <c r="Q16569"/>
      <c r="S16569"/>
      <c r="T16569"/>
      <c r="U16569"/>
      <c r="V16569"/>
    </row>
    <row r="16570" spans="1:22">
      <c r="A16570"/>
      <c r="B16570"/>
      <c r="C16570"/>
      <c r="E16570"/>
      <c r="F16570"/>
      <c r="G16570"/>
      <c r="H16570"/>
      <c r="I16570"/>
      <c r="J16570"/>
      <c r="K16570"/>
      <c r="L16570"/>
      <c r="M16570"/>
      <c r="N16570"/>
      <c r="O16570"/>
      <c r="P16570"/>
      <c r="Q16570"/>
      <c r="S16570"/>
      <c r="T16570"/>
      <c r="U16570"/>
      <c r="V16570"/>
    </row>
    <row r="16571" spans="1:22">
      <c r="A16571"/>
      <c r="B16571"/>
      <c r="C16571"/>
      <c r="E16571"/>
      <c r="F16571"/>
      <c r="G16571"/>
      <c r="H16571"/>
      <c r="I16571"/>
      <c r="J16571"/>
      <c r="K16571"/>
      <c r="L16571"/>
      <c r="M16571"/>
      <c r="N16571"/>
      <c r="O16571"/>
      <c r="P16571"/>
      <c r="Q16571"/>
      <c r="S16571"/>
      <c r="T16571"/>
      <c r="U16571"/>
      <c r="V16571"/>
    </row>
    <row r="16572" spans="1:22">
      <c r="A16572"/>
      <c r="B16572"/>
      <c r="C16572"/>
      <c r="E16572"/>
      <c r="F16572"/>
      <c r="G16572"/>
      <c r="H16572"/>
      <c r="I16572"/>
      <c r="J16572"/>
      <c r="K16572"/>
      <c r="L16572"/>
      <c r="M16572"/>
      <c r="N16572"/>
      <c r="O16572"/>
      <c r="P16572"/>
      <c r="Q16572"/>
      <c r="S16572"/>
      <c r="T16572"/>
      <c r="U16572"/>
      <c r="V16572"/>
    </row>
    <row r="16573" spans="1:22">
      <c r="A16573"/>
      <c r="B16573"/>
      <c r="C16573"/>
      <c r="E16573"/>
      <c r="F16573"/>
      <c r="G16573"/>
      <c r="H16573"/>
      <c r="I16573"/>
      <c r="J16573"/>
      <c r="K16573"/>
      <c r="L16573"/>
      <c r="M16573"/>
      <c r="N16573"/>
      <c r="O16573"/>
      <c r="P16573"/>
      <c r="Q16573"/>
      <c r="S16573"/>
      <c r="T16573"/>
      <c r="U16573"/>
      <c r="V16573"/>
    </row>
    <row r="16574" spans="1:22">
      <c r="A16574"/>
      <c r="B16574"/>
      <c r="C16574"/>
      <c r="E16574"/>
      <c r="F16574"/>
      <c r="G16574"/>
      <c r="H16574"/>
      <c r="I16574"/>
      <c r="J16574"/>
      <c r="K16574"/>
      <c r="L16574"/>
      <c r="M16574"/>
      <c r="N16574"/>
      <c r="O16574"/>
      <c r="P16574"/>
      <c r="Q16574"/>
      <c r="S16574"/>
      <c r="T16574"/>
      <c r="U16574"/>
      <c r="V16574"/>
    </row>
    <row r="16575" spans="1:22">
      <c r="A16575"/>
      <c r="B16575"/>
      <c r="C16575"/>
      <c r="E16575"/>
      <c r="F16575"/>
      <c r="G16575"/>
      <c r="H16575"/>
      <c r="I16575"/>
      <c r="J16575"/>
      <c r="K16575"/>
      <c r="L16575"/>
      <c r="M16575"/>
      <c r="N16575"/>
      <c r="O16575"/>
      <c r="P16575"/>
      <c r="Q16575"/>
      <c r="S16575"/>
      <c r="T16575"/>
      <c r="U16575"/>
      <c r="V16575"/>
    </row>
    <row r="16576" spans="1:22">
      <c r="A16576"/>
      <c r="B16576"/>
      <c r="C16576"/>
      <c r="E16576"/>
      <c r="F16576"/>
      <c r="G16576"/>
      <c r="H16576"/>
      <c r="I16576"/>
      <c r="J16576"/>
      <c r="K16576"/>
      <c r="L16576"/>
      <c r="M16576"/>
      <c r="N16576"/>
      <c r="O16576"/>
      <c r="P16576"/>
      <c r="Q16576"/>
      <c r="S16576"/>
      <c r="T16576"/>
      <c r="U16576"/>
      <c r="V16576"/>
    </row>
    <row r="16577" spans="1:22">
      <c r="A16577"/>
      <c r="B16577"/>
      <c r="C16577"/>
      <c r="E16577"/>
      <c r="F16577"/>
      <c r="G16577"/>
      <c r="H16577"/>
      <c r="I16577"/>
      <c r="J16577"/>
      <c r="K16577"/>
      <c r="L16577"/>
      <c r="M16577"/>
      <c r="N16577"/>
      <c r="O16577"/>
      <c r="P16577"/>
      <c r="Q16577"/>
      <c r="S16577"/>
      <c r="T16577"/>
      <c r="U16577"/>
      <c r="V16577"/>
    </row>
    <row r="16578" spans="1:22">
      <c r="A16578"/>
      <c r="B16578"/>
      <c r="C16578"/>
      <c r="E16578"/>
      <c r="F16578"/>
      <c r="G16578"/>
      <c r="H16578"/>
      <c r="I16578"/>
      <c r="J16578"/>
      <c r="K16578"/>
      <c r="L16578"/>
      <c r="M16578"/>
      <c r="N16578"/>
      <c r="O16578"/>
      <c r="P16578"/>
      <c r="Q16578"/>
      <c r="S16578"/>
      <c r="T16578"/>
      <c r="U16578"/>
      <c r="V16578"/>
    </row>
    <row r="16579" spans="1:22">
      <c r="A16579"/>
      <c r="B16579"/>
      <c r="C16579"/>
      <c r="E16579"/>
      <c r="F16579"/>
      <c r="G16579"/>
      <c r="H16579"/>
      <c r="I16579"/>
      <c r="J16579"/>
      <c r="K16579"/>
      <c r="L16579"/>
      <c r="M16579"/>
      <c r="N16579"/>
      <c r="O16579"/>
      <c r="P16579"/>
      <c r="Q16579"/>
      <c r="S16579"/>
      <c r="T16579"/>
      <c r="U16579"/>
      <c r="V16579"/>
    </row>
    <row r="16580" spans="1:22">
      <c r="A16580"/>
      <c r="B16580"/>
      <c r="C16580"/>
      <c r="E16580"/>
      <c r="F16580"/>
      <c r="G16580"/>
      <c r="H16580"/>
      <c r="I16580"/>
      <c r="J16580"/>
      <c r="K16580"/>
      <c r="L16580"/>
      <c r="M16580"/>
      <c r="N16580"/>
      <c r="O16580"/>
      <c r="P16580"/>
      <c r="Q16580"/>
      <c r="S16580"/>
      <c r="T16580"/>
      <c r="U16580"/>
      <c r="V16580"/>
    </row>
    <row r="16581" spans="1:22">
      <c r="A16581"/>
      <c r="B16581"/>
      <c r="C16581"/>
      <c r="E16581"/>
      <c r="F16581"/>
      <c r="G16581"/>
      <c r="H16581"/>
      <c r="I16581"/>
      <c r="J16581"/>
      <c r="K16581"/>
      <c r="L16581"/>
      <c r="M16581"/>
      <c r="N16581"/>
      <c r="O16581"/>
      <c r="P16581"/>
      <c r="Q16581"/>
      <c r="S16581"/>
      <c r="T16581"/>
      <c r="U16581"/>
      <c r="V16581"/>
    </row>
    <row r="16582" spans="1:22">
      <c r="A16582"/>
      <c r="B16582"/>
      <c r="C16582"/>
      <c r="E16582"/>
      <c r="F16582"/>
      <c r="G16582"/>
      <c r="H16582"/>
      <c r="I16582"/>
      <c r="J16582"/>
      <c r="K16582"/>
      <c r="L16582"/>
      <c r="M16582"/>
      <c r="N16582"/>
      <c r="O16582"/>
      <c r="P16582"/>
      <c r="Q16582"/>
      <c r="S16582"/>
      <c r="T16582"/>
      <c r="U16582"/>
      <c r="V16582"/>
    </row>
    <row r="16583" spans="1:22">
      <c r="A16583"/>
      <c r="B16583"/>
      <c r="C16583"/>
      <c r="E16583"/>
      <c r="F16583"/>
      <c r="G16583"/>
      <c r="H16583"/>
      <c r="I16583"/>
      <c r="J16583"/>
      <c r="K16583"/>
      <c r="L16583"/>
      <c r="M16583"/>
      <c r="N16583"/>
      <c r="O16583"/>
      <c r="P16583"/>
      <c r="Q16583"/>
      <c r="S16583"/>
      <c r="T16583"/>
      <c r="U16583"/>
      <c r="V16583"/>
    </row>
    <row r="16584" spans="1:22">
      <c r="A16584"/>
      <c r="B16584"/>
      <c r="C16584"/>
      <c r="E16584"/>
      <c r="F16584"/>
      <c r="G16584"/>
      <c r="H16584"/>
      <c r="I16584"/>
      <c r="J16584"/>
      <c r="K16584"/>
      <c r="L16584"/>
      <c r="M16584"/>
      <c r="N16584"/>
      <c r="O16584"/>
      <c r="P16584"/>
      <c r="Q16584"/>
      <c r="S16584"/>
      <c r="T16584"/>
      <c r="U16584"/>
      <c r="V16584"/>
    </row>
    <row r="16585" spans="1:22">
      <c r="A16585"/>
      <c r="B16585"/>
      <c r="C16585"/>
      <c r="E16585"/>
      <c r="F16585"/>
      <c r="G16585"/>
      <c r="H16585"/>
      <c r="I16585"/>
      <c r="J16585"/>
      <c r="K16585"/>
      <c r="L16585"/>
      <c r="M16585"/>
      <c r="N16585"/>
      <c r="O16585"/>
      <c r="P16585"/>
      <c r="Q16585"/>
      <c r="S16585"/>
      <c r="T16585"/>
      <c r="U16585"/>
      <c r="V16585"/>
    </row>
    <row r="16586" spans="1:22">
      <c r="A16586"/>
      <c r="B16586"/>
      <c r="C16586"/>
      <c r="E16586"/>
      <c r="F16586"/>
      <c r="G16586"/>
      <c r="H16586"/>
      <c r="I16586"/>
      <c r="J16586"/>
      <c r="K16586"/>
      <c r="L16586"/>
      <c r="M16586"/>
      <c r="N16586"/>
      <c r="O16586"/>
      <c r="P16586"/>
      <c r="Q16586"/>
      <c r="S16586"/>
      <c r="T16586"/>
      <c r="U16586"/>
      <c r="V16586"/>
    </row>
    <row r="16587" spans="1:22">
      <c r="A16587"/>
      <c r="B16587"/>
      <c r="C16587"/>
      <c r="E16587"/>
      <c r="F16587"/>
      <c r="G16587"/>
      <c r="H16587"/>
      <c r="I16587"/>
      <c r="J16587"/>
      <c r="K16587"/>
      <c r="L16587"/>
      <c r="M16587"/>
      <c r="N16587"/>
      <c r="O16587"/>
      <c r="P16587"/>
      <c r="Q16587"/>
      <c r="S16587"/>
      <c r="T16587"/>
      <c r="U16587"/>
      <c r="V16587"/>
    </row>
    <row r="16588" spans="1:22">
      <c r="A16588"/>
      <c r="B16588"/>
      <c r="C16588"/>
      <c r="E16588"/>
      <c r="F16588"/>
      <c r="G16588"/>
      <c r="H16588"/>
      <c r="I16588"/>
      <c r="J16588"/>
      <c r="K16588"/>
      <c r="L16588"/>
      <c r="M16588"/>
      <c r="N16588"/>
      <c r="O16588"/>
      <c r="P16588"/>
      <c r="Q16588"/>
      <c r="S16588"/>
      <c r="T16588"/>
      <c r="U16588"/>
      <c r="V16588"/>
    </row>
    <row r="16589" spans="1:22">
      <c r="A16589"/>
      <c r="B16589"/>
      <c r="C16589"/>
      <c r="E16589"/>
      <c r="F16589"/>
      <c r="G16589"/>
      <c r="H16589"/>
      <c r="I16589"/>
      <c r="J16589"/>
      <c r="K16589"/>
      <c r="L16589"/>
      <c r="M16589"/>
      <c r="N16589"/>
      <c r="O16589"/>
      <c r="P16589"/>
      <c r="Q16589"/>
      <c r="S16589"/>
      <c r="T16589"/>
      <c r="U16589"/>
      <c r="V16589"/>
    </row>
    <row r="16590" spans="1:22">
      <c r="A16590"/>
      <c r="B16590"/>
      <c r="C16590"/>
      <c r="E16590"/>
      <c r="F16590"/>
      <c r="G16590"/>
      <c r="H16590"/>
      <c r="I16590"/>
      <c r="J16590"/>
      <c r="K16590"/>
      <c r="L16590"/>
      <c r="M16590"/>
      <c r="N16590"/>
      <c r="O16590"/>
      <c r="P16590"/>
      <c r="Q16590"/>
      <c r="S16590"/>
      <c r="T16590"/>
      <c r="U16590"/>
      <c r="V16590"/>
    </row>
    <row r="16591" spans="1:22">
      <c r="A16591"/>
      <c r="B16591"/>
      <c r="C16591"/>
      <c r="E16591"/>
      <c r="F16591"/>
      <c r="G16591"/>
      <c r="H16591"/>
      <c r="I16591"/>
      <c r="J16591"/>
      <c r="K16591"/>
      <c r="L16591"/>
      <c r="M16591"/>
      <c r="N16591"/>
      <c r="O16591"/>
      <c r="P16591"/>
      <c r="Q16591"/>
      <c r="S16591"/>
      <c r="T16591"/>
      <c r="U16591"/>
      <c r="V16591"/>
    </row>
    <row r="16592" spans="1:22">
      <c r="A16592"/>
      <c r="B16592"/>
      <c r="C16592"/>
      <c r="E16592"/>
      <c r="F16592"/>
      <c r="G16592"/>
      <c r="H16592"/>
      <c r="I16592"/>
      <c r="J16592"/>
      <c r="K16592"/>
      <c r="L16592"/>
      <c r="M16592"/>
      <c r="N16592"/>
      <c r="O16592"/>
      <c r="P16592"/>
      <c r="Q16592"/>
      <c r="S16592"/>
      <c r="T16592"/>
      <c r="U16592"/>
      <c r="V16592"/>
    </row>
    <row r="16593" spans="1:22">
      <c r="A16593"/>
      <c r="B16593"/>
      <c r="C16593"/>
      <c r="E16593"/>
      <c r="F16593"/>
      <c r="G16593"/>
      <c r="H16593"/>
      <c r="I16593"/>
      <c r="J16593"/>
      <c r="K16593"/>
      <c r="L16593"/>
      <c r="M16593"/>
      <c r="N16593"/>
      <c r="O16593"/>
      <c r="P16593"/>
      <c r="Q16593"/>
      <c r="S16593"/>
      <c r="T16593"/>
      <c r="U16593"/>
      <c r="V16593"/>
    </row>
    <row r="16594" spans="1:22">
      <c r="A16594"/>
      <c r="B16594"/>
      <c r="C16594"/>
      <c r="E16594"/>
      <c r="F16594"/>
      <c r="G16594"/>
      <c r="H16594"/>
      <c r="I16594"/>
      <c r="J16594"/>
      <c r="K16594"/>
      <c r="L16594"/>
      <c r="M16594"/>
      <c r="N16594"/>
      <c r="O16594"/>
      <c r="P16594"/>
      <c r="Q16594"/>
      <c r="S16594"/>
      <c r="T16594"/>
      <c r="U16594"/>
      <c r="V16594"/>
    </row>
    <row r="16595" spans="1:22">
      <c r="A16595"/>
      <c r="B16595"/>
      <c r="C16595"/>
      <c r="E16595"/>
      <c r="F16595"/>
      <c r="G16595"/>
      <c r="H16595"/>
      <c r="I16595"/>
      <c r="J16595"/>
      <c r="K16595"/>
      <c r="L16595"/>
      <c r="M16595"/>
      <c r="N16595"/>
      <c r="O16595"/>
      <c r="P16595"/>
      <c r="Q16595"/>
      <c r="S16595"/>
      <c r="T16595"/>
      <c r="U16595"/>
      <c r="V16595"/>
    </row>
    <row r="16596" spans="1:22">
      <c r="A16596"/>
      <c r="B16596"/>
      <c r="C16596"/>
      <c r="E16596"/>
      <c r="F16596"/>
      <c r="G16596"/>
      <c r="H16596"/>
      <c r="I16596"/>
      <c r="J16596"/>
      <c r="K16596"/>
      <c r="L16596"/>
      <c r="M16596"/>
      <c r="N16596"/>
      <c r="O16596"/>
      <c r="P16596"/>
      <c r="Q16596"/>
      <c r="S16596"/>
      <c r="T16596"/>
      <c r="U16596"/>
      <c r="V16596"/>
    </row>
    <row r="16597" spans="1:22">
      <c r="A16597"/>
      <c r="B16597"/>
      <c r="C16597"/>
      <c r="E16597"/>
      <c r="F16597"/>
      <c r="G16597"/>
      <c r="H16597"/>
      <c r="I16597"/>
      <c r="J16597"/>
      <c r="K16597"/>
      <c r="L16597"/>
      <c r="M16597"/>
      <c r="N16597"/>
      <c r="O16597"/>
      <c r="P16597"/>
      <c r="Q16597"/>
      <c r="S16597"/>
      <c r="T16597"/>
      <c r="U16597"/>
      <c r="V16597"/>
    </row>
    <row r="16598" spans="1:22">
      <c r="A16598"/>
      <c r="B16598"/>
      <c r="C16598"/>
      <c r="E16598"/>
      <c r="F16598"/>
      <c r="G16598"/>
      <c r="H16598"/>
      <c r="I16598"/>
      <c r="J16598"/>
      <c r="K16598"/>
      <c r="L16598"/>
      <c r="M16598"/>
      <c r="N16598"/>
      <c r="O16598"/>
      <c r="P16598"/>
      <c r="Q16598"/>
      <c r="S16598"/>
      <c r="T16598"/>
      <c r="U16598"/>
      <c r="V16598"/>
    </row>
    <row r="16599" spans="1:22">
      <c r="A16599"/>
      <c r="B16599"/>
      <c r="C16599"/>
      <c r="E16599"/>
      <c r="F16599"/>
      <c r="G16599"/>
      <c r="H16599"/>
      <c r="I16599"/>
      <c r="J16599"/>
      <c r="K16599"/>
      <c r="L16599"/>
      <c r="M16599"/>
      <c r="N16599"/>
      <c r="O16599"/>
      <c r="P16599"/>
      <c r="Q16599"/>
      <c r="S16599"/>
      <c r="T16599"/>
      <c r="U16599"/>
      <c r="V16599"/>
    </row>
    <row r="16600" spans="1:22">
      <c r="A16600"/>
      <c r="B16600"/>
      <c r="C16600"/>
      <c r="E16600"/>
      <c r="F16600"/>
      <c r="G16600"/>
      <c r="H16600"/>
      <c r="I16600"/>
      <c r="J16600"/>
      <c r="K16600"/>
      <c r="L16600"/>
      <c r="M16600"/>
      <c r="N16600"/>
      <c r="O16600"/>
      <c r="P16600"/>
      <c r="Q16600"/>
      <c r="S16600"/>
      <c r="T16600"/>
      <c r="U16600"/>
      <c r="V16600"/>
    </row>
    <row r="16601" spans="1:22">
      <c r="A16601"/>
      <c r="B16601"/>
      <c r="C16601"/>
      <c r="E16601"/>
      <c r="F16601"/>
      <c r="G16601"/>
      <c r="H16601"/>
      <c r="I16601"/>
      <c r="J16601"/>
      <c r="K16601"/>
      <c r="L16601"/>
      <c r="M16601"/>
      <c r="N16601"/>
      <c r="O16601"/>
      <c r="P16601"/>
      <c r="Q16601"/>
      <c r="S16601"/>
      <c r="T16601"/>
      <c r="U16601"/>
      <c r="V16601"/>
    </row>
    <row r="16602" spans="1:22">
      <c r="A16602"/>
      <c r="B16602"/>
      <c r="C16602"/>
      <c r="E16602"/>
      <c r="F16602"/>
      <c r="G16602"/>
      <c r="H16602"/>
      <c r="I16602"/>
      <c r="J16602"/>
      <c r="K16602"/>
      <c r="L16602"/>
      <c r="M16602"/>
      <c r="N16602"/>
      <c r="O16602"/>
      <c r="P16602"/>
      <c r="Q16602"/>
      <c r="S16602"/>
      <c r="T16602"/>
      <c r="U16602"/>
      <c r="V16602"/>
    </row>
    <row r="16603" spans="1:22">
      <c r="A16603"/>
      <c r="B16603"/>
      <c r="C16603"/>
      <c r="E16603"/>
      <c r="F16603"/>
      <c r="G16603"/>
      <c r="H16603"/>
      <c r="I16603"/>
      <c r="J16603"/>
      <c r="K16603"/>
      <c r="L16603"/>
      <c r="M16603"/>
      <c r="N16603"/>
      <c r="O16603"/>
      <c r="P16603"/>
      <c r="Q16603"/>
      <c r="S16603"/>
      <c r="T16603"/>
      <c r="U16603"/>
      <c r="V16603"/>
    </row>
    <row r="16604" spans="1:22">
      <c r="A16604"/>
      <c r="B16604"/>
      <c r="C16604"/>
      <c r="E16604"/>
      <c r="F16604"/>
      <c r="G16604"/>
      <c r="H16604"/>
      <c r="I16604"/>
      <c r="J16604"/>
      <c r="K16604"/>
      <c r="L16604"/>
      <c r="M16604"/>
      <c r="N16604"/>
      <c r="O16604"/>
      <c r="P16604"/>
      <c r="Q16604"/>
      <c r="S16604"/>
      <c r="T16604"/>
      <c r="U16604"/>
      <c r="V16604"/>
    </row>
    <row r="16605" spans="1:22">
      <c r="A16605"/>
      <c r="B16605"/>
      <c r="C16605"/>
      <c r="E16605"/>
      <c r="F16605"/>
      <c r="G16605"/>
      <c r="H16605"/>
      <c r="I16605"/>
      <c r="J16605"/>
      <c r="K16605"/>
      <c r="L16605"/>
      <c r="M16605"/>
      <c r="N16605"/>
      <c r="O16605"/>
      <c r="P16605"/>
      <c r="Q16605"/>
      <c r="S16605"/>
      <c r="T16605"/>
      <c r="U16605"/>
      <c r="V16605"/>
    </row>
    <row r="16606" spans="1:22">
      <c r="A16606"/>
      <c r="B16606"/>
      <c r="C16606"/>
      <c r="E16606"/>
      <c r="F16606"/>
      <c r="G16606"/>
      <c r="H16606"/>
      <c r="I16606"/>
      <c r="J16606"/>
      <c r="K16606"/>
      <c r="L16606"/>
      <c r="M16606"/>
      <c r="N16606"/>
      <c r="O16606"/>
      <c r="P16606"/>
      <c r="Q16606"/>
      <c r="S16606"/>
      <c r="T16606"/>
      <c r="U16606"/>
      <c r="V16606"/>
    </row>
    <row r="16607" spans="1:22">
      <c r="A16607"/>
      <c r="B16607"/>
      <c r="C16607"/>
      <c r="E16607"/>
      <c r="F16607"/>
      <c r="G16607"/>
      <c r="H16607"/>
      <c r="I16607"/>
      <c r="J16607"/>
      <c r="K16607"/>
      <c r="L16607"/>
      <c r="M16607"/>
      <c r="N16607"/>
      <c r="O16607"/>
      <c r="P16607"/>
      <c r="Q16607"/>
      <c r="S16607"/>
      <c r="T16607"/>
      <c r="U16607"/>
      <c r="V16607"/>
    </row>
    <row r="16608" spans="1:22">
      <c r="A16608"/>
      <c r="B16608"/>
      <c r="C16608"/>
      <c r="E16608"/>
      <c r="F16608"/>
      <c r="G16608"/>
      <c r="H16608"/>
      <c r="I16608"/>
      <c r="J16608"/>
      <c r="K16608"/>
      <c r="L16608"/>
      <c r="M16608"/>
      <c r="N16608"/>
      <c r="O16608"/>
      <c r="P16608"/>
      <c r="Q16608"/>
      <c r="S16608"/>
      <c r="T16608"/>
      <c r="U16608"/>
      <c r="V16608"/>
    </row>
    <row r="16609" spans="1:22">
      <c r="A16609"/>
      <c r="B16609"/>
      <c r="C16609"/>
      <c r="E16609"/>
      <c r="F16609"/>
      <c r="G16609"/>
      <c r="H16609"/>
      <c r="I16609"/>
      <c r="J16609"/>
      <c r="K16609"/>
      <c r="L16609"/>
      <c r="M16609"/>
      <c r="N16609"/>
      <c r="O16609"/>
      <c r="P16609"/>
      <c r="Q16609"/>
      <c r="S16609"/>
      <c r="T16609"/>
      <c r="U16609"/>
      <c r="V16609"/>
    </row>
    <row r="16610" spans="1:22">
      <c r="A16610"/>
      <c r="B16610"/>
      <c r="C16610"/>
      <c r="E16610"/>
      <c r="F16610"/>
      <c r="G16610"/>
      <c r="H16610"/>
      <c r="I16610"/>
      <c r="J16610"/>
      <c r="K16610"/>
      <c r="L16610"/>
      <c r="M16610"/>
      <c r="N16610"/>
      <c r="O16610"/>
      <c r="P16610"/>
      <c r="Q16610"/>
      <c r="S16610"/>
      <c r="T16610"/>
      <c r="U16610"/>
      <c r="V16610"/>
    </row>
    <row r="16611" spans="1:22">
      <c r="A16611"/>
      <c r="B16611"/>
      <c r="C16611"/>
      <c r="E16611"/>
      <c r="F16611"/>
      <c r="G16611"/>
      <c r="H16611"/>
      <c r="I16611"/>
      <c r="J16611"/>
      <c r="K16611"/>
      <c r="L16611"/>
      <c r="M16611"/>
      <c r="N16611"/>
      <c r="O16611"/>
      <c r="P16611"/>
      <c r="Q16611"/>
      <c r="S16611"/>
      <c r="T16611"/>
      <c r="U16611"/>
      <c r="V16611"/>
    </row>
    <row r="16612" spans="1:22">
      <c r="A16612"/>
      <c r="B16612"/>
      <c r="C16612"/>
      <c r="E16612"/>
      <c r="F16612"/>
      <c r="G16612"/>
      <c r="H16612"/>
      <c r="I16612"/>
      <c r="J16612"/>
      <c r="K16612"/>
      <c r="L16612"/>
      <c r="M16612"/>
      <c r="N16612"/>
      <c r="O16612"/>
      <c r="P16612"/>
      <c r="Q16612"/>
      <c r="S16612"/>
      <c r="T16612"/>
      <c r="U16612"/>
      <c r="V16612"/>
    </row>
    <row r="16613" spans="1:22">
      <c r="A16613"/>
      <c r="B16613"/>
      <c r="C16613"/>
      <c r="E16613"/>
      <c r="F16613"/>
      <c r="G16613"/>
      <c r="H16613"/>
      <c r="I16613"/>
      <c r="J16613"/>
      <c r="K16613"/>
      <c r="L16613"/>
      <c r="M16613"/>
      <c r="N16613"/>
      <c r="O16613"/>
      <c r="P16613"/>
      <c r="Q16613"/>
      <c r="S16613"/>
      <c r="T16613"/>
      <c r="U16613"/>
      <c r="V16613"/>
    </row>
    <row r="16614" spans="1:22">
      <c r="A16614"/>
      <c r="B16614"/>
      <c r="C16614"/>
      <c r="E16614"/>
      <c r="F16614"/>
      <c r="G16614"/>
      <c r="H16614"/>
      <c r="I16614"/>
      <c r="J16614"/>
      <c r="K16614"/>
      <c r="L16614"/>
      <c r="M16614"/>
      <c r="N16614"/>
      <c r="O16614"/>
      <c r="P16614"/>
      <c r="Q16614"/>
      <c r="S16614"/>
      <c r="T16614"/>
      <c r="U16614"/>
      <c r="V16614"/>
    </row>
    <row r="16615" spans="1:22">
      <c r="A16615"/>
      <c r="B16615"/>
      <c r="C16615"/>
      <c r="E16615"/>
      <c r="F16615"/>
      <c r="G16615"/>
      <c r="H16615"/>
      <c r="I16615"/>
      <c r="J16615"/>
      <c r="K16615"/>
      <c r="L16615"/>
      <c r="M16615"/>
      <c r="N16615"/>
      <c r="O16615"/>
      <c r="P16615"/>
      <c r="Q16615"/>
      <c r="S16615"/>
      <c r="T16615"/>
      <c r="U16615"/>
      <c r="V16615"/>
    </row>
    <row r="16616" spans="1:22">
      <c r="A16616"/>
      <c r="B16616"/>
      <c r="C16616"/>
      <c r="E16616"/>
      <c r="F16616"/>
      <c r="G16616"/>
      <c r="H16616"/>
      <c r="I16616"/>
      <c r="J16616"/>
      <c r="K16616"/>
      <c r="L16616"/>
      <c r="M16616"/>
      <c r="N16616"/>
      <c r="O16616"/>
      <c r="P16616"/>
      <c r="Q16616"/>
      <c r="S16616"/>
      <c r="T16616"/>
      <c r="U16616"/>
      <c r="V16616"/>
    </row>
    <row r="16617" spans="1:22">
      <c r="A16617"/>
      <c r="B16617"/>
      <c r="C16617"/>
      <c r="E16617"/>
      <c r="F16617"/>
      <c r="G16617"/>
      <c r="H16617"/>
      <c r="I16617"/>
      <c r="J16617"/>
      <c r="K16617"/>
      <c r="L16617"/>
      <c r="M16617"/>
      <c r="N16617"/>
      <c r="O16617"/>
      <c r="P16617"/>
      <c r="Q16617"/>
      <c r="S16617"/>
      <c r="T16617"/>
      <c r="U16617"/>
      <c r="V16617"/>
    </row>
    <row r="16618" spans="1:22">
      <c r="A16618"/>
      <c r="B16618"/>
      <c r="C16618"/>
      <c r="E16618"/>
      <c r="F16618"/>
      <c r="G16618"/>
      <c r="H16618"/>
      <c r="I16618"/>
      <c r="J16618"/>
      <c r="K16618"/>
      <c r="L16618"/>
      <c r="M16618"/>
      <c r="N16618"/>
      <c r="O16618"/>
      <c r="P16618"/>
      <c r="Q16618"/>
      <c r="S16618"/>
      <c r="T16618"/>
      <c r="U16618"/>
      <c r="V16618"/>
    </row>
    <row r="16619" spans="1:22">
      <c r="A16619"/>
      <c r="B16619"/>
      <c r="C16619"/>
      <c r="E16619"/>
      <c r="F16619"/>
      <c r="G16619"/>
      <c r="H16619"/>
      <c r="I16619"/>
      <c r="J16619"/>
      <c r="K16619"/>
      <c r="L16619"/>
      <c r="M16619"/>
      <c r="N16619"/>
      <c r="O16619"/>
      <c r="P16619"/>
      <c r="Q16619"/>
      <c r="S16619"/>
      <c r="T16619"/>
      <c r="U16619"/>
      <c r="V16619"/>
    </row>
    <row r="16620" spans="1:22">
      <c r="A16620"/>
      <c r="B16620"/>
      <c r="C16620"/>
      <c r="E16620"/>
      <c r="F16620"/>
      <c r="G16620"/>
      <c r="H16620"/>
      <c r="I16620"/>
      <c r="J16620"/>
      <c r="K16620"/>
      <c r="L16620"/>
      <c r="M16620"/>
      <c r="N16620"/>
      <c r="O16620"/>
      <c r="P16620"/>
      <c r="Q16620"/>
      <c r="S16620"/>
      <c r="T16620"/>
      <c r="U16620"/>
      <c r="V16620"/>
    </row>
    <row r="16621" spans="1:22">
      <c r="A16621"/>
      <c r="B16621"/>
      <c r="C16621"/>
      <c r="E16621"/>
      <c r="F16621"/>
      <c r="G16621"/>
      <c r="H16621"/>
      <c r="I16621"/>
      <c r="J16621"/>
      <c r="K16621"/>
      <c r="L16621"/>
      <c r="M16621"/>
      <c r="N16621"/>
      <c r="O16621"/>
      <c r="P16621"/>
      <c r="Q16621"/>
      <c r="S16621"/>
      <c r="T16621"/>
      <c r="U16621"/>
      <c r="V16621"/>
    </row>
    <row r="16622" spans="1:22">
      <c r="A16622"/>
      <c r="B16622"/>
      <c r="C16622"/>
      <c r="E16622"/>
      <c r="F16622"/>
      <c r="G16622"/>
      <c r="H16622"/>
      <c r="I16622"/>
      <c r="J16622"/>
      <c r="K16622"/>
      <c r="L16622"/>
      <c r="M16622"/>
      <c r="N16622"/>
      <c r="O16622"/>
      <c r="P16622"/>
      <c r="Q16622"/>
      <c r="S16622"/>
      <c r="T16622"/>
      <c r="U16622"/>
      <c r="V16622"/>
    </row>
    <row r="16623" spans="1:22">
      <c r="A16623"/>
      <c r="B16623"/>
      <c r="C16623"/>
      <c r="E16623"/>
      <c r="F16623"/>
      <c r="G16623"/>
      <c r="H16623"/>
      <c r="I16623"/>
      <c r="J16623"/>
      <c r="K16623"/>
      <c r="L16623"/>
      <c r="M16623"/>
      <c r="N16623"/>
      <c r="O16623"/>
      <c r="P16623"/>
      <c r="Q16623"/>
      <c r="S16623"/>
      <c r="T16623"/>
      <c r="U16623"/>
      <c r="V16623"/>
    </row>
    <row r="16624" spans="1:22">
      <c r="A16624"/>
      <c r="B16624"/>
      <c r="C16624"/>
      <c r="E16624"/>
      <c r="F16624"/>
      <c r="G16624"/>
      <c r="H16624"/>
      <c r="I16624"/>
      <c r="J16624"/>
      <c r="K16624"/>
      <c r="L16624"/>
      <c r="M16624"/>
      <c r="N16624"/>
      <c r="O16624"/>
      <c r="P16624"/>
      <c r="Q16624"/>
      <c r="S16624"/>
      <c r="T16624"/>
      <c r="U16624"/>
      <c r="V16624"/>
    </row>
    <row r="16625" spans="1:22">
      <c r="A16625"/>
      <c r="B16625"/>
      <c r="C16625"/>
      <c r="E16625"/>
      <c r="F16625"/>
      <c r="G16625"/>
      <c r="H16625"/>
      <c r="I16625"/>
      <c r="J16625"/>
      <c r="K16625"/>
      <c r="L16625"/>
      <c r="M16625"/>
      <c r="N16625"/>
      <c r="O16625"/>
      <c r="P16625"/>
      <c r="Q16625"/>
      <c r="S16625"/>
      <c r="T16625"/>
      <c r="U16625"/>
      <c r="V16625"/>
    </row>
    <row r="16626" spans="1:22">
      <c r="A16626"/>
      <c r="B16626"/>
      <c r="C16626"/>
      <c r="E16626"/>
      <c r="F16626"/>
      <c r="G16626"/>
      <c r="H16626"/>
      <c r="I16626"/>
      <c r="J16626"/>
      <c r="K16626"/>
      <c r="L16626"/>
      <c r="M16626"/>
      <c r="N16626"/>
      <c r="O16626"/>
      <c r="P16626"/>
      <c r="Q16626"/>
      <c r="S16626"/>
      <c r="T16626"/>
      <c r="U16626"/>
      <c r="V16626"/>
    </row>
    <row r="16627" spans="1:22">
      <c r="A16627"/>
      <c r="B16627"/>
      <c r="C16627"/>
      <c r="E16627"/>
      <c r="F16627"/>
      <c r="G16627"/>
      <c r="H16627"/>
      <c r="I16627"/>
      <c r="J16627"/>
      <c r="K16627"/>
      <c r="L16627"/>
      <c r="M16627"/>
      <c r="N16627"/>
      <c r="O16627"/>
      <c r="P16627"/>
      <c r="Q16627"/>
      <c r="S16627"/>
      <c r="T16627"/>
      <c r="U16627"/>
      <c r="V16627"/>
    </row>
    <row r="16628" spans="1:22">
      <c r="A16628"/>
      <c r="B16628"/>
      <c r="C16628"/>
      <c r="E16628"/>
      <c r="F16628"/>
      <c r="G16628"/>
      <c r="H16628"/>
      <c r="I16628"/>
      <c r="J16628"/>
      <c r="K16628"/>
      <c r="L16628"/>
      <c r="M16628"/>
      <c r="N16628"/>
      <c r="O16628"/>
      <c r="P16628"/>
      <c r="Q16628"/>
      <c r="S16628"/>
      <c r="T16628"/>
      <c r="U16628"/>
      <c r="V16628"/>
    </row>
    <row r="16629" spans="1:22">
      <c r="A16629"/>
      <c r="B16629"/>
      <c r="C16629"/>
      <c r="E16629"/>
      <c r="F16629"/>
      <c r="G16629"/>
      <c r="H16629"/>
      <c r="I16629"/>
      <c r="J16629"/>
      <c r="K16629"/>
      <c r="L16629"/>
      <c r="M16629"/>
      <c r="N16629"/>
      <c r="O16629"/>
      <c r="P16629"/>
      <c r="Q16629"/>
      <c r="S16629"/>
      <c r="T16629"/>
      <c r="U16629"/>
      <c r="V16629"/>
    </row>
    <row r="16630" spans="1:22">
      <c r="A16630"/>
      <c r="B16630"/>
      <c r="C16630"/>
      <c r="E16630"/>
      <c r="F16630"/>
      <c r="G16630"/>
      <c r="H16630"/>
      <c r="I16630"/>
      <c r="J16630"/>
      <c r="K16630"/>
      <c r="L16630"/>
      <c r="M16630"/>
      <c r="N16630"/>
      <c r="O16630"/>
      <c r="P16630"/>
      <c r="Q16630"/>
      <c r="S16630"/>
      <c r="T16630"/>
      <c r="U16630"/>
      <c r="V16630"/>
    </row>
    <row r="16631" spans="1:22">
      <c r="A16631"/>
      <c r="B16631"/>
      <c r="C16631"/>
      <c r="E16631"/>
      <c r="F16631"/>
      <c r="G16631"/>
      <c r="H16631"/>
      <c r="I16631"/>
      <c r="J16631"/>
      <c r="K16631"/>
      <c r="L16631"/>
      <c r="M16631"/>
      <c r="N16631"/>
      <c r="O16631"/>
      <c r="P16631"/>
      <c r="Q16631"/>
      <c r="S16631"/>
      <c r="T16631"/>
      <c r="U16631"/>
      <c r="V16631"/>
    </row>
    <row r="16632" spans="1:22">
      <c r="A16632"/>
      <c r="B16632"/>
      <c r="C16632"/>
      <c r="E16632"/>
      <c r="F16632"/>
      <c r="G16632"/>
      <c r="H16632"/>
      <c r="I16632"/>
      <c r="J16632"/>
      <c r="K16632"/>
      <c r="L16632"/>
      <c r="M16632"/>
      <c r="N16632"/>
      <c r="O16632"/>
      <c r="P16632"/>
      <c r="Q16632"/>
      <c r="S16632"/>
      <c r="T16632"/>
      <c r="U16632"/>
      <c r="V16632"/>
    </row>
    <row r="16633" spans="1:22">
      <c r="A16633"/>
      <c r="B16633"/>
      <c r="C16633"/>
      <c r="E16633"/>
      <c r="F16633"/>
      <c r="G16633"/>
      <c r="H16633"/>
      <c r="I16633"/>
      <c r="J16633"/>
      <c r="K16633"/>
      <c r="L16633"/>
      <c r="M16633"/>
      <c r="N16633"/>
      <c r="O16633"/>
      <c r="P16633"/>
      <c r="Q16633"/>
      <c r="S16633"/>
      <c r="T16633"/>
      <c r="U16633"/>
      <c r="V16633"/>
    </row>
    <row r="16634" spans="1:22">
      <c r="A16634"/>
      <c r="B16634"/>
      <c r="C16634"/>
      <c r="E16634"/>
      <c r="F16634"/>
      <c r="G16634"/>
      <c r="H16634"/>
      <c r="I16634"/>
      <c r="J16634"/>
      <c r="K16634"/>
      <c r="L16634"/>
      <c r="M16634"/>
      <c r="N16634"/>
      <c r="O16634"/>
      <c r="P16634"/>
      <c r="Q16634"/>
      <c r="S16634"/>
      <c r="T16634"/>
      <c r="U16634"/>
      <c r="V16634"/>
    </row>
    <row r="16635" spans="1:22">
      <c r="A16635"/>
      <c r="B16635"/>
      <c r="C16635"/>
      <c r="E16635"/>
      <c r="F16635"/>
      <c r="G16635"/>
      <c r="H16635"/>
      <c r="I16635"/>
      <c r="J16635"/>
      <c r="K16635"/>
      <c r="L16635"/>
      <c r="M16635"/>
      <c r="N16635"/>
      <c r="O16635"/>
      <c r="P16635"/>
      <c r="Q16635"/>
      <c r="S16635"/>
      <c r="T16635"/>
      <c r="U16635"/>
      <c r="V16635"/>
    </row>
    <row r="16636" spans="1:22">
      <c r="A16636"/>
      <c r="B16636"/>
      <c r="C16636"/>
      <c r="E16636"/>
      <c r="F16636"/>
      <c r="G16636"/>
      <c r="H16636"/>
      <c r="I16636"/>
      <c r="J16636"/>
      <c r="K16636"/>
      <c r="L16636"/>
      <c r="M16636"/>
      <c r="N16636"/>
      <c r="O16636"/>
      <c r="P16636"/>
      <c r="Q16636"/>
      <c r="S16636"/>
      <c r="T16636"/>
      <c r="U16636"/>
      <c r="V16636"/>
    </row>
    <row r="16637" spans="1:22">
      <c r="A16637"/>
      <c r="B16637"/>
      <c r="C16637"/>
      <c r="E16637"/>
      <c r="F16637"/>
      <c r="G16637"/>
      <c r="H16637"/>
      <c r="I16637"/>
      <c r="J16637"/>
      <c r="K16637"/>
      <c r="L16637"/>
      <c r="M16637"/>
      <c r="N16637"/>
      <c r="O16637"/>
      <c r="P16637"/>
      <c r="Q16637"/>
      <c r="S16637"/>
      <c r="T16637"/>
      <c r="U16637"/>
      <c r="V16637"/>
    </row>
    <row r="16638" spans="1:22">
      <c r="A16638"/>
      <c r="B16638"/>
      <c r="C16638"/>
      <c r="E16638"/>
      <c r="F16638"/>
      <c r="G16638"/>
      <c r="H16638"/>
      <c r="I16638"/>
      <c r="J16638"/>
      <c r="K16638"/>
      <c r="L16638"/>
      <c r="M16638"/>
      <c r="N16638"/>
      <c r="O16638"/>
      <c r="P16638"/>
      <c r="Q16638"/>
      <c r="S16638"/>
      <c r="T16638"/>
      <c r="U16638"/>
      <c r="V16638"/>
    </row>
    <row r="16639" spans="1:22">
      <c r="A16639"/>
      <c r="B16639"/>
      <c r="C16639"/>
      <c r="E16639"/>
      <c r="F16639"/>
      <c r="G16639"/>
      <c r="H16639"/>
      <c r="I16639"/>
      <c r="J16639"/>
      <c r="K16639"/>
      <c r="L16639"/>
      <c r="M16639"/>
      <c r="N16639"/>
      <c r="O16639"/>
      <c r="P16639"/>
      <c r="Q16639"/>
      <c r="S16639"/>
      <c r="T16639"/>
      <c r="U16639"/>
      <c r="V16639"/>
    </row>
    <row r="16640" spans="1:22">
      <c r="A16640"/>
      <c r="B16640"/>
      <c r="C16640"/>
      <c r="E16640"/>
      <c r="F16640"/>
      <c r="G16640"/>
      <c r="H16640"/>
      <c r="I16640"/>
      <c r="J16640"/>
      <c r="K16640"/>
      <c r="L16640"/>
      <c r="M16640"/>
      <c r="N16640"/>
      <c r="O16640"/>
      <c r="P16640"/>
      <c r="Q16640"/>
      <c r="S16640"/>
      <c r="T16640"/>
      <c r="U16640"/>
      <c r="V16640"/>
    </row>
    <row r="16641" spans="1:22">
      <c r="A16641"/>
      <c r="B16641"/>
      <c r="C16641"/>
      <c r="E16641"/>
      <c r="F16641"/>
      <c r="G16641"/>
      <c r="H16641"/>
      <c r="I16641"/>
      <c r="J16641"/>
      <c r="K16641"/>
      <c r="L16641"/>
      <c r="M16641"/>
      <c r="N16641"/>
      <c r="O16641"/>
      <c r="P16641"/>
      <c r="Q16641"/>
      <c r="S16641"/>
      <c r="T16641"/>
      <c r="U16641"/>
      <c r="V16641"/>
    </row>
    <row r="16642" spans="1:22">
      <c r="A16642"/>
      <c r="B16642"/>
      <c r="C16642"/>
      <c r="E16642"/>
      <c r="F16642"/>
      <c r="G16642"/>
      <c r="H16642"/>
      <c r="I16642"/>
      <c r="J16642"/>
      <c r="K16642"/>
      <c r="L16642"/>
      <c r="M16642"/>
      <c r="N16642"/>
      <c r="O16642"/>
      <c r="P16642"/>
      <c r="Q16642"/>
      <c r="S16642"/>
      <c r="T16642"/>
      <c r="U16642"/>
      <c r="V16642"/>
    </row>
    <row r="16643" spans="1:22">
      <c r="A16643"/>
      <c r="B16643"/>
      <c r="C16643"/>
      <c r="E16643"/>
      <c r="F16643"/>
      <c r="G16643"/>
      <c r="H16643"/>
      <c r="I16643"/>
      <c r="J16643"/>
      <c r="K16643"/>
      <c r="L16643"/>
      <c r="M16643"/>
      <c r="N16643"/>
      <c r="O16643"/>
      <c r="P16643"/>
      <c r="Q16643"/>
      <c r="S16643"/>
      <c r="T16643"/>
      <c r="U16643"/>
      <c r="V16643"/>
    </row>
    <row r="16644" spans="1:22">
      <c r="A16644"/>
      <c r="B16644"/>
      <c r="C16644"/>
      <c r="E16644"/>
      <c r="F16644"/>
      <c r="G16644"/>
      <c r="H16644"/>
      <c r="I16644"/>
      <c r="J16644"/>
      <c r="K16644"/>
      <c r="L16644"/>
      <c r="M16644"/>
      <c r="N16644"/>
      <c r="O16644"/>
      <c r="P16644"/>
      <c r="Q16644"/>
      <c r="S16644"/>
      <c r="T16644"/>
      <c r="U16644"/>
      <c r="V16644"/>
    </row>
    <row r="16645" spans="1:22">
      <c r="A16645"/>
      <c r="B16645"/>
      <c r="C16645"/>
      <c r="E16645"/>
      <c r="F16645"/>
      <c r="G16645"/>
      <c r="H16645"/>
      <c r="I16645"/>
      <c r="J16645"/>
      <c r="K16645"/>
      <c r="L16645"/>
      <c r="M16645"/>
      <c r="N16645"/>
      <c r="O16645"/>
      <c r="P16645"/>
      <c r="Q16645"/>
      <c r="S16645"/>
      <c r="T16645"/>
      <c r="U16645"/>
      <c r="V16645"/>
    </row>
    <row r="16646" spans="1:22">
      <c r="A16646"/>
      <c r="B16646"/>
      <c r="C16646"/>
      <c r="E16646"/>
      <c r="F16646"/>
      <c r="G16646"/>
      <c r="H16646"/>
      <c r="I16646"/>
      <c r="J16646"/>
      <c r="K16646"/>
      <c r="L16646"/>
      <c r="M16646"/>
      <c r="N16646"/>
      <c r="O16646"/>
      <c r="P16646"/>
      <c r="Q16646"/>
      <c r="S16646"/>
      <c r="T16646"/>
      <c r="U16646"/>
      <c r="V16646"/>
    </row>
    <row r="16647" spans="1:22">
      <c r="A16647"/>
      <c r="B16647"/>
      <c r="C16647"/>
      <c r="E16647"/>
      <c r="F16647"/>
      <c r="G16647"/>
      <c r="H16647"/>
      <c r="I16647"/>
      <c r="J16647"/>
      <c r="K16647"/>
      <c r="L16647"/>
      <c r="M16647"/>
      <c r="N16647"/>
      <c r="O16647"/>
      <c r="P16647"/>
      <c r="Q16647"/>
      <c r="S16647"/>
      <c r="T16647"/>
      <c r="U16647"/>
      <c r="V16647"/>
    </row>
    <row r="16648" spans="1:22">
      <c r="A16648"/>
      <c r="B16648"/>
      <c r="C16648"/>
      <c r="E16648"/>
      <c r="F16648"/>
      <c r="G16648"/>
      <c r="H16648"/>
      <c r="I16648"/>
      <c r="J16648"/>
      <c r="K16648"/>
      <c r="L16648"/>
      <c r="M16648"/>
      <c r="N16648"/>
      <c r="O16648"/>
      <c r="P16648"/>
      <c r="Q16648"/>
      <c r="S16648"/>
      <c r="T16648"/>
      <c r="U16648"/>
      <c r="V16648"/>
    </row>
    <row r="16649" spans="1:22">
      <c r="A16649"/>
      <c r="B16649"/>
      <c r="C16649"/>
      <c r="E16649"/>
      <c r="F16649"/>
      <c r="G16649"/>
      <c r="H16649"/>
      <c r="I16649"/>
      <c r="J16649"/>
      <c r="K16649"/>
      <c r="L16649"/>
      <c r="M16649"/>
      <c r="N16649"/>
      <c r="O16649"/>
      <c r="P16649"/>
      <c r="Q16649"/>
      <c r="S16649"/>
      <c r="T16649"/>
      <c r="U16649"/>
      <c r="V16649"/>
    </row>
    <row r="16650" spans="1:22">
      <c r="A16650"/>
      <c r="B16650"/>
      <c r="C16650"/>
      <c r="E16650"/>
      <c r="F16650"/>
      <c r="G16650"/>
      <c r="H16650"/>
      <c r="I16650"/>
      <c r="J16650"/>
      <c r="K16650"/>
      <c r="L16650"/>
      <c r="M16650"/>
      <c r="N16650"/>
      <c r="O16650"/>
      <c r="P16650"/>
      <c r="Q16650"/>
      <c r="S16650"/>
      <c r="T16650"/>
      <c r="U16650"/>
      <c r="V16650"/>
    </row>
    <row r="16651" spans="1:22">
      <c r="A16651"/>
      <c r="B16651"/>
      <c r="C16651"/>
      <c r="E16651"/>
      <c r="F16651"/>
      <c r="G16651"/>
      <c r="H16651"/>
      <c r="I16651"/>
      <c r="J16651"/>
      <c r="K16651"/>
      <c r="L16651"/>
      <c r="M16651"/>
      <c r="N16651"/>
      <c r="O16651"/>
      <c r="P16651"/>
      <c r="Q16651"/>
      <c r="S16651"/>
      <c r="T16651"/>
      <c r="U16651"/>
      <c r="V16651"/>
    </row>
    <row r="16652" spans="1:22">
      <c r="A16652"/>
      <c r="B16652"/>
      <c r="C16652"/>
      <c r="E16652"/>
      <c r="F16652"/>
      <c r="G16652"/>
      <c r="H16652"/>
      <c r="I16652"/>
      <c r="J16652"/>
      <c r="K16652"/>
      <c r="L16652"/>
      <c r="M16652"/>
      <c r="N16652"/>
      <c r="O16652"/>
      <c r="P16652"/>
      <c r="Q16652"/>
      <c r="S16652"/>
      <c r="T16652"/>
      <c r="U16652"/>
      <c r="V16652"/>
    </row>
    <row r="16653" spans="1:22">
      <c r="A16653"/>
      <c r="B16653"/>
      <c r="C16653"/>
      <c r="E16653"/>
      <c r="F16653"/>
      <c r="G16653"/>
      <c r="H16653"/>
      <c r="I16653"/>
      <c r="J16653"/>
      <c r="K16653"/>
      <c r="L16653"/>
      <c r="M16653"/>
      <c r="N16653"/>
      <c r="O16653"/>
      <c r="P16653"/>
      <c r="Q16653"/>
      <c r="S16653"/>
      <c r="T16653"/>
      <c r="U16653"/>
      <c r="V16653"/>
    </row>
    <row r="16654" spans="1:22">
      <c r="A16654"/>
      <c r="B16654"/>
      <c r="C16654"/>
      <c r="E16654"/>
      <c r="F16654"/>
      <c r="G16654"/>
      <c r="H16654"/>
      <c r="I16654"/>
      <c r="J16654"/>
      <c r="K16654"/>
      <c r="L16654"/>
      <c r="M16654"/>
      <c r="N16654"/>
      <c r="O16654"/>
      <c r="P16654"/>
      <c r="Q16654"/>
      <c r="S16654"/>
      <c r="T16654"/>
      <c r="U16654"/>
      <c r="V16654"/>
    </row>
    <row r="16655" spans="1:22">
      <c r="A16655"/>
      <c r="B16655"/>
      <c r="C16655"/>
      <c r="E16655"/>
      <c r="F16655"/>
      <c r="G16655"/>
      <c r="H16655"/>
      <c r="I16655"/>
      <c r="J16655"/>
      <c r="K16655"/>
      <c r="L16655"/>
      <c r="M16655"/>
      <c r="N16655"/>
      <c r="O16655"/>
      <c r="P16655"/>
      <c r="Q16655"/>
      <c r="S16655"/>
      <c r="T16655"/>
      <c r="U16655"/>
      <c r="V16655"/>
    </row>
    <row r="16656" spans="1:22">
      <c r="A16656"/>
      <c r="B16656"/>
      <c r="C16656"/>
      <c r="E16656"/>
      <c r="F16656"/>
      <c r="G16656"/>
      <c r="H16656"/>
      <c r="I16656"/>
      <c r="J16656"/>
      <c r="K16656"/>
      <c r="L16656"/>
      <c r="M16656"/>
      <c r="N16656"/>
      <c r="O16656"/>
      <c r="P16656"/>
      <c r="Q16656"/>
      <c r="S16656"/>
      <c r="T16656"/>
      <c r="U16656"/>
      <c r="V16656"/>
    </row>
    <row r="16657" spans="1:22">
      <c r="A16657"/>
      <c r="B16657"/>
      <c r="C16657"/>
      <c r="E16657"/>
      <c r="F16657"/>
      <c r="G16657"/>
      <c r="H16657"/>
      <c r="I16657"/>
      <c r="J16657"/>
      <c r="K16657"/>
      <c r="L16657"/>
      <c r="M16657"/>
      <c r="N16657"/>
      <c r="O16657"/>
      <c r="P16657"/>
      <c r="Q16657"/>
      <c r="S16657"/>
      <c r="T16657"/>
      <c r="U16657"/>
      <c r="V16657"/>
    </row>
    <row r="16658" spans="1:22">
      <c r="A16658"/>
      <c r="B16658"/>
      <c r="C16658"/>
      <c r="E16658"/>
      <c r="F16658"/>
      <c r="G16658"/>
      <c r="H16658"/>
      <c r="I16658"/>
      <c r="J16658"/>
      <c r="K16658"/>
      <c r="L16658"/>
      <c r="M16658"/>
      <c r="N16658"/>
      <c r="O16658"/>
      <c r="P16658"/>
      <c r="Q16658"/>
      <c r="S16658"/>
      <c r="T16658"/>
      <c r="U16658"/>
      <c r="V16658"/>
    </row>
    <row r="16659" spans="1:22">
      <c r="A16659"/>
      <c r="B16659"/>
      <c r="C16659"/>
      <c r="E16659"/>
      <c r="F16659"/>
      <c r="G16659"/>
      <c r="H16659"/>
      <c r="I16659"/>
      <c r="J16659"/>
      <c r="K16659"/>
      <c r="L16659"/>
      <c r="M16659"/>
      <c r="N16659"/>
      <c r="O16659"/>
      <c r="P16659"/>
      <c r="Q16659"/>
      <c r="S16659"/>
      <c r="T16659"/>
      <c r="U16659"/>
      <c r="V16659"/>
    </row>
    <row r="16660" spans="1:22">
      <c r="A16660"/>
      <c r="B16660"/>
      <c r="C16660"/>
      <c r="E16660"/>
      <c r="F16660"/>
      <c r="G16660"/>
      <c r="H16660"/>
      <c r="I16660"/>
      <c r="J16660"/>
      <c r="K16660"/>
      <c r="L16660"/>
      <c r="M16660"/>
      <c r="N16660"/>
      <c r="O16660"/>
      <c r="P16660"/>
      <c r="Q16660"/>
      <c r="S16660"/>
      <c r="T16660"/>
      <c r="U16660"/>
      <c r="V16660"/>
    </row>
    <row r="16661" spans="1:22">
      <c r="A16661"/>
      <c r="B16661"/>
      <c r="C16661"/>
      <c r="E16661"/>
      <c r="F16661"/>
      <c r="G16661"/>
      <c r="H16661"/>
      <c r="I16661"/>
      <c r="J16661"/>
      <c r="K16661"/>
      <c r="L16661"/>
      <c r="M16661"/>
      <c r="N16661"/>
      <c r="O16661"/>
      <c r="P16661"/>
      <c r="Q16661"/>
      <c r="S16661"/>
      <c r="T16661"/>
      <c r="U16661"/>
      <c r="V16661"/>
    </row>
    <row r="16662" spans="1:22">
      <c r="A16662"/>
      <c r="B16662"/>
      <c r="C16662"/>
      <c r="E16662"/>
      <c r="F16662"/>
      <c r="G16662"/>
      <c r="H16662"/>
      <c r="I16662"/>
      <c r="J16662"/>
      <c r="K16662"/>
      <c r="L16662"/>
      <c r="M16662"/>
      <c r="N16662"/>
      <c r="O16662"/>
      <c r="P16662"/>
      <c r="Q16662"/>
      <c r="S16662"/>
      <c r="T16662"/>
      <c r="U16662"/>
      <c r="V16662"/>
    </row>
    <row r="16663" spans="1:22">
      <c r="A16663"/>
      <c r="B16663"/>
      <c r="C16663"/>
      <c r="E16663"/>
      <c r="F16663"/>
      <c r="G16663"/>
      <c r="H16663"/>
      <c r="I16663"/>
      <c r="J16663"/>
      <c r="K16663"/>
      <c r="L16663"/>
      <c r="M16663"/>
      <c r="N16663"/>
      <c r="O16663"/>
      <c r="P16663"/>
      <c r="Q16663"/>
      <c r="S16663"/>
      <c r="T16663"/>
      <c r="U16663"/>
      <c r="V16663"/>
    </row>
    <row r="16664" spans="1:22">
      <c r="A16664"/>
      <c r="B16664"/>
      <c r="C16664"/>
      <c r="E16664"/>
      <c r="F16664"/>
      <c r="G16664"/>
      <c r="H16664"/>
      <c r="I16664"/>
      <c r="J16664"/>
      <c r="K16664"/>
      <c r="L16664"/>
      <c r="M16664"/>
      <c r="N16664"/>
      <c r="O16664"/>
      <c r="P16664"/>
      <c r="Q16664"/>
      <c r="S16664"/>
      <c r="T16664"/>
      <c r="U16664"/>
      <c r="V16664"/>
    </row>
    <row r="16665" spans="1:22">
      <c r="A16665"/>
      <c r="B16665"/>
      <c r="C16665"/>
      <c r="E16665"/>
      <c r="F16665"/>
      <c r="G16665"/>
      <c r="H16665"/>
      <c r="I16665"/>
      <c r="J16665"/>
      <c r="K16665"/>
      <c r="L16665"/>
      <c r="M16665"/>
      <c r="N16665"/>
      <c r="O16665"/>
      <c r="P16665"/>
      <c r="Q16665"/>
      <c r="S16665"/>
      <c r="T16665"/>
      <c r="U16665"/>
      <c r="V16665"/>
    </row>
    <row r="16666" spans="1:22">
      <c r="A16666"/>
      <c r="B16666"/>
      <c r="C16666"/>
      <c r="E16666"/>
      <c r="F16666"/>
      <c r="G16666"/>
      <c r="H16666"/>
      <c r="I16666"/>
      <c r="J16666"/>
      <c r="K16666"/>
      <c r="L16666"/>
      <c r="M16666"/>
      <c r="N16666"/>
      <c r="O16666"/>
      <c r="P16666"/>
      <c r="Q16666"/>
      <c r="S16666"/>
      <c r="T16666"/>
      <c r="U16666"/>
      <c r="V16666"/>
    </row>
    <row r="16667" spans="1:22">
      <c r="A16667"/>
      <c r="B16667"/>
      <c r="C16667"/>
      <c r="E16667"/>
      <c r="F16667"/>
      <c r="G16667"/>
      <c r="H16667"/>
      <c r="I16667"/>
      <c r="J16667"/>
      <c r="K16667"/>
      <c r="L16667"/>
      <c r="M16667"/>
      <c r="N16667"/>
      <c r="O16667"/>
      <c r="P16667"/>
      <c r="Q16667"/>
      <c r="S16667"/>
      <c r="T16667"/>
      <c r="U16667"/>
      <c r="V16667"/>
    </row>
    <row r="16668" spans="1:22">
      <c r="A16668"/>
      <c r="B16668"/>
      <c r="C16668"/>
      <c r="E16668"/>
      <c r="F16668"/>
      <c r="G16668"/>
      <c r="H16668"/>
      <c r="I16668"/>
      <c r="J16668"/>
      <c r="K16668"/>
      <c r="L16668"/>
      <c r="M16668"/>
      <c r="N16668"/>
      <c r="O16668"/>
      <c r="P16668"/>
      <c r="Q16668"/>
      <c r="S16668"/>
      <c r="T16668"/>
      <c r="U16668"/>
      <c r="V16668"/>
    </row>
    <row r="16669" spans="1:22">
      <c r="A16669"/>
      <c r="B16669"/>
      <c r="C16669"/>
      <c r="E16669"/>
      <c r="F16669"/>
      <c r="G16669"/>
      <c r="H16669"/>
      <c r="I16669"/>
      <c r="J16669"/>
      <c r="K16669"/>
      <c r="L16669"/>
      <c r="M16669"/>
      <c r="N16669"/>
      <c r="O16669"/>
      <c r="P16669"/>
      <c r="Q16669"/>
      <c r="S16669"/>
      <c r="T16669"/>
      <c r="U16669"/>
      <c r="V16669"/>
    </row>
    <row r="16670" spans="1:22">
      <c r="A16670"/>
      <c r="B16670"/>
      <c r="C16670"/>
      <c r="E16670"/>
      <c r="F16670"/>
      <c r="G16670"/>
      <c r="H16670"/>
      <c r="I16670"/>
      <c r="J16670"/>
      <c r="K16670"/>
      <c r="L16670"/>
      <c r="M16670"/>
      <c r="N16670"/>
      <c r="O16670"/>
      <c r="P16670"/>
      <c r="Q16670"/>
      <c r="S16670"/>
      <c r="T16670"/>
      <c r="U16670"/>
      <c r="V16670"/>
    </row>
    <row r="16671" spans="1:22">
      <c r="A16671"/>
      <c r="B16671"/>
      <c r="C16671"/>
      <c r="E16671"/>
      <c r="F16671"/>
      <c r="G16671"/>
      <c r="H16671"/>
      <c r="I16671"/>
      <c r="J16671"/>
      <c r="K16671"/>
      <c r="L16671"/>
      <c r="M16671"/>
      <c r="N16671"/>
      <c r="O16671"/>
      <c r="P16671"/>
      <c r="Q16671"/>
      <c r="S16671"/>
      <c r="T16671"/>
      <c r="U16671"/>
      <c r="V16671"/>
    </row>
    <row r="16672" spans="1:22">
      <c r="A16672"/>
      <c r="B16672"/>
      <c r="C16672"/>
      <c r="E16672"/>
      <c r="F16672"/>
      <c r="G16672"/>
      <c r="H16672"/>
      <c r="I16672"/>
      <c r="J16672"/>
      <c r="K16672"/>
      <c r="L16672"/>
      <c r="M16672"/>
      <c r="N16672"/>
      <c r="O16672"/>
      <c r="P16672"/>
      <c r="Q16672"/>
      <c r="S16672"/>
      <c r="T16672"/>
      <c r="U16672"/>
      <c r="V16672"/>
    </row>
    <row r="16673" spans="1:22">
      <c r="A16673"/>
      <c r="B16673"/>
      <c r="C16673"/>
      <c r="E16673"/>
      <c r="F16673"/>
      <c r="G16673"/>
      <c r="H16673"/>
      <c r="I16673"/>
      <c r="J16673"/>
      <c r="K16673"/>
      <c r="L16673"/>
      <c r="M16673"/>
      <c r="N16673"/>
      <c r="O16673"/>
      <c r="P16673"/>
      <c r="Q16673"/>
      <c r="S16673"/>
      <c r="T16673"/>
      <c r="U16673"/>
      <c r="V16673"/>
    </row>
    <row r="16674" spans="1:22">
      <c r="A16674"/>
      <c r="B16674"/>
      <c r="C16674"/>
      <c r="E16674"/>
      <c r="F16674"/>
      <c r="G16674"/>
      <c r="H16674"/>
      <c r="I16674"/>
      <c r="J16674"/>
      <c r="K16674"/>
      <c r="L16674"/>
      <c r="M16674"/>
      <c r="N16674"/>
      <c r="O16674"/>
      <c r="P16674"/>
      <c r="Q16674"/>
      <c r="S16674"/>
      <c r="T16674"/>
      <c r="U16674"/>
      <c r="V16674"/>
    </row>
    <row r="16675" spans="1:22">
      <c r="A16675"/>
      <c r="B16675"/>
      <c r="C16675"/>
      <c r="E16675"/>
      <c r="F16675"/>
      <c r="G16675"/>
      <c r="H16675"/>
      <c r="I16675"/>
      <c r="J16675"/>
      <c r="K16675"/>
      <c r="L16675"/>
      <c r="M16675"/>
      <c r="N16675"/>
      <c r="O16675"/>
      <c r="P16675"/>
      <c r="Q16675"/>
      <c r="S16675"/>
      <c r="T16675"/>
      <c r="U16675"/>
      <c r="V16675"/>
    </row>
    <row r="16676" spans="1:22">
      <c r="A16676"/>
      <c r="B16676"/>
      <c r="C16676"/>
      <c r="E16676"/>
      <c r="F16676"/>
      <c r="G16676"/>
      <c r="H16676"/>
      <c r="I16676"/>
      <c r="J16676"/>
      <c r="K16676"/>
      <c r="L16676"/>
      <c r="M16676"/>
      <c r="N16676"/>
      <c r="O16676"/>
      <c r="P16676"/>
      <c r="Q16676"/>
      <c r="S16676"/>
      <c r="T16676"/>
      <c r="U16676"/>
      <c r="V16676"/>
    </row>
    <row r="16677" spans="1:22">
      <c r="A16677"/>
      <c r="B16677"/>
      <c r="C16677"/>
      <c r="E16677"/>
      <c r="F16677"/>
      <c r="G16677"/>
      <c r="H16677"/>
      <c r="I16677"/>
      <c r="J16677"/>
      <c r="K16677"/>
      <c r="L16677"/>
      <c r="M16677"/>
      <c r="N16677"/>
      <c r="O16677"/>
      <c r="P16677"/>
      <c r="Q16677"/>
      <c r="S16677"/>
      <c r="T16677"/>
      <c r="U16677"/>
      <c r="V16677"/>
    </row>
    <row r="16678" spans="1:22">
      <c r="A16678"/>
      <c r="B16678"/>
      <c r="C16678"/>
      <c r="E16678"/>
      <c r="F16678"/>
      <c r="G16678"/>
      <c r="H16678"/>
      <c r="I16678"/>
      <c r="J16678"/>
      <c r="K16678"/>
      <c r="L16678"/>
      <c r="M16678"/>
      <c r="N16678"/>
      <c r="O16678"/>
      <c r="P16678"/>
      <c r="Q16678"/>
      <c r="S16678"/>
      <c r="T16678"/>
      <c r="U16678"/>
      <c r="V16678"/>
    </row>
    <row r="16679" spans="1:22">
      <c r="A16679"/>
      <c r="B16679"/>
      <c r="C16679"/>
      <c r="E16679"/>
      <c r="F16679"/>
      <c r="G16679"/>
      <c r="H16679"/>
      <c r="I16679"/>
      <c r="J16679"/>
      <c r="K16679"/>
      <c r="L16679"/>
      <c r="M16679"/>
      <c r="N16679"/>
      <c r="O16679"/>
      <c r="P16679"/>
      <c r="Q16679"/>
      <c r="S16679"/>
      <c r="T16679"/>
      <c r="U16679"/>
      <c r="V16679"/>
    </row>
    <row r="16680" spans="1:22">
      <c r="A16680"/>
      <c r="B16680"/>
      <c r="C16680"/>
      <c r="E16680"/>
      <c r="F16680"/>
      <c r="G16680"/>
      <c r="H16680"/>
      <c r="I16680"/>
      <c r="J16680"/>
      <c r="K16680"/>
      <c r="L16680"/>
      <c r="M16680"/>
      <c r="N16680"/>
      <c r="O16680"/>
      <c r="P16680"/>
      <c r="Q16680"/>
      <c r="S16680"/>
      <c r="T16680"/>
      <c r="U16680"/>
      <c r="V16680"/>
    </row>
    <row r="16681" spans="1:22">
      <c r="A16681"/>
      <c r="B16681"/>
      <c r="C16681"/>
      <c r="E16681"/>
      <c r="F16681"/>
      <c r="G16681"/>
      <c r="H16681"/>
      <c r="I16681"/>
      <c r="J16681"/>
      <c r="K16681"/>
      <c r="L16681"/>
      <c r="M16681"/>
      <c r="N16681"/>
      <c r="O16681"/>
      <c r="P16681"/>
      <c r="Q16681"/>
      <c r="S16681"/>
      <c r="T16681"/>
      <c r="U16681"/>
      <c r="V16681"/>
    </row>
    <row r="16682" spans="1:22">
      <c r="A16682"/>
      <c r="B16682"/>
      <c r="C16682"/>
      <c r="E16682"/>
      <c r="F16682"/>
      <c r="G16682"/>
      <c r="H16682"/>
      <c r="I16682"/>
      <c r="J16682"/>
      <c r="K16682"/>
      <c r="L16682"/>
      <c r="M16682"/>
      <c r="N16682"/>
      <c r="O16682"/>
      <c r="P16682"/>
      <c r="Q16682"/>
      <c r="S16682"/>
      <c r="T16682"/>
      <c r="U16682"/>
      <c r="V16682"/>
    </row>
    <row r="16683" spans="1:22">
      <c r="A16683"/>
      <c r="B16683"/>
      <c r="C16683"/>
      <c r="E16683"/>
      <c r="F16683"/>
      <c r="G16683"/>
      <c r="H16683"/>
      <c r="I16683"/>
      <c r="J16683"/>
      <c r="K16683"/>
      <c r="L16683"/>
      <c r="M16683"/>
      <c r="N16683"/>
      <c r="O16683"/>
      <c r="P16683"/>
      <c r="Q16683"/>
      <c r="S16683"/>
      <c r="T16683"/>
      <c r="U16683"/>
      <c r="V16683"/>
    </row>
    <row r="16684" spans="1:22">
      <c r="A16684"/>
      <c r="B16684"/>
      <c r="C16684"/>
      <c r="E16684"/>
      <c r="F16684"/>
      <c r="G16684"/>
      <c r="H16684"/>
      <c r="I16684"/>
      <c r="J16684"/>
      <c r="K16684"/>
      <c r="L16684"/>
      <c r="M16684"/>
      <c r="N16684"/>
      <c r="O16684"/>
      <c r="P16684"/>
      <c r="Q16684"/>
      <c r="S16684"/>
      <c r="T16684"/>
      <c r="U16684"/>
      <c r="V16684"/>
    </row>
    <row r="16685" spans="1:22">
      <c r="A16685"/>
      <c r="B16685"/>
      <c r="C16685"/>
      <c r="E16685"/>
      <c r="F16685"/>
      <c r="G16685"/>
      <c r="H16685"/>
      <c r="I16685"/>
      <c r="J16685"/>
      <c r="K16685"/>
      <c r="L16685"/>
      <c r="M16685"/>
      <c r="N16685"/>
      <c r="O16685"/>
      <c r="P16685"/>
      <c r="Q16685"/>
      <c r="S16685"/>
      <c r="T16685"/>
      <c r="U16685"/>
      <c r="V16685"/>
    </row>
    <row r="16686" spans="1:22">
      <c r="A16686"/>
      <c r="B16686"/>
      <c r="C16686"/>
      <c r="E16686"/>
      <c r="F16686"/>
      <c r="G16686"/>
      <c r="H16686"/>
      <c r="I16686"/>
      <c r="J16686"/>
      <c r="K16686"/>
      <c r="L16686"/>
      <c r="M16686"/>
      <c r="N16686"/>
      <c r="O16686"/>
      <c r="P16686"/>
      <c r="Q16686"/>
      <c r="S16686"/>
      <c r="T16686"/>
      <c r="U16686"/>
      <c r="V16686"/>
    </row>
    <row r="16687" spans="1:22">
      <c r="A16687"/>
      <c r="B16687"/>
      <c r="C16687"/>
      <c r="E16687"/>
      <c r="F16687"/>
      <c r="G16687"/>
      <c r="H16687"/>
      <c r="I16687"/>
      <c r="J16687"/>
      <c r="K16687"/>
      <c r="L16687"/>
      <c r="M16687"/>
      <c r="N16687"/>
      <c r="O16687"/>
      <c r="P16687"/>
      <c r="Q16687"/>
      <c r="S16687"/>
      <c r="T16687"/>
      <c r="U16687"/>
      <c r="V16687"/>
    </row>
    <row r="16688" spans="1:22">
      <c r="A16688"/>
      <c r="B16688"/>
      <c r="C16688"/>
      <c r="E16688"/>
      <c r="F16688"/>
      <c r="G16688"/>
      <c r="H16688"/>
      <c r="I16688"/>
      <c r="J16688"/>
      <c r="K16688"/>
      <c r="L16688"/>
      <c r="M16688"/>
      <c r="N16688"/>
      <c r="O16688"/>
      <c r="P16688"/>
      <c r="Q16688"/>
      <c r="S16688"/>
      <c r="T16688"/>
      <c r="U16688"/>
      <c r="V16688"/>
    </row>
    <row r="16689" spans="1:22">
      <c r="A16689"/>
      <c r="B16689"/>
      <c r="C16689"/>
      <c r="E16689"/>
      <c r="F16689"/>
      <c r="G16689"/>
      <c r="H16689"/>
      <c r="I16689"/>
      <c r="J16689"/>
      <c r="K16689"/>
      <c r="L16689"/>
      <c r="M16689"/>
      <c r="N16689"/>
      <c r="O16689"/>
      <c r="P16689"/>
      <c r="Q16689"/>
      <c r="S16689"/>
      <c r="T16689"/>
      <c r="U16689"/>
      <c r="V16689"/>
    </row>
    <row r="16690" spans="1:22">
      <c r="A16690"/>
      <c r="B16690"/>
      <c r="C16690"/>
      <c r="E16690"/>
      <c r="F16690"/>
      <c r="G16690"/>
      <c r="H16690"/>
      <c r="I16690"/>
      <c r="J16690"/>
      <c r="K16690"/>
      <c r="L16690"/>
      <c r="M16690"/>
      <c r="N16690"/>
      <c r="O16690"/>
      <c r="P16690"/>
      <c r="Q16690"/>
      <c r="S16690"/>
      <c r="T16690"/>
      <c r="U16690"/>
      <c r="V16690"/>
    </row>
    <row r="16691" spans="1:22">
      <c r="A16691"/>
      <c r="B16691"/>
      <c r="C16691"/>
      <c r="E16691"/>
      <c r="F16691"/>
      <c r="G16691"/>
      <c r="H16691"/>
      <c r="I16691"/>
      <c r="J16691"/>
      <c r="K16691"/>
      <c r="L16691"/>
      <c r="M16691"/>
      <c r="N16691"/>
      <c r="O16691"/>
      <c r="P16691"/>
      <c r="Q16691"/>
      <c r="S16691"/>
      <c r="T16691"/>
      <c r="U16691"/>
      <c r="V16691"/>
    </row>
    <row r="16692" spans="1:22">
      <c r="A16692"/>
      <c r="B16692"/>
      <c r="C16692"/>
      <c r="E16692"/>
      <c r="F16692"/>
      <c r="G16692"/>
      <c r="H16692"/>
      <c r="I16692"/>
      <c r="J16692"/>
      <c r="K16692"/>
      <c r="L16692"/>
      <c r="M16692"/>
      <c r="N16692"/>
      <c r="O16692"/>
      <c r="P16692"/>
      <c r="Q16692"/>
      <c r="S16692"/>
      <c r="T16692"/>
      <c r="U16692"/>
      <c r="V16692"/>
    </row>
    <row r="16693" spans="1:22">
      <c r="A16693"/>
      <c r="B16693"/>
      <c r="C16693"/>
      <c r="E16693"/>
      <c r="F16693"/>
      <c r="G16693"/>
      <c r="H16693"/>
      <c r="I16693"/>
      <c r="J16693"/>
      <c r="K16693"/>
      <c r="L16693"/>
      <c r="M16693"/>
      <c r="N16693"/>
      <c r="O16693"/>
      <c r="P16693"/>
      <c r="Q16693"/>
      <c r="S16693"/>
      <c r="T16693"/>
      <c r="U16693"/>
      <c r="V16693"/>
    </row>
    <row r="16694" spans="1:22">
      <c r="A16694"/>
      <c r="B16694"/>
      <c r="C16694"/>
      <c r="E16694"/>
      <c r="F16694"/>
      <c r="G16694"/>
      <c r="H16694"/>
      <c r="I16694"/>
      <c r="J16694"/>
      <c r="K16694"/>
      <c r="L16694"/>
      <c r="M16694"/>
      <c r="N16694"/>
      <c r="O16694"/>
      <c r="P16694"/>
      <c r="Q16694"/>
      <c r="S16694"/>
      <c r="T16694"/>
      <c r="U16694"/>
      <c r="V16694"/>
    </row>
    <row r="16695" spans="1:22">
      <c r="A16695"/>
      <c r="B16695"/>
      <c r="C16695"/>
      <c r="E16695"/>
      <c r="F16695"/>
      <c r="G16695"/>
      <c r="H16695"/>
      <c r="I16695"/>
      <c r="J16695"/>
      <c r="K16695"/>
      <c r="L16695"/>
      <c r="M16695"/>
      <c r="N16695"/>
      <c r="O16695"/>
      <c r="P16695"/>
      <c r="Q16695"/>
      <c r="S16695"/>
      <c r="T16695"/>
      <c r="U16695"/>
      <c r="V16695"/>
    </row>
    <row r="16696" spans="1:22">
      <c r="A16696"/>
      <c r="B16696"/>
      <c r="C16696"/>
      <c r="E16696"/>
      <c r="F16696"/>
      <c r="G16696"/>
      <c r="H16696"/>
      <c r="I16696"/>
      <c r="J16696"/>
      <c r="K16696"/>
      <c r="L16696"/>
      <c r="M16696"/>
      <c r="N16696"/>
      <c r="O16696"/>
      <c r="P16696"/>
      <c r="Q16696"/>
      <c r="S16696"/>
      <c r="T16696"/>
      <c r="U16696"/>
      <c r="V16696"/>
    </row>
    <row r="16697" spans="1:22">
      <c r="A16697"/>
      <c r="B16697"/>
      <c r="C16697"/>
      <c r="E16697"/>
      <c r="F16697"/>
      <c r="G16697"/>
      <c r="H16697"/>
      <c r="I16697"/>
      <c r="J16697"/>
      <c r="K16697"/>
      <c r="L16697"/>
      <c r="M16697"/>
      <c r="N16697"/>
      <c r="O16697"/>
      <c r="P16697"/>
      <c r="Q16697"/>
      <c r="S16697"/>
      <c r="T16697"/>
      <c r="U16697"/>
      <c r="V16697"/>
    </row>
    <row r="16698" spans="1:22">
      <c r="A16698"/>
      <c r="B16698"/>
      <c r="C16698"/>
      <c r="E16698"/>
      <c r="F16698"/>
      <c r="G16698"/>
      <c r="H16698"/>
      <c r="I16698"/>
      <c r="J16698"/>
      <c r="K16698"/>
      <c r="L16698"/>
      <c r="M16698"/>
      <c r="N16698"/>
      <c r="O16698"/>
      <c r="P16698"/>
      <c r="Q16698"/>
      <c r="S16698"/>
      <c r="T16698"/>
      <c r="U16698"/>
      <c r="V16698"/>
    </row>
    <row r="16699" spans="1:22">
      <c r="A16699"/>
      <c r="B16699"/>
      <c r="C16699"/>
      <c r="E16699"/>
      <c r="F16699"/>
      <c r="G16699"/>
      <c r="H16699"/>
      <c r="I16699"/>
      <c r="J16699"/>
      <c r="K16699"/>
      <c r="L16699"/>
      <c r="M16699"/>
      <c r="N16699"/>
      <c r="O16699"/>
      <c r="P16699"/>
      <c r="Q16699"/>
      <c r="S16699"/>
      <c r="T16699"/>
      <c r="U16699"/>
      <c r="V16699"/>
    </row>
    <row r="16700" spans="1:22">
      <c r="A16700"/>
      <c r="B16700"/>
      <c r="C16700"/>
      <c r="E16700"/>
      <c r="F16700"/>
      <c r="G16700"/>
      <c r="H16700"/>
      <c r="I16700"/>
      <c r="J16700"/>
      <c r="K16700"/>
      <c r="L16700"/>
      <c r="M16700"/>
      <c r="N16700"/>
      <c r="O16700"/>
      <c r="P16700"/>
      <c r="Q16700"/>
      <c r="S16700"/>
      <c r="T16700"/>
      <c r="U16700"/>
      <c r="V16700"/>
    </row>
    <row r="16701" spans="1:22">
      <c r="A16701"/>
      <c r="B16701"/>
      <c r="C16701"/>
      <c r="E16701"/>
      <c r="F16701"/>
      <c r="G16701"/>
      <c r="H16701"/>
      <c r="I16701"/>
      <c r="J16701"/>
      <c r="K16701"/>
      <c r="L16701"/>
      <c r="M16701"/>
      <c r="N16701"/>
      <c r="O16701"/>
      <c r="P16701"/>
      <c r="Q16701"/>
      <c r="S16701"/>
      <c r="T16701"/>
      <c r="U16701"/>
      <c r="V16701"/>
    </row>
    <row r="16702" spans="1:22">
      <c r="A16702"/>
      <c r="B16702"/>
      <c r="C16702"/>
      <c r="E16702"/>
      <c r="F16702"/>
      <c r="G16702"/>
      <c r="H16702"/>
      <c r="I16702"/>
      <c r="J16702"/>
      <c r="K16702"/>
      <c r="L16702"/>
      <c r="M16702"/>
      <c r="N16702"/>
      <c r="O16702"/>
      <c r="P16702"/>
      <c r="Q16702"/>
      <c r="S16702"/>
      <c r="T16702"/>
      <c r="U16702"/>
      <c r="V16702"/>
    </row>
    <row r="16703" spans="1:22">
      <c r="A16703"/>
      <c r="B16703"/>
      <c r="C16703"/>
      <c r="E16703"/>
      <c r="F16703"/>
      <c r="G16703"/>
      <c r="H16703"/>
      <c r="I16703"/>
      <c r="J16703"/>
      <c r="K16703"/>
      <c r="L16703"/>
      <c r="M16703"/>
      <c r="N16703"/>
      <c r="O16703"/>
      <c r="P16703"/>
      <c r="Q16703"/>
      <c r="S16703"/>
      <c r="T16703"/>
      <c r="U16703"/>
      <c r="V16703"/>
    </row>
    <row r="16704" spans="1:22">
      <c r="A16704"/>
      <c r="B16704"/>
      <c r="C16704"/>
      <c r="E16704"/>
      <c r="F16704"/>
      <c r="G16704"/>
      <c r="H16704"/>
      <c r="I16704"/>
      <c r="J16704"/>
      <c r="K16704"/>
      <c r="L16704"/>
      <c r="M16704"/>
      <c r="N16704"/>
      <c r="O16704"/>
      <c r="P16704"/>
      <c r="Q16704"/>
      <c r="S16704"/>
      <c r="T16704"/>
      <c r="U16704"/>
      <c r="V16704"/>
    </row>
    <row r="16705" spans="1:22">
      <c r="A16705"/>
      <c r="B16705"/>
      <c r="C16705"/>
      <c r="E16705"/>
      <c r="F16705"/>
      <c r="G16705"/>
      <c r="H16705"/>
      <c r="I16705"/>
      <c r="J16705"/>
      <c r="K16705"/>
      <c r="L16705"/>
      <c r="M16705"/>
      <c r="N16705"/>
      <c r="O16705"/>
      <c r="P16705"/>
      <c r="Q16705"/>
      <c r="S16705"/>
      <c r="T16705"/>
      <c r="U16705"/>
      <c r="V16705"/>
    </row>
    <row r="16706" spans="1:22">
      <c r="A16706"/>
      <c r="B16706"/>
      <c r="C16706"/>
      <c r="E16706"/>
      <c r="F16706"/>
      <c r="G16706"/>
      <c r="H16706"/>
      <c r="I16706"/>
      <c r="J16706"/>
      <c r="K16706"/>
      <c r="L16706"/>
      <c r="M16706"/>
      <c r="N16706"/>
      <c r="O16706"/>
      <c r="P16706"/>
      <c r="Q16706"/>
      <c r="S16706"/>
      <c r="T16706"/>
      <c r="U16706"/>
      <c r="V16706"/>
    </row>
    <row r="16707" spans="1:22">
      <c r="A16707"/>
      <c r="B16707"/>
      <c r="C16707"/>
      <c r="E16707"/>
      <c r="F16707"/>
      <c r="G16707"/>
      <c r="H16707"/>
      <c r="I16707"/>
      <c r="J16707"/>
      <c r="K16707"/>
      <c r="L16707"/>
      <c r="M16707"/>
      <c r="N16707"/>
      <c r="O16707"/>
      <c r="P16707"/>
      <c r="Q16707"/>
      <c r="S16707"/>
      <c r="T16707"/>
      <c r="U16707"/>
      <c r="V16707"/>
    </row>
    <row r="16708" spans="1:22">
      <c r="A16708"/>
      <c r="B16708"/>
      <c r="C16708"/>
      <c r="E16708"/>
      <c r="F16708"/>
      <c r="G16708"/>
      <c r="H16708"/>
      <c r="I16708"/>
      <c r="J16708"/>
      <c r="K16708"/>
      <c r="L16708"/>
      <c r="M16708"/>
      <c r="N16708"/>
      <c r="O16708"/>
      <c r="P16708"/>
      <c r="Q16708"/>
      <c r="S16708"/>
      <c r="T16708"/>
      <c r="U16708"/>
      <c r="V16708"/>
    </row>
    <row r="16709" spans="1:22">
      <c r="A16709"/>
      <c r="B16709"/>
      <c r="C16709"/>
      <c r="E16709"/>
      <c r="F16709"/>
      <c r="G16709"/>
      <c r="H16709"/>
      <c r="I16709"/>
      <c r="J16709"/>
      <c r="K16709"/>
      <c r="L16709"/>
      <c r="M16709"/>
      <c r="N16709"/>
      <c r="O16709"/>
      <c r="P16709"/>
      <c r="Q16709"/>
      <c r="S16709"/>
      <c r="T16709"/>
      <c r="U16709"/>
      <c r="V16709"/>
    </row>
    <row r="16710" spans="1:22">
      <c r="A16710"/>
      <c r="B16710"/>
      <c r="C16710"/>
      <c r="E16710"/>
      <c r="F16710"/>
      <c r="G16710"/>
      <c r="H16710"/>
      <c r="I16710"/>
      <c r="J16710"/>
      <c r="K16710"/>
      <c r="L16710"/>
      <c r="M16710"/>
      <c r="N16710"/>
      <c r="O16710"/>
      <c r="P16710"/>
      <c r="Q16710"/>
      <c r="S16710"/>
      <c r="T16710"/>
      <c r="U16710"/>
      <c r="V16710"/>
    </row>
    <row r="16711" spans="1:22">
      <c r="A16711"/>
      <c r="B16711"/>
      <c r="C16711"/>
      <c r="E16711"/>
      <c r="F16711"/>
      <c r="G16711"/>
      <c r="H16711"/>
      <c r="I16711"/>
      <c r="J16711"/>
      <c r="K16711"/>
      <c r="L16711"/>
      <c r="M16711"/>
      <c r="N16711"/>
      <c r="O16711"/>
      <c r="P16711"/>
      <c r="Q16711"/>
      <c r="S16711"/>
      <c r="T16711"/>
      <c r="U16711"/>
      <c r="V16711"/>
    </row>
    <row r="16712" spans="1:22">
      <c r="A16712"/>
      <c r="B16712"/>
      <c r="C16712"/>
      <c r="E16712"/>
      <c r="F16712"/>
      <c r="G16712"/>
      <c r="H16712"/>
      <c r="I16712"/>
      <c r="J16712"/>
      <c r="K16712"/>
      <c r="L16712"/>
      <c r="M16712"/>
      <c r="N16712"/>
      <c r="O16712"/>
      <c r="P16712"/>
      <c r="Q16712"/>
      <c r="S16712"/>
      <c r="T16712"/>
      <c r="U16712"/>
      <c r="V16712"/>
    </row>
    <row r="16713" spans="1:22">
      <c r="A16713"/>
      <c r="B16713"/>
      <c r="C16713"/>
      <c r="E16713"/>
      <c r="F16713"/>
      <c r="G16713"/>
      <c r="H16713"/>
      <c r="I16713"/>
      <c r="J16713"/>
      <c r="K16713"/>
      <c r="L16713"/>
      <c r="M16713"/>
      <c r="N16713"/>
      <c r="O16713"/>
      <c r="P16713"/>
      <c r="Q16713"/>
      <c r="S16713"/>
      <c r="T16713"/>
      <c r="U16713"/>
      <c r="V16713"/>
    </row>
    <row r="16714" spans="1:22">
      <c r="A16714"/>
      <c r="B16714"/>
      <c r="C16714"/>
      <c r="E16714"/>
      <c r="F16714"/>
      <c r="G16714"/>
      <c r="H16714"/>
      <c r="I16714"/>
      <c r="J16714"/>
      <c r="K16714"/>
      <c r="L16714"/>
      <c r="M16714"/>
      <c r="N16714"/>
      <c r="O16714"/>
      <c r="P16714"/>
      <c r="Q16714"/>
      <c r="S16714"/>
      <c r="T16714"/>
      <c r="U16714"/>
      <c r="V16714"/>
    </row>
    <row r="16715" spans="1:22">
      <c r="A16715"/>
      <c r="B16715"/>
      <c r="C16715"/>
      <c r="E16715"/>
      <c r="F16715"/>
      <c r="G16715"/>
      <c r="H16715"/>
      <c r="I16715"/>
      <c r="J16715"/>
      <c r="K16715"/>
      <c r="L16715"/>
      <c r="M16715"/>
      <c r="N16715"/>
      <c r="O16715"/>
      <c r="P16715"/>
      <c r="Q16715"/>
      <c r="S16715"/>
      <c r="T16715"/>
      <c r="U16715"/>
      <c r="V16715"/>
    </row>
    <row r="16716" spans="1:22">
      <c r="A16716"/>
      <c r="B16716"/>
      <c r="C16716"/>
      <c r="E16716"/>
      <c r="F16716"/>
      <c r="G16716"/>
      <c r="H16716"/>
      <c r="I16716"/>
      <c r="J16716"/>
      <c r="K16716"/>
      <c r="L16716"/>
      <c r="M16716"/>
      <c r="N16716"/>
      <c r="O16716"/>
      <c r="P16716"/>
      <c r="Q16716"/>
      <c r="S16716"/>
      <c r="T16716"/>
      <c r="U16716"/>
      <c r="V16716"/>
    </row>
    <row r="16717" spans="1:22">
      <c r="A16717"/>
      <c r="B16717"/>
      <c r="C16717"/>
      <c r="E16717"/>
      <c r="F16717"/>
      <c r="G16717"/>
      <c r="H16717"/>
      <c r="I16717"/>
      <c r="J16717"/>
      <c r="K16717"/>
      <c r="L16717"/>
      <c r="M16717"/>
      <c r="N16717"/>
      <c r="O16717"/>
      <c r="P16717"/>
      <c r="Q16717"/>
      <c r="S16717"/>
      <c r="T16717"/>
      <c r="U16717"/>
      <c r="V16717"/>
    </row>
    <row r="16718" spans="1:22">
      <c r="A16718"/>
      <c r="B16718"/>
      <c r="C16718"/>
      <c r="E16718"/>
      <c r="F16718"/>
      <c r="G16718"/>
      <c r="H16718"/>
      <c r="I16718"/>
      <c r="J16718"/>
      <c r="K16718"/>
      <c r="L16718"/>
      <c r="M16718"/>
      <c r="N16718"/>
      <c r="O16718"/>
      <c r="P16718"/>
      <c r="Q16718"/>
      <c r="S16718"/>
      <c r="T16718"/>
      <c r="U16718"/>
      <c r="V16718"/>
    </row>
    <row r="16719" spans="1:22">
      <c r="A16719"/>
      <c r="B16719"/>
      <c r="C16719"/>
      <c r="E16719"/>
      <c r="F16719"/>
      <c r="G16719"/>
      <c r="H16719"/>
      <c r="I16719"/>
      <c r="J16719"/>
      <c r="K16719"/>
      <c r="L16719"/>
      <c r="M16719"/>
      <c r="N16719"/>
      <c r="O16719"/>
      <c r="P16719"/>
      <c r="Q16719"/>
      <c r="S16719"/>
      <c r="T16719"/>
      <c r="U16719"/>
      <c r="V16719"/>
    </row>
    <row r="16720" spans="1:22">
      <c r="A16720"/>
      <c r="B16720"/>
      <c r="C16720"/>
      <c r="E16720"/>
      <c r="F16720"/>
      <c r="G16720"/>
      <c r="H16720"/>
      <c r="I16720"/>
      <c r="J16720"/>
      <c r="K16720"/>
      <c r="L16720"/>
      <c r="M16720"/>
      <c r="N16720"/>
      <c r="O16720"/>
      <c r="P16720"/>
      <c r="Q16720"/>
      <c r="S16720"/>
      <c r="T16720"/>
      <c r="U16720"/>
      <c r="V16720"/>
    </row>
    <row r="16721" spans="1:22">
      <c r="A16721"/>
      <c r="B16721"/>
      <c r="C16721"/>
      <c r="E16721"/>
      <c r="F16721"/>
      <c r="G16721"/>
      <c r="H16721"/>
      <c r="I16721"/>
      <c r="J16721"/>
      <c r="K16721"/>
      <c r="L16721"/>
      <c r="M16721"/>
      <c r="N16721"/>
      <c r="O16721"/>
      <c r="P16721"/>
      <c r="Q16721"/>
      <c r="S16721"/>
      <c r="T16721"/>
      <c r="U16721"/>
      <c r="V16721"/>
    </row>
    <row r="16722" spans="1:22">
      <c r="A16722"/>
      <c r="B16722"/>
      <c r="C16722"/>
      <c r="E16722"/>
      <c r="F16722"/>
      <c r="G16722"/>
      <c r="H16722"/>
      <c r="I16722"/>
      <c r="J16722"/>
      <c r="K16722"/>
      <c r="L16722"/>
      <c r="M16722"/>
      <c r="N16722"/>
      <c r="O16722"/>
      <c r="P16722"/>
      <c r="Q16722"/>
      <c r="S16722"/>
      <c r="T16722"/>
      <c r="U16722"/>
      <c r="V16722"/>
    </row>
    <row r="16723" spans="1:22">
      <c r="A16723"/>
      <c r="B16723"/>
      <c r="C16723"/>
      <c r="E16723"/>
      <c r="F16723"/>
      <c r="G16723"/>
      <c r="H16723"/>
      <c r="I16723"/>
      <c r="J16723"/>
      <c r="K16723"/>
      <c r="L16723"/>
      <c r="M16723"/>
      <c r="N16723"/>
      <c r="O16723"/>
      <c r="P16723"/>
      <c r="Q16723"/>
      <c r="S16723"/>
      <c r="T16723"/>
      <c r="U16723"/>
      <c r="V16723"/>
    </row>
    <row r="16724" spans="1:22">
      <c r="A16724"/>
      <c r="B16724"/>
      <c r="C16724"/>
      <c r="E16724"/>
      <c r="F16724"/>
      <c r="G16724"/>
      <c r="H16724"/>
      <c r="I16724"/>
      <c r="J16724"/>
      <c r="K16724"/>
      <c r="L16724"/>
      <c r="M16724"/>
      <c r="N16724"/>
      <c r="O16724"/>
      <c r="P16724"/>
      <c r="Q16724"/>
      <c r="S16724"/>
      <c r="T16724"/>
      <c r="U16724"/>
      <c r="V16724"/>
    </row>
    <row r="16725" spans="1:22">
      <c r="A16725"/>
      <c r="B16725"/>
      <c r="C16725"/>
      <c r="E16725"/>
      <c r="F16725"/>
      <c r="G16725"/>
      <c r="H16725"/>
      <c r="I16725"/>
      <c r="J16725"/>
      <c r="K16725"/>
      <c r="L16725"/>
      <c r="M16725"/>
      <c r="N16725"/>
      <c r="O16725"/>
      <c r="P16725"/>
      <c r="Q16725"/>
      <c r="S16725"/>
      <c r="T16725"/>
      <c r="U16725"/>
      <c r="V16725"/>
    </row>
    <row r="16726" spans="1:22">
      <c r="A16726"/>
      <c r="B16726"/>
      <c r="C16726"/>
      <c r="E16726"/>
      <c r="F16726"/>
      <c r="G16726"/>
      <c r="H16726"/>
      <c r="I16726"/>
      <c r="J16726"/>
      <c r="K16726"/>
      <c r="L16726"/>
      <c r="M16726"/>
      <c r="N16726"/>
      <c r="O16726"/>
      <c r="P16726"/>
      <c r="Q16726"/>
      <c r="S16726"/>
      <c r="T16726"/>
      <c r="U16726"/>
      <c r="V16726"/>
    </row>
    <row r="16727" spans="1:22">
      <c r="A16727"/>
      <c r="B16727"/>
      <c r="C16727"/>
      <c r="E16727"/>
      <c r="F16727"/>
      <c r="G16727"/>
      <c r="H16727"/>
      <c r="I16727"/>
      <c r="J16727"/>
      <c r="K16727"/>
      <c r="L16727"/>
      <c r="M16727"/>
      <c r="N16727"/>
      <c r="O16727"/>
      <c r="P16727"/>
      <c r="Q16727"/>
      <c r="S16727"/>
      <c r="T16727"/>
      <c r="U16727"/>
      <c r="V16727"/>
    </row>
    <row r="16728" spans="1:22">
      <c r="A16728"/>
      <c r="B16728"/>
      <c r="C16728"/>
      <c r="E16728"/>
      <c r="F16728"/>
      <c r="G16728"/>
      <c r="H16728"/>
      <c r="I16728"/>
      <c r="J16728"/>
      <c r="K16728"/>
      <c r="L16728"/>
      <c r="M16728"/>
      <c r="N16728"/>
      <c r="O16728"/>
      <c r="P16728"/>
      <c r="Q16728"/>
      <c r="S16728"/>
      <c r="T16728"/>
      <c r="U16728"/>
      <c r="V16728"/>
    </row>
    <row r="16729" spans="1:22">
      <c r="A16729"/>
      <c r="B16729"/>
      <c r="C16729"/>
      <c r="E16729"/>
      <c r="F16729"/>
      <c r="G16729"/>
      <c r="H16729"/>
      <c r="I16729"/>
      <c r="J16729"/>
      <c r="K16729"/>
      <c r="L16729"/>
      <c r="M16729"/>
      <c r="N16729"/>
      <c r="O16729"/>
      <c r="P16729"/>
      <c r="Q16729"/>
      <c r="S16729"/>
      <c r="T16729"/>
      <c r="U16729"/>
      <c r="V16729"/>
    </row>
    <row r="16730" spans="1:22">
      <c r="A16730"/>
      <c r="B16730"/>
      <c r="C16730"/>
      <c r="E16730"/>
      <c r="F16730"/>
      <c r="G16730"/>
      <c r="H16730"/>
      <c r="I16730"/>
      <c r="J16730"/>
      <c r="K16730"/>
      <c r="L16730"/>
      <c r="M16730"/>
      <c r="N16730"/>
      <c r="O16730"/>
      <c r="P16730"/>
      <c r="Q16730"/>
      <c r="S16730"/>
      <c r="T16730"/>
      <c r="U16730"/>
      <c r="V16730"/>
    </row>
    <row r="16731" spans="1:22">
      <c r="A16731"/>
      <c r="B16731"/>
      <c r="C16731"/>
      <c r="E16731"/>
      <c r="F16731"/>
      <c r="G16731"/>
      <c r="H16731"/>
      <c r="I16731"/>
      <c r="J16731"/>
      <c r="K16731"/>
      <c r="L16731"/>
      <c r="M16731"/>
      <c r="N16731"/>
      <c r="O16731"/>
      <c r="P16731"/>
      <c r="Q16731"/>
      <c r="S16731"/>
      <c r="T16731"/>
      <c r="U16731"/>
      <c r="V16731"/>
    </row>
    <row r="16732" spans="1:22">
      <c r="A16732"/>
      <c r="B16732"/>
      <c r="C16732"/>
      <c r="E16732"/>
      <c r="F16732"/>
      <c r="G16732"/>
      <c r="H16732"/>
      <c r="I16732"/>
      <c r="J16732"/>
      <c r="K16732"/>
      <c r="L16732"/>
      <c r="M16732"/>
      <c r="N16732"/>
      <c r="O16732"/>
      <c r="P16732"/>
      <c r="Q16732"/>
      <c r="S16732"/>
      <c r="T16732"/>
      <c r="U16732"/>
      <c r="V16732"/>
    </row>
    <row r="16733" spans="1:22">
      <c r="A16733"/>
      <c r="B16733"/>
      <c r="C16733"/>
      <c r="E16733"/>
      <c r="F16733"/>
      <c r="G16733"/>
      <c r="H16733"/>
      <c r="I16733"/>
      <c r="J16733"/>
      <c r="K16733"/>
      <c r="L16733"/>
      <c r="M16733"/>
      <c r="N16733"/>
      <c r="O16733"/>
      <c r="P16733"/>
      <c r="Q16733"/>
      <c r="S16733"/>
      <c r="T16733"/>
      <c r="U16733"/>
      <c r="V16733"/>
    </row>
    <row r="16734" spans="1:22">
      <c r="A16734"/>
      <c r="B16734"/>
      <c r="C16734"/>
      <c r="E16734"/>
      <c r="F16734"/>
      <c r="G16734"/>
      <c r="H16734"/>
      <c r="I16734"/>
      <c r="J16734"/>
      <c r="K16734"/>
      <c r="L16734"/>
      <c r="M16734"/>
      <c r="N16734"/>
      <c r="O16734"/>
      <c r="P16734"/>
      <c r="Q16734"/>
      <c r="S16734"/>
      <c r="T16734"/>
      <c r="U16734"/>
      <c r="V16734"/>
    </row>
    <row r="16735" spans="1:22">
      <c r="A16735"/>
      <c r="B16735"/>
      <c r="C16735"/>
      <c r="E16735"/>
      <c r="F16735"/>
      <c r="G16735"/>
      <c r="H16735"/>
      <c r="I16735"/>
      <c r="J16735"/>
      <c r="K16735"/>
      <c r="L16735"/>
      <c r="M16735"/>
      <c r="N16735"/>
      <c r="O16735"/>
      <c r="P16735"/>
      <c r="Q16735"/>
      <c r="S16735"/>
      <c r="T16735"/>
      <c r="U16735"/>
      <c r="V16735"/>
    </row>
    <row r="16736" spans="1:22">
      <c r="A16736"/>
      <c r="B16736"/>
      <c r="C16736"/>
      <c r="E16736"/>
      <c r="F16736"/>
      <c r="G16736"/>
      <c r="H16736"/>
      <c r="I16736"/>
      <c r="J16736"/>
      <c r="K16736"/>
      <c r="L16736"/>
      <c r="M16736"/>
      <c r="N16736"/>
      <c r="O16736"/>
      <c r="P16736"/>
      <c r="Q16736"/>
      <c r="S16736"/>
      <c r="T16736"/>
      <c r="U16736"/>
      <c r="V16736"/>
    </row>
    <row r="16737" spans="1:22">
      <c r="A16737"/>
      <c r="B16737"/>
      <c r="C16737"/>
      <c r="E16737"/>
      <c r="F16737"/>
      <c r="G16737"/>
      <c r="H16737"/>
      <c r="I16737"/>
      <c r="J16737"/>
      <c r="K16737"/>
      <c r="L16737"/>
      <c r="M16737"/>
      <c r="N16737"/>
      <c r="O16737"/>
      <c r="P16737"/>
      <c r="Q16737"/>
      <c r="S16737"/>
      <c r="T16737"/>
      <c r="U16737"/>
      <c r="V16737"/>
    </row>
    <row r="16738" spans="1:22">
      <c r="A16738"/>
      <c r="B16738"/>
      <c r="C16738"/>
      <c r="E16738"/>
      <c r="F16738"/>
      <c r="G16738"/>
      <c r="H16738"/>
      <c r="I16738"/>
      <c r="J16738"/>
      <c r="K16738"/>
      <c r="L16738"/>
      <c r="M16738"/>
      <c r="N16738"/>
      <c r="O16738"/>
      <c r="P16738"/>
      <c r="Q16738"/>
      <c r="S16738"/>
      <c r="T16738"/>
      <c r="U16738"/>
      <c r="V16738"/>
    </row>
    <row r="16739" spans="1:22">
      <c r="A16739"/>
      <c r="B16739"/>
      <c r="C16739"/>
      <c r="E16739"/>
      <c r="F16739"/>
      <c r="G16739"/>
      <c r="H16739"/>
      <c r="I16739"/>
      <c r="J16739"/>
      <c r="K16739"/>
      <c r="L16739"/>
      <c r="M16739"/>
      <c r="N16739"/>
      <c r="O16739"/>
      <c r="P16739"/>
      <c r="Q16739"/>
      <c r="S16739"/>
      <c r="T16739"/>
      <c r="U16739"/>
      <c r="V16739"/>
    </row>
    <row r="16740" spans="1:22">
      <c r="A16740"/>
      <c r="B16740"/>
      <c r="C16740"/>
      <c r="E16740"/>
      <c r="F16740"/>
      <c r="G16740"/>
      <c r="H16740"/>
      <c r="I16740"/>
      <c r="J16740"/>
      <c r="K16740"/>
      <c r="L16740"/>
      <c r="M16740"/>
      <c r="N16740"/>
      <c r="O16740"/>
      <c r="P16740"/>
      <c r="Q16740"/>
      <c r="S16740"/>
      <c r="T16740"/>
      <c r="U16740"/>
      <c r="V16740"/>
    </row>
    <row r="16741" spans="1:22">
      <c r="A16741"/>
      <c r="B16741"/>
      <c r="C16741"/>
      <c r="E16741"/>
      <c r="F16741"/>
      <c r="G16741"/>
      <c r="H16741"/>
      <c r="I16741"/>
      <c r="J16741"/>
      <c r="K16741"/>
      <c r="L16741"/>
      <c r="M16741"/>
      <c r="N16741"/>
      <c r="O16741"/>
      <c r="P16741"/>
      <c r="Q16741"/>
      <c r="S16741"/>
      <c r="T16741"/>
      <c r="U16741"/>
      <c r="V16741"/>
    </row>
    <row r="16742" spans="1:22">
      <c r="A16742"/>
      <c r="B16742"/>
      <c r="C16742"/>
      <c r="E16742"/>
      <c r="F16742"/>
      <c r="G16742"/>
      <c r="H16742"/>
      <c r="I16742"/>
      <c r="J16742"/>
      <c r="K16742"/>
      <c r="L16742"/>
      <c r="M16742"/>
      <c r="N16742"/>
      <c r="O16742"/>
      <c r="P16742"/>
      <c r="Q16742"/>
      <c r="S16742"/>
      <c r="T16742"/>
      <c r="U16742"/>
      <c r="V16742"/>
    </row>
    <row r="16743" spans="1:22">
      <c r="A16743"/>
      <c r="B16743"/>
      <c r="C16743"/>
      <c r="E16743"/>
      <c r="F16743"/>
      <c r="G16743"/>
      <c r="H16743"/>
      <c r="I16743"/>
      <c r="J16743"/>
      <c r="K16743"/>
      <c r="L16743"/>
      <c r="M16743"/>
      <c r="N16743"/>
      <c r="O16743"/>
      <c r="P16743"/>
      <c r="Q16743"/>
      <c r="S16743"/>
      <c r="T16743"/>
      <c r="U16743"/>
      <c r="V16743"/>
    </row>
    <row r="16744" spans="1:22">
      <c r="A16744"/>
      <c r="B16744"/>
      <c r="C16744"/>
      <c r="E16744"/>
      <c r="F16744"/>
      <c r="G16744"/>
      <c r="H16744"/>
      <c r="I16744"/>
      <c r="J16744"/>
      <c r="K16744"/>
      <c r="L16744"/>
      <c r="M16744"/>
      <c r="N16744"/>
      <c r="O16744"/>
      <c r="P16744"/>
      <c r="Q16744"/>
      <c r="S16744"/>
      <c r="T16744"/>
      <c r="U16744"/>
      <c r="V16744"/>
    </row>
    <row r="16745" spans="1:22">
      <c r="A16745"/>
      <c r="B16745"/>
      <c r="C16745"/>
      <c r="E16745"/>
      <c r="F16745"/>
      <c r="G16745"/>
      <c r="H16745"/>
      <c r="I16745"/>
      <c r="J16745"/>
      <c r="K16745"/>
      <c r="L16745"/>
      <c r="M16745"/>
      <c r="N16745"/>
      <c r="O16745"/>
      <c r="P16745"/>
      <c r="Q16745"/>
      <c r="S16745"/>
      <c r="T16745"/>
      <c r="U16745"/>
      <c r="V16745"/>
    </row>
    <row r="16746" spans="1:22">
      <c r="A16746"/>
      <c r="B16746"/>
      <c r="C16746"/>
      <c r="E16746"/>
      <c r="F16746"/>
      <c r="G16746"/>
      <c r="H16746"/>
      <c r="I16746"/>
      <c r="J16746"/>
      <c r="K16746"/>
      <c r="L16746"/>
      <c r="M16746"/>
      <c r="N16746"/>
      <c r="O16746"/>
      <c r="P16746"/>
      <c r="Q16746"/>
      <c r="S16746"/>
      <c r="T16746"/>
      <c r="U16746"/>
      <c r="V16746"/>
    </row>
    <row r="16747" spans="1:22">
      <c r="A16747"/>
      <c r="B16747"/>
      <c r="C16747"/>
      <c r="E16747"/>
      <c r="F16747"/>
      <c r="G16747"/>
      <c r="H16747"/>
      <c r="I16747"/>
      <c r="J16747"/>
      <c r="K16747"/>
      <c r="L16747"/>
      <c r="M16747"/>
      <c r="N16747"/>
      <c r="O16747"/>
      <c r="P16747"/>
      <c r="Q16747"/>
      <c r="S16747"/>
      <c r="T16747"/>
      <c r="U16747"/>
      <c r="V16747"/>
    </row>
    <row r="16748" spans="1:22">
      <c r="A16748"/>
      <c r="B16748"/>
      <c r="C16748"/>
      <c r="E16748"/>
      <c r="F16748"/>
      <c r="G16748"/>
      <c r="H16748"/>
      <c r="I16748"/>
      <c r="J16748"/>
      <c r="K16748"/>
      <c r="L16748"/>
      <c r="M16748"/>
      <c r="N16748"/>
      <c r="O16748"/>
      <c r="P16748"/>
      <c r="Q16748"/>
      <c r="S16748"/>
      <c r="T16748"/>
      <c r="U16748"/>
      <c r="V16748"/>
    </row>
    <row r="16749" spans="1:22">
      <c r="A16749"/>
      <c r="B16749"/>
      <c r="C16749"/>
      <c r="E16749"/>
      <c r="F16749"/>
      <c r="G16749"/>
      <c r="H16749"/>
      <c r="I16749"/>
      <c r="J16749"/>
      <c r="K16749"/>
      <c r="L16749"/>
      <c r="M16749"/>
      <c r="N16749"/>
      <c r="O16749"/>
      <c r="P16749"/>
      <c r="Q16749"/>
      <c r="S16749"/>
      <c r="T16749"/>
      <c r="U16749"/>
      <c r="V16749"/>
    </row>
    <row r="16750" spans="1:22">
      <c r="A16750"/>
      <c r="B16750"/>
      <c r="C16750"/>
      <c r="E16750"/>
      <c r="F16750"/>
      <c r="G16750"/>
      <c r="H16750"/>
      <c r="I16750"/>
      <c r="J16750"/>
      <c r="K16750"/>
      <c r="L16750"/>
      <c r="M16750"/>
      <c r="N16750"/>
      <c r="O16750"/>
      <c r="P16750"/>
      <c r="Q16750"/>
      <c r="S16750"/>
      <c r="T16750"/>
      <c r="U16750"/>
      <c r="V16750"/>
    </row>
    <row r="16751" spans="1:22">
      <c r="A16751"/>
      <c r="B16751"/>
      <c r="C16751"/>
      <c r="E16751"/>
      <c r="F16751"/>
      <c r="G16751"/>
      <c r="H16751"/>
      <c r="I16751"/>
      <c r="J16751"/>
      <c r="K16751"/>
      <c r="L16751"/>
      <c r="M16751"/>
      <c r="N16751"/>
      <c r="O16751"/>
      <c r="P16751"/>
      <c r="Q16751"/>
      <c r="S16751"/>
      <c r="T16751"/>
      <c r="U16751"/>
      <c r="V16751"/>
    </row>
    <row r="16752" spans="1:22">
      <c r="A16752"/>
      <c r="B16752"/>
      <c r="C16752"/>
      <c r="E16752"/>
      <c r="F16752"/>
      <c r="G16752"/>
      <c r="H16752"/>
      <c r="I16752"/>
      <c r="J16752"/>
      <c r="K16752"/>
      <c r="L16752"/>
      <c r="M16752"/>
      <c r="N16752"/>
      <c r="O16752"/>
      <c r="P16752"/>
      <c r="Q16752"/>
      <c r="S16752"/>
      <c r="T16752"/>
      <c r="U16752"/>
      <c r="V16752"/>
    </row>
    <row r="16753" spans="1:22">
      <c r="A16753"/>
      <c r="B16753"/>
      <c r="C16753"/>
      <c r="E16753"/>
      <c r="F16753"/>
      <c r="G16753"/>
      <c r="H16753"/>
      <c r="I16753"/>
      <c r="J16753"/>
      <c r="K16753"/>
      <c r="L16753"/>
      <c r="M16753"/>
      <c r="N16753"/>
      <c r="O16753"/>
      <c r="P16753"/>
      <c r="Q16753"/>
      <c r="S16753"/>
      <c r="T16753"/>
      <c r="U16753"/>
      <c r="V16753"/>
    </row>
    <row r="16754" spans="1:22">
      <c r="A16754"/>
      <c r="B16754"/>
      <c r="C16754"/>
      <c r="E16754"/>
      <c r="F16754"/>
      <c r="G16754"/>
      <c r="H16754"/>
      <c r="I16754"/>
      <c r="J16754"/>
      <c r="K16754"/>
      <c r="L16754"/>
      <c r="M16754"/>
      <c r="N16754"/>
      <c r="O16754"/>
      <c r="P16754"/>
      <c r="Q16754"/>
      <c r="S16754"/>
      <c r="T16754"/>
      <c r="U16754"/>
      <c r="V16754"/>
    </row>
    <row r="16755" spans="1:22">
      <c r="A16755"/>
      <c r="B16755"/>
      <c r="C16755"/>
      <c r="E16755"/>
      <c r="F16755"/>
      <c r="G16755"/>
      <c r="H16755"/>
      <c r="I16755"/>
      <c r="J16755"/>
      <c r="K16755"/>
      <c r="L16755"/>
      <c r="M16755"/>
      <c r="N16755"/>
      <c r="O16755"/>
      <c r="P16755"/>
      <c r="Q16755"/>
      <c r="S16755"/>
      <c r="T16755"/>
      <c r="U16755"/>
      <c r="V16755"/>
    </row>
    <row r="16756" spans="1:22">
      <c r="A16756"/>
      <c r="B16756"/>
      <c r="C16756"/>
      <c r="E16756"/>
      <c r="F16756"/>
      <c r="G16756"/>
      <c r="H16756"/>
      <c r="I16756"/>
      <c r="J16756"/>
      <c r="K16756"/>
      <c r="L16756"/>
      <c r="M16756"/>
      <c r="N16756"/>
      <c r="O16756"/>
      <c r="P16756"/>
      <c r="Q16756"/>
      <c r="S16756"/>
      <c r="T16756"/>
      <c r="U16756"/>
      <c r="V16756"/>
    </row>
    <row r="16757" spans="1:22">
      <c r="A16757"/>
      <c r="B16757"/>
      <c r="C16757"/>
      <c r="E16757"/>
      <c r="F16757"/>
      <c r="G16757"/>
      <c r="H16757"/>
      <c r="I16757"/>
      <c r="J16757"/>
      <c r="K16757"/>
      <c r="L16757"/>
      <c r="M16757"/>
      <c r="N16757"/>
      <c r="O16757"/>
      <c r="P16757"/>
      <c r="Q16757"/>
      <c r="S16757"/>
      <c r="T16757"/>
      <c r="U16757"/>
      <c r="V16757"/>
    </row>
    <row r="16758" spans="1:22">
      <c r="A16758"/>
      <c r="B16758"/>
      <c r="C16758"/>
      <c r="E16758"/>
      <c r="F16758"/>
      <c r="G16758"/>
      <c r="H16758"/>
      <c r="I16758"/>
      <c r="J16758"/>
      <c r="K16758"/>
      <c r="L16758"/>
      <c r="M16758"/>
      <c r="N16758"/>
      <c r="O16758"/>
      <c r="P16758"/>
      <c r="Q16758"/>
      <c r="S16758"/>
      <c r="T16758"/>
      <c r="U16758"/>
      <c r="V16758"/>
    </row>
    <row r="16759" spans="1:22">
      <c r="A16759"/>
      <c r="B16759"/>
      <c r="C16759"/>
      <c r="E16759"/>
      <c r="F16759"/>
      <c r="G16759"/>
      <c r="H16759"/>
      <c r="I16759"/>
      <c r="J16759"/>
      <c r="K16759"/>
      <c r="L16759"/>
      <c r="M16759"/>
      <c r="N16759"/>
      <c r="O16759"/>
      <c r="P16759"/>
      <c r="Q16759"/>
      <c r="S16759"/>
      <c r="T16759"/>
      <c r="U16759"/>
      <c r="V16759"/>
    </row>
    <row r="16760" spans="1:22">
      <c r="A16760"/>
      <c r="B16760"/>
      <c r="C16760"/>
      <c r="E16760"/>
      <c r="F16760"/>
      <c r="G16760"/>
      <c r="H16760"/>
      <c r="I16760"/>
      <c r="J16760"/>
      <c r="K16760"/>
      <c r="L16760"/>
      <c r="M16760"/>
      <c r="N16760"/>
      <c r="O16760"/>
      <c r="P16760"/>
      <c r="Q16760"/>
      <c r="S16760"/>
      <c r="T16760"/>
      <c r="U16760"/>
      <c r="V16760"/>
    </row>
    <row r="16761" spans="1:22">
      <c r="A16761"/>
      <c r="B16761"/>
      <c r="C16761"/>
      <c r="E16761"/>
      <c r="F16761"/>
      <c r="G16761"/>
      <c r="H16761"/>
      <c r="I16761"/>
      <c r="J16761"/>
      <c r="K16761"/>
      <c r="L16761"/>
      <c r="M16761"/>
      <c r="N16761"/>
      <c r="O16761"/>
      <c r="P16761"/>
      <c r="Q16761"/>
      <c r="S16761"/>
      <c r="T16761"/>
      <c r="U16761"/>
      <c r="V16761"/>
    </row>
    <row r="16762" spans="1:22">
      <c r="A16762"/>
      <c r="B16762"/>
      <c r="C16762"/>
      <c r="E16762"/>
      <c r="F16762"/>
      <c r="G16762"/>
      <c r="H16762"/>
      <c r="I16762"/>
      <c r="J16762"/>
      <c r="K16762"/>
      <c r="L16762"/>
      <c r="M16762"/>
      <c r="N16762"/>
      <c r="O16762"/>
      <c r="P16762"/>
      <c r="Q16762"/>
      <c r="S16762"/>
      <c r="T16762"/>
      <c r="U16762"/>
      <c r="V16762"/>
    </row>
    <row r="16763" spans="1:22">
      <c r="A16763"/>
      <c r="B16763"/>
      <c r="C16763"/>
      <c r="E16763"/>
      <c r="F16763"/>
      <c r="G16763"/>
      <c r="H16763"/>
      <c r="I16763"/>
      <c r="J16763"/>
      <c r="K16763"/>
      <c r="L16763"/>
      <c r="M16763"/>
      <c r="N16763"/>
      <c r="O16763"/>
      <c r="P16763"/>
      <c r="Q16763"/>
      <c r="S16763"/>
      <c r="T16763"/>
      <c r="U16763"/>
      <c r="V16763"/>
    </row>
    <row r="16764" spans="1:22">
      <c r="A16764"/>
      <c r="B16764"/>
      <c r="C16764"/>
      <c r="E16764"/>
      <c r="F16764"/>
      <c r="G16764"/>
      <c r="H16764"/>
      <c r="I16764"/>
      <c r="J16764"/>
      <c r="K16764"/>
      <c r="L16764"/>
      <c r="M16764"/>
      <c r="N16764"/>
      <c r="O16764"/>
      <c r="P16764"/>
      <c r="Q16764"/>
      <c r="S16764"/>
      <c r="T16764"/>
      <c r="U16764"/>
      <c r="V16764"/>
    </row>
    <row r="16765" spans="1:22">
      <c r="A16765"/>
      <c r="B16765"/>
      <c r="C16765"/>
      <c r="E16765"/>
      <c r="F16765"/>
      <c r="G16765"/>
      <c r="H16765"/>
      <c r="I16765"/>
      <c r="J16765"/>
      <c r="K16765"/>
      <c r="L16765"/>
      <c r="M16765"/>
      <c r="N16765"/>
      <c r="O16765"/>
      <c r="P16765"/>
      <c r="Q16765"/>
      <c r="S16765"/>
      <c r="T16765"/>
      <c r="U16765"/>
      <c r="V16765"/>
    </row>
    <row r="16766" spans="1:22">
      <c r="A16766"/>
      <c r="B16766"/>
      <c r="C16766"/>
      <c r="E16766"/>
      <c r="F16766"/>
      <c r="G16766"/>
      <c r="H16766"/>
      <c r="I16766"/>
      <c r="J16766"/>
      <c r="K16766"/>
      <c r="L16766"/>
      <c r="M16766"/>
      <c r="N16766"/>
      <c r="O16766"/>
      <c r="P16766"/>
      <c r="Q16766"/>
      <c r="S16766"/>
      <c r="T16766"/>
      <c r="U16766"/>
      <c r="V16766"/>
    </row>
    <row r="16767" spans="1:22">
      <c r="A16767"/>
      <c r="B16767"/>
      <c r="C16767"/>
      <c r="E16767"/>
      <c r="F16767"/>
      <c r="G16767"/>
      <c r="H16767"/>
      <c r="I16767"/>
      <c r="J16767"/>
      <c r="K16767"/>
      <c r="L16767"/>
      <c r="M16767"/>
      <c r="N16767"/>
      <c r="O16767"/>
      <c r="P16767"/>
      <c r="Q16767"/>
      <c r="S16767"/>
      <c r="T16767"/>
      <c r="U16767"/>
      <c r="V16767"/>
    </row>
    <row r="16768" spans="1:22">
      <c r="A16768"/>
      <c r="B16768"/>
      <c r="C16768"/>
      <c r="E16768"/>
      <c r="F16768"/>
      <c r="G16768"/>
      <c r="H16768"/>
      <c r="I16768"/>
      <c r="J16768"/>
      <c r="K16768"/>
      <c r="L16768"/>
      <c r="M16768"/>
      <c r="N16768"/>
      <c r="O16768"/>
      <c r="P16768"/>
      <c r="Q16768"/>
      <c r="S16768"/>
      <c r="T16768"/>
      <c r="U16768"/>
      <c r="V16768"/>
    </row>
    <row r="16769" spans="1:22">
      <c r="A16769"/>
      <c r="B16769"/>
      <c r="C16769"/>
      <c r="E16769"/>
      <c r="F16769"/>
      <c r="G16769"/>
      <c r="H16769"/>
      <c r="I16769"/>
      <c r="J16769"/>
      <c r="K16769"/>
      <c r="L16769"/>
      <c r="M16769"/>
      <c r="N16769"/>
      <c r="O16769"/>
      <c r="P16769"/>
      <c r="Q16769"/>
      <c r="S16769"/>
      <c r="T16769"/>
      <c r="U16769"/>
      <c r="V16769"/>
    </row>
    <row r="16770" spans="1:22">
      <c r="A16770"/>
      <c r="B16770"/>
      <c r="C16770"/>
      <c r="E16770"/>
      <c r="F16770"/>
      <c r="G16770"/>
      <c r="H16770"/>
      <c r="I16770"/>
      <c r="J16770"/>
      <c r="K16770"/>
      <c r="L16770"/>
      <c r="M16770"/>
      <c r="N16770"/>
      <c r="O16770"/>
      <c r="P16770"/>
      <c r="Q16770"/>
      <c r="S16770"/>
      <c r="T16770"/>
      <c r="U16770"/>
      <c r="V16770"/>
    </row>
    <row r="16771" spans="1:22">
      <c r="A16771"/>
      <c r="B16771"/>
      <c r="C16771"/>
      <c r="E16771"/>
      <c r="F16771"/>
      <c r="G16771"/>
      <c r="H16771"/>
      <c r="I16771"/>
      <c r="J16771"/>
      <c r="K16771"/>
      <c r="L16771"/>
      <c r="M16771"/>
      <c r="N16771"/>
      <c r="O16771"/>
      <c r="P16771"/>
      <c r="Q16771"/>
      <c r="S16771"/>
      <c r="T16771"/>
      <c r="U16771"/>
      <c r="V16771"/>
    </row>
    <row r="16772" spans="1:22">
      <c r="A16772"/>
      <c r="B16772"/>
      <c r="C16772"/>
      <c r="E16772"/>
      <c r="F16772"/>
      <c r="G16772"/>
      <c r="H16772"/>
      <c r="I16772"/>
      <c r="J16772"/>
      <c r="K16772"/>
      <c r="L16772"/>
      <c r="M16772"/>
      <c r="N16772"/>
      <c r="O16772"/>
      <c r="P16772"/>
      <c r="Q16772"/>
      <c r="S16772"/>
      <c r="T16772"/>
      <c r="U16772"/>
      <c r="V16772"/>
    </row>
    <row r="16773" spans="1:22">
      <c r="A16773"/>
      <c r="B16773"/>
      <c r="C16773"/>
      <c r="E16773"/>
      <c r="F16773"/>
      <c r="G16773"/>
      <c r="H16773"/>
      <c r="I16773"/>
      <c r="J16773"/>
      <c r="K16773"/>
      <c r="L16773"/>
      <c r="M16773"/>
      <c r="N16773"/>
      <c r="O16773"/>
      <c r="P16773"/>
      <c r="Q16773"/>
      <c r="S16773"/>
      <c r="T16773"/>
      <c r="U16773"/>
      <c r="V16773"/>
    </row>
    <row r="16774" spans="1:22">
      <c r="A16774"/>
      <c r="B16774"/>
      <c r="C16774"/>
      <c r="E16774"/>
      <c r="F16774"/>
      <c r="G16774"/>
      <c r="H16774"/>
      <c r="I16774"/>
      <c r="J16774"/>
      <c r="K16774"/>
      <c r="L16774"/>
      <c r="M16774"/>
      <c r="N16774"/>
      <c r="O16774"/>
      <c r="P16774"/>
      <c r="Q16774"/>
      <c r="S16774"/>
      <c r="T16774"/>
      <c r="U16774"/>
      <c r="V16774"/>
    </row>
    <row r="16775" spans="1:22">
      <c r="A16775"/>
      <c r="B16775"/>
      <c r="C16775"/>
      <c r="E16775"/>
      <c r="F16775"/>
      <c r="G16775"/>
      <c r="H16775"/>
      <c r="I16775"/>
      <c r="J16775"/>
      <c r="K16775"/>
      <c r="L16775"/>
      <c r="M16775"/>
      <c r="N16775"/>
      <c r="O16775"/>
      <c r="P16775"/>
      <c r="Q16775"/>
      <c r="S16775"/>
      <c r="T16775"/>
      <c r="U16775"/>
      <c r="V16775"/>
    </row>
    <row r="16776" spans="1:22">
      <c r="A16776"/>
      <c r="B16776"/>
      <c r="C16776"/>
      <c r="E16776"/>
      <c r="F16776"/>
      <c r="G16776"/>
      <c r="H16776"/>
      <c r="I16776"/>
      <c r="J16776"/>
      <c r="K16776"/>
      <c r="L16776"/>
      <c r="M16776"/>
      <c r="N16776"/>
      <c r="O16776"/>
      <c r="P16776"/>
      <c r="Q16776"/>
      <c r="S16776"/>
      <c r="T16776"/>
      <c r="U16776"/>
      <c r="V16776"/>
    </row>
    <row r="16777" spans="1:22">
      <c r="A16777"/>
      <c r="B16777"/>
      <c r="C16777"/>
      <c r="E16777"/>
      <c r="F16777"/>
      <c r="G16777"/>
      <c r="H16777"/>
      <c r="I16777"/>
      <c r="J16777"/>
      <c r="K16777"/>
      <c r="L16777"/>
      <c r="M16777"/>
      <c r="N16777"/>
      <c r="O16777"/>
      <c r="P16777"/>
      <c r="Q16777"/>
      <c r="S16777"/>
      <c r="T16777"/>
      <c r="U16777"/>
      <c r="V16777"/>
    </row>
    <row r="16778" spans="1:22">
      <c r="A16778"/>
      <c r="B16778"/>
      <c r="C16778"/>
      <c r="E16778"/>
      <c r="F16778"/>
      <c r="G16778"/>
      <c r="H16778"/>
      <c r="I16778"/>
      <c r="J16778"/>
      <c r="K16778"/>
      <c r="L16778"/>
      <c r="M16778"/>
      <c r="N16778"/>
      <c r="O16778"/>
      <c r="P16778"/>
      <c r="Q16778"/>
      <c r="S16778"/>
      <c r="T16778"/>
      <c r="U16778"/>
      <c r="V16778"/>
    </row>
    <row r="16779" spans="1:22">
      <c r="A16779"/>
      <c r="B16779"/>
      <c r="C16779"/>
      <c r="E16779"/>
      <c r="F16779"/>
      <c r="G16779"/>
      <c r="H16779"/>
      <c r="I16779"/>
      <c r="J16779"/>
      <c r="K16779"/>
      <c r="L16779"/>
      <c r="M16779"/>
      <c r="N16779"/>
      <c r="O16779"/>
      <c r="P16779"/>
      <c r="Q16779"/>
      <c r="S16779"/>
      <c r="T16779"/>
      <c r="U16779"/>
      <c r="V16779"/>
    </row>
    <row r="16780" spans="1:22">
      <c r="A16780"/>
      <c r="B16780"/>
      <c r="C16780"/>
      <c r="E16780"/>
      <c r="F16780"/>
      <c r="G16780"/>
      <c r="H16780"/>
      <c r="I16780"/>
      <c r="J16780"/>
      <c r="K16780"/>
      <c r="L16780"/>
      <c r="M16780"/>
      <c r="N16780"/>
      <c r="O16780"/>
      <c r="P16780"/>
      <c r="Q16780"/>
      <c r="S16780"/>
      <c r="T16780"/>
      <c r="U16780"/>
      <c r="V16780"/>
    </row>
    <row r="16781" spans="1:22">
      <c r="A16781"/>
      <c r="B16781"/>
      <c r="C16781"/>
      <c r="E16781"/>
      <c r="F16781"/>
      <c r="G16781"/>
      <c r="H16781"/>
      <c r="I16781"/>
      <c r="J16781"/>
      <c r="K16781"/>
      <c r="L16781"/>
      <c r="M16781"/>
      <c r="N16781"/>
      <c r="O16781"/>
      <c r="P16781"/>
      <c r="Q16781"/>
      <c r="S16781"/>
      <c r="T16781"/>
      <c r="U16781"/>
      <c r="V16781"/>
    </row>
    <row r="16782" spans="1:22">
      <c r="A16782"/>
      <c r="B16782"/>
      <c r="C16782"/>
      <c r="E16782"/>
      <c r="F16782"/>
      <c r="G16782"/>
      <c r="H16782"/>
      <c r="I16782"/>
      <c r="J16782"/>
      <c r="K16782"/>
      <c r="L16782"/>
      <c r="M16782"/>
      <c r="N16782"/>
      <c r="O16782"/>
      <c r="P16782"/>
      <c r="Q16782"/>
      <c r="S16782"/>
      <c r="T16782"/>
      <c r="U16782"/>
      <c r="V16782"/>
    </row>
    <row r="16783" spans="1:22">
      <c r="A16783"/>
      <c r="B16783"/>
      <c r="C16783"/>
      <c r="E16783"/>
      <c r="F16783"/>
      <c r="G16783"/>
      <c r="H16783"/>
      <c r="I16783"/>
      <c r="J16783"/>
      <c r="K16783"/>
      <c r="L16783"/>
      <c r="M16783"/>
      <c r="N16783"/>
      <c r="O16783"/>
      <c r="P16783"/>
      <c r="Q16783"/>
      <c r="S16783"/>
      <c r="T16783"/>
      <c r="U16783"/>
      <c r="V16783"/>
    </row>
    <row r="16784" spans="1:22">
      <c r="A16784"/>
      <c r="B16784"/>
      <c r="C16784"/>
      <c r="E16784"/>
      <c r="F16784"/>
      <c r="G16784"/>
      <c r="H16784"/>
      <c r="I16784"/>
      <c r="J16784"/>
      <c r="K16784"/>
      <c r="L16784"/>
      <c r="M16784"/>
      <c r="N16784"/>
      <c r="O16784"/>
      <c r="P16784"/>
      <c r="Q16784"/>
      <c r="S16784"/>
      <c r="T16784"/>
      <c r="U16784"/>
      <c r="V16784"/>
    </row>
    <row r="16785" spans="1:22">
      <c r="A16785"/>
      <c r="B16785"/>
      <c r="C16785"/>
      <c r="E16785"/>
      <c r="F16785"/>
      <c r="G16785"/>
      <c r="H16785"/>
      <c r="I16785"/>
      <c r="J16785"/>
      <c r="K16785"/>
      <c r="L16785"/>
      <c r="M16785"/>
      <c r="N16785"/>
      <c r="O16785"/>
      <c r="P16785"/>
      <c r="Q16785"/>
      <c r="S16785"/>
      <c r="T16785"/>
      <c r="U16785"/>
      <c r="V16785"/>
    </row>
    <row r="16786" spans="1:22">
      <c r="A16786"/>
      <c r="B16786"/>
      <c r="C16786"/>
      <c r="E16786"/>
      <c r="F16786"/>
      <c r="G16786"/>
      <c r="H16786"/>
      <c r="I16786"/>
      <c r="J16786"/>
      <c r="K16786"/>
      <c r="L16786"/>
      <c r="M16786"/>
      <c r="N16786"/>
      <c r="O16786"/>
      <c r="P16786"/>
      <c r="Q16786"/>
      <c r="S16786"/>
      <c r="T16786"/>
      <c r="U16786"/>
      <c r="V16786"/>
    </row>
    <row r="16787" spans="1:22">
      <c r="A16787"/>
      <c r="B16787"/>
      <c r="C16787"/>
      <c r="E16787"/>
      <c r="F16787"/>
      <c r="G16787"/>
      <c r="H16787"/>
      <c r="I16787"/>
      <c r="J16787"/>
      <c r="K16787"/>
      <c r="L16787"/>
      <c r="M16787"/>
      <c r="N16787"/>
      <c r="O16787"/>
      <c r="P16787"/>
      <c r="Q16787"/>
      <c r="S16787"/>
      <c r="T16787"/>
      <c r="U16787"/>
      <c r="V16787"/>
    </row>
    <row r="16788" spans="1:22">
      <c r="A16788"/>
      <c r="B16788"/>
      <c r="C16788"/>
      <c r="E16788"/>
      <c r="F16788"/>
      <c r="G16788"/>
      <c r="H16788"/>
      <c r="I16788"/>
      <c r="J16788"/>
      <c r="K16788"/>
      <c r="L16788"/>
      <c r="M16788"/>
      <c r="N16788"/>
      <c r="O16788"/>
      <c r="P16788"/>
      <c r="Q16788"/>
      <c r="S16788"/>
      <c r="T16788"/>
      <c r="U16788"/>
      <c r="V16788"/>
    </row>
    <row r="16789" spans="1:22">
      <c r="A16789"/>
      <c r="B16789"/>
      <c r="C16789"/>
      <c r="E16789"/>
      <c r="F16789"/>
      <c r="G16789"/>
      <c r="H16789"/>
      <c r="I16789"/>
      <c r="J16789"/>
      <c r="K16789"/>
      <c r="L16789"/>
      <c r="M16789"/>
      <c r="N16789"/>
      <c r="O16789"/>
      <c r="P16789"/>
      <c r="Q16789"/>
      <c r="S16789"/>
      <c r="T16789"/>
      <c r="U16789"/>
      <c r="V16789"/>
    </row>
    <row r="16790" spans="1:22">
      <c r="A16790"/>
      <c r="B16790"/>
      <c r="C16790"/>
      <c r="E16790"/>
      <c r="F16790"/>
      <c r="G16790"/>
      <c r="H16790"/>
      <c r="I16790"/>
      <c r="J16790"/>
      <c r="K16790"/>
      <c r="L16790"/>
      <c r="M16790"/>
      <c r="N16790"/>
      <c r="O16790"/>
      <c r="P16790"/>
      <c r="Q16790"/>
      <c r="S16790"/>
      <c r="T16790"/>
      <c r="U16790"/>
      <c r="V16790"/>
    </row>
    <row r="16791" spans="1:22">
      <c r="A16791"/>
      <c r="B16791"/>
      <c r="C16791"/>
      <c r="E16791"/>
      <c r="F16791"/>
      <c r="G16791"/>
      <c r="H16791"/>
      <c r="I16791"/>
      <c r="J16791"/>
      <c r="K16791"/>
      <c r="L16791"/>
      <c r="M16791"/>
      <c r="N16791"/>
      <c r="O16791"/>
      <c r="P16791"/>
      <c r="Q16791"/>
      <c r="S16791"/>
      <c r="T16791"/>
      <c r="U16791"/>
      <c r="V16791"/>
    </row>
    <row r="16792" spans="1:22">
      <c r="A16792"/>
      <c r="B16792"/>
      <c r="C16792"/>
      <c r="E16792"/>
      <c r="F16792"/>
      <c r="G16792"/>
      <c r="H16792"/>
      <c r="I16792"/>
      <c r="J16792"/>
      <c r="K16792"/>
      <c r="L16792"/>
      <c r="M16792"/>
      <c r="N16792"/>
      <c r="O16792"/>
      <c r="P16792"/>
      <c r="Q16792"/>
      <c r="S16792"/>
      <c r="T16792"/>
      <c r="U16792"/>
      <c r="V16792"/>
    </row>
    <row r="16793" spans="1:22">
      <c r="A16793"/>
      <c r="B16793"/>
      <c r="C16793"/>
      <c r="E16793"/>
      <c r="F16793"/>
      <c r="G16793"/>
      <c r="H16793"/>
      <c r="I16793"/>
      <c r="J16793"/>
      <c r="K16793"/>
      <c r="L16793"/>
      <c r="M16793"/>
      <c r="N16793"/>
      <c r="O16793"/>
      <c r="P16793"/>
      <c r="Q16793"/>
      <c r="S16793"/>
      <c r="T16793"/>
      <c r="U16793"/>
      <c r="V16793"/>
    </row>
    <row r="16794" spans="1:22">
      <c r="A16794"/>
      <c r="B16794"/>
      <c r="C16794"/>
      <c r="E16794"/>
      <c r="F16794"/>
      <c r="G16794"/>
      <c r="H16794"/>
      <c r="I16794"/>
      <c r="J16794"/>
      <c r="K16794"/>
      <c r="L16794"/>
      <c r="M16794"/>
      <c r="N16794"/>
      <c r="O16794"/>
      <c r="P16794"/>
      <c r="Q16794"/>
      <c r="S16794"/>
      <c r="T16794"/>
      <c r="U16794"/>
      <c r="V16794"/>
    </row>
    <row r="16795" spans="1:22">
      <c r="A16795"/>
      <c r="B16795"/>
      <c r="C16795"/>
      <c r="E16795"/>
      <c r="F16795"/>
      <c r="G16795"/>
      <c r="H16795"/>
      <c r="I16795"/>
      <c r="J16795"/>
      <c r="K16795"/>
      <c r="L16795"/>
      <c r="M16795"/>
      <c r="N16795"/>
      <c r="O16795"/>
      <c r="P16795"/>
      <c r="Q16795"/>
      <c r="S16795"/>
      <c r="T16795"/>
      <c r="U16795"/>
      <c r="V16795"/>
    </row>
    <row r="16796" spans="1:22">
      <c r="A16796"/>
      <c r="B16796"/>
      <c r="C16796"/>
      <c r="E16796"/>
      <c r="F16796"/>
      <c r="G16796"/>
      <c r="H16796"/>
      <c r="I16796"/>
      <c r="J16796"/>
      <c r="K16796"/>
      <c r="L16796"/>
      <c r="M16796"/>
      <c r="N16796"/>
      <c r="O16796"/>
      <c r="P16796"/>
      <c r="Q16796"/>
      <c r="S16796"/>
      <c r="T16796"/>
      <c r="U16796"/>
      <c r="V16796"/>
    </row>
    <row r="16797" spans="1:22">
      <c r="A16797"/>
      <c r="B16797"/>
      <c r="C16797"/>
      <c r="E16797"/>
      <c r="F16797"/>
      <c r="G16797"/>
      <c r="H16797"/>
      <c r="I16797"/>
      <c r="J16797"/>
      <c r="K16797"/>
      <c r="L16797"/>
      <c r="M16797"/>
      <c r="N16797"/>
      <c r="O16797"/>
      <c r="P16797"/>
      <c r="Q16797"/>
      <c r="S16797"/>
      <c r="T16797"/>
      <c r="U16797"/>
      <c r="V16797"/>
    </row>
    <row r="16798" spans="1:22">
      <c r="A16798"/>
      <c r="B16798"/>
      <c r="C16798"/>
      <c r="E16798"/>
      <c r="F16798"/>
      <c r="G16798"/>
      <c r="H16798"/>
      <c r="I16798"/>
      <c r="J16798"/>
      <c r="K16798"/>
      <c r="L16798"/>
      <c r="M16798"/>
      <c r="N16798"/>
      <c r="O16798"/>
      <c r="P16798"/>
      <c r="Q16798"/>
      <c r="S16798"/>
      <c r="T16798"/>
      <c r="U16798"/>
      <c r="V16798"/>
    </row>
    <row r="16799" spans="1:22">
      <c r="A16799"/>
      <c r="B16799"/>
      <c r="C16799"/>
      <c r="E16799"/>
      <c r="F16799"/>
      <c r="G16799"/>
      <c r="H16799"/>
      <c r="I16799"/>
      <c r="J16799"/>
      <c r="K16799"/>
      <c r="L16799"/>
      <c r="M16799"/>
      <c r="N16799"/>
      <c r="O16799"/>
      <c r="P16799"/>
      <c r="Q16799"/>
      <c r="S16799"/>
      <c r="T16799"/>
      <c r="U16799"/>
      <c r="V16799"/>
    </row>
    <row r="16800" spans="1:22">
      <c r="A16800"/>
      <c r="B16800"/>
      <c r="C16800"/>
      <c r="E16800"/>
      <c r="F16800"/>
      <c r="G16800"/>
      <c r="H16800"/>
      <c r="I16800"/>
      <c r="J16800"/>
      <c r="K16800"/>
      <c r="L16800"/>
      <c r="M16800"/>
      <c r="N16800"/>
      <c r="O16800"/>
      <c r="P16800"/>
      <c r="Q16800"/>
      <c r="S16800"/>
      <c r="T16800"/>
      <c r="U16800"/>
      <c r="V16800"/>
    </row>
    <row r="16801" spans="1:22">
      <c r="A16801"/>
      <c r="B16801"/>
      <c r="C16801"/>
      <c r="E16801"/>
      <c r="F16801"/>
      <c r="G16801"/>
      <c r="H16801"/>
      <c r="I16801"/>
      <c r="J16801"/>
      <c r="K16801"/>
      <c r="L16801"/>
      <c r="M16801"/>
      <c r="N16801"/>
      <c r="O16801"/>
      <c r="P16801"/>
      <c r="Q16801"/>
      <c r="S16801"/>
      <c r="T16801"/>
      <c r="U16801"/>
      <c r="V16801"/>
    </row>
    <row r="16802" spans="1:22">
      <c r="A16802"/>
      <c r="B16802"/>
      <c r="C16802"/>
      <c r="E16802"/>
      <c r="F16802"/>
      <c r="G16802"/>
      <c r="H16802"/>
      <c r="I16802"/>
      <c r="J16802"/>
      <c r="K16802"/>
      <c r="L16802"/>
      <c r="M16802"/>
      <c r="N16802"/>
      <c r="O16802"/>
      <c r="P16802"/>
      <c r="Q16802"/>
      <c r="S16802"/>
      <c r="T16802"/>
      <c r="U16802"/>
      <c r="V16802"/>
    </row>
    <row r="16803" spans="1:22">
      <c r="A16803"/>
      <c r="B16803"/>
      <c r="C16803"/>
      <c r="E16803"/>
      <c r="F16803"/>
      <c r="G16803"/>
      <c r="H16803"/>
      <c r="I16803"/>
      <c r="J16803"/>
      <c r="K16803"/>
      <c r="L16803"/>
      <c r="M16803"/>
      <c r="N16803"/>
      <c r="O16803"/>
      <c r="P16803"/>
      <c r="Q16803"/>
      <c r="S16803"/>
      <c r="T16803"/>
      <c r="U16803"/>
      <c r="V16803"/>
    </row>
    <row r="16804" spans="1:22">
      <c r="A16804"/>
      <c r="B16804"/>
      <c r="C16804"/>
      <c r="E16804"/>
      <c r="F16804"/>
      <c r="G16804"/>
      <c r="H16804"/>
      <c r="I16804"/>
      <c r="J16804"/>
      <c r="K16804"/>
      <c r="L16804"/>
      <c r="M16804"/>
      <c r="N16804"/>
      <c r="O16804"/>
      <c r="P16804"/>
      <c r="Q16804"/>
      <c r="S16804"/>
      <c r="T16804"/>
      <c r="U16804"/>
      <c r="V16804"/>
    </row>
    <row r="16805" spans="1:22">
      <c r="A16805"/>
      <c r="B16805"/>
      <c r="C16805"/>
      <c r="E16805"/>
      <c r="F16805"/>
      <c r="G16805"/>
      <c r="H16805"/>
      <c r="I16805"/>
      <c r="J16805"/>
      <c r="K16805"/>
      <c r="L16805"/>
      <c r="M16805"/>
      <c r="N16805"/>
      <c r="O16805"/>
      <c r="P16805"/>
      <c r="Q16805"/>
      <c r="S16805"/>
      <c r="T16805"/>
      <c r="U16805"/>
      <c r="V16805"/>
    </row>
    <row r="16806" spans="1:22">
      <c r="A16806"/>
      <c r="B16806"/>
      <c r="C16806"/>
      <c r="E16806"/>
      <c r="F16806"/>
      <c r="G16806"/>
      <c r="H16806"/>
      <c r="I16806"/>
      <c r="J16806"/>
      <c r="K16806"/>
      <c r="L16806"/>
      <c r="M16806"/>
      <c r="N16806"/>
      <c r="O16806"/>
      <c r="P16806"/>
      <c r="Q16806"/>
      <c r="S16806"/>
      <c r="T16806"/>
      <c r="U16806"/>
      <c r="V16806"/>
    </row>
    <row r="16807" spans="1:22">
      <c r="A16807"/>
      <c r="B16807"/>
      <c r="C16807"/>
      <c r="E16807"/>
      <c r="F16807"/>
      <c r="G16807"/>
      <c r="H16807"/>
      <c r="I16807"/>
      <c r="J16807"/>
      <c r="K16807"/>
      <c r="L16807"/>
      <c r="M16807"/>
      <c r="N16807"/>
      <c r="O16807"/>
      <c r="P16807"/>
      <c r="Q16807"/>
      <c r="S16807"/>
      <c r="T16807"/>
      <c r="U16807"/>
      <c r="V16807"/>
    </row>
    <row r="16808" spans="1:22">
      <c r="A16808"/>
      <c r="B16808"/>
      <c r="C16808"/>
      <c r="E16808"/>
      <c r="F16808"/>
      <c r="G16808"/>
      <c r="H16808"/>
      <c r="I16808"/>
      <c r="J16808"/>
      <c r="K16808"/>
      <c r="L16808"/>
      <c r="M16808"/>
      <c r="N16808"/>
      <c r="O16808"/>
      <c r="P16808"/>
      <c r="Q16808"/>
      <c r="S16808"/>
      <c r="T16808"/>
      <c r="U16808"/>
      <c r="V16808"/>
    </row>
    <row r="16809" spans="1:22">
      <c r="A16809"/>
      <c r="B16809"/>
      <c r="C16809"/>
      <c r="E16809"/>
      <c r="F16809"/>
      <c r="G16809"/>
      <c r="H16809"/>
      <c r="I16809"/>
      <c r="J16809"/>
      <c r="K16809"/>
      <c r="L16809"/>
      <c r="M16809"/>
      <c r="N16809"/>
      <c r="O16809"/>
      <c r="P16809"/>
      <c r="Q16809"/>
      <c r="S16809"/>
      <c r="T16809"/>
      <c r="U16809"/>
      <c r="V16809"/>
    </row>
    <row r="16810" spans="1:22">
      <c r="A16810"/>
      <c r="B16810"/>
      <c r="C16810"/>
      <c r="E16810"/>
      <c r="F16810"/>
      <c r="G16810"/>
      <c r="H16810"/>
      <c r="I16810"/>
      <c r="J16810"/>
      <c r="K16810"/>
      <c r="L16810"/>
      <c r="M16810"/>
      <c r="N16810"/>
      <c r="O16810"/>
      <c r="P16810"/>
      <c r="Q16810"/>
      <c r="S16810"/>
      <c r="T16810"/>
      <c r="U16810"/>
      <c r="V16810"/>
    </row>
    <row r="16811" spans="1:22">
      <c r="A16811"/>
      <c r="B16811"/>
      <c r="C16811"/>
      <c r="E16811"/>
      <c r="F16811"/>
      <c r="G16811"/>
      <c r="H16811"/>
      <c r="I16811"/>
      <c r="J16811"/>
      <c r="K16811"/>
      <c r="L16811"/>
      <c r="M16811"/>
      <c r="N16811"/>
      <c r="O16811"/>
      <c r="P16811"/>
      <c r="Q16811"/>
      <c r="S16811"/>
      <c r="T16811"/>
      <c r="U16811"/>
      <c r="V16811"/>
    </row>
    <row r="16812" spans="1:22">
      <c r="A16812"/>
      <c r="B16812"/>
      <c r="C16812"/>
      <c r="E16812"/>
      <c r="F16812"/>
      <c r="G16812"/>
      <c r="H16812"/>
      <c r="I16812"/>
      <c r="J16812"/>
      <c r="K16812"/>
      <c r="L16812"/>
      <c r="M16812"/>
      <c r="N16812"/>
      <c r="O16812"/>
      <c r="P16812"/>
      <c r="Q16812"/>
      <c r="S16812"/>
      <c r="T16812"/>
      <c r="U16812"/>
      <c r="V16812"/>
    </row>
    <row r="16813" spans="1:22">
      <c r="A16813"/>
      <c r="B16813"/>
      <c r="C16813"/>
      <c r="E16813"/>
      <c r="F16813"/>
      <c r="G16813"/>
      <c r="H16813"/>
      <c r="I16813"/>
      <c r="J16813"/>
      <c r="K16813"/>
      <c r="L16813"/>
      <c r="M16813"/>
      <c r="N16813"/>
      <c r="O16813"/>
      <c r="P16813"/>
      <c r="Q16813"/>
      <c r="S16813"/>
      <c r="T16813"/>
      <c r="U16813"/>
      <c r="V16813"/>
    </row>
    <row r="16814" spans="1:22">
      <c r="A16814"/>
      <c r="B16814"/>
      <c r="C16814"/>
      <c r="E16814"/>
      <c r="F16814"/>
      <c r="G16814"/>
      <c r="H16814"/>
      <c r="I16814"/>
      <c r="J16814"/>
      <c r="K16814"/>
      <c r="L16814"/>
      <c r="M16814"/>
      <c r="N16814"/>
      <c r="O16814"/>
      <c r="P16814"/>
      <c r="Q16814"/>
      <c r="S16814"/>
      <c r="T16814"/>
      <c r="U16814"/>
      <c r="V16814"/>
    </row>
    <row r="16815" spans="1:22">
      <c r="A16815"/>
      <c r="B16815"/>
      <c r="C16815"/>
      <c r="E16815"/>
      <c r="F16815"/>
      <c r="G16815"/>
      <c r="H16815"/>
      <c r="I16815"/>
      <c r="J16815"/>
      <c r="K16815"/>
      <c r="L16815"/>
      <c r="M16815"/>
      <c r="N16815"/>
      <c r="O16815"/>
      <c r="P16815"/>
      <c r="Q16815"/>
      <c r="S16815"/>
      <c r="T16815"/>
      <c r="U16815"/>
      <c r="V16815"/>
    </row>
    <row r="16816" spans="1:22">
      <c r="A16816"/>
      <c r="B16816"/>
      <c r="C16816"/>
      <c r="E16816"/>
      <c r="F16816"/>
      <c r="G16816"/>
      <c r="H16816"/>
      <c r="I16816"/>
      <c r="J16816"/>
      <c r="K16816"/>
      <c r="L16816"/>
      <c r="M16816"/>
      <c r="N16816"/>
      <c r="O16816"/>
      <c r="P16816"/>
      <c r="Q16816"/>
      <c r="S16816"/>
      <c r="T16816"/>
      <c r="U16816"/>
      <c r="V16816"/>
    </row>
    <row r="16817" spans="1:22">
      <c r="A16817"/>
      <c r="B16817"/>
      <c r="C16817"/>
      <c r="E16817"/>
      <c r="F16817"/>
      <c r="G16817"/>
      <c r="H16817"/>
      <c r="I16817"/>
      <c r="J16817"/>
      <c r="K16817"/>
      <c r="L16817"/>
      <c r="M16817"/>
      <c r="N16817"/>
      <c r="O16817"/>
      <c r="P16817"/>
      <c r="Q16817"/>
      <c r="S16817"/>
      <c r="T16817"/>
      <c r="U16817"/>
      <c r="V16817"/>
    </row>
    <row r="16818" spans="1:22">
      <c r="A16818"/>
      <c r="B16818"/>
      <c r="C16818"/>
      <c r="E16818"/>
      <c r="F16818"/>
      <c r="G16818"/>
      <c r="H16818"/>
      <c r="I16818"/>
      <c r="J16818"/>
      <c r="K16818"/>
      <c r="L16818"/>
      <c r="M16818"/>
      <c r="N16818"/>
      <c r="O16818"/>
      <c r="P16818"/>
      <c r="Q16818"/>
      <c r="S16818"/>
      <c r="T16818"/>
      <c r="U16818"/>
      <c r="V16818"/>
    </row>
    <row r="16819" spans="1:22">
      <c r="A16819"/>
      <c r="B16819"/>
      <c r="C16819"/>
      <c r="E16819"/>
      <c r="F16819"/>
      <c r="G16819"/>
      <c r="H16819"/>
      <c r="I16819"/>
      <c r="J16819"/>
      <c r="K16819"/>
      <c r="L16819"/>
      <c r="M16819"/>
      <c r="N16819"/>
      <c r="O16819"/>
      <c r="P16819"/>
      <c r="Q16819"/>
      <c r="S16819"/>
      <c r="T16819"/>
      <c r="U16819"/>
      <c r="V16819"/>
    </row>
    <row r="16820" spans="1:22">
      <c r="A16820"/>
      <c r="B16820"/>
      <c r="C16820"/>
      <c r="E16820"/>
      <c r="F16820"/>
      <c r="G16820"/>
      <c r="H16820"/>
      <c r="I16820"/>
      <c r="J16820"/>
      <c r="K16820"/>
      <c r="L16820"/>
      <c r="M16820"/>
      <c r="N16820"/>
      <c r="O16820"/>
      <c r="P16820"/>
      <c r="Q16820"/>
      <c r="S16820"/>
      <c r="T16820"/>
      <c r="U16820"/>
      <c r="V16820"/>
    </row>
    <row r="16821" spans="1:22">
      <c r="A16821"/>
      <c r="B16821"/>
      <c r="C16821"/>
      <c r="E16821"/>
      <c r="F16821"/>
      <c r="G16821"/>
      <c r="H16821"/>
      <c r="I16821"/>
      <c r="J16821"/>
      <c r="K16821"/>
      <c r="L16821"/>
      <c r="M16821"/>
      <c r="N16821"/>
      <c r="O16821"/>
      <c r="P16821"/>
      <c r="Q16821"/>
      <c r="S16821"/>
      <c r="T16821"/>
      <c r="U16821"/>
      <c r="V16821"/>
    </row>
    <row r="16822" spans="1:22">
      <c r="A16822"/>
      <c r="B16822"/>
      <c r="C16822"/>
      <c r="E16822"/>
      <c r="F16822"/>
      <c r="G16822"/>
      <c r="H16822"/>
      <c r="I16822"/>
      <c r="J16822"/>
      <c r="K16822"/>
      <c r="L16822"/>
      <c r="M16822"/>
      <c r="N16822"/>
      <c r="O16822"/>
      <c r="P16822"/>
      <c r="Q16822"/>
      <c r="S16822"/>
      <c r="T16822"/>
      <c r="U16822"/>
      <c r="V16822"/>
    </row>
    <row r="16823" spans="1:22">
      <c r="A16823"/>
      <c r="B16823"/>
      <c r="C16823"/>
      <c r="E16823"/>
      <c r="F16823"/>
      <c r="G16823"/>
      <c r="H16823"/>
      <c r="I16823"/>
      <c r="J16823"/>
      <c r="K16823"/>
      <c r="L16823"/>
      <c r="M16823"/>
      <c r="N16823"/>
      <c r="O16823"/>
      <c r="P16823"/>
      <c r="Q16823"/>
      <c r="S16823"/>
      <c r="T16823"/>
      <c r="U16823"/>
      <c r="V16823"/>
    </row>
    <row r="16824" spans="1:22">
      <c r="A16824"/>
      <c r="B16824"/>
      <c r="C16824"/>
      <c r="E16824"/>
      <c r="F16824"/>
      <c r="G16824"/>
      <c r="H16824"/>
      <c r="I16824"/>
      <c r="J16824"/>
      <c r="K16824"/>
      <c r="L16824"/>
      <c r="M16824"/>
      <c r="N16824"/>
      <c r="O16824"/>
      <c r="P16824"/>
      <c r="Q16824"/>
      <c r="S16824"/>
      <c r="T16824"/>
      <c r="U16824"/>
      <c r="V16824"/>
    </row>
    <row r="16825" spans="1:22">
      <c r="A16825"/>
      <c r="B16825"/>
      <c r="C16825"/>
      <c r="E16825"/>
      <c r="F16825"/>
      <c r="G16825"/>
      <c r="H16825"/>
      <c r="I16825"/>
      <c r="J16825"/>
      <c r="K16825"/>
      <c r="L16825"/>
      <c r="M16825"/>
      <c r="N16825"/>
      <c r="O16825"/>
      <c r="P16825"/>
      <c r="Q16825"/>
      <c r="S16825"/>
      <c r="T16825"/>
      <c r="U16825"/>
      <c r="V16825"/>
    </row>
    <row r="16826" spans="1:22">
      <c r="A16826"/>
      <c r="B16826"/>
      <c r="C16826"/>
      <c r="E16826"/>
      <c r="F16826"/>
      <c r="G16826"/>
      <c r="H16826"/>
      <c r="I16826"/>
      <c r="J16826"/>
      <c r="K16826"/>
      <c r="L16826"/>
      <c r="M16826"/>
      <c r="N16826"/>
      <c r="O16826"/>
      <c r="P16826"/>
      <c r="Q16826"/>
      <c r="S16826"/>
      <c r="T16826"/>
      <c r="U16826"/>
      <c r="V16826"/>
    </row>
    <row r="16827" spans="1:22">
      <c r="A16827"/>
      <c r="B16827"/>
      <c r="C16827"/>
      <c r="E16827"/>
      <c r="F16827"/>
      <c r="G16827"/>
      <c r="H16827"/>
      <c r="I16827"/>
      <c r="J16827"/>
      <c r="K16827"/>
      <c r="L16827"/>
      <c r="M16827"/>
      <c r="N16827"/>
      <c r="O16827"/>
      <c r="P16827"/>
      <c r="Q16827"/>
      <c r="S16827"/>
      <c r="T16827"/>
      <c r="U16827"/>
      <c r="V16827"/>
    </row>
    <row r="16828" spans="1:22">
      <c r="A16828"/>
      <c r="B16828"/>
      <c r="C16828"/>
      <c r="E16828"/>
      <c r="F16828"/>
      <c r="G16828"/>
      <c r="H16828"/>
      <c r="I16828"/>
      <c r="J16828"/>
      <c r="K16828"/>
      <c r="L16828"/>
      <c r="M16828"/>
      <c r="N16828"/>
      <c r="O16828"/>
      <c r="P16828"/>
      <c r="Q16828"/>
      <c r="S16828"/>
      <c r="T16828"/>
      <c r="U16828"/>
      <c r="V16828"/>
    </row>
    <row r="16829" spans="1:22">
      <c r="A16829"/>
      <c r="B16829"/>
      <c r="C16829"/>
      <c r="E16829"/>
      <c r="F16829"/>
      <c r="G16829"/>
      <c r="H16829"/>
      <c r="I16829"/>
      <c r="J16829"/>
      <c r="K16829"/>
      <c r="L16829"/>
      <c r="M16829"/>
      <c r="N16829"/>
      <c r="O16829"/>
      <c r="P16829"/>
      <c r="Q16829"/>
      <c r="S16829"/>
      <c r="T16829"/>
      <c r="U16829"/>
      <c r="V16829"/>
    </row>
    <row r="16830" spans="1:22">
      <c r="A16830"/>
      <c r="B16830"/>
      <c r="C16830"/>
      <c r="E16830"/>
      <c r="F16830"/>
      <c r="G16830"/>
      <c r="H16830"/>
      <c r="I16830"/>
      <c r="J16830"/>
      <c r="K16830"/>
      <c r="L16830"/>
      <c r="M16830"/>
      <c r="N16830"/>
      <c r="O16830"/>
      <c r="P16830"/>
      <c r="Q16830"/>
      <c r="S16830"/>
      <c r="T16830"/>
      <c r="U16830"/>
      <c r="V16830"/>
    </row>
    <row r="16831" spans="1:22">
      <c r="A16831"/>
      <c r="B16831"/>
      <c r="C16831"/>
      <c r="E16831"/>
      <c r="F16831"/>
      <c r="G16831"/>
      <c r="H16831"/>
      <c r="I16831"/>
      <c r="J16831"/>
      <c r="K16831"/>
      <c r="L16831"/>
      <c r="M16831"/>
      <c r="N16831"/>
      <c r="O16831"/>
      <c r="P16831"/>
      <c r="Q16831"/>
      <c r="S16831"/>
      <c r="T16831"/>
      <c r="U16831"/>
      <c r="V16831"/>
    </row>
    <row r="16832" spans="1:22">
      <c r="A16832"/>
      <c r="B16832"/>
      <c r="C16832"/>
      <c r="E16832"/>
      <c r="F16832"/>
      <c r="G16832"/>
      <c r="H16832"/>
      <c r="I16832"/>
      <c r="J16832"/>
      <c r="K16832"/>
      <c r="L16832"/>
      <c r="M16832"/>
      <c r="N16832"/>
      <c r="O16832"/>
      <c r="P16832"/>
      <c r="Q16832"/>
      <c r="S16832"/>
      <c r="T16832"/>
      <c r="U16832"/>
      <c r="V16832"/>
    </row>
    <row r="16833" spans="1:22">
      <c r="A16833"/>
      <c r="B16833"/>
      <c r="C16833"/>
      <c r="E16833"/>
      <c r="F16833"/>
      <c r="G16833"/>
      <c r="H16833"/>
      <c r="I16833"/>
      <c r="J16833"/>
      <c r="K16833"/>
      <c r="L16833"/>
      <c r="M16833"/>
      <c r="N16833"/>
      <c r="O16833"/>
      <c r="P16833"/>
      <c r="Q16833"/>
      <c r="S16833"/>
      <c r="T16833"/>
      <c r="U16833"/>
      <c r="V16833"/>
    </row>
    <row r="16834" spans="1:22">
      <c r="A16834"/>
      <c r="B16834"/>
      <c r="C16834"/>
      <c r="E16834"/>
      <c r="F16834"/>
      <c r="G16834"/>
      <c r="H16834"/>
      <c r="I16834"/>
      <c r="J16834"/>
      <c r="K16834"/>
      <c r="L16834"/>
      <c r="M16834"/>
      <c r="N16834"/>
      <c r="O16834"/>
      <c r="P16834"/>
      <c r="Q16834"/>
      <c r="S16834"/>
      <c r="T16834"/>
      <c r="U16834"/>
      <c r="V16834"/>
    </row>
    <row r="16835" spans="1:22">
      <c r="A16835"/>
      <c r="B16835"/>
      <c r="C16835"/>
      <c r="E16835"/>
      <c r="F16835"/>
      <c r="G16835"/>
      <c r="H16835"/>
      <c r="I16835"/>
      <c r="J16835"/>
      <c r="K16835"/>
      <c r="L16835"/>
      <c r="M16835"/>
      <c r="N16835"/>
      <c r="O16835"/>
      <c r="P16835"/>
      <c r="Q16835"/>
      <c r="S16835"/>
      <c r="T16835"/>
      <c r="U16835"/>
      <c r="V16835"/>
    </row>
    <row r="16836" spans="1:22">
      <c r="A16836"/>
      <c r="B16836"/>
      <c r="C16836"/>
      <c r="E16836"/>
      <c r="F16836"/>
      <c r="G16836"/>
      <c r="H16836"/>
      <c r="I16836"/>
      <c r="J16836"/>
      <c r="K16836"/>
      <c r="L16836"/>
      <c r="M16836"/>
      <c r="N16836"/>
      <c r="O16836"/>
      <c r="P16836"/>
      <c r="Q16836"/>
      <c r="S16836"/>
      <c r="T16836"/>
      <c r="U16836"/>
      <c r="V16836"/>
    </row>
    <row r="16837" spans="1:22">
      <c r="A16837"/>
      <c r="B16837"/>
      <c r="C16837"/>
      <c r="E16837"/>
      <c r="F16837"/>
      <c r="G16837"/>
      <c r="H16837"/>
      <c r="I16837"/>
      <c r="J16837"/>
      <c r="K16837"/>
      <c r="L16837"/>
      <c r="M16837"/>
      <c r="N16837"/>
      <c r="O16837"/>
      <c r="P16837"/>
      <c r="Q16837"/>
      <c r="S16837"/>
      <c r="T16837"/>
      <c r="U16837"/>
      <c r="V16837"/>
    </row>
    <row r="16838" spans="1:22">
      <c r="A16838"/>
      <c r="B16838"/>
      <c r="C16838"/>
      <c r="E16838"/>
      <c r="F16838"/>
      <c r="G16838"/>
      <c r="H16838"/>
      <c r="I16838"/>
      <c r="J16838"/>
      <c r="K16838"/>
      <c r="L16838"/>
      <c r="M16838"/>
      <c r="N16838"/>
      <c r="O16838"/>
      <c r="P16838"/>
      <c r="Q16838"/>
      <c r="S16838"/>
      <c r="T16838"/>
      <c r="U16838"/>
      <c r="V16838"/>
    </row>
    <row r="16839" spans="1:22">
      <c r="A16839"/>
      <c r="B16839"/>
      <c r="C16839"/>
      <c r="E16839"/>
      <c r="F16839"/>
      <c r="G16839"/>
      <c r="H16839"/>
      <c r="I16839"/>
      <c r="J16839"/>
      <c r="K16839"/>
      <c r="L16839"/>
      <c r="M16839"/>
      <c r="N16839"/>
      <c r="O16839"/>
      <c r="P16839"/>
      <c r="Q16839"/>
      <c r="S16839"/>
      <c r="T16839"/>
      <c r="U16839"/>
      <c r="V16839"/>
    </row>
    <row r="16840" spans="1:22">
      <c r="A16840"/>
      <c r="B16840"/>
      <c r="C16840"/>
      <c r="E16840"/>
      <c r="F16840"/>
      <c r="G16840"/>
      <c r="H16840"/>
      <c r="I16840"/>
      <c r="J16840"/>
      <c r="K16840"/>
      <c r="L16840"/>
      <c r="M16840"/>
      <c r="N16840"/>
      <c r="O16840"/>
      <c r="P16840"/>
      <c r="Q16840"/>
      <c r="S16840"/>
      <c r="T16840"/>
      <c r="U16840"/>
      <c r="V16840"/>
    </row>
    <row r="16841" spans="1:22">
      <c r="A16841"/>
      <c r="B16841"/>
      <c r="C16841"/>
      <c r="E16841"/>
      <c r="F16841"/>
      <c r="G16841"/>
      <c r="H16841"/>
      <c r="I16841"/>
      <c r="J16841"/>
      <c r="K16841"/>
      <c r="L16841"/>
      <c r="M16841"/>
      <c r="N16841"/>
      <c r="O16841"/>
      <c r="P16841"/>
      <c r="Q16841"/>
      <c r="S16841"/>
      <c r="T16841"/>
      <c r="U16841"/>
      <c r="V16841"/>
    </row>
    <row r="16842" spans="1:22">
      <c r="A16842"/>
      <c r="B16842"/>
      <c r="C16842"/>
      <c r="E16842"/>
      <c r="F16842"/>
      <c r="G16842"/>
      <c r="H16842"/>
      <c r="I16842"/>
      <c r="J16842"/>
      <c r="K16842"/>
      <c r="L16842"/>
      <c r="M16842"/>
      <c r="N16842"/>
      <c r="O16842"/>
      <c r="P16842"/>
      <c r="Q16842"/>
      <c r="S16842"/>
      <c r="T16842"/>
      <c r="U16842"/>
      <c r="V16842"/>
    </row>
    <row r="16843" spans="1:22">
      <c r="A16843"/>
      <c r="B16843"/>
      <c r="C16843"/>
      <c r="E16843"/>
      <c r="F16843"/>
      <c r="G16843"/>
      <c r="H16843"/>
      <c r="I16843"/>
      <c r="J16843"/>
      <c r="K16843"/>
      <c r="L16843"/>
      <c r="M16843"/>
      <c r="N16843"/>
      <c r="O16843"/>
      <c r="P16843"/>
      <c r="Q16843"/>
      <c r="S16843"/>
      <c r="T16843"/>
      <c r="U16843"/>
      <c r="V16843"/>
    </row>
    <row r="16844" spans="1:22">
      <c r="A16844"/>
      <c r="B16844"/>
      <c r="C16844"/>
      <c r="E16844"/>
      <c r="F16844"/>
      <c r="G16844"/>
      <c r="H16844"/>
      <c r="I16844"/>
      <c r="J16844"/>
      <c r="K16844"/>
      <c r="L16844"/>
      <c r="M16844"/>
      <c r="N16844"/>
      <c r="O16844"/>
      <c r="P16844"/>
      <c r="Q16844"/>
      <c r="S16844"/>
      <c r="T16844"/>
      <c r="U16844"/>
      <c r="V16844"/>
    </row>
    <row r="16845" spans="1:22">
      <c r="A16845"/>
      <c r="B16845"/>
      <c r="C16845"/>
      <c r="E16845"/>
      <c r="F16845"/>
      <c r="G16845"/>
      <c r="H16845"/>
      <c r="I16845"/>
      <c r="J16845"/>
      <c r="K16845"/>
      <c r="L16845"/>
      <c r="M16845"/>
      <c r="N16845"/>
      <c r="O16845"/>
      <c r="P16845"/>
      <c r="Q16845"/>
      <c r="S16845"/>
      <c r="T16845"/>
      <c r="U16845"/>
      <c r="V16845"/>
    </row>
    <row r="16846" spans="1:22">
      <c r="A16846"/>
      <c r="B16846"/>
      <c r="C16846"/>
      <c r="E16846"/>
      <c r="F16846"/>
      <c r="G16846"/>
      <c r="H16846"/>
      <c r="I16846"/>
      <c r="J16846"/>
      <c r="K16846"/>
      <c r="L16846"/>
      <c r="M16846"/>
      <c r="N16846"/>
      <c r="O16846"/>
      <c r="P16846"/>
      <c r="Q16846"/>
      <c r="S16846"/>
      <c r="T16846"/>
      <c r="U16846"/>
      <c r="V16846"/>
    </row>
    <row r="16847" spans="1:22">
      <c r="A16847"/>
      <c r="B16847"/>
      <c r="C16847"/>
      <c r="E16847"/>
      <c r="F16847"/>
      <c r="G16847"/>
      <c r="H16847"/>
      <c r="I16847"/>
      <c r="J16847"/>
      <c r="K16847"/>
      <c r="L16847"/>
      <c r="M16847"/>
      <c r="N16847"/>
      <c r="O16847"/>
      <c r="P16847"/>
      <c r="Q16847"/>
      <c r="S16847"/>
      <c r="T16847"/>
      <c r="U16847"/>
      <c r="V16847"/>
    </row>
    <row r="16848" spans="1:22">
      <c r="A16848"/>
      <c r="B16848"/>
      <c r="C16848"/>
      <c r="E16848"/>
      <c r="F16848"/>
      <c r="G16848"/>
      <c r="H16848"/>
      <c r="I16848"/>
      <c r="J16848"/>
      <c r="K16848"/>
      <c r="L16848"/>
      <c r="M16848"/>
      <c r="N16848"/>
      <c r="O16848"/>
      <c r="P16848"/>
      <c r="Q16848"/>
      <c r="S16848"/>
      <c r="T16848"/>
      <c r="U16848"/>
      <c r="V16848"/>
    </row>
    <row r="16849" spans="1:22">
      <c r="A16849"/>
      <c r="B16849"/>
      <c r="C16849"/>
      <c r="E16849"/>
      <c r="F16849"/>
      <c r="G16849"/>
      <c r="H16849"/>
      <c r="I16849"/>
      <c r="J16849"/>
      <c r="K16849"/>
      <c r="L16849"/>
      <c r="M16849"/>
      <c r="N16849"/>
      <c r="O16849"/>
      <c r="P16849"/>
      <c r="Q16849"/>
      <c r="S16849"/>
      <c r="T16849"/>
      <c r="U16849"/>
      <c r="V16849"/>
    </row>
    <row r="16850" spans="1:22">
      <c r="A16850"/>
      <c r="B16850"/>
      <c r="C16850"/>
      <c r="E16850"/>
      <c r="F16850"/>
      <c r="G16850"/>
      <c r="H16850"/>
      <c r="I16850"/>
      <c r="J16850"/>
      <c r="K16850"/>
      <c r="L16850"/>
      <c r="M16850"/>
      <c r="N16850"/>
      <c r="O16850"/>
      <c r="P16850"/>
      <c r="Q16850"/>
      <c r="S16850"/>
      <c r="T16850"/>
      <c r="U16850"/>
      <c r="V16850"/>
    </row>
    <row r="16851" spans="1:22">
      <c r="A16851"/>
      <c r="B16851"/>
      <c r="C16851"/>
      <c r="E16851"/>
      <c r="F16851"/>
      <c r="G16851"/>
      <c r="H16851"/>
      <c r="I16851"/>
      <c r="J16851"/>
      <c r="K16851"/>
      <c r="L16851"/>
      <c r="M16851"/>
      <c r="N16851"/>
      <c r="O16851"/>
      <c r="P16851"/>
      <c r="Q16851"/>
      <c r="S16851"/>
      <c r="T16851"/>
      <c r="U16851"/>
      <c r="V16851"/>
    </row>
    <row r="16852" spans="1:22">
      <c r="A16852"/>
      <c r="B16852"/>
      <c r="C16852"/>
      <c r="E16852"/>
      <c r="F16852"/>
      <c r="G16852"/>
      <c r="H16852"/>
      <c r="I16852"/>
      <c r="J16852"/>
      <c r="K16852"/>
      <c r="L16852"/>
      <c r="M16852"/>
      <c r="N16852"/>
      <c r="O16852"/>
      <c r="P16852"/>
      <c r="Q16852"/>
      <c r="S16852"/>
      <c r="T16852"/>
      <c r="U16852"/>
      <c r="V16852"/>
    </row>
    <row r="16853" spans="1:22">
      <c r="A16853"/>
      <c r="B16853"/>
      <c r="C16853"/>
      <c r="E16853"/>
      <c r="F16853"/>
      <c r="G16853"/>
      <c r="H16853"/>
      <c r="I16853"/>
      <c r="J16853"/>
      <c r="K16853"/>
      <c r="L16853"/>
      <c r="M16853"/>
      <c r="N16853"/>
      <c r="O16853"/>
      <c r="P16853"/>
      <c r="Q16853"/>
      <c r="S16853"/>
      <c r="T16853"/>
      <c r="U16853"/>
      <c r="V16853"/>
    </row>
    <row r="16854" spans="1:22">
      <c r="A16854"/>
      <c r="B16854"/>
      <c r="C16854"/>
      <c r="E16854"/>
      <c r="F16854"/>
      <c r="G16854"/>
      <c r="H16854"/>
      <c r="I16854"/>
      <c r="J16854"/>
      <c r="K16854"/>
      <c r="L16854"/>
      <c r="M16854"/>
      <c r="N16854"/>
      <c r="O16854"/>
      <c r="P16854"/>
      <c r="Q16854"/>
      <c r="S16854"/>
      <c r="T16854"/>
      <c r="U16854"/>
      <c r="V16854"/>
    </row>
    <row r="16855" spans="1:22">
      <c r="A16855"/>
      <c r="B16855"/>
      <c r="C16855"/>
      <c r="E16855"/>
      <c r="F16855"/>
      <c r="G16855"/>
      <c r="H16855"/>
      <c r="I16855"/>
      <c r="J16855"/>
      <c r="K16855"/>
      <c r="L16855"/>
      <c r="M16855"/>
      <c r="N16855"/>
      <c r="O16855"/>
      <c r="P16855"/>
      <c r="Q16855"/>
      <c r="S16855"/>
      <c r="T16855"/>
      <c r="U16855"/>
      <c r="V16855"/>
    </row>
    <row r="16856" spans="1:22">
      <c r="A16856"/>
      <c r="B16856"/>
      <c r="C16856"/>
      <c r="E16856"/>
      <c r="F16856"/>
      <c r="G16856"/>
      <c r="H16856"/>
      <c r="I16856"/>
      <c r="J16856"/>
      <c r="K16856"/>
      <c r="L16856"/>
      <c r="M16856"/>
      <c r="N16856"/>
      <c r="O16856"/>
      <c r="P16856"/>
      <c r="Q16856"/>
      <c r="S16856"/>
      <c r="T16856"/>
      <c r="U16856"/>
      <c r="V16856"/>
    </row>
    <row r="16857" spans="1:22">
      <c r="A16857"/>
      <c r="B16857"/>
      <c r="C16857"/>
      <c r="E16857"/>
      <c r="F16857"/>
      <c r="G16857"/>
      <c r="H16857"/>
      <c r="I16857"/>
      <c r="J16857"/>
      <c r="K16857"/>
      <c r="L16857"/>
      <c r="M16857"/>
      <c r="N16857"/>
      <c r="O16857"/>
      <c r="P16857"/>
      <c r="Q16857"/>
      <c r="S16857"/>
      <c r="T16857"/>
      <c r="U16857"/>
      <c r="V16857"/>
    </row>
    <row r="16858" spans="1:22">
      <c r="A16858"/>
      <c r="B16858"/>
      <c r="C16858"/>
      <c r="E16858"/>
      <c r="F16858"/>
      <c r="G16858"/>
      <c r="H16858"/>
      <c r="I16858"/>
      <c r="J16858"/>
      <c r="K16858"/>
      <c r="L16858"/>
      <c r="M16858"/>
      <c r="N16858"/>
      <c r="O16858"/>
      <c r="P16858"/>
      <c r="Q16858"/>
      <c r="S16858"/>
      <c r="T16858"/>
      <c r="U16858"/>
      <c r="V16858"/>
    </row>
    <row r="16859" spans="1:22">
      <c r="A16859"/>
      <c r="B16859"/>
      <c r="C16859"/>
      <c r="E16859"/>
      <c r="F16859"/>
      <c r="G16859"/>
      <c r="H16859"/>
      <c r="I16859"/>
      <c r="J16859"/>
      <c r="K16859"/>
      <c r="L16859"/>
      <c r="M16859"/>
      <c r="N16859"/>
      <c r="O16859"/>
      <c r="P16859"/>
      <c r="Q16859"/>
      <c r="S16859"/>
      <c r="T16859"/>
      <c r="U16859"/>
      <c r="V16859"/>
    </row>
    <row r="16860" spans="1:22">
      <c r="A16860"/>
      <c r="B16860"/>
      <c r="C16860"/>
      <c r="E16860"/>
      <c r="F16860"/>
      <c r="G16860"/>
      <c r="H16860"/>
      <c r="I16860"/>
      <c r="J16860"/>
      <c r="K16860"/>
      <c r="L16860"/>
      <c r="M16860"/>
      <c r="N16860"/>
      <c r="O16860"/>
      <c r="P16860"/>
      <c r="Q16860"/>
      <c r="S16860"/>
      <c r="T16860"/>
      <c r="U16860"/>
      <c r="V16860"/>
    </row>
    <row r="16861" spans="1:22">
      <c r="A16861"/>
      <c r="B16861"/>
      <c r="C16861"/>
      <c r="E16861"/>
      <c r="F16861"/>
      <c r="G16861"/>
      <c r="H16861"/>
      <c r="I16861"/>
      <c r="J16861"/>
      <c r="K16861"/>
      <c r="L16861"/>
      <c r="M16861"/>
      <c r="N16861"/>
      <c r="O16861"/>
      <c r="P16861"/>
      <c r="Q16861"/>
      <c r="S16861"/>
      <c r="T16861"/>
      <c r="U16861"/>
      <c r="V16861"/>
    </row>
    <row r="16862" spans="1:22">
      <c r="A16862"/>
      <c r="B16862"/>
      <c r="C16862"/>
      <c r="E16862"/>
      <c r="F16862"/>
      <c r="G16862"/>
      <c r="H16862"/>
      <c r="I16862"/>
      <c r="J16862"/>
      <c r="K16862"/>
      <c r="L16862"/>
      <c r="M16862"/>
      <c r="N16862"/>
      <c r="O16862"/>
      <c r="P16862"/>
      <c r="Q16862"/>
      <c r="S16862"/>
      <c r="T16862"/>
      <c r="U16862"/>
      <c r="V16862"/>
    </row>
    <row r="16863" spans="1:22">
      <c r="A16863"/>
      <c r="B16863"/>
      <c r="C16863"/>
      <c r="E16863"/>
      <c r="F16863"/>
      <c r="G16863"/>
      <c r="H16863"/>
      <c r="I16863"/>
      <c r="J16863"/>
      <c r="K16863"/>
      <c r="L16863"/>
      <c r="M16863"/>
      <c r="N16863"/>
      <c r="O16863"/>
      <c r="P16863"/>
      <c r="Q16863"/>
      <c r="S16863"/>
      <c r="T16863"/>
      <c r="U16863"/>
      <c r="V16863"/>
    </row>
    <row r="16864" spans="1:22">
      <c r="A16864"/>
      <c r="B16864"/>
      <c r="C16864"/>
      <c r="E16864"/>
      <c r="F16864"/>
      <c r="G16864"/>
      <c r="H16864"/>
      <c r="I16864"/>
      <c r="J16864"/>
      <c r="K16864"/>
      <c r="L16864"/>
      <c r="M16864"/>
      <c r="N16864"/>
      <c r="O16864"/>
      <c r="P16864"/>
      <c r="Q16864"/>
      <c r="S16864"/>
      <c r="T16864"/>
      <c r="U16864"/>
      <c r="V16864"/>
    </row>
    <row r="16865" spans="1:22">
      <c r="A16865"/>
      <c r="B16865"/>
      <c r="C16865"/>
      <c r="E16865"/>
      <c r="F16865"/>
      <c r="G16865"/>
      <c r="H16865"/>
      <c r="I16865"/>
      <c r="J16865"/>
      <c r="K16865"/>
      <c r="L16865"/>
      <c r="M16865"/>
      <c r="N16865"/>
      <c r="O16865"/>
      <c r="P16865"/>
      <c r="Q16865"/>
      <c r="S16865"/>
      <c r="T16865"/>
      <c r="U16865"/>
      <c r="V16865"/>
    </row>
    <row r="16866" spans="1:22">
      <c r="A16866"/>
      <c r="B16866"/>
      <c r="C16866"/>
      <c r="E16866"/>
      <c r="F16866"/>
      <c r="G16866"/>
      <c r="H16866"/>
      <c r="I16866"/>
      <c r="J16866"/>
      <c r="K16866"/>
      <c r="L16866"/>
      <c r="M16866"/>
      <c r="N16866"/>
      <c r="O16866"/>
      <c r="P16866"/>
      <c r="Q16866"/>
      <c r="S16866"/>
      <c r="T16866"/>
      <c r="U16866"/>
      <c r="V16866"/>
    </row>
    <row r="16867" spans="1:22">
      <c r="A16867"/>
      <c r="B16867"/>
      <c r="C16867"/>
      <c r="E16867"/>
      <c r="F16867"/>
      <c r="G16867"/>
      <c r="H16867"/>
      <c r="I16867"/>
      <c r="J16867"/>
      <c r="K16867"/>
      <c r="L16867"/>
      <c r="M16867"/>
      <c r="N16867"/>
      <c r="O16867"/>
      <c r="P16867"/>
      <c r="Q16867"/>
      <c r="S16867"/>
      <c r="T16867"/>
      <c r="U16867"/>
      <c r="V16867"/>
    </row>
    <row r="16868" spans="1:22">
      <c r="A16868"/>
      <c r="B16868"/>
      <c r="C16868"/>
      <c r="E16868"/>
      <c r="F16868"/>
      <c r="G16868"/>
      <c r="H16868"/>
      <c r="I16868"/>
      <c r="J16868"/>
      <c r="K16868"/>
      <c r="L16868"/>
      <c r="M16868"/>
      <c r="N16868"/>
      <c r="O16868"/>
      <c r="P16868"/>
      <c r="Q16868"/>
      <c r="S16868"/>
      <c r="T16868"/>
      <c r="U16868"/>
      <c r="V16868"/>
    </row>
    <row r="16869" spans="1:22">
      <c r="A16869"/>
      <c r="B16869"/>
      <c r="C16869"/>
      <c r="E16869"/>
      <c r="F16869"/>
      <c r="G16869"/>
      <c r="H16869"/>
      <c r="I16869"/>
      <c r="J16869"/>
      <c r="K16869"/>
      <c r="L16869"/>
      <c r="M16869"/>
      <c r="N16869"/>
      <c r="O16869"/>
      <c r="P16869"/>
      <c r="Q16869"/>
      <c r="S16869"/>
      <c r="T16869"/>
      <c r="U16869"/>
      <c r="V16869"/>
    </row>
    <row r="16870" spans="1:22">
      <c r="A16870"/>
      <c r="B16870"/>
      <c r="C16870"/>
      <c r="E16870"/>
      <c r="F16870"/>
      <c r="G16870"/>
      <c r="H16870"/>
      <c r="I16870"/>
      <c r="J16870"/>
      <c r="K16870"/>
      <c r="L16870"/>
      <c r="M16870"/>
      <c r="N16870"/>
      <c r="O16870"/>
      <c r="P16870"/>
      <c r="Q16870"/>
      <c r="S16870"/>
      <c r="T16870"/>
      <c r="U16870"/>
      <c r="V16870"/>
    </row>
    <row r="16871" spans="1:22">
      <c r="A16871"/>
      <c r="B16871"/>
      <c r="C16871"/>
      <c r="E16871"/>
      <c r="F16871"/>
      <c r="G16871"/>
      <c r="H16871"/>
      <c r="I16871"/>
      <c r="J16871"/>
      <c r="K16871"/>
      <c r="L16871"/>
      <c r="M16871"/>
      <c r="N16871"/>
      <c r="O16871"/>
      <c r="P16871"/>
      <c r="Q16871"/>
      <c r="S16871"/>
      <c r="T16871"/>
      <c r="U16871"/>
      <c r="V16871"/>
    </row>
    <row r="16872" spans="1:22">
      <c r="A16872"/>
      <c r="B16872"/>
      <c r="C16872"/>
      <c r="E16872"/>
      <c r="F16872"/>
      <c r="G16872"/>
      <c r="H16872"/>
      <c r="I16872"/>
      <c r="J16872"/>
      <c r="K16872"/>
      <c r="L16872"/>
      <c r="M16872"/>
      <c r="N16872"/>
      <c r="O16872"/>
      <c r="P16872"/>
      <c r="Q16872"/>
      <c r="S16872"/>
      <c r="T16872"/>
      <c r="U16872"/>
      <c r="V16872"/>
    </row>
    <row r="16873" spans="1:22">
      <c r="A16873"/>
      <c r="B16873"/>
      <c r="C16873"/>
      <c r="E16873"/>
      <c r="F16873"/>
      <c r="G16873"/>
      <c r="H16873"/>
      <c r="I16873"/>
      <c r="J16873"/>
      <c r="K16873"/>
      <c r="L16873"/>
      <c r="M16873"/>
      <c r="N16873"/>
      <c r="O16873"/>
      <c r="P16873"/>
      <c r="Q16873"/>
      <c r="S16873"/>
      <c r="T16873"/>
      <c r="U16873"/>
      <c r="V16873"/>
    </row>
    <row r="16874" spans="1:22">
      <c r="A16874"/>
      <c r="B16874"/>
      <c r="C16874"/>
      <c r="E16874"/>
      <c r="F16874"/>
      <c r="G16874"/>
      <c r="H16874"/>
      <c r="I16874"/>
      <c r="J16874"/>
      <c r="K16874"/>
      <c r="L16874"/>
      <c r="M16874"/>
      <c r="N16874"/>
      <c r="O16874"/>
      <c r="P16874"/>
      <c r="Q16874"/>
      <c r="S16874"/>
      <c r="T16874"/>
      <c r="U16874"/>
      <c r="V16874"/>
    </row>
    <row r="16875" spans="1:22">
      <c r="A16875"/>
      <c r="B16875"/>
      <c r="C16875"/>
      <c r="E16875"/>
      <c r="F16875"/>
      <c r="G16875"/>
      <c r="H16875"/>
      <c r="I16875"/>
      <c r="J16875"/>
      <c r="K16875"/>
      <c r="L16875"/>
      <c r="M16875"/>
      <c r="N16875"/>
      <c r="O16875"/>
      <c r="P16875"/>
      <c r="Q16875"/>
      <c r="S16875"/>
      <c r="T16875"/>
      <c r="U16875"/>
      <c r="V16875"/>
    </row>
    <row r="16876" spans="1:22">
      <c r="A16876"/>
      <c r="B16876"/>
      <c r="C16876"/>
      <c r="E16876"/>
      <c r="F16876"/>
      <c r="G16876"/>
      <c r="H16876"/>
      <c r="I16876"/>
      <c r="J16876"/>
      <c r="K16876"/>
      <c r="L16876"/>
      <c r="M16876"/>
      <c r="N16876"/>
      <c r="O16876"/>
      <c r="P16876"/>
      <c r="Q16876"/>
      <c r="S16876"/>
      <c r="T16876"/>
      <c r="U16876"/>
      <c r="V16876"/>
    </row>
    <row r="16877" spans="1:22">
      <c r="A16877"/>
      <c r="B16877"/>
      <c r="C16877"/>
      <c r="E16877"/>
      <c r="F16877"/>
      <c r="G16877"/>
      <c r="H16877"/>
      <c r="I16877"/>
      <c r="J16877"/>
      <c r="K16877"/>
      <c r="L16877"/>
      <c r="M16877"/>
      <c r="N16877"/>
      <c r="O16877"/>
      <c r="P16877"/>
      <c r="Q16877"/>
      <c r="S16877"/>
      <c r="T16877"/>
      <c r="U16877"/>
      <c r="V16877"/>
    </row>
    <row r="16878" spans="1:22">
      <c r="A16878"/>
      <c r="B16878"/>
      <c r="C16878"/>
      <c r="E16878"/>
      <c r="F16878"/>
      <c r="G16878"/>
      <c r="H16878"/>
      <c r="I16878"/>
      <c r="J16878"/>
      <c r="K16878"/>
      <c r="L16878"/>
      <c r="M16878"/>
      <c r="N16878"/>
      <c r="O16878"/>
      <c r="P16878"/>
      <c r="Q16878"/>
      <c r="S16878"/>
      <c r="T16878"/>
      <c r="U16878"/>
      <c r="V16878"/>
    </row>
    <row r="16879" spans="1:22">
      <c r="A16879"/>
      <c r="B16879"/>
      <c r="C16879"/>
      <c r="E16879"/>
      <c r="F16879"/>
      <c r="G16879"/>
      <c r="H16879"/>
      <c r="I16879"/>
      <c r="J16879"/>
      <c r="K16879"/>
      <c r="L16879"/>
      <c r="M16879"/>
      <c r="N16879"/>
      <c r="O16879"/>
      <c r="P16879"/>
      <c r="Q16879"/>
      <c r="S16879"/>
      <c r="T16879"/>
      <c r="U16879"/>
      <c r="V16879"/>
    </row>
    <row r="16880" spans="1:22">
      <c r="A16880"/>
      <c r="B16880"/>
      <c r="C16880"/>
      <c r="E16880"/>
      <c r="F16880"/>
      <c r="G16880"/>
      <c r="H16880"/>
      <c r="I16880"/>
      <c r="J16880"/>
      <c r="K16880"/>
      <c r="L16880"/>
      <c r="M16880"/>
      <c r="N16880"/>
      <c r="O16880"/>
      <c r="P16880"/>
      <c r="Q16880"/>
      <c r="S16880"/>
      <c r="T16880"/>
      <c r="U16880"/>
      <c r="V16880"/>
    </row>
    <row r="16881" spans="1:22">
      <c r="A16881"/>
      <c r="B16881"/>
      <c r="C16881"/>
      <c r="E16881"/>
      <c r="F16881"/>
      <c r="G16881"/>
      <c r="H16881"/>
      <c r="I16881"/>
      <c r="J16881"/>
      <c r="K16881"/>
      <c r="L16881"/>
      <c r="M16881"/>
      <c r="N16881"/>
      <c r="O16881"/>
      <c r="P16881"/>
      <c r="Q16881"/>
      <c r="S16881"/>
      <c r="T16881"/>
      <c r="U16881"/>
      <c r="V16881"/>
    </row>
    <row r="16882" spans="1:22">
      <c r="A16882"/>
      <c r="B16882"/>
      <c r="C16882"/>
      <c r="E16882"/>
      <c r="F16882"/>
      <c r="G16882"/>
      <c r="H16882"/>
      <c r="I16882"/>
      <c r="J16882"/>
      <c r="K16882"/>
      <c r="L16882"/>
      <c r="M16882"/>
      <c r="N16882"/>
      <c r="O16882"/>
      <c r="P16882"/>
      <c r="Q16882"/>
      <c r="S16882"/>
      <c r="T16882"/>
      <c r="U16882"/>
      <c r="V16882"/>
    </row>
    <row r="16883" spans="1:22">
      <c r="A16883"/>
      <c r="B16883"/>
      <c r="C16883"/>
      <c r="E16883"/>
      <c r="F16883"/>
      <c r="G16883"/>
      <c r="H16883"/>
      <c r="I16883"/>
      <c r="J16883"/>
      <c r="K16883"/>
      <c r="L16883"/>
      <c r="M16883"/>
      <c r="N16883"/>
      <c r="O16883"/>
      <c r="P16883"/>
      <c r="Q16883"/>
      <c r="S16883"/>
      <c r="T16883"/>
      <c r="U16883"/>
      <c r="V16883"/>
    </row>
    <row r="16884" spans="1:22">
      <c r="A16884"/>
      <c r="B16884"/>
      <c r="C16884"/>
      <c r="E16884"/>
      <c r="F16884"/>
      <c r="G16884"/>
      <c r="H16884"/>
      <c r="I16884"/>
      <c r="J16884"/>
      <c r="K16884"/>
      <c r="L16884"/>
      <c r="M16884"/>
      <c r="N16884"/>
      <c r="O16884"/>
      <c r="P16884"/>
      <c r="Q16884"/>
      <c r="S16884"/>
      <c r="T16884"/>
      <c r="U16884"/>
      <c r="V16884"/>
    </row>
    <row r="16885" spans="1:22">
      <c r="A16885"/>
      <c r="B16885"/>
      <c r="C16885"/>
      <c r="E16885"/>
      <c r="F16885"/>
      <c r="G16885"/>
      <c r="H16885"/>
      <c r="I16885"/>
      <c r="J16885"/>
      <c r="K16885"/>
      <c r="L16885"/>
      <c r="M16885"/>
      <c r="N16885"/>
      <c r="O16885"/>
      <c r="P16885"/>
      <c r="Q16885"/>
      <c r="S16885"/>
      <c r="T16885"/>
      <c r="U16885"/>
      <c r="V16885"/>
    </row>
    <row r="16886" spans="1:22">
      <c r="A16886"/>
      <c r="B16886"/>
      <c r="C16886"/>
      <c r="E16886"/>
      <c r="F16886"/>
      <c r="G16886"/>
      <c r="H16886"/>
      <c r="I16886"/>
      <c r="J16886"/>
      <c r="K16886"/>
      <c r="L16886"/>
      <c r="M16886"/>
      <c r="N16886"/>
      <c r="O16886"/>
      <c r="P16886"/>
      <c r="Q16886"/>
      <c r="S16886"/>
      <c r="T16886"/>
      <c r="U16886"/>
      <c r="V16886"/>
    </row>
    <row r="16887" spans="1:22">
      <c r="A16887"/>
      <c r="B16887"/>
      <c r="C16887"/>
      <c r="E16887"/>
      <c r="F16887"/>
      <c r="G16887"/>
      <c r="H16887"/>
      <c r="I16887"/>
      <c r="J16887"/>
      <c r="K16887"/>
      <c r="L16887"/>
      <c r="M16887"/>
      <c r="N16887"/>
      <c r="O16887"/>
      <c r="P16887"/>
      <c r="Q16887"/>
      <c r="S16887"/>
      <c r="T16887"/>
      <c r="U16887"/>
      <c r="V16887"/>
    </row>
    <row r="16888" spans="1:22">
      <c r="A16888"/>
      <c r="B16888"/>
      <c r="C16888"/>
      <c r="E16888"/>
      <c r="F16888"/>
      <c r="G16888"/>
      <c r="H16888"/>
      <c r="I16888"/>
      <c r="J16888"/>
      <c r="K16888"/>
      <c r="L16888"/>
      <c r="M16888"/>
      <c r="N16888"/>
      <c r="O16888"/>
      <c r="P16888"/>
      <c r="Q16888"/>
      <c r="S16888"/>
      <c r="T16888"/>
      <c r="U16888"/>
      <c r="V16888"/>
    </row>
    <row r="16889" spans="1:22">
      <c r="A16889"/>
      <c r="B16889"/>
      <c r="C16889"/>
      <c r="E16889"/>
      <c r="F16889"/>
      <c r="G16889"/>
      <c r="H16889"/>
      <c r="I16889"/>
      <c r="J16889"/>
      <c r="K16889"/>
      <c r="L16889"/>
      <c r="M16889"/>
      <c r="N16889"/>
      <c r="O16889"/>
      <c r="P16889"/>
      <c r="Q16889"/>
      <c r="S16889"/>
      <c r="T16889"/>
      <c r="U16889"/>
      <c r="V16889"/>
    </row>
    <row r="16890" spans="1:22">
      <c r="A16890"/>
      <c r="B16890"/>
      <c r="C16890"/>
      <c r="E16890"/>
      <c r="F16890"/>
      <c r="G16890"/>
      <c r="H16890"/>
      <c r="I16890"/>
      <c r="J16890"/>
      <c r="K16890"/>
      <c r="L16890"/>
      <c r="M16890"/>
      <c r="N16890"/>
      <c r="O16890"/>
      <c r="P16890"/>
      <c r="Q16890"/>
      <c r="S16890"/>
      <c r="T16890"/>
      <c r="U16890"/>
      <c r="V16890"/>
    </row>
    <row r="16891" spans="1:22">
      <c r="A16891"/>
      <c r="B16891"/>
      <c r="C16891"/>
      <c r="E16891"/>
      <c r="F16891"/>
      <c r="G16891"/>
      <c r="H16891"/>
      <c r="I16891"/>
      <c r="J16891"/>
      <c r="K16891"/>
      <c r="L16891"/>
      <c r="M16891"/>
      <c r="N16891"/>
      <c r="O16891"/>
      <c r="P16891"/>
      <c r="Q16891"/>
      <c r="S16891"/>
      <c r="T16891"/>
      <c r="U16891"/>
      <c r="V16891"/>
    </row>
    <row r="16892" spans="1:22">
      <c r="A16892"/>
      <c r="B16892"/>
      <c r="C16892"/>
      <c r="E16892"/>
      <c r="F16892"/>
      <c r="G16892"/>
      <c r="H16892"/>
      <c r="I16892"/>
      <c r="J16892"/>
      <c r="K16892"/>
      <c r="L16892"/>
      <c r="M16892"/>
      <c r="N16892"/>
      <c r="O16892"/>
      <c r="P16892"/>
      <c r="Q16892"/>
      <c r="S16892"/>
      <c r="T16892"/>
      <c r="U16892"/>
      <c r="V16892"/>
    </row>
    <row r="16893" spans="1:22">
      <c r="A16893"/>
      <c r="B16893"/>
      <c r="C16893"/>
      <c r="E16893"/>
      <c r="F16893"/>
      <c r="G16893"/>
      <c r="H16893"/>
      <c r="I16893"/>
      <c r="J16893"/>
      <c r="K16893"/>
      <c r="L16893"/>
      <c r="M16893"/>
      <c r="N16893"/>
      <c r="O16893"/>
      <c r="P16893"/>
      <c r="Q16893"/>
      <c r="S16893"/>
      <c r="T16893"/>
      <c r="U16893"/>
      <c r="V16893"/>
    </row>
    <row r="16894" spans="1:22">
      <c r="A16894"/>
      <c r="B16894"/>
      <c r="C16894"/>
      <c r="E16894"/>
      <c r="F16894"/>
      <c r="G16894"/>
      <c r="H16894"/>
      <c r="I16894"/>
      <c r="J16894"/>
      <c r="K16894"/>
      <c r="L16894"/>
      <c r="M16894"/>
      <c r="N16894"/>
      <c r="O16894"/>
      <c r="P16894"/>
      <c r="Q16894"/>
      <c r="S16894"/>
      <c r="T16894"/>
      <c r="U16894"/>
      <c r="V16894"/>
    </row>
    <row r="16895" spans="1:22">
      <c r="A16895"/>
      <c r="B16895"/>
      <c r="C16895"/>
      <c r="E16895"/>
      <c r="F16895"/>
      <c r="G16895"/>
      <c r="H16895"/>
      <c r="I16895"/>
      <c r="J16895"/>
      <c r="K16895"/>
      <c r="L16895"/>
      <c r="M16895"/>
      <c r="N16895"/>
      <c r="O16895"/>
      <c r="P16895"/>
      <c r="Q16895"/>
      <c r="S16895"/>
      <c r="T16895"/>
      <c r="U16895"/>
      <c r="V16895"/>
    </row>
    <row r="16896" spans="1:22">
      <c r="A16896"/>
      <c r="B16896"/>
      <c r="C16896"/>
      <c r="E16896"/>
      <c r="F16896"/>
      <c r="G16896"/>
      <c r="H16896"/>
      <c r="I16896"/>
      <c r="J16896"/>
      <c r="K16896"/>
      <c r="L16896"/>
      <c r="M16896"/>
      <c r="N16896"/>
      <c r="O16896"/>
      <c r="P16896"/>
      <c r="Q16896"/>
      <c r="S16896"/>
      <c r="T16896"/>
      <c r="U16896"/>
      <c r="V16896"/>
    </row>
    <row r="16897" spans="1:22">
      <c r="A16897"/>
      <c r="B16897"/>
      <c r="C16897"/>
      <c r="E16897"/>
      <c r="F16897"/>
      <c r="G16897"/>
      <c r="H16897"/>
      <c r="I16897"/>
      <c r="J16897"/>
      <c r="K16897"/>
      <c r="L16897"/>
      <c r="M16897"/>
      <c r="N16897"/>
      <c r="O16897"/>
      <c r="P16897"/>
      <c r="Q16897"/>
      <c r="S16897"/>
      <c r="T16897"/>
      <c r="U16897"/>
      <c r="V16897"/>
    </row>
    <row r="16898" spans="1:22">
      <c r="A16898"/>
      <c r="B16898"/>
      <c r="C16898"/>
      <c r="E16898"/>
      <c r="F16898"/>
      <c r="G16898"/>
      <c r="H16898"/>
      <c r="I16898"/>
      <c r="J16898"/>
      <c r="K16898"/>
      <c r="L16898"/>
      <c r="M16898"/>
      <c r="N16898"/>
      <c r="O16898"/>
      <c r="P16898"/>
      <c r="Q16898"/>
      <c r="S16898"/>
      <c r="T16898"/>
      <c r="U16898"/>
      <c r="V16898"/>
    </row>
    <row r="16899" spans="1:22">
      <c r="A16899"/>
      <c r="B16899"/>
      <c r="C16899"/>
      <c r="E16899"/>
      <c r="F16899"/>
      <c r="G16899"/>
      <c r="H16899"/>
      <c r="I16899"/>
      <c r="J16899"/>
      <c r="K16899"/>
      <c r="L16899"/>
      <c r="M16899"/>
      <c r="N16899"/>
      <c r="O16899"/>
      <c r="P16899"/>
      <c r="Q16899"/>
      <c r="S16899"/>
      <c r="T16899"/>
      <c r="U16899"/>
      <c r="V16899"/>
    </row>
    <row r="16900" spans="1:22">
      <c r="A16900"/>
      <c r="B16900"/>
      <c r="C16900"/>
      <c r="E16900"/>
      <c r="F16900"/>
      <c r="G16900"/>
      <c r="H16900"/>
      <c r="I16900"/>
      <c r="J16900"/>
      <c r="K16900"/>
      <c r="L16900"/>
      <c r="M16900"/>
      <c r="N16900"/>
      <c r="O16900"/>
      <c r="P16900"/>
      <c r="Q16900"/>
      <c r="S16900"/>
      <c r="T16900"/>
      <c r="U16900"/>
      <c r="V16900"/>
    </row>
    <row r="16901" spans="1:22">
      <c r="A16901"/>
      <c r="B16901"/>
      <c r="C16901"/>
      <c r="E16901"/>
      <c r="F16901"/>
      <c r="G16901"/>
      <c r="H16901"/>
      <c r="I16901"/>
      <c r="J16901"/>
      <c r="K16901"/>
      <c r="L16901"/>
      <c r="M16901"/>
      <c r="N16901"/>
      <c r="O16901"/>
      <c r="P16901"/>
      <c r="Q16901"/>
      <c r="S16901"/>
      <c r="T16901"/>
      <c r="U16901"/>
      <c r="V16901"/>
    </row>
    <row r="16902" spans="1:22">
      <c r="A16902"/>
      <c r="B16902"/>
      <c r="C16902"/>
      <c r="E16902"/>
      <c r="F16902"/>
      <c r="G16902"/>
      <c r="H16902"/>
      <c r="I16902"/>
      <c r="J16902"/>
      <c r="K16902"/>
      <c r="L16902"/>
      <c r="M16902"/>
      <c r="N16902"/>
      <c r="O16902"/>
      <c r="P16902"/>
      <c r="Q16902"/>
      <c r="S16902"/>
      <c r="T16902"/>
      <c r="U16902"/>
      <c r="V16902"/>
    </row>
    <row r="16903" spans="1:22">
      <c r="A16903"/>
      <c r="B16903"/>
      <c r="C16903"/>
      <c r="E16903"/>
      <c r="F16903"/>
      <c r="G16903"/>
      <c r="H16903"/>
      <c r="I16903"/>
      <c r="J16903"/>
      <c r="K16903"/>
      <c r="L16903"/>
      <c r="M16903"/>
      <c r="N16903"/>
      <c r="O16903"/>
      <c r="P16903"/>
      <c r="Q16903"/>
      <c r="S16903"/>
      <c r="T16903"/>
      <c r="U16903"/>
      <c r="V16903"/>
    </row>
    <row r="16904" spans="1:22">
      <c r="A16904"/>
      <c r="B16904"/>
      <c r="C16904"/>
      <c r="E16904"/>
      <c r="F16904"/>
      <c r="G16904"/>
      <c r="H16904"/>
      <c r="I16904"/>
      <c r="J16904"/>
      <c r="K16904"/>
      <c r="L16904"/>
      <c r="M16904"/>
      <c r="N16904"/>
      <c r="O16904"/>
      <c r="P16904"/>
      <c r="Q16904"/>
      <c r="S16904"/>
      <c r="T16904"/>
      <c r="U16904"/>
      <c r="V16904"/>
    </row>
    <row r="16905" spans="1:22">
      <c r="A16905"/>
      <c r="B16905"/>
      <c r="C16905"/>
      <c r="E16905"/>
      <c r="F16905"/>
      <c r="G16905"/>
      <c r="H16905"/>
      <c r="I16905"/>
      <c r="J16905"/>
      <c r="K16905"/>
      <c r="L16905"/>
      <c r="M16905"/>
      <c r="N16905"/>
      <c r="O16905"/>
      <c r="P16905"/>
      <c r="Q16905"/>
      <c r="S16905"/>
      <c r="T16905"/>
      <c r="U16905"/>
      <c r="V16905"/>
    </row>
    <row r="16906" spans="1:22">
      <c r="A16906"/>
      <c r="B16906"/>
      <c r="C16906"/>
      <c r="E16906"/>
      <c r="F16906"/>
      <c r="G16906"/>
      <c r="H16906"/>
      <c r="I16906"/>
      <c r="J16906"/>
      <c r="K16906"/>
      <c r="L16906"/>
      <c r="M16906"/>
      <c r="N16906"/>
      <c r="O16906"/>
      <c r="P16906"/>
      <c r="Q16906"/>
      <c r="S16906"/>
      <c r="T16906"/>
      <c r="U16906"/>
      <c r="V16906"/>
    </row>
    <row r="16907" spans="1:22">
      <c r="A16907"/>
      <c r="B16907"/>
      <c r="C16907"/>
      <c r="E16907"/>
      <c r="F16907"/>
      <c r="G16907"/>
      <c r="H16907"/>
      <c r="I16907"/>
      <c r="J16907"/>
      <c r="K16907"/>
      <c r="L16907"/>
      <c r="M16907"/>
      <c r="N16907"/>
      <c r="O16907"/>
      <c r="P16907"/>
      <c r="Q16907"/>
      <c r="S16907"/>
      <c r="T16907"/>
      <c r="U16907"/>
      <c r="V16907"/>
    </row>
    <row r="16908" spans="1:22">
      <c r="A16908"/>
      <c r="B16908"/>
      <c r="C16908"/>
      <c r="E16908"/>
      <c r="F16908"/>
      <c r="G16908"/>
      <c r="H16908"/>
      <c r="I16908"/>
      <c r="J16908"/>
      <c r="K16908"/>
      <c r="L16908"/>
      <c r="M16908"/>
      <c r="N16908"/>
      <c r="O16908"/>
      <c r="P16908"/>
      <c r="Q16908"/>
      <c r="S16908"/>
      <c r="T16908"/>
      <c r="U16908"/>
      <c r="V16908"/>
    </row>
    <row r="16909" spans="1:22">
      <c r="A16909"/>
      <c r="B16909"/>
      <c r="C16909"/>
      <c r="E16909"/>
      <c r="F16909"/>
      <c r="G16909"/>
      <c r="H16909"/>
      <c r="I16909"/>
      <c r="J16909"/>
      <c r="K16909"/>
      <c r="L16909"/>
      <c r="M16909"/>
      <c r="N16909"/>
      <c r="O16909"/>
      <c r="P16909"/>
      <c r="Q16909"/>
      <c r="S16909"/>
      <c r="T16909"/>
      <c r="U16909"/>
      <c r="V16909"/>
    </row>
    <row r="16910" spans="1:22">
      <c r="A16910"/>
      <c r="B16910"/>
      <c r="C16910"/>
      <c r="E16910"/>
      <c r="F16910"/>
      <c r="G16910"/>
      <c r="H16910"/>
      <c r="I16910"/>
      <c r="J16910"/>
      <c r="K16910"/>
      <c r="L16910"/>
      <c r="M16910"/>
      <c r="N16910"/>
      <c r="O16910"/>
      <c r="P16910"/>
      <c r="Q16910"/>
      <c r="S16910"/>
      <c r="T16910"/>
      <c r="U16910"/>
      <c r="V16910"/>
    </row>
    <row r="16911" spans="1:22">
      <c r="A16911"/>
      <c r="B16911"/>
      <c r="C16911"/>
      <c r="E16911"/>
      <c r="F16911"/>
      <c r="G16911"/>
      <c r="H16911"/>
      <c r="I16911"/>
      <c r="J16911"/>
      <c r="K16911"/>
      <c r="L16911"/>
      <c r="M16911"/>
      <c r="N16911"/>
      <c r="O16911"/>
      <c r="P16911"/>
      <c r="Q16911"/>
      <c r="S16911"/>
      <c r="T16911"/>
      <c r="U16911"/>
      <c r="V16911"/>
    </row>
    <row r="16912" spans="1:22">
      <c r="A16912"/>
      <c r="B16912"/>
      <c r="C16912"/>
      <c r="E16912"/>
      <c r="F16912"/>
      <c r="G16912"/>
      <c r="H16912"/>
      <c r="I16912"/>
      <c r="J16912"/>
      <c r="K16912"/>
      <c r="L16912"/>
      <c r="M16912"/>
      <c r="N16912"/>
      <c r="O16912"/>
      <c r="P16912"/>
      <c r="Q16912"/>
      <c r="S16912"/>
      <c r="T16912"/>
      <c r="U16912"/>
      <c r="V16912"/>
    </row>
    <row r="16913" spans="1:22">
      <c r="A16913"/>
      <c r="B16913"/>
      <c r="C16913"/>
      <c r="E16913"/>
      <c r="F16913"/>
      <c r="G16913"/>
      <c r="H16913"/>
      <c r="I16913"/>
      <c r="J16913"/>
      <c r="K16913"/>
      <c r="L16913"/>
      <c r="M16913"/>
      <c r="N16913"/>
      <c r="O16913"/>
      <c r="P16913"/>
      <c r="Q16913"/>
      <c r="S16913"/>
      <c r="T16913"/>
      <c r="U16913"/>
      <c r="V16913"/>
    </row>
    <row r="16914" spans="1:22">
      <c r="A16914"/>
      <c r="B16914"/>
      <c r="C16914"/>
      <c r="E16914"/>
      <c r="F16914"/>
      <c r="G16914"/>
      <c r="H16914"/>
      <c r="I16914"/>
      <c r="J16914"/>
      <c r="K16914"/>
      <c r="L16914"/>
      <c r="M16914"/>
      <c r="N16914"/>
      <c r="O16914"/>
      <c r="P16914"/>
      <c r="Q16914"/>
      <c r="S16914"/>
      <c r="T16914"/>
      <c r="U16914"/>
      <c r="V16914"/>
    </row>
    <row r="16915" spans="1:22">
      <c r="A16915"/>
      <c r="B16915"/>
      <c r="C16915"/>
      <c r="E16915"/>
      <c r="F16915"/>
      <c r="G16915"/>
      <c r="H16915"/>
      <c r="I16915"/>
      <c r="J16915"/>
      <c r="K16915"/>
      <c r="L16915"/>
      <c r="M16915"/>
      <c r="N16915"/>
      <c r="O16915"/>
      <c r="P16915"/>
      <c r="Q16915"/>
      <c r="S16915"/>
      <c r="T16915"/>
      <c r="U16915"/>
      <c r="V16915"/>
    </row>
    <row r="16916" spans="1:22">
      <c r="A16916"/>
      <c r="B16916"/>
      <c r="C16916"/>
      <c r="E16916"/>
      <c r="F16916"/>
      <c r="G16916"/>
      <c r="H16916"/>
      <c r="I16916"/>
      <c r="J16916"/>
      <c r="K16916"/>
      <c r="L16916"/>
      <c r="M16916"/>
      <c r="N16916"/>
      <c r="O16916"/>
      <c r="P16916"/>
      <c r="Q16916"/>
      <c r="S16916"/>
      <c r="T16916"/>
      <c r="U16916"/>
      <c r="V16916"/>
    </row>
    <row r="16917" spans="1:22">
      <c r="A16917"/>
      <c r="B16917"/>
      <c r="C16917"/>
      <c r="E16917"/>
      <c r="F16917"/>
      <c r="G16917"/>
      <c r="H16917"/>
      <c r="I16917"/>
      <c r="J16917"/>
      <c r="K16917"/>
      <c r="L16917"/>
      <c r="M16917"/>
      <c r="N16917"/>
      <c r="O16917"/>
      <c r="P16917"/>
      <c r="Q16917"/>
      <c r="S16917"/>
      <c r="T16917"/>
      <c r="U16917"/>
      <c r="V16917"/>
    </row>
    <row r="16918" spans="1:22">
      <c r="A16918"/>
      <c r="B16918"/>
      <c r="C16918"/>
      <c r="E16918"/>
      <c r="F16918"/>
      <c r="G16918"/>
      <c r="H16918"/>
      <c r="I16918"/>
      <c r="J16918"/>
      <c r="K16918"/>
      <c r="L16918"/>
      <c r="M16918"/>
      <c r="N16918"/>
      <c r="O16918"/>
      <c r="P16918"/>
      <c r="Q16918"/>
      <c r="S16918"/>
      <c r="T16918"/>
      <c r="U16918"/>
      <c r="V16918"/>
    </row>
    <row r="16919" spans="1:22">
      <c r="A16919"/>
      <c r="B16919"/>
      <c r="C16919"/>
      <c r="E16919"/>
      <c r="F16919"/>
      <c r="G16919"/>
      <c r="H16919"/>
      <c r="I16919"/>
      <c r="J16919"/>
      <c r="K16919"/>
      <c r="L16919"/>
      <c r="M16919"/>
      <c r="N16919"/>
      <c r="O16919"/>
      <c r="P16919"/>
      <c r="Q16919"/>
      <c r="S16919"/>
      <c r="T16919"/>
      <c r="U16919"/>
      <c r="V16919"/>
    </row>
    <row r="16920" spans="1:22">
      <c r="A16920"/>
      <c r="B16920"/>
      <c r="C16920"/>
      <c r="E16920"/>
      <c r="F16920"/>
      <c r="G16920"/>
      <c r="H16920"/>
      <c r="I16920"/>
      <c r="J16920"/>
      <c r="K16920"/>
      <c r="L16920"/>
      <c r="M16920"/>
      <c r="N16920"/>
      <c r="O16920"/>
      <c r="P16920"/>
      <c r="Q16920"/>
      <c r="S16920"/>
      <c r="T16920"/>
      <c r="U16920"/>
      <c r="V16920"/>
    </row>
    <row r="16921" spans="1:22">
      <c r="A16921"/>
      <c r="B16921"/>
      <c r="C16921"/>
      <c r="E16921"/>
      <c r="F16921"/>
      <c r="G16921"/>
      <c r="H16921"/>
      <c r="I16921"/>
      <c r="J16921"/>
      <c r="K16921"/>
      <c r="L16921"/>
      <c r="M16921"/>
      <c r="N16921"/>
      <c r="O16921"/>
      <c r="P16921"/>
      <c r="Q16921"/>
      <c r="S16921"/>
      <c r="T16921"/>
      <c r="U16921"/>
      <c r="V16921"/>
    </row>
    <row r="16922" spans="1:22">
      <c r="A16922"/>
      <c r="B16922"/>
      <c r="C16922"/>
      <c r="E16922"/>
      <c r="F16922"/>
      <c r="G16922"/>
      <c r="H16922"/>
      <c r="I16922"/>
      <c r="J16922"/>
      <c r="K16922"/>
      <c r="L16922"/>
      <c r="M16922"/>
      <c r="N16922"/>
      <c r="O16922"/>
      <c r="P16922"/>
      <c r="Q16922"/>
      <c r="S16922"/>
      <c r="T16922"/>
      <c r="U16922"/>
      <c r="V16922"/>
    </row>
    <row r="16923" spans="1:22">
      <c r="A16923"/>
      <c r="B16923"/>
      <c r="C16923"/>
      <c r="E16923"/>
      <c r="F16923"/>
      <c r="G16923"/>
      <c r="H16923"/>
      <c r="I16923"/>
      <c r="J16923"/>
      <c r="K16923"/>
      <c r="L16923"/>
      <c r="M16923"/>
      <c r="N16923"/>
      <c r="O16923"/>
      <c r="P16923"/>
      <c r="Q16923"/>
      <c r="S16923"/>
      <c r="T16923"/>
      <c r="U16923"/>
      <c r="V16923"/>
    </row>
    <row r="16924" spans="1:22">
      <c r="A16924"/>
      <c r="B16924"/>
      <c r="C16924"/>
      <c r="E16924"/>
      <c r="F16924"/>
      <c r="G16924"/>
      <c r="H16924"/>
      <c r="I16924"/>
      <c r="J16924"/>
      <c r="K16924"/>
      <c r="L16924"/>
      <c r="M16924"/>
      <c r="N16924"/>
      <c r="O16924"/>
      <c r="P16924"/>
      <c r="Q16924"/>
      <c r="S16924"/>
      <c r="T16924"/>
      <c r="U16924"/>
      <c r="V16924"/>
    </row>
    <row r="16925" spans="1:22">
      <c r="A16925"/>
      <c r="B16925"/>
      <c r="C16925"/>
      <c r="E16925"/>
      <c r="F16925"/>
      <c r="G16925"/>
      <c r="H16925"/>
      <c r="I16925"/>
      <c r="J16925"/>
      <c r="K16925"/>
      <c r="L16925"/>
      <c r="M16925"/>
      <c r="N16925"/>
      <c r="O16925"/>
      <c r="P16925"/>
      <c r="Q16925"/>
      <c r="S16925"/>
      <c r="T16925"/>
      <c r="U16925"/>
      <c r="V16925"/>
    </row>
    <row r="16926" spans="1:22">
      <c r="A16926"/>
      <c r="B16926"/>
      <c r="C16926"/>
      <c r="E16926"/>
      <c r="F16926"/>
      <c r="G16926"/>
      <c r="H16926"/>
      <c r="I16926"/>
      <c r="J16926"/>
      <c r="K16926"/>
      <c r="L16926"/>
      <c r="M16926"/>
      <c r="N16926"/>
      <c r="O16926"/>
      <c r="P16926"/>
      <c r="Q16926"/>
      <c r="S16926"/>
      <c r="T16926"/>
      <c r="U16926"/>
      <c r="V16926"/>
    </row>
    <row r="16927" spans="1:22">
      <c r="A16927"/>
      <c r="B16927"/>
      <c r="C16927"/>
      <c r="E16927"/>
      <c r="F16927"/>
      <c r="G16927"/>
      <c r="H16927"/>
      <c r="I16927"/>
      <c r="J16927"/>
      <c r="K16927"/>
      <c r="L16927"/>
      <c r="M16927"/>
      <c r="N16927"/>
      <c r="O16927"/>
      <c r="P16927"/>
      <c r="Q16927"/>
      <c r="S16927"/>
      <c r="T16927"/>
      <c r="U16927"/>
      <c r="V16927"/>
    </row>
    <row r="16928" spans="1:22">
      <c r="A16928"/>
      <c r="B16928"/>
      <c r="C16928"/>
      <c r="E16928"/>
      <c r="F16928"/>
      <c r="G16928"/>
      <c r="H16928"/>
      <c r="I16928"/>
      <c r="J16928"/>
      <c r="K16928"/>
      <c r="L16928"/>
      <c r="M16928"/>
      <c r="N16928"/>
      <c r="O16928"/>
      <c r="P16928"/>
      <c r="Q16928"/>
      <c r="S16928"/>
      <c r="T16928"/>
      <c r="U16928"/>
      <c r="V16928"/>
    </row>
    <row r="16929" spans="1:22">
      <c r="A16929"/>
      <c r="B16929"/>
      <c r="C16929"/>
      <c r="E16929"/>
      <c r="F16929"/>
      <c r="G16929"/>
      <c r="H16929"/>
      <c r="I16929"/>
      <c r="J16929"/>
      <c r="K16929"/>
      <c r="L16929"/>
      <c r="M16929"/>
      <c r="N16929"/>
      <c r="O16929"/>
      <c r="P16929"/>
      <c r="Q16929"/>
      <c r="S16929"/>
      <c r="T16929"/>
      <c r="U16929"/>
      <c r="V16929"/>
    </row>
    <row r="16930" spans="1:22">
      <c r="A16930"/>
      <c r="B16930"/>
      <c r="C16930"/>
      <c r="E16930"/>
      <c r="F16930"/>
      <c r="G16930"/>
      <c r="H16930"/>
      <c r="I16930"/>
      <c r="J16930"/>
      <c r="K16930"/>
      <c r="L16930"/>
      <c r="M16930"/>
      <c r="N16930"/>
      <c r="O16930"/>
      <c r="P16930"/>
      <c r="Q16930"/>
      <c r="S16930"/>
      <c r="T16930"/>
      <c r="U16930"/>
      <c r="V16930"/>
    </row>
    <row r="16931" spans="1:22">
      <c r="A16931"/>
      <c r="B16931"/>
      <c r="C16931"/>
      <c r="E16931"/>
      <c r="F16931"/>
      <c r="G16931"/>
      <c r="H16931"/>
      <c r="I16931"/>
      <c r="J16931"/>
      <c r="K16931"/>
      <c r="L16931"/>
      <c r="M16931"/>
      <c r="N16931"/>
      <c r="O16931"/>
      <c r="P16931"/>
      <c r="Q16931"/>
      <c r="S16931"/>
      <c r="T16931"/>
      <c r="U16931"/>
      <c r="V16931"/>
    </row>
    <row r="16932" spans="1:22">
      <c r="A16932"/>
      <c r="B16932"/>
      <c r="C16932"/>
      <c r="E16932"/>
      <c r="F16932"/>
      <c r="G16932"/>
      <c r="H16932"/>
      <c r="I16932"/>
      <c r="J16932"/>
      <c r="K16932"/>
      <c r="L16932"/>
      <c r="M16932"/>
      <c r="N16932"/>
      <c r="O16932"/>
      <c r="P16932"/>
      <c r="Q16932"/>
      <c r="S16932"/>
      <c r="T16932"/>
      <c r="U16932"/>
      <c r="V16932"/>
    </row>
    <row r="16933" spans="1:22">
      <c r="A16933"/>
      <c r="B16933"/>
      <c r="C16933"/>
      <c r="E16933"/>
      <c r="F16933"/>
      <c r="G16933"/>
      <c r="H16933"/>
      <c r="I16933"/>
      <c r="J16933"/>
      <c r="K16933"/>
      <c r="L16933"/>
      <c r="M16933"/>
      <c r="N16933"/>
      <c r="O16933"/>
      <c r="P16933"/>
      <c r="Q16933"/>
      <c r="S16933"/>
      <c r="T16933"/>
      <c r="U16933"/>
      <c r="V16933"/>
    </row>
    <row r="16934" spans="1:22">
      <c r="A16934"/>
      <c r="B16934"/>
      <c r="C16934"/>
      <c r="E16934"/>
      <c r="F16934"/>
      <c r="G16934"/>
      <c r="H16934"/>
      <c r="I16934"/>
      <c r="J16934"/>
      <c r="K16934"/>
      <c r="L16934"/>
      <c r="M16934"/>
      <c r="N16934"/>
      <c r="O16934"/>
      <c r="P16934"/>
      <c r="Q16934"/>
      <c r="S16934"/>
      <c r="T16934"/>
      <c r="U16934"/>
      <c r="V16934"/>
    </row>
    <row r="16935" spans="1:22">
      <c r="A16935"/>
      <c r="B16935"/>
      <c r="C16935"/>
      <c r="E16935"/>
      <c r="F16935"/>
      <c r="G16935"/>
      <c r="H16935"/>
      <c r="I16935"/>
      <c r="J16935"/>
      <c r="K16935"/>
      <c r="L16935"/>
      <c r="M16935"/>
      <c r="N16935"/>
      <c r="O16935"/>
      <c r="P16935"/>
      <c r="Q16935"/>
      <c r="S16935"/>
      <c r="T16935"/>
      <c r="U16935"/>
      <c r="V16935"/>
    </row>
    <row r="16936" spans="1:22">
      <c r="A16936"/>
      <c r="B16936"/>
      <c r="C16936"/>
      <c r="E16936"/>
      <c r="F16936"/>
      <c r="G16936"/>
      <c r="H16936"/>
      <c r="I16936"/>
      <c r="J16936"/>
      <c r="K16936"/>
      <c r="L16936"/>
      <c r="M16936"/>
      <c r="N16936"/>
      <c r="O16936"/>
      <c r="P16936"/>
      <c r="Q16936"/>
      <c r="S16936"/>
      <c r="T16936"/>
      <c r="U16936"/>
      <c r="V16936"/>
    </row>
    <row r="16937" spans="1:22">
      <c r="A16937"/>
      <c r="B16937"/>
      <c r="C16937"/>
      <c r="E16937"/>
      <c r="F16937"/>
      <c r="G16937"/>
      <c r="H16937"/>
      <c r="I16937"/>
      <c r="J16937"/>
      <c r="K16937"/>
      <c r="L16937"/>
      <c r="M16937"/>
      <c r="N16937"/>
      <c r="O16937"/>
      <c r="P16937"/>
      <c r="Q16937"/>
      <c r="S16937"/>
      <c r="T16937"/>
      <c r="U16937"/>
      <c r="V16937"/>
    </row>
    <row r="16938" spans="1:22">
      <c r="A16938"/>
      <c r="B16938"/>
      <c r="C16938"/>
      <c r="E16938"/>
      <c r="F16938"/>
      <c r="G16938"/>
      <c r="H16938"/>
      <c r="I16938"/>
      <c r="J16938"/>
      <c r="K16938"/>
      <c r="L16938"/>
      <c r="M16938"/>
      <c r="N16938"/>
      <c r="O16938"/>
      <c r="P16938"/>
      <c r="Q16938"/>
      <c r="S16938"/>
      <c r="T16938"/>
      <c r="U16938"/>
      <c r="V16938"/>
    </row>
    <row r="16939" spans="1:22">
      <c r="A16939"/>
      <c r="B16939"/>
      <c r="C16939"/>
      <c r="E16939"/>
      <c r="F16939"/>
      <c r="G16939"/>
      <c r="H16939"/>
      <c r="I16939"/>
      <c r="J16939"/>
      <c r="K16939"/>
      <c r="L16939"/>
      <c r="M16939"/>
      <c r="N16939"/>
      <c r="O16939"/>
      <c r="P16939"/>
      <c r="Q16939"/>
      <c r="S16939"/>
      <c r="T16939"/>
      <c r="U16939"/>
      <c r="V16939"/>
    </row>
    <row r="16940" spans="1:22">
      <c r="A16940"/>
      <c r="B16940"/>
      <c r="C16940"/>
      <c r="E16940"/>
      <c r="F16940"/>
      <c r="G16940"/>
      <c r="H16940"/>
      <c r="I16940"/>
      <c r="J16940"/>
      <c r="K16940"/>
      <c r="L16940"/>
      <c r="M16940"/>
      <c r="N16940"/>
      <c r="O16940"/>
      <c r="P16940"/>
      <c r="Q16940"/>
      <c r="S16940"/>
      <c r="T16940"/>
      <c r="U16940"/>
      <c r="V16940"/>
    </row>
    <row r="16941" spans="1:22">
      <c r="A16941"/>
      <c r="B16941"/>
      <c r="C16941"/>
      <c r="E16941"/>
      <c r="F16941"/>
      <c r="G16941"/>
      <c r="H16941"/>
      <c r="I16941"/>
      <c r="J16941"/>
      <c r="K16941"/>
      <c r="L16941"/>
      <c r="M16941"/>
      <c r="N16941"/>
      <c r="O16941"/>
      <c r="P16941"/>
      <c r="Q16941"/>
      <c r="S16941"/>
      <c r="T16941"/>
      <c r="U16941"/>
      <c r="V16941"/>
    </row>
    <row r="16942" spans="1:22">
      <c r="A16942"/>
      <c r="B16942"/>
      <c r="C16942"/>
      <c r="E16942"/>
      <c r="F16942"/>
      <c r="G16942"/>
      <c r="H16942"/>
      <c r="I16942"/>
      <c r="J16942"/>
      <c r="K16942"/>
      <c r="L16942"/>
      <c r="M16942"/>
      <c r="N16942"/>
      <c r="O16942"/>
      <c r="P16942"/>
      <c r="Q16942"/>
      <c r="S16942"/>
      <c r="T16942"/>
      <c r="U16942"/>
      <c r="V16942"/>
    </row>
    <row r="16943" spans="1:22">
      <c r="A16943"/>
      <c r="B16943"/>
      <c r="C16943"/>
      <c r="E16943"/>
      <c r="F16943"/>
      <c r="G16943"/>
      <c r="H16943"/>
      <c r="I16943"/>
      <c r="J16943"/>
      <c r="K16943"/>
      <c r="L16943"/>
      <c r="M16943"/>
      <c r="N16943"/>
      <c r="O16943"/>
      <c r="P16943"/>
      <c r="Q16943"/>
      <c r="S16943"/>
      <c r="T16943"/>
      <c r="U16943"/>
      <c r="V16943"/>
    </row>
    <row r="16944" spans="1:22">
      <c r="A16944"/>
      <c r="B16944"/>
      <c r="C16944"/>
      <c r="E16944"/>
      <c r="F16944"/>
      <c r="G16944"/>
      <c r="H16944"/>
      <c r="I16944"/>
      <c r="J16944"/>
      <c r="K16944"/>
      <c r="L16944"/>
      <c r="M16944"/>
      <c r="N16944"/>
      <c r="O16944"/>
      <c r="P16944"/>
      <c r="Q16944"/>
      <c r="S16944"/>
      <c r="T16944"/>
      <c r="U16944"/>
      <c r="V16944"/>
    </row>
    <row r="16945" spans="1:22">
      <c r="A16945"/>
      <c r="B16945"/>
      <c r="C16945"/>
      <c r="E16945"/>
      <c r="F16945"/>
      <c r="G16945"/>
      <c r="H16945"/>
      <c r="I16945"/>
      <c r="J16945"/>
      <c r="K16945"/>
      <c r="L16945"/>
      <c r="M16945"/>
      <c r="N16945"/>
      <c r="O16945"/>
      <c r="P16945"/>
      <c r="Q16945"/>
      <c r="S16945"/>
      <c r="T16945"/>
      <c r="U16945"/>
      <c r="V16945"/>
    </row>
    <row r="16946" spans="1:22">
      <c r="A16946"/>
      <c r="B16946"/>
      <c r="C16946"/>
      <c r="E16946"/>
      <c r="F16946"/>
      <c r="G16946"/>
      <c r="H16946"/>
      <c r="I16946"/>
      <c r="J16946"/>
      <c r="K16946"/>
      <c r="L16946"/>
      <c r="M16946"/>
      <c r="N16946"/>
      <c r="O16946"/>
      <c r="P16946"/>
      <c r="Q16946"/>
      <c r="S16946"/>
      <c r="T16946"/>
      <c r="U16946"/>
      <c r="V16946"/>
    </row>
    <row r="16947" spans="1:22">
      <c r="A16947"/>
      <c r="B16947"/>
      <c r="C16947"/>
      <c r="E16947"/>
      <c r="F16947"/>
      <c r="G16947"/>
      <c r="H16947"/>
      <c r="I16947"/>
      <c r="J16947"/>
      <c r="K16947"/>
      <c r="L16947"/>
      <c r="M16947"/>
      <c r="N16947"/>
      <c r="O16947"/>
      <c r="P16947"/>
      <c r="Q16947"/>
      <c r="S16947"/>
      <c r="T16947"/>
      <c r="U16947"/>
      <c r="V16947"/>
    </row>
    <row r="16948" spans="1:22">
      <c r="A16948"/>
      <c r="B16948"/>
      <c r="C16948"/>
      <c r="E16948"/>
      <c r="F16948"/>
      <c r="G16948"/>
      <c r="H16948"/>
      <c r="I16948"/>
      <c r="J16948"/>
      <c r="K16948"/>
      <c r="L16948"/>
      <c r="M16948"/>
      <c r="N16948"/>
      <c r="O16948"/>
      <c r="P16948"/>
      <c r="Q16948"/>
      <c r="S16948"/>
      <c r="T16948"/>
      <c r="U16948"/>
      <c r="V16948"/>
    </row>
    <row r="16949" spans="1:22">
      <c r="A16949"/>
      <c r="B16949"/>
      <c r="C16949"/>
      <c r="E16949"/>
      <c r="F16949"/>
      <c r="G16949"/>
      <c r="H16949"/>
      <c r="I16949"/>
      <c r="J16949"/>
      <c r="K16949"/>
      <c r="L16949"/>
      <c r="M16949"/>
      <c r="N16949"/>
      <c r="O16949"/>
      <c r="P16949"/>
      <c r="Q16949"/>
      <c r="S16949"/>
      <c r="T16949"/>
      <c r="U16949"/>
      <c r="V16949"/>
    </row>
    <row r="16950" spans="1:22">
      <c r="A16950"/>
      <c r="B16950"/>
      <c r="C16950"/>
      <c r="E16950"/>
      <c r="F16950"/>
      <c r="G16950"/>
      <c r="H16950"/>
      <c r="I16950"/>
      <c r="J16950"/>
      <c r="K16950"/>
      <c r="L16950"/>
      <c r="M16950"/>
      <c r="N16950"/>
      <c r="O16950"/>
      <c r="P16950"/>
      <c r="Q16950"/>
      <c r="S16950"/>
      <c r="T16950"/>
      <c r="U16950"/>
      <c r="V16950"/>
    </row>
    <row r="16951" spans="1:22">
      <c r="A16951"/>
      <c r="B16951"/>
      <c r="C16951"/>
      <c r="E16951"/>
      <c r="F16951"/>
      <c r="G16951"/>
      <c r="H16951"/>
      <c r="I16951"/>
      <c r="J16951"/>
      <c r="K16951"/>
      <c r="L16951"/>
      <c r="M16951"/>
      <c r="N16951"/>
      <c r="O16951"/>
      <c r="P16951"/>
      <c r="Q16951"/>
      <c r="S16951"/>
      <c r="T16951"/>
      <c r="U16951"/>
      <c r="V16951"/>
    </row>
    <row r="16952" spans="1:22">
      <c r="A16952"/>
      <c r="B16952"/>
      <c r="C16952"/>
      <c r="E16952"/>
      <c r="F16952"/>
      <c r="G16952"/>
      <c r="H16952"/>
      <c r="I16952"/>
      <c r="J16952"/>
      <c r="K16952"/>
      <c r="L16952"/>
      <c r="M16952"/>
      <c r="N16952"/>
      <c r="O16952"/>
      <c r="P16952"/>
      <c r="Q16952"/>
      <c r="S16952"/>
      <c r="T16952"/>
      <c r="U16952"/>
      <c r="V16952"/>
    </row>
    <row r="16953" spans="1:22">
      <c r="A16953"/>
      <c r="B16953"/>
      <c r="C16953"/>
      <c r="E16953"/>
      <c r="F16953"/>
      <c r="G16953"/>
      <c r="H16953"/>
      <c r="I16953"/>
      <c r="J16953"/>
      <c r="K16953"/>
      <c r="L16953"/>
      <c r="M16953"/>
      <c r="N16953"/>
      <c r="O16953"/>
      <c r="P16953"/>
      <c r="Q16953"/>
      <c r="S16953"/>
      <c r="T16953"/>
      <c r="U16953"/>
      <c r="V16953"/>
    </row>
    <row r="16954" spans="1:22">
      <c r="A16954"/>
      <c r="B16954"/>
      <c r="C16954"/>
      <c r="E16954"/>
      <c r="F16954"/>
      <c r="G16954"/>
      <c r="H16954"/>
      <c r="I16954"/>
      <c r="J16954"/>
      <c r="K16954"/>
      <c r="L16954"/>
      <c r="M16954"/>
      <c r="N16954"/>
      <c r="O16954"/>
      <c r="P16954"/>
      <c r="Q16954"/>
      <c r="S16954"/>
      <c r="T16954"/>
      <c r="U16954"/>
      <c r="V16954"/>
    </row>
    <row r="16955" spans="1:22">
      <c r="A16955"/>
      <c r="B16955"/>
      <c r="C16955"/>
      <c r="E16955"/>
      <c r="F16955"/>
      <c r="G16955"/>
      <c r="H16955"/>
      <c r="I16955"/>
      <c r="J16955"/>
      <c r="K16955"/>
      <c r="L16955"/>
      <c r="M16955"/>
      <c r="N16955"/>
      <c r="O16955"/>
      <c r="P16955"/>
      <c r="Q16955"/>
      <c r="S16955"/>
      <c r="T16955"/>
      <c r="U16955"/>
      <c r="V16955"/>
    </row>
    <row r="16956" spans="1:22">
      <c r="A16956"/>
      <c r="B16956"/>
      <c r="C16956"/>
      <c r="E16956"/>
      <c r="F16956"/>
      <c r="G16956"/>
      <c r="H16956"/>
      <c r="I16956"/>
      <c r="J16956"/>
      <c r="K16956"/>
      <c r="L16956"/>
      <c r="M16956"/>
      <c r="N16956"/>
      <c r="O16956"/>
      <c r="P16956"/>
      <c r="Q16956"/>
      <c r="S16956"/>
      <c r="T16956"/>
      <c r="U16956"/>
      <c r="V16956"/>
    </row>
    <row r="16957" spans="1:22">
      <c r="A16957"/>
      <c r="B16957"/>
      <c r="C16957"/>
      <c r="E16957"/>
      <c r="F16957"/>
      <c r="G16957"/>
      <c r="H16957"/>
      <c r="I16957"/>
      <c r="J16957"/>
      <c r="K16957"/>
      <c r="L16957"/>
      <c r="M16957"/>
      <c r="N16957"/>
      <c r="O16957"/>
      <c r="P16957"/>
      <c r="Q16957"/>
      <c r="S16957"/>
      <c r="T16957"/>
      <c r="U16957"/>
      <c r="V16957"/>
    </row>
    <row r="16958" spans="1:22">
      <c r="A16958"/>
      <c r="B16958"/>
      <c r="C16958"/>
      <c r="E16958"/>
      <c r="F16958"/>
      <c r="G16958"/>
      <c r="H16958"/>
      <c r="I16958"/>
      <c r="J16958"/>
      <c r="K16958"/>
      <c r="L16958"/>
      <c r="M16958"/>
      <c r="N16958"/>
      <c r="O16958"/>
      <c r="P16958"/>
      <c r="Q16958"/>
      <c r="S16958"/>
      <c r="T16958"/>
      <c r="U16958"/>
      <c r="V16958"/>
    </row>
    <row r="16959" spans="1:22">
      <c r="A16959"/>
      <c r="B16959"/>
      <c r="C16959"/>
      <c r="E16959"/>
      <c r="F16959"/>
      <c r="G16959"/>
      <c r="H16959"/>
      <c r="I16959"/>
      <c r="J16959"/>
      <c r="K16959"/>
      <c r="L16959"/>
      <c r="M16959"/>
      <c r="N16959"/>
      <c r="O16959"/>
      <c r="P16959"/>
      <c r="Q16959"/>
      <c r="S16959"/>
      <c r="T16959"/>
      <c r="U16959"/>
      <c r="V16959"/>
    </row>
    <row r="16960" spans="1:22">
      <c r="A16960"/>
      <c r="B16960"/>
      <c r="C16960"/>
      <c r="E16960"/>
      <c r="F16960"/>
      <c r="G16960"/>
      <c r="H16960"/>
      <c r="I16960"/>
      <c r="J16960"/>
      <c r="K16960"/>
      <c r="L16960"/>
      <c r="M16960"/>
      <c r="N16960"/>
      <c r="O16960"/>
      <c r="P16960"/>
      <c r="Q16960"/>
      <c r="S16960"/>
      <c r="T16960"/>
      <c r="U16960"/>
      <c r="V16960"/>
    </row>
    <row r="16961" spans="1:22">
      <c r="A16961"/>
      <c r="B16961"/>
      <c r="C16961"/>
      <c r="E16961"/>
      <c r="F16961"/>
      <c r="G16961"/>
      <c r="H16961"/>
      <c r="I16961"/>
      <c r="J16961"/>
      <c r="K16961"/>
      <c r="L16961"/>
      <c r="M16961"/>
      <c r="N16961"/>
      <c r="O16961"/>
      <c r="P16961"/>
      <c r="Q16961"/>
      <c r="S16961"/>
      <c r="T16961"/>
      <c r="U16961"/>
      <c r="V16961"/>
    </row>
    <row r="16962" spans="1:22">
      <c r="A16962"/>
      <c r="B16962"/>
      <c r="C16962"/>
      <c r="E16962"/>
      <c r="F16962"/>
      <c r="G16962"/>
      <c r="H16962"/>
      <c r="I16962"/>
      <c r="J16962"/>
      <c r="K16962"/>
      <c r="L16962"/>
      <c r="M16962"/>
      <c r="N16962"/>
      <c r="O16962"/>
      <c r="P16962"/>
      <c r="Q16962"/>
      <c r="S16962"/>
      <c r="T16962"/>
      <c r="U16962"/>
      <c r="V16962"/>
    </row>
    <row r="16963" spans="1:22">
      <c r="A16963"/>
      <c r="B16963"/>
      <c r="C16963"/>
      <c r="E16963"/>
      <c r="F16963"/>
      <c r="G16963"/>
      <c r="H16963"/>
      <c r="I16963"/>
      <c r="J16963"/>
      <c r="K16963"/>
      <c r="L16963"/>
      <c r="M16963"/>
      <c r="N16963"/>
      <c r="O16963"/>
      <c r="P16963"/>
      <c r="Q16963"/>
      <c r="S16963"/>
      <c r="T16963"/>
      <c r="U16963"/>
      <c r="V16963"/>
    </row>
    <row r="16964" spans="1:22">
      <c r="A16964"/>
      <c r="B16964"/>
      <c r="C16964"/>
      <c r="E16964"/>
      <c r="F16964"/>
      <c r="G16964"/>
      <c r="H16964"/>
      <c r="I16964"/>
      <c r="J16964"/>
      <c r="K16964"/>
      <c r="L16964"/>
      <c r="M16964"/>
      <c r="N16964"/>
      <c r="O16964"/>
      <c r="P16964"/>
      <c r="Q16964"/>
      <c r="S16964"/>
      <c r="T16964"/>
      <c r="U16964"/>
      <c r="V16964"/>
    </row>
    <row r="16965" spans="1:22">
      <c r="A16965"/>
      <c r="B16965"/>
      <c r="C16965"/>
      <c r="E16965"/>
      <c r="F16965"/>
      <c r="G16965"/>
      <c r="H16965"/>
      <c r="I16965"/>
      <c r="J16965"/>
      <c r="K16965"/>
      <c r="L16965"/>
      <c r="M16965"/>
      <c r="N16965"/>
      <c r="O16965"/>
      <c r="P16965"/>
      <c r="Q16965"/>
      <c r="S16965"/>
      <c r="T16965"/>
      <c r="U16965"/>
      <c r="V16965"/>
    </row>
    <row r="16966" spans="1:22">
      <c r="A16966"/>
      <c r="B16966"/>
      <c r="C16966"/>
      <c r="E16966"/>
      <c r="F16966"/>
      <c r="G16966"/>
      <c r="H16966"/>
      <c r="I16966"/>
      <c r="J16966"/>
      <c r="K16966"/>
      <c r="L16966"/>
      <c r="M16966"/>
      <c r="N16966"/>
      <c r="O16966"/>
      <c r="P16966"/>
      <c r="Q16966"/>
      <c r="S16966"/>
      <c r="T16966"/>
      <c r="U16966"/>
      <c r="V16966"/>
    </row>
    <row r="16967" spans="1:22">
      <c r="A16967"/>
      <c r="B16967"/>
      <c r="C16967"/>
      <c r="E16967"/>
      <c r="F16967"/>
      <c r="G16967"/>
      <c r="H16967"/>
      <c r="I16967"/>
      <c r="J16967"/>
      <c r="K16967"/>
      <c r="L16967"/>
      <c r="M16967"/>
      <c r="N16967"/>
      <c r="O16967"/>
      <c r="P16967"/>
      <c r="Q16967"/>
      <c r="S16967"/>
      <c r="T16967"/>
      <c r="U16967"/>
      <c r="V16967"/>
    </row>
    <row r="16968" spans="1:22">
      <c r="A16968"/>
      <c r="B16968"/>
      <c r="C16968"/>
      <c r="E16968"/>
      <c r="F16968"/>
      <c r="G16968"/>
      <c r="H16968"/>
      <c r="I16968"/>
      <c r="J16968"/>
      <c r="K16968"/>
      <c r="L16968"/>
      <c r="M16968"/>
      <c r="N16968"/>
      <c r="O16968"/>
      <c r="P16968"/>
      <c r="Q16968"/>
      <c r="S16968"/>
      <c r="T16968"/>
      <c r="U16968"/>
      <c r="V16968"/>
    </row>
    <row r="16969" spans="1:22">
      <c r="A16969"/>
      <c r="B16969"/>
      <c r="C16969"/>
      <c r="E16969"/>
      <c r="F16969"/>
      <c r="G16969"/>
      <c r="H16969"/>
      <c r="I16969"/>
      <c r="J16969"/>
      <c r="K16969"/>
      <c r="L16969"/>
      <c r="M16969"/>
      <c r="N16969"/>
      <c r="O16969"/>
      <c r="P16969"/>
      <c r="Q16969"/>
      <c r="S16969"/>
      <c r="T16969"/>
      <c r="U16969"/>
      <c r="V16969"/>
    </row>
    <row r="16970" spans="1:22">
      <c r="A16970"/>
      <c r="B16970"/>
      <c r="C16970"/>
      <c r="E16970"/>
      <c r="F16970"/>
      <c r="G16970"/>
      <c r="H16970"/>
      <c r="I16970"/>
      <c r="J16970"/>
      <c r="K16970"/>
      <c r="L16970"/>
      <c r="M16970"/>
      <c r="N16970"/>
      <c r="O16970"/>
      <c r="P16970"/>
      <c r="Q16970"/>
      <c r="S16970"/>
      <c r="T16970"/>
      <c r="U16970"/>
      <c r="V16970"/>
    </row>
    <row r="16971" spans="1:22">
      <c r="A16971"/>
      <c r="B16971"/>
      <c r="C16971"/>
      <c r="E16971"/>
      <c r="F16971"/>
      <c r="G16971"/>
      <c r="H16971"/>
      <c r="I16971"/>
      <c r="J16971"/>
      <c r="K16971"/>
      <c r="L16971"/>
      <c r="M16971"/>
      <c r="N16971"/>
      <c r="O16971"/>
      <c r="P16971"/>
      <c r="Q16971"/>
      <c r="S16971"/>
      <c r="T16971"/>
      <c r="U16971"/>
      <c r="V16971"/>
    </row>
    <row r="16972" spans="1:22">
      <c r="A16972"/>
      <c r="B16972"/>
      <c r="C16972"/>
      <c r="E16972"/>
      <c r="F16972"/>
      <c r="G16972"/>
      <c r="H16972"/>
      <c r="I16972"/>
      <c r="J16972"/>
      <c r="K16972"/>
      <c r="L16972"/>
      <c r="M16972"/>
      <c r="N16972"/>
      <c r="O16972"/>
      <c r="P16972"/>
      <c r="Q16972"/>
      <c r="S16972"/>
      <c r="T16972"/>
      <c r="U16972"/>
      <c r="V16972"/>
    </row>
    <row r="16973" spans="1:22">
      <c r="A16973"/>
      <c r="B16973"/>
      <c r="C16973"/>
      <c r="E16973"/>
      <c r="F16973"/>
      <c r="G16973"/>
      <c r="H16973"/>
      <c r="I16973"/>
      <c r="J16973"/>
      <c r="K16973"/>
      <c r="L16973"/>
      <c r="M16973"/>
      <c r="N16973"/>
      <c r="O16973"/>
      <c r="P16973"/>
      <c r="Q16973"/>
      <c r="S16973"/>
      <c r="T16973"/>
      <c r="U16973"/>
      <c r="V16973"/>
    </row>
    <row r="16974" spans="1:22">
      <c r="A16974"/>
      <c r="B16974"/>
      <c r="C16974"/>
      <c r="E16974"/>
      <c r="F16974"/>
      <c r="G16974"/>
      <c r="H16974"/>
      <c r="I16974"/>
      <c r="J16974"/>
      <c r="K16974"/>
      <c r="L16974"/>
      <c r="M16974"/>
      <c r="N16974"/>
      <c r="O16974"/>
      <c r="P16974"/>
      <c r="Q16974"/>
      <c r="S16974"/>
      <c r="T16974"/>
      <c r="U16974"/>
      <c r="V16974"/>
    </row>
    <row r="16975" spans="1:22">
      <c r="A16975"/>
      <c r="B16975"/>
      <c r="C16975"/>
      <c r="E16975"/>
      <c r="F16975"/>
      <c r="G16975"/>
      <c r="H16975"/>
      <c r="I16975"/>
      <c r="J16975"/>
      <c r="K16975"/>
      <c r="L16975"/>
      <c r="M16975"/>
      <c r="N16975"/>
      <c r="O16975"/>
      <c r="P16975"/>
      <c r="Q16975"/>
      <c r="S16975"/>
      <c r="T16975"/>
      <c r="U16975"/>
      <c r="V16975"/>
    </row>
    <row r="16976" spans="1:22">
      <c r="A16976"/>
      <c r="B16976"/>
      <c r="C16976"/>
      <c r="E16976"/>
      <c r="F16976"/>
      <c r="G16976"/>
      <c r="H16976"/>
      <c r="I16976"/>
      <c r="J16976"/>
      <c r="K16976"/>
      <c r="L16976"/>
      <c r="M16976"/>
      <c r="N16976"/>
      <c r="O16976"/>
      <c r="P16976"/>
      <c r="Q16976"/>
      <c r="S16976"/>
      <c r="T16976"/>
      <c r="U16976"/>
      <c r="V16976"/>
    </row>
    <row r="16977" spans="1:22">
      <c r="A16977"/>
      <c r="B16977"/>
      <c r="C16977"/>
      <c r="E16977"/>
      <c r="F16977"/>
      <c r="G16977"/>
      <c r="H16977"/>
      <c r="I16977"/>
      <c r="J16977"/>
      <c r="K16977"/>
      <c r="L16977"/>
      <c r="M16977"/>
      <c r="N16977"/>
      <c r="O16977"/>
      <c r="P16977"/>
      <c r="Q16977"/>
      <c r="S16977"/>
      <c r="T16977"/>
      <c r="U16977"/>
      <c r="V16977"/>
    </row>
    <row r="16978" spans="1:22">
      <c r="A16978"/>
      <c r="B16978"/>
      <c r="C16978"/>
      <c r="E16978"/>
      <c r="F16978"/>
      <c r="G16978"/>
      <c r="H16978"/>
      <c r="I16978"/>
      <c r="J16978"/>
      <c r="K16978"/>
      <c r="L16978"/>
      <c r="M16978"/>
      <c r="N16978"/>
      <c r="O16978"/>
      <c r="P16978"/>
      <c r="Q16978"/>
      <c r="S16978"/>
      <c r="T16978"/>
      <c r="U16978"/>
      <c r="V16978"/>
    </row>
    <row r="16979" spans="1:22">
      <c r="A16979"/>
      <c r="B16979"/>
      <c r="C16979"/>
      <c r="E16979"/>
      <c r="F16979"/>
      <c r="G16979"/>
      <c r="H16979"/>
      <c r="I16979"/>
      <c r="J16979"/>
      <c r="K16979"/>
      <c r="L16979"/>
      <c r="M16979"/>
      <c r="N16979"/>
      <c r="O16979"/>
      <c r="P16979"/>
      <c r="Q16979"/>
      <c r="S16979"/>
      <c r="T16979"/>
      <c r="U16979"/>
      <c r="V16979"/>
    </row>
    <row r="16980" spans="1:22">
      <c r="A16980"/>
      <c r="B16980"/>
      <c r="C16980"/>
      <c r="E16980"/>
      <c r="F16980"/>
      <c r="G16980"/>
      <c r="H16980"/>
      <c r="I16980"/>
      <c r="J16980"/>
      <c r="K16980"/>
      <c r="L16980"/>
      <c r="M16980"/>
      <c r="N16980"/>
      <c r="O16980"/>
      <c r="P16980"/>
      <c r="Q16980"/>
      <c r="S16980"/>
      <c r="T16980"/>
      <c r="U16980"/>
      <c r="V16980"/>
    </row>
    <row r="16981" spans="1:22">
      <c r="A16981"/>
      <c r="B16981"/>
      <c r="C16981"/>
      <c r="E16981"/>
      <c r="F16981"/>
      <c r="G16981"/>
      <c r="H16981"/>
      <c r="I16981"/>
      <c r="J16981"/>
      <c r="K16981"/>
      <c r="L16981"/>
      <c r="M16981"/>
      <c r="N16981"/>
      <c r="O16981"/>
      <c r="P16981"/>
      <c r="Q16981"/>
      <c r="S16981"/>
      <c r="T16981"/>
      <c r="U16981"/>
      <c r="V16981"/>
    </row>
    <row r="16982" spans="1:22">
      <c r="A16982"/>
      <c r="B16982"/>
      <c r="C16982"/>
      <c r="E16982"/>
      <c r="F16982"/>
      <c r="G16982"/>
      <c r="H16982"/>
      <c r="I16982"/>
      <c r="J16982"/>
      <c r="K16982"/>
      <c r="L16982"/>
      <c r="M16982"/>
      <c r="N16982"/>
      <c r="O16982"/>
      <c r="P16982"/>
      <c r="Q16982"/>
      <c r="S16982"/>
      <c r="T16982"/>
      <c r="U16982"/>
      <c r="V16982"/>
    </row>
    <row r="16983" spans="1:22">
      <c r="A16983"/>
      <c r="B16983"/>
      <c r="C16983"/>
      <c r="E16983"/>
      <c r="F16983"/>
      <c r="G16983"/>
      <c r="H16983"/>
      <c r="I16983"/>
      <c r="J16983"/>
      <c r="K16983"/>
      <c r="L16983"/>
      <c r="M16983"/>
      <c r="N16983"/>
      <c r="O16983"/>
      <c r="P16983"/>
      <c r="Q16983"/>
      <c r="S16983"/>
      <c r="T16983"/>
      <c r="U16983"/>
      <c r="V16983"/>
    </row>
    <row r="16984" spans="1:22">
      <c r="A16984"/>
      <c r="B16984"/>
      <c r="C16984"/>
      <c r="E16984"/>
      <c r="F16984"/>
      <c r="G16984"/>
      <c r="H16984"/>
      <c r="I16984"/>
      <c r="J16984"/>
      <c r="K16984"/>
      <c r="L16984"/>
      <c r="M16984"/>
      <c r="N16984"/>
      <c r="O16984"/>
      <c r="P16984"/>
      <c r="Q16984"/>
      <c r="S16984"/>
      <c r="T16984"/>
      <c r="U16984"/>
      <c r="V16984"/>
    </row>
    <row r="16985" spans="1:22">
      <c r="A16985"/>
      <c r="B16985"/>
      <c r="C16985"/>
      <c r="E16985"/>
      <c r="F16985"/>
      <c r="G16985"/>
      <c r="H16985"/>
      <c r="I16985"/>
      <c r="J16985"/>
      <c r="K16985"/>
      <c r="L16985"/>
      <c r="M16985"/>
      <c r="N16985"/>
      <c r="O16985"/>
      <c r="P16985"/>
      <c r="Q16985"/>
      <c r="S16985"/>
      <c r="T16985"/>
      <c r="U16985"/>
      <c r="V16985"/>
    </row>
    <row r="16986" spans="1:22">
      <c r="A16986"/>
      <c r="B16986"/>
      <c r="C16986"/>
      <c r="E16986"/>
      <c r="F16986"/>
      <c r="G16986"/>
      <c r="H16986"/>
      <c r="I16986"/>
      <c r="J16986"/>
      <c r="K16986"/>
      <c r="L16986"/>
      <c r="M16986"/>
      <c r="N16986"/>
      <c r="O16986"/>
      <c r="P16986"/>
      <c r="Q16986"/>
      <c r="S16986"/>
      <c r="T16986"/>
      <c r="U16986"/>
      <c r="V16986"/>
    </row>
    <row r="16987" spans="1:22">
      <c r="A16987"/>
      <c r="B16987"/>
      <c r="C16987"/>
      <c r="E16987"/>
      <c r="F16987"/>
      <c r="G16987"/>
      <c r="H16987"/>
      <c r="I16987"/>
      <c r="J16987"/>
      <c r="K16987"/>
      <c r="L16987"/>
      <c r="M16987"/>
      <c r="N16987"/>
      <c r="O16987"/>
      <c r="P16987"/>
      <c r="Q16987"/>
      <c r="S16987"/>
      <c r="T16987"/>
      <c r="U16987"/>
      <c r="V16987"/>
    </row>
    <row r="16988" spans="1:22">
      <c r="A16988"/>
      <c r="B16988"/>
      <c r="C16988"/>
      <c r="E16988"/>
      <c r="F16988"/>
      <c r="G16988"/>
      <c r="H16988"/>
      <c r="I16988"/>
      <c r="J16988"/>
      <c r="K16988"/>
      <c r="L16988"/>
      <c r="M16988"/>
      <c r="N16988"/>
      <c r="O16988"/>
      <c r="P16988"/>
      <c r="Q16988"/>
      <c r="S16988"/>
      <c r="T16988"/>
      <c r="U16988"/>
      <c r="V16988"/>
    </row>
    <row r="16989" spans="1:22">
      <c r="A16989"/>
      <c r="B16989"/>
      <c r="C16989"/>
      <c r="E16989"/>
      <c r="F16989"/>
      <c r="G16989"/>
      <c r="H16989"/>
      <c r="I16989"/>
      <c r="J16989"/>
      <c r="K16989"/>
      <c r="L16989"/>
      <c r="M16989"/>
      <c r="N16989"/>
      <c r="O16989"/>
      <c r="P16989"/>
      <c r="Q16989"/>
      <c r="S16989"/>
      <c r="T16989"/>
      <c r="U16989"/>
      <c r="V16989"/>
    </row>
    <row r="16990" spans="1:22">
      <c r="A16990"/>
      <c r="B16990"/>
      <c r="C16990"/>
      <c r="E16990"/>
      <c r="F16990"/>
      <c r="G16990"/>
      <c r="H16990"/>
      <c r="I16990"/>
      <c r="J16990"/>
      <c r="K16990"/>
      <c r="L16990"/>
      <c r="M16990"/>
      <c r="N16990"/>
      <c r="O16990"/>
      <c r="P16990"/>
      <c r="Q16990"/>
      <c r="S16990"/>
      <c r="T16990"/>
      <c r="U16990"/>
      <c r="V16990"/>
    </row>
    <row r="16991" spans="1:22">
      <c r="A16991"/>
      <c r="B16991"/>
      <c r="C16991"/>
      <c r="E16991"/>
      <c r="F16991"/>
      <c r="G16991"/>
      <c r="H16991"/>
      <c r="I16991"/>
      <c r="J16991"/>
      <c r="K16991"/>
      <c r="L16991"/>
      <c r="M16991"/>
      <c r="N16991"/>
      <c r="O16991"/>
      <c r="P16991"/>
      <c r="Q16991"/>
      <c r="S16991"/>
      <c r="T16991"/>
      <c r="U16991"/>
      <c r="V16991"/>
    </row>
    <row r="16992" spans="1:22">
      <c r="A16992"/>
      <c r="B16992"/>
      <c r="C16992"/>
      <c r="E16992"/>
      <c r="F16992"/>
      <c r="G16992"/>
      <c r="H16992"/>
      <c r="I16992"/>
      <c r="J16992"/>
      <c r="K16992"/>
      <c r="L16992"/>
      <c r="M16992"/>
      <c r="N16992"/>
      <c r="O16992"/>
      <c r="P16992"/>
      <c r="Q16992"/>
      <c r="S16992"/>
      <c r="T16992"/>
      <c r="U16992"/>
      <c r="V16992"/>
    </row>
    <row r="16993" spans="1:22">
      <c r="A16993"/>
      <c r="B16993"/>
      <c r="C16993"/>
      <c r="E16993"/>
      <c r="F16993"/>
      <c r="G16993"/>
      <c r="H16993"/>
      <c r="I16993"/>
      <c r="J16993"/>
      <c r="K16993"/>
      <c r="L16993"/>
      <c r="M16993"/>
      <c r="N16993"/>
      <c r="O16993"/>
      <c r="P16993"/>
      <c r="Q16993"/>
      <c r="S16993"/>
      <c r="T16993"/>
      <c r="U16993"/>
      <c r="V16993"/>
    </row>
    <row r="16994" spans="1:22">
      <c r="A16994"/>
      <c r="B16994"/>
      <c r="C16994"/>
      <c r="E16994"/>
      <c r="F16994"/>
      <c r="G16994"/>
      <c r="H16994"/>
      <c r="I16994"/>
      <c r="J16994"/>
      <c r="K16994"/>
      <c r="L16994"/>
      <c r="M16994"/>
      <c r="N16994"/>
      <c r="O16994"/>
      <c r="P16994"/>
      <c r="Q16994"/>
      <c r="S16994"/>
      <c r="T16994"/>
      <c r="U16994"/>
      <c r="V16994"/>
    </row>
    <row r="16995" spans="1:22">
      <c r="A16995"/>
      <c r="B16995"/>
      <c r="C16995"/>
      <c r="E16995"/>
      <c r="F16995"/>
      <c r="G16995"/>
      <c r="H16995"/>
      <c r="I16995"/>
      <c r="J16995"/>
      <c r="K16995"/>
      <c r="L16995"/>
      <c r="M16995"/>
      <c r="N16995"/>
      <c r="O16995"/>
      <c r="P16995"/>
      <c r="Q16995"/>
      <c r="S16995"/>
      <c r="T16995"/>
      <c r="U16995"/>
      <c r="V16995"/>
    </row>
    <row r="16996" spans="1:22">
      <c r="A16996"/>
      <c r="B16996"/>
      <c r="C16996"/>
      <c r="E16996"/>
      <c r="F16996"/>
      <c r="G16996"/>
      <c r="H16996"/>
      <c r="I16996"/>
      <c r="J16996"/>
      <c r="K16996"/>
      <c r="L16996"/>
      <c r="M16996"/>
      <c r="N16996"/>
      <c r="O16996"/>
      <c r="P16996"/>
      <c r="Q16996"/>
      <c r="S16996"/>
      <c r="T16996"/>
      <c r="U16996"/>
      <c r="V16996"/>
    </row>
    <row r="16997" spans="1:22">
      <c r="A16997"/>
      <c r="B16997"/>
      <c r="C16997"/>
      <c r="E16997"/>
      <c r="F16997"/>
      <c r="G16997"/>
      <c r="H16997"/>
      <c r="I16997"/>
      <c r="J16997"/>
      <c r="K16997"/>
      <c r="L16997"/>
      <c r="M16997"/>
      <c r="N16997"/>
      <c r="O16997"/>
      <c r="P16997"/>
      <c r="Q16997"/>
      <c r="S16997"/>
      <c r="T16997"/>
      <c r="U16997"/>
      <c r="V16997"/>
    </row>
    <row r="16998" spans="1:22">
      <c r="A16998"/>
      <c r="B16998"/>
      <c r="C16998"/>
      <c r="E16998"/>
      <c r="F16998"/>
      <c r="G16998"/>
      <c r="H16998"/>
      <c r="I16998"/>
      <c r="J16998"/>
      <c r="K16998"/>
      <c r="L16998"/>
      <c r="M16998"/>
      <c r="N16998"/>
      <c r="O16998"/>
      <c r="P16998"/>
      <c r="Q16998"/>
      <c r="S16998"/>
      <c r="T16998"/>
      <c r="U16998"/>
      <c r="V16998"/>
    </row>
    <row r="16999" spans="1:22">
      <c r="A16999"/>
      <c r="B16999"/>
      <c r="C16999"/>
      <c r="E16999"/>
      <c r="F16999"/>
      <c r="G16999"/>
      <c r="H16999"/>
      <c r="I16999"/>
      <c r="J16999"/>
      <c r="K16999"/>
      <c r="L16999"/>
      <c r="M16999"/>
      <c r="N16999"/>
      <c r="O16999"/>
      <c r="P16999"/>
      <c r="Q16999"/>
      <c r="S16999"/>
      <c r="T16999"/>
      <c r="U16999"/>
      <c r="V16999"/>
    </row>
    <row r="17000" spans="1:22">
      <c r="A17000"/>
      <c r="B17000"/>
      <c r="C17000"/>
      <c r="E17000"/>
      <c r="F17000"/>
      <c r="G17000"/>
      <c r="H17000"/>
      <c r="I17000"/>
      <c r="J17000"/>
      <c r="K17000"/>
      <c r="L17000"/>
      <c r="M17000"/>
      <c r="N17000"/>
      <c r="O17000"/>
      <c r="P17000"/>
      <c r="Q17000"/>
      <c r="S17000"/>
      <c r="T17000"/>
      <c r="U17000"/>
      <c r="V17000"/>
    </row>
    <row r="17001" spans="1:22">
      <c r="A17001"/>
      <c r="B17001"/>
      <c r="C17001"/>
      <c r="E17001"/>
      <c r="F17001"/>
      <c r="G17001"/>
      <c r="H17001"/>
      <c r="I17001"/>
      <c r="J17001"/>
      <c r="K17001"/>
      <c r="L17001"/>
      <c r="M17001"/>
      <c r="N17001"/>
      <c r="O17001"/>
      <c r="P17001"/>
      <c r="Q17001"/>
      <c r="S17001"/>
      <c r="T17001"/>
      <c r="U17001"/>
      <c r="V17001"/>
    </row>
    <row r="17002" spans="1:22">
      <c r="A17002"/>
      <c r="B17002"/>
      <c r="C17002"/>
      <c r="E17002"/>
      <c r="F17002"/>
      <c r="G17002"/>
      <c r="H17002"/>
      <c r="I17002"/>
      <c r="J17002"/>
      <c r="K17002"/>
      <c r="L17002"/>
      <c r="M17002"/>
      <c r="N17002"/>
      <c r="O17002"/>
      <c r="P17002"/>
      <c r="Q17002"/>
      <c r="S17002"/>
      <c r="T17002"/>
      <c r="U17002"/>
      <c r="V17002"/>
    </row>
    <row r="17003" spans="1:22">
      <c r="A17003"/>
      <c r="B17003"/>
      <c r="C17003"/>
      <c r="E17003"/>
      <c r="F17003"/>
      <c r="G17003"/>
      <c r="H17003"/>
      <c r="I17003"/>
      <c r="J17003"/>
      <c r="K17003"/>
      <c r="L17003"/>
      <c r="M17003"/>
      <c r="N17003"/>
      <c r="O17003"/>
      <c r="P17003"/>
      <c r="Q17003"/>
      <c r="S17003"/>
      <c r="T17003"/>
      <c r="U17003"/>
      <c r="V17003"/>
    </row>
    <row r="17004" spans="1:22">
      <c r="A17004"/>
      <c r="B17004"/>
      <c r="C17004"/>
      <c r="E17004"/>
      <c r="F17004"/>
      <c r="G17004"/>
      <c r="H17004"/>
      <c r="I17004"/>
      <c r="J17004"/>
      <c r="K17004"/>
      <c r="L17004"/>
      <c r="M17004"/>
      <c r="N17004"/>
      <c r="O17004"/>
      <c r="P17004"/>
      <c r="Q17004"/>
      <c r="S17004"/>
      <c r="T17004"/>
      <c r="U17004"/>
      <c r="V17004"/>
    </row>
    <row r="17005" spans="1:22">
      <c r="A17005"/>
      <c r="B17005"/>
      <c r="C17005"/>
      <c r="E17005"/>
      <c r="F17005"/>
      <c r="G17005"/>
      <c r="H17005"/>
      <c r="I17005"/>
      <c r="J17005"/>
      <c r="K17005"/>
      <c r="L17005"/>
      <c r="M17005"/>
      <c r="N17005"/>
      <c r="O17005"/>
      <c r="P17005"/>
      <c r="Q17005"/>
      <c r="S17005"/>
      <c r="T17005"/>
      <c r="U17005"/>
      <c r="V17005"/>
    </row>
    <row r="17006" spans="1:22">
      <c r="A17006"/>
      <c r="B17006"/>
      <c r="C17006"/>
      <c r="E17006"/>
      <c r="F17006"/>
      <c r="G17006"/>
      <c r="H17006"/>
      <c r="I17006"/>
      <c r="J17006"/>
      <c r="K17006"/>
      <c r="L17006"/>
      <c r="M17006"/>
      <c r="N17006"/>
      <c r="O17006"/>
      <c r="P17006"/>
      <c r="Q17006"/>
      <c r="S17006"/>
      <c r="T17006"/>
      <c r="U17006"/>
      <c r="V17006"/>
    </row>
    <row r="17007" spans="1:22">
      <c r="A17007"/>
      <c r="B17007"/>
      <c r="C17007"/>
      <c r="E17007"/>
      <c r="F17007"/>
      <c r="G17007"/>
      <c r="H17007"/>
      <c r="I17007"/>
      <c r="J17007"/>
      <c r="K17007"/>
      <c r="L17007"/>
      <c r="M17007"/>
      <c r="N17007"/>
      <c r="O17007"/>
      <c r="P17007"/>
      <c r="Q17007"/>
      <c r="S17007"/>
      <c r="T17007"/>
      <c r="U17007"/>
      <c r="V17007"/>
    </row>
    <row r="17008" spans="1:22">
      <c r="A17008"/>
      <c r="B17008"/>
      <c r="C17008"/>
      <c r="E17008"/>
      <c r="F17008"/>
      <c r="G17008"/>
      <c r="H17008"/>
      <c r="I17008"/>
      <c r="J17008"/>
      <c r="K17008"/>
      <c r="L17008"/>
      <c r="M17008"/>
      <c r="N17008"/>
      <c r="O17008"/>
      <c r="P17008"/>
      <c r="Q17008"/>
      <c r="S17008"/>
      <c r="T17008"/>
      <c r="U17008"/>
      <c r="V17008"/>
    </row>
    <row r="17009" spans="1:22">
      <c r="A17009"/>
      <c r="B17009"/>
      <c r="C17009"/>
      <c r="E17009"/>
      <c r="F17009"/>
      <c r="G17009"/>
      <c r="H17009"/>
      <c r="I17009"/>
      <c r="J17009"/>
      <c r="K17009"/>
      <c r="L17009"/>
      <c r="M17009"/>
      <c r="N17009"/>
      <c r="O17009"/>
      <c r="P17009"/>
      <c r="Q17009"/>
      <c r="S17009"/>
      <c r="T17009"/>
      <c r="U17009"/>
      <c r="V17009"/>
    </row>
    <row r="17010" spans="1:22">
      <c r="A17010"/>
      <c r="B17010"/>
      <c r="C17010"/>
      <c r="E17010"/>
      <c r="F17010"/>
      <c r="G17010"/>
      <c r="H17010"/>
      <c r="I17010"/>
      <c r="J17010"/>
      <c r="K17010"/>
      <c r="L17010"/>
      <c r="M17010"/>
      <c r="N17010"/>
      <c r="O17010"/>
      <c r="P17010"/>
      <c r="Q17010"/>
      <c r="S17010"/>
      <c r="T17010"/>
      <c r="U17010"/>
      <c r="V17010"/>
    </row>
    <row r="17011" spans="1:22">
      <c r="A17011"/>
      <c r="B17011"/>
      <c r="C17011"/>
      <c r="E17011"/>
      <c r="F17011"/>
      <c r="G17011"/>
      <c r="H17011"/>
      <c r="I17011"/>
      <c r="J17011"/>
      <c r="K17011"/>
      <c r="L17011"/>
      <c r="M17011"/>
      <c r="N17011"/>
      <c r="O17011"/>
      <c r="P17011"/>
      <c r="Q17011"/>
      <c r="S17011"/>
      <c r="T17011"/>
      <c r="U17011"/>
      <c r="V17011"/>
    </row>
    <row r="17012" spans="1:22">
      <c r="A17012"/>
      <c r="B17012"/>
      <c r="C17012"/>
      <c r="E17012"/>
      <c r="F17012"/>
      <c r="G17012"/>
      <c r="H17012"/>
      <c r="I17012"/>
      <c r="J17012"/>
      <c r="K17012"/>
      <c r="L17012"/>
      <c r="M17012"/>
      <c r="N17012"/>
      <c r="O17012"/>
      <c r="P17012"/>
      <c r="Q17012"/>
      <c r="S17012"/>
      <c r="T17012"/>
      <c r="U17012"/>
      <c r="V17012"/>
    </row>
    <row r="17013" spans="1:22">
      <c r="A17013"/>
      <c r="B17013"/>
      <c r="C17013"/>
      <c r="E17013"/>
      <c r="F17013"/>
      <c r="G17013"/>
      <c r="H17013"/>
      <c r="I17013"/>
      <c r="J17013"/>
      <c r="K17013"/>
      <c r="L17013"/>
      <c r="M17013"/>
      <c r="N17013"/>
      <c r="O17013"/>
      <c r="P17013"/>
      <c r="Q17013"/>
      <c r="S17013"/>
      <c r="T17013"/>
      <c r="U17013"/>
      <c r="V17013"/>
    </row>
    <row r="17014" spans="1:22">
      <c r="A17014"/>
      <c r="B17014"/>
      <c r="C17014"/>
      <c r="E17014"/>
      <c r="F17014"/>
      <c r="G17014"/>
      <c r="H17014"/>
      <c r="I17014"/>
      <c r="J17014"/>
      <c r="K17014"/>
      <c r="L17014"/>
      <c r="M17014"/>
      <c r="N17014"/>
      <c r="O17014"/>
      <c r="P17014"/>
      <c r="Q17014"/>
      <c r="S17014"/>
      <c r="T17014"/>
      <c r="U17014"/>
      <c r="V17014"/>
    </row>
    <row r="17015" spans="1:22">
      <c r="A17015"/>
      <c r="B17015"/>
      <c r="C17015"/>
      <c r="E17015"/>
      <c r="F17015"/>
      <c r="G17015"/>
      <c r="H17015"/>
      <c r="I17015"/>
      <c r="J17015"/>
      <c r="K17015"/>
      <c r="L17015"/>
      <c r="M17015"/>
      <c r="N17015"/>
      <c r="O17015"/>
      <c r="P17015"/>
      <c r="Q17015"/>
      <c r="S17015"/>
      <c r="T17015"/>
      <c r="U17015"/>
      <c r="V17015"/>
    </row>
    <row r="17016" spans="1:22">
      <c r="A17016"/>
      <c r="B17016"/>
      <c r="C17016"/>
      <c r="E17016"/>
      <c r="F17016"/>
      <c r="G17016"/>
      <c r="H17016"/>
      <c r="I17016"/>
      <c r="J17016"/>
      <c r="K17016"/>
      <c r="L17016"/>
      <c r="M17016"/>
      <c r="N17016"/>
      <c r="O17016"/>
      <c r="P17016"/>
      <c r="Q17016"/>
      <c r="S17016"/>
      <c r="T17016"/>
      <c r="U17016"/>
      <c r="V17016"/>
    </row>
    <row r="17017" spans="1:22">
      <c r="A17017"/>
      <c r="B17017"/>
      <c r="C17017"/>
      <c r="E17017"/>
      <c r="F17017"/>
      <c r="G17017"/>
      <c r="H17017"/>
      <c r="I17017"/>
      <c r="J17017"/>
      <c r="K17017"/>
      <c r="L17017"/>
      <c r="M17017"/>
      <c r="N17017"/>
      <c r="O17017"/>
      <c r="P17017"/>
      <c r="Q17017"/>
      <c r="S17017"/>
      <c r="T17017"/>
      <c r="U17017"/>
      <c r="V17017"/>
    </row>
    <row r="17018" spans="1:22">
      <c r="A17018"/>
      <c r="B17018"/>
      <c r="C17018"/>
      <c r="E17018"/>
      <c r="F17018"/>
      <c r="G17018"/>
      <c r="H17018"/>
      <c r="I17018"/>
      <c r="J17018"/>
      <c r="K17018"/>
      <c r="L17018"/>
      <c r="M17018"/>
      <c r="N17018"/>
      <c r="O17018"/>
      <c r="P17018"/>
      <c r="Q17018"/>
      <c r="S17018"/>
      <c r="T17018"/>
      <c r="U17018"/>
      <c r="V17018"/>
    </row>
    <row r="17019" spans="1:22">
      <c r="A17019"/>
      <c r="B17019"/>
      <c r="C17019"/>
      <c r="E17019"/>
      <c r="F17019"/>
      <c r="G17019"/>
      <c r="H17019"/>
      <c r="I17019"/>
      <c r="J17019"/>
      <c r="K17019"/>
      <c r="L17019"/>
      <c r="M17019"/>
      <c r="N17019"/>
      <c r="O17019"/>
      <c r="P17019"/>
      <c r="Q17019"/>
      <c r="S17019"/>
      <c r="T17019"/>
      <c r="U17019"/>
      <c r="V17019"/>
    </row>
    <row r="17020" spans="1:22">
      <c r="A17020"/>
      <c r="B17020"/>
      <c r="C17020"/>
      <c r="E17020"/>
      <c r="F17020"/>
      <c r="G17020"/>
      <c r="H17020"/>
      <c r="I17020"/>
      <c r="J17020"/>
      <c r="K17020"/>
      <c r="L17020"/>
      <c r="M17020"/>
      <c r="N17020"/>
      <c r="O17020"/>
      <c r="P17020"/>
      <c r="Q17020"/>
      <c r="S17020"/>
      <c r="T17020"/>
      <c r="U17020"/>
      <c r="V17020"/>
    </row>
    <row r="17021" spans="1:22">
      <c r="A17021"/>
      <c r="B17021"/>
      <c r="C17021"/>
      <c r="E17021"/>
      <c r="F17021"/>
      <c r="G17021"/>
      <c r="H17021"/>
      <c r="I17021"/>
      <c r="J17021"/>
      <c r="K17021"/>
      <c r="L17021"/>
      <c r="M17021"/>
      <c r="N17021"/>
      <c r="O17021"/>
      <c r="P17021"/>
      <c r="Q17021"/>
      <c r="S17021"/>
      <c r="T17021"/>
      <c r="U17021"/>
      <c r="V17021"/>
    </row>
    <row r="17022" spans="1:22">
      <c r="A17022"/>
      <c r="B17022"/>
      <c r="C17022"/>
      <c r="E17022"/>
      <c r="F17022"/>
      <c r="G17022"/>
      <c r="H17022"/>
      <c r="I17022"/>
      <c r="J17022"/>
      <c r="K17022"/>
      <c r="L17022"/>
      <c r="M17022"/>
      <c r="N17022"/>
      <c r="O17022"/>
      <c r="P17022"/>
      <c r="Q17022"/>
      <c r="S17022"/>
      <c r="T17022"/>
      <c r="U17022"/>
      <c r="V17022"/>
    </row>
    <row r="17023" spans="1:22">
      <c r="A17023"/>
      <c r="B17023"/>
      <c r="C17023"/>
      <c r="E17023"/>
      <c r="F17023"/>
      <c r="G17023"/>
      <c r="H17023"/>
      <c r="I17023"/>
      <c r="J17023"/>
      <c r="K17023"/>
      <c r="L17023"/>
      <c r="M17023"/>
      <c r="N17023"/>
      <c r="O17023"/>
      <c r="P17023"/>
      <c r="Q17023"/>
      <c r="S17023"/>
      <c r="T17023"/>
      <c r="U17023"/>
      <c r="V17023"/>
    </row>
    <row r="17024" spans="1:22">
      <c r="A17024"/>
      <c r="B17024"/>
      <c r="C17024"/>
      <c r="E17024"/>
      <c r="F17024"/>
      <c r="G17024"/>
      <c r="H17024"/>
      <c r="I17024"/>
      <c r="J17024"/>
      <c r="K17024"/>
      <c r="L17024"/>
      <c r="M17024"/>
      <c r="N17024"/>
      <c r="O17024"/>
      <c r="P17024"/>
      <c r="Q17024"/>
      <c r="S17024"/>
      <c r="T17024"/>
      <c r="U17024"/>
      <c r="V17024"/>
    </row>
    <row r="17025" spans="1:22">
      <c r="A17025"/>
      <c r="B17025"/>
      <c r="C17025"/>
      <c r="E17025"/>
      <c r="F17025"/>
      <c r="G17025"/>
      <c r="H17025"/>
      <c r="I17025"/>
      <c r="J17025"/>
      <c r="K17025"/>
      <c r="L17025"/>
      <c r="M17025"/>
      <c r="N17025"/>
      <c r="O17025"/>
      <c r="P17025"/>
      <c r="Q17025"/>
      <c r="S17025"/>
      <c r="T17025"/>
      <c r="U17025"/>
      <c r="V17025"/>
    </row>
    <row r="17026" spans="1:22">
      <c r="A17026"/>
      <c r="B17026"/>
      <c r="C17026"/>
      <c r="E17026"/>
      <c r="F17026"/>
      <c r="G17026"/>
      <c r="H17026"/>
      <c r="I17026"/>
      <c r="J17026"/>
      <c r="K17026"/>
      <c r="L17026"/>
      <c r="M17026"/>
      <c r="N17026"/>
      <c r="O17026"/>
      <c r="P17026"/>
      <c r="Q17026"/>
      <c r="S17026"/>
      <c r="T17026"/>
      <c r="U17026"/>
      <c r="V17026"/>
    </row>
    <row r="17027" spans="1:22">
      <c r="A17027"/>
      <c r="B17027"/>
      <c r="C17027"/>
      <c r="E17027"/>
      <c r="F17027"/>
      <c r="G17027"/>
      <c r="H17027"/>
      <c r="I17027"/>
      <c r="J17027"/>
      <c r="K17027"/>
      <c r="L17027"/>
      <c r="M17027"/>
      <c r="N17027"/>
      <c r="O17027"/>
      <c r="P17027"/>
      <c r="Q17027"/>
      <c r="S17027"/>
      <c r="T17027"/>
      <c r="U17027"/>
      <c r="V17027"/>
    </row>
    <row r="17028" spans="1:22">
      <c r="A17028"/>
      <c r="B17028"/>
      <c r="C17028"/>
      <c r="E17028"/>
      <c r="F17028"/>
      <c r="G17028"/>
      <c r="H17028"/>
      <c r="I17028"/>
      <c r="J17028"/>
      <c r="K17028"/>
      <c r="L17028"/>
      <c r="M17028"/>
      <c r="N17028"/>
      <c r="O17028"/>
      <c r="P17028"/>
      <c r="Q17028"/>
      <c r="S17028"/>
      <c r="T17028"/>
      <c r="U17028"/>
      <c r="V17028"/>
    </row>
    <row r="17029" spans="1:22">
      <c r="A17029"/>
      <c r="B17029"/>
      <c r="C17029"/>
      <c r="E17029"/>
      <c r="F17029"/>
      <c r="G17029"/>
      <c r="H17029"/>
      <c r="I17029"/>
      <c r="J17029"/>
      <c r="K17029"/>
      <c r="L17029"/>
      <c r="M17029"/>
      <c r="N17029"/>
      <c r="O17029"/>
      <c r="P17029"/>
      <c r="Q17029"/>
      <c r="S17029"/>
      <c r="T17029"/>
      <c r="U17029"/>
      <c r="V17029"/>
    </row>
    <row r="17030" spans="1:22">
      <c r="A17030"/>
      <c r="B17030"/>
      <c r="C17030"/>
      <c r="E17030"/>
      <c r="F17030"/>
      <c r="G17030"/>
      <c r="H17030"/>
      <c r="I17030"/>
      <c r="J17030"/>
      <c r="K17030"/>
      <c r="L17030"/>
      <c r="M17030"/>
      <c r="N17030"/>
      <c r="O17030"/>
      <c r="P17030"/>
      <c r="Q17030"/>
      <c r="S17030"/>
      <c r="T17030"/>
      <c r="U17030"/>
      <c r="V17030"/>
    </row>
    <row r="17031" spans="1:22">
      <c r="A17031"/>
      <c r="B17031"/>
      <c r="C17031"/>
      <c r="E17031"/>
      <c r="F17031"/>
      <c r="G17031"/>
      <c r="H17031"/>
      <c r="I17031"/>
      <c r="J17031"/>
      <c r="K17031"/>
      <c r="L17031"/>
      <c r="M17031"/>
      <c r="N17031"/>
      <c r="O17031"/>
      <c r="P17031"/>
      <c r="Q17031"/>
      <c r="S17031"/>
      <c r="T17031"/>
      <c r="U17031"/>
      <c r="V17031"/>
    </row>
    <row r="17032" spans="1:22">
      <c r="A17032"/>
      <c r="B17032"/>
      <c r="C17032"/>
      <c r="E17032"/>
      <c r="F17032"/>
      <c r="G17032"/>
      <c r="H17032"/>
      <c r="I17032"/>
      <c r="J17032"/>
      <c r="K17032"/>
      <c r="L17032"/>
      <c r="M17032"/>
      <c r="N17032"/>
      <c r="O17032"/>
      <c r="P17032"/>
      <c r="Q17032"/>
      <c r="S17032"/>
      <c r="T17032"/>
      <c r="U17032"/>
      <c r="V17032"/>
    </row>
    <row r="17033" spans="1:22">
      <c r="A17033"/>
      <c r="B17033"/>
      <c r="C17033"/>
      <c r="E17033"/>
      <c r="F17033"/>
      <c r="G17033"/>
      <c r="H17033"/>
      <c r="I17033"/>
      <c r="J17033"/>
      <c r="K17033"/>
      <c r="L17033"/>
      <c r="M17033"/>
      <c r="N17033"/>
      <c r="O17033"/>
      <c r="P17033"/>
      <c r="Q17033"/>
      <c r="S17033"/>
      <c r="T17033"/>
      <c r="U17033"/>
      <c r="V17033"/>
    </row>
    <row r="17034" spans="1:22">
      <c r="A17034"/>
      <c r="B17034"/>
      <c r="C17034"/>
      <c r="E17034"/>
      <c r="F17034"/>
      <c r="G17034"/>
      <c r="H17034"/>
      <c r="I17034"/>
      <c r="J17034"/>
      <c r="K17034"/>
      <c r="L17034"/>
      <c r="M17034"/>
      <c r="N17034"/>
      <c r="O17034"/>
      <c r="P17034"/>
      <c r="Q17034"/>
      <c r="S17034"/>
      <c r="T17034"/>
      <c r="U17034"/>
      <c r="V17034"/>
    </row>
    <row r="17035" spans="1:22">
      <c r="A17035"/>
      <c r="B17035"/>
      <c r="C17035"/>
      <c r="E17035"/>
      <c r="F17035"/>
      <c r="G17035"/>
      <c r="H17035"/>
      <c r="I17035"/>
      <c r="J17035"/>
      <c r="K17035"/>
      <c r="L17035"/>
      <c r="M17035"/>
      <c r="N17035"/>
      <c r="O17035"/>
      <c r="P17035"/>
      <c r="Q17035"/>
      <c r="S17035"/>
      <c r="T17035"/>
      <c r="U17035"/>
      <c r="V17035"/>
    </row>
    <row r="17036" spans="1:22">
      <c r="A17036"/>
      <c r="B17036"/>
      <c r="C17036"/>
      <c r="E17036"/>
      <c r="F17036"/>
      <c r="G17036"/>
      <c r="H17036"/>
      <c r="I17036"/>
      <c r="J17036"/>
      <c r="K17036"/>
      <c r="L17036"/>
      <c r="M17036"/>
      <c r="N17036"/>
      <c r="O17036"/>
      <c r="P17036"/>
      <c r="Q17036"/>
      <c r="S17036"/>
      <c r="T17036"/>
      <c r="U17036"/>
      <c r="V17036"/>
    </row>
    <row r="17037" spans="1:22">
      <c r="A17037"/>
      <c r="B17037"/>
      <c r="C17037"/>
      <c r="E17037"/>
      <c r="F17037"/>
      <c r="G17037"/>
      <c r="H17037"/>
      <c r="I17037"/>
      <c r="J17037"/>
      <c r="K17037"/>
      <c r="L17037"/>
      <c r="M17037"/>
      <c r="N17037"/>
      <c r="O17037"/>
      <c r="P17037"/>
      <c r="Q17037"/>
      <c r="S17037"/>
      <c r="T17037"/>
      <c r="U17037"/>
      <c r="V17037"/>
    </row>
    <row r="17038" spans="1:22">
      <c r="A17038"/>
      <c r="B17038"/>
      <c r="C17038"/>
      <c r="E17038"/>
      <c r="F17038"/>
      <c r="G17038"/>
      <c r="H17038"/>
      <c r="I17038"/>
      <c r="J17038"/>
      <c r="K17038"/>
      <c r="L17038"/>
      <c r="M17038"/>
      <c r="N17038"/>
      <c r="O17038"/>
      <c r="P17038"/>
      <c r="Q17038"/>
      <c r="S17038"/>
      <c r="T17038"/>
      <c r="U17038"/>
      <c r="V17038"/>
    </row>
    <row r="17039" spans="1:22">
      <c r="A17039"/>
      <c r="B17039"/>
      <c r="C17039"/>
      <c r="E17039"/>
      <c r="F17039"/>
      <c r="G17039"/>
      <c r="H17039"/>
      <c r="I17039"/>
      <c r="J17039"/>
      <c r="K17039"/>
      <c r="L17039"/>
      <c r="M17039"/>
      <c r="N17039"/>
      <c r="O17039"/>
      <c r="P17039"/>
      <c r="Q17039"/>
      <c r="S17039"/>
      <c r="T17039"/>
      <c r="U17039"/>
      <c r="V17039"/>
    </row>
    <row r="17040" spans="1:22">
      <c r="A17040"/>
      <c r="B17040"/>
      <c r="C17040"/>
      <c r="E17040"/>
      <c r="F17040"/>
      <c r="G17040"/>
      <c r="H17040"/>
      <c r="I17040"/>
      <c r="J17040"/>
      <c r="K17040"/>
      <c r="L17040"/>
      <c r="M17040"/>
      <c r="N17040"/>
      <c r="O17040"/>
      <c r="P17040"/>
      <c r="Q17040"/>
      <c r="S17040"/>
      <c r="T17040"/>
      <c r="U17040"/>
      <c r="V17040"/>
    </row>
    <row r="17041" spans="1:22">
      <c r="A17041"/>
      <c r="B17041"/>
      <c r="C17041"/>
      <c r="E17041"/>
      <c r="F17041"/>
      <c r="G17041"/>
      <c r="H17041"/>
      <c r="I17041"/>
      <c r="J17041"/>
      <c r="K17041"/>
      <c r="L17041"/>
      <c r="M17041"/>
      <c r="N17041"/>
      <c r="O17041"/>
      <c r="P17041"/>
      <c r="Q17041"/>
      <c r="S17041"/>
      <c r="T17041"/>
      <c r="U17041"/>
      <c r="V17041"/>
    </row>
    <row r="17042" spans="1:22">
      <c r="A17042"/>
      <c r="B17042"/>
      <c r="C17042"/>
      <c r="E17042"/>
      <c r="F17042"/>
      <c r="G17042"/>
      <c r="H17042"/>
      <c r="I17042"/>
      <c r="J17042"/>
      <c r="K17042"/>
      <c r="L17042"/>
      <c r="M17042"/>
      <c r="N17042"/>
      <c r="O17042"/>
      <c r="P17042"/>
      <c r="Q17042"/>
      <c r="S17042"/>
      <c r="T17042"/>
      <c r="U17042"/>
      <c r="V17042"/>
    </row>
    <row r="17043" spans="1:22">
      <c r="A17043"/>
      <c r="B17043"/>
      <c r="C17043"/>
      <c r="E17043"/>
      <c r="F17043"/>
      <c r="G17043"/>
      <c r="H17043"/>
      <c r="I17043"/>
      <c r="J17043"/>
      <c r="K17043"/>
      <c r="L17043"/>
      <c r="M17043"/>
      <c r="N17043"/>
      <c r="O17043"/>
      <c r="P17043"/>
      <c r="Q17043"/>
      <c r="S17043"/>
      <c r="T17043"/>
      <c r="U17043"/>
      <c r="V17043"/>
    </row>
    <row r="17044" spans="1:22">
      <c r="A17044"/>
      <c r="B17044"/>
      <c r="C17044"/>
      <c r="E17044"/>
      <c r="F17044"/>
      <c r="G17044"/>
      <c r="H17044"/>
      <c r="I17044"/>
      <c r="J17044"/>
      <c r="K17044"/>
      <c r="L17044"/>
      <c r="M17044"/>
      <c r="N17044"/>
      <c r="O17044"/>
      <c r="P17044"/>
      <c r="Q17044"/>
      <c r="S17044"/>
      <c r="T17044"/>
      <c r="U17044"/>
      <c r="V17044"/>
    </row>
    <row r="17045" spans="1:22">
      <c r="A17045"/>
      <c r="B17045"/>
      <c r="C17045"/>
      <c r="E17045"/>
      <c r="F17045"/>
      <c r="G17045"/>
      <c r="H17045"/>
      <c r="I17045"/>
      <c r="J17045"/>
      <c r="K17045"/>
      <c r="L17045"/>
      <c r="M17045"/>
      <c r="N17045"/>
      <c r="O17045"/>
      <c r="P17045"/>
      <c r="Q17045"/>
      <c r="S17045"/>
      <c r="T17045"/>
      <c r="U17045"/>
      <c r="V17045"/>
    </row>
    <row r="17046" spans="1:22">
      <c r="A17046"/>
      <c r="B17046"/>
      <c r="C17046"/>
      <c r="E17046"/>
      <c r="F17046"/>
      <c r="G17046"/>
      <c r="H17046"/>
      <c r="I17046"/>
      <c r="J17046"/>
      <c r="K17046"/>
      <c r="L17046"/>
      <c r="M17046"/>
      <c r="N17046"/>
      <c r="O17046"/>
      <c r="P17046"/>
      <c r="Q17046"/>
      <c r="S17046"/>
      <c r="T17046"/>
      <c r="U17046"/>
      <c r="V17046"/>
    </row>
    <row r="17047" spans="1:22">
      <c r="A17047"/>
      <c r="B17047"/>
      <c r="C17047"/>
      <c r="E17047"/>
      <c r="F17047"/>
      <c r="G17047"/>
      <c r="H17047"/>
      <c r="I17047"/>
      <c r="J17047"/>
      <c r="K17047"/>
      <c r="L17047"/>
      <c r="M17047"/>
      <c r="N17047"/>
      <c r="O17047"/>
      <c r="P17047"/>
      <c r="Q17047"/>
      <c r="S17047"/>
      <c r="T17047"/>
      <c r="U17047"/>
      <c r="V17047"/>
    </row>
    <row r="17048" spans="1:22">
      <c r="A17048"/>
      <c r="B17048"/>
      <c r="C17048"/>
      <c r="E17048"/>
      <c r="F17048"/>
      <c r="G17048"/>
      <c r="H17048"/>
      <c r="I17048"/>
      <c r="J17048"/>
      <c r="K17048"/>
      <c r="L17048"/>
      <c r="M17048"/>
      <c r="N17048"/>
      <c r="O17048"/>
      <c r="P17048"/>
      <c r="Q17048"/>
      <c r="S17048"/>
      <c r="T17048"/>
      <c r="U17048"/>
      <c r="V17048"/>
    </row>
    <row r="17049" spans="1:22">
      <c r="A17049"/>
      <c r="B17049"/>
      <c r="C17049"/>
      <c r="E17049"/>
      <c r="F17049"/>
      <c r="G17049"/>
      <c r="H17049"/>
      <c r="I17049"/>
      <c r="J17049"/>
      <c r="K17049"/>
      <c r="L17049"/>
      <c r="M17049"/>
      <c r="N17049"/>
      <c r="O17049"/>
      <c r="P17049"/>
      <c r="Q17049"/>
      <c r="S17049"/>
      <c r="T17049"/>
      <c r="U17049"/>
      <c r="V17049"/>
    </row>
    <row r="17050" spans="1:22">
      <c r="A17050"/>
      <c r="B17050"/>
      <c r="C17050"/>
      <c r="E17050"/>
      <c r="F17050"/>
      <c r="G17050"/>
      <c r="H17050"/>
      <c r="I17050"/>
      <c r="J17050"/>
      <c r="K17050"/>
      <c r="L17050"/>
      <c r="M17050"/>
      <c r="N17050"/>
      <c r="O17050"/>
      <c r="P17050"/>
      <c r="Q17050"/>
      <c r="S17050"/>
      <c r="T17050"/>
      <c r="U17050"/>
      <c r="V17050"/>
    </row>
    <row r="17051" spans="1:22">
      <c r="A17051"/>
      <c r="B17051"/>
      <c r="C17051"/>
      <c r="E17051"/>
      <c r="F17051"/>
      <c r="G17051"/>
      <c r="H17051"/>
      <c r="I17051"/>
      <c r="J17051"/>
      <c r="K17051"/>
      <c r="L17051"/>
      <c r="M17051"/>
      <c r="N17051"/>
      <c r="O17051"/>
      <c r="P17051"/>
      <c r="Q17051"/>
      <c r="S17051"/>
      <c r="T17051"/>
      <c r="U17051"/>
      <c r="V17051"/>
    </row>
    <row r="17052" spans="1:22">
      <c r="A17052"/>
      <c r="B17052"/>
      <c r="C17052"/>
      <c r="E17052"/>
      <c r="F17052"/>
      <c r="G17052"/>
      <c r="H17052"/>
      <c r="I17052"/>
      <c r="J17052"/>
      <c r="K17052"/>
      <c r="L17052"/>
      <c r="M17052"/>
      <c r="N17052"/>
      <c r="O17052"/>
      <c r="P17052"/>
      <c r="Q17052"/>
      <c r="S17052"/>
      <c r="T17052"/>
      <c r="U17052"/>
      <c r="V17052"/>
    </row>
    <row r="17053" spans="1:22">
      <c r="A17053"/>
      <c r="B17053"/>
      <c r="C17053"/>
      <c r="E17053"/>
      <c r="F17053"/>
      <c r="G17053"/>
      <c r="H17053"/>
      <c r="I17053"/>
      <c r="J17053"/>
      <c r="K17053"/>
      <c r="L17053"/>
      <c r="M17053"/>
      <c r="N17053"/>
      <c r="O17053"/>
      <c r="P17053"/>
      <c r="Q17053"/>
      <c r="S17053"/>
      <c r="T17053"/>
      <c r="U17053"/>
      <c r="V17053"/>
    </row>
    <row r="17054" spans="1:22">
      <c r="A17054"/>
      <c r="B17054"/>
      <c r="C17054"/>
      <c r="E17054"/>
      <c r="F17054"/>
      <c r="G17054"/>
      <c r="H17054"/>
      <c r="I17054"/>
      <c r="J17054"/>
      <c r="K17054"/>
      <c r="L17054"/>
      <c r="M17054"/>
      <c r="N17054"/>
      <c r="O17054"/>
      <c r="P17054"/>
      <c r="Q17054"/>
      <c r="S17054"/>
      <c r="T17054"/>
      <c r="U17054"/>
      <c r="V17054"/>
    </row>
    <row r="17055" spans="1:22">
      <c r="A17055"/>
      <c r="B17055"/>
      <c r="C17055"/>
      <c r="E17055"/>
      <c r="F17055"/>
      <c r="G17055"/>
      <c r="H17055"/>
      <c r="I17055"/>
      <c r="J17055"/>
      <c r="K17055"/>
      <c r="L17055"/>
      <c r="M17055"/>
      <c r="N17055"/>
      <c r="O17055"/>
      <c r="P17055"/>
      <c r="Q17055"/>
      <c r="S17055"/>
      <c r="T17055"/>
      <c r="U17055"/>
      <c r="V17055"/>
    </row>
    <row r="17056" spans="1:22">
      <c r="A17056"/>
      <c r="B17056"/>
      <c r="C17056"/>
      <c r="E17056"/>
      <c r="F17056"/>
      <c r="G17056"/>
      <c r="H17056"/>
      <c r="I17056"/>
      <c r="J17056"/>
      <c r="K17056"/>
      <c r="L17056"/>
      <c r="M17056"/>
      <c r="N17056"/>
      <c r="O17056"/>
      <c r="P17056"/>
      <c r="Q17056"/>
      <c r="S17056"/>
      <c r="T17056"/>
      <c r="U17056"/>
      <c r="V17056"/>
    </row>
    <row r="17057" spans="1:22">
      <c r="A17057"/>
      <c r="B17057"/>
      <c r="C17057"/>
      <c r="E17057"/>
      <c r="F17057"/>
      <c r="G17057"/>
      <c r="H17057"/>
      <c r="I17057"/>
      <c r="J17057"/>
      <c r="K17057"/>
      <c r="L17057"/>
      <c r="M17057"/>
      <c r="N17057"/>
      <c r="O17057"/>
      <c r="P17057"/>
      <c r="Q17057"/>
      <c r="S17057"/>
      <c r="T17057"/>
      <c r="U17057"/>
      <c r="V17057"/>
    </row>
    <row r="17058" spans="1:22">
      <c r="A17058"/>
      <c r="B17058"/>
      <c r="C17058"/>
      <c r="E17058"/>
      <c r="F17058"/>
      <c r="G17058"/>
      <c r="H17058"/>
      <c r="I17058"/>
      <c r="J17058"/>
      <c r="K17058"/>
      <c r="L17058"/>
      <c r="M17058"/>
      <c r="N17058"/>
      <c r="O17058"/>
      <c r="P17058"/>
      <c r="Q17058"/>
      <c r="S17058"/>
      <c r="T17058"/>
      <c r="U17058"/>
      <c r="V17058"/>
    </row>
    <row r="17059" spans="1:22">
      <c r="A17059"/>
      <c r="B17059"/>
      <c r="C17059"/>
      <c r="E17059"/>
      <c r="F17059"/>
      <c r="G17059"/>
      <c r="H17059"/>
      <c r="I17059"/>
      <c r="J17059"/>
      <c r="K17059"/>
      <c r="L17059"/>
      <c r="M17059"/>
      <c r="N17059"/>
      <c r="O17059"/>
      <c r="P17059"/>
      <c r="Q17059"/>
      <c r="S17059"/>
      <c r="T17059"/>
      <c r="U17059"/>
      <c r="V17059"/>
    </row>
    <row r="17060" spans="1:22">
      <c r="A17060"/>
      <c r="B17060"/>
      <c r="C17060"/>
      <c r="E17060"/>
      <c r="F17060"/>
      <c r="G17060"/>
      <c r="H17060"/>
      <c r="I17060"/>
      <c r="J17060"/>
      <c r="K17060"/>
      <c r="L17060"/>
      <c r="M17060"/>
      <c r="N17060"/>
      <c r="O17060"/>
      <c r="P17060"/>
      <c r="Q17060"/>
      <c r="S17060"/>
      <c r="T17060"/>
      <c r="U17060"/>
      <c r="V17060"/>
    </row>
    <row r="17061" spans="1:22">
      <c r="A17061"/>
      <c r="B17061"/>
      <c r="C17061"/>
      <c r="E17061"/>
      <c r="F17061"/>
      <c r="G17061"/>
      <c r="H17061"/>
      <c r="I17061"/>
      <c r="J17061"/>
      <c r="K17061"/>
      <c r="L17061"/>
      <c r="M17061"/>
      <c r="N17061"/>
      <c r="O17061"/>
      <c r="P17061"/>
      <c r="Q17061"/>
      <c r="S17061"/>
      <c r="T17061"/>
      <c r="U17061"/>
      <c r="V17061"/>
    </row>
    <row r="17062" spans="1:22">
      <c r="A17062"/>
      <c r="B17062"/>
      <c r="C17062"/>
      <c r="E17062"/>
      <c r="F17062"/>
      <c r="G17062"/>
      <c r="H17062"/>
      <c r="I17062"/>
      <c r="J17062"/>
      <c r="K17062"/>
      <c r="L17062"/>
      <c r="M17062"/>
      <c r="N17062"/>
      <c r="O17062"/>
      <c r="P17062"/>
      <c r="Q17062"/>
      <c r="S17062"/>
      <c r="T17062"/>
      <c r="U17062"/>
      <c r="V17062"/>
    </row>
    <row r="17063" spans="1:22">
      <c r="A17063"/>
      <c r="B17063"/>
      <c r="C17063"/>
      <c r="E17063"/>
      <c r="F17063"/>
      <c r="G17063"/>
      <c r="H17063"/>
      <c r="I17063"/>
      <c r="J17063"/>
      <c r="K17063"/>
      <c r="L17063"/>
      <c r="M17063"/>
      <c r="N17063"/>
      <c r="O17063"/>
      <c r="P17063"/>
      <c r="Q17063"/>
      <c r="S17063"/>
      <c r="T17063"/>
      <c r="U17063"/>
      <c r="V17063"/>
    </row>
    <row r="17064" spans="1:22">
      <c r="A17064"/>
      <c r="B17064"/>
      <c r="C17064"/>
      <c r="E17064"/>
      <c r="F17064"/>
      <c r="G17064"/>
      <c r="H17064"/>
      <c r="I17064"/>
      <c r="J17064"/>
      <c r="K17064"/>
      <c r="L17064"/>
      <c r="M17064"/>
      <c r="N17064"/>
      <c r="O17064"/>
      <c r="P17064"/>
      <c r="Q17064"/>
      <c r="S17064"/>
      <c r="T17064"/>
      <c r="U17064"/>
      <c r="V17064"/>
    </row>
    <row r="17065" spans="1:22">
      <c r="A17065"/>
      <c r="B17065"/>
      <c r="C17065"/>
      <c r="E17065"/>
      <c r="F17065"/>
      <c r="G17065"/>
      <c r="H17065"/>
      <c r="I17065"/>
      <c r="J17065"/>
      <c r="K17065"/>
      <c r="L17065"/>
      <c r="M17065"/>
      <c r="N17065"/>
      <c r="O17065"/>
      <c r="P17065"/>
      <c r="Q17065"/>
      <c r="S17065"/>
      <c r="T17065"/>
      <c r="U17065"/>
      <c r="V17065"/>
    </row>
    <row r="17066" spans="1:22">
      <c r="A17066"/>
      <c r="B17066"/>
      <c r="C17066"/>
      <c r="E17066"/>
      <c r="F17066"/>
      <c r="G17066"/>
      <c r="H17066"/>
      <c r="I17066"/>
      <c r="J17066"/>
      <c r="K17066"/>
      <c r="L17066"/>
      <c r="M17066"/>
      <c r="N17066"/>
      <c r="O17066"/>
      <c r="P17066"/>
      <c r="Q17066"/>
      <c r="S17066"/>
      <c r="T17066"/>
      <c r="U17066"/>
      <c r="V17066"/>
    </row>
    <row r="17067" spans="1:22">
      <c r="A17067"/>
      <c r="B17067"/>
      <c r="C17067"/>
      <c r="E17067"/>
      <c r="F17067"/>
      <c r="G17067"/>
      <c r="H17067"/>
      <c r="I17067"/>
      <c r="J17067"/>
      <c r="K17067"/>
      <c r="L17067"/>
      <c r="M17067"/>
      <c r="N17067"/>
      <c r="O17067"/>
      <c r="P17067"/>
      <c r="Q17067"/>
      <c r="S17067"/>
      <c r="T17067"/>
      <c r="U17067"/>
      <c r="V17067"/>
    </row>
    <row r="17068" spans="1:22">
      <c r="A17068"/>
      <c r="B17068"/>
      <c r="C17068"/>
      <c r="E17068"/>
      <c r="F17068"/>
      <c r="G17068"/>
      <c r="H17068"/>
      <c r="I17068"/>
      <c r="J17068"/>
      <c r="K17068"/>
      <c r="L17068"/>
      <c r="M17068"/>
      <c r="N17068"/>
      <c r="O17068"/>
      <c r="P17068"/>
      <c r="Q17068"/>
      <c r="S17068"/>
      <c r="T17068"/>
      <c r="U17068"/>
      <c r="V17068"/>
    </row>
    <row r="17069" spans="1:22">
      <c r="A17069"/>
      <c r="B17069"/>
      <c r="C17069"/>
      <c r="E17069"/>
      <c r="F17069"/>
      <c r="G17069"/>
      <c r="H17069"/>
      <c r="I17069"/>
      <c r="J17069"/>
      <c r="K17069"/>
      <c r="L17069"/>
      <c r="M17069"/>
      <c r="N17069"/>
      <c r="O17069"/>
      <c r="P17069"/>
      <c r="Q17069"/>
      <c r="S17069"/>
      <c r="T17069"/>
      <c r="U17069"/>
      <c r="V17069"/>
    </row>
    <row r="17070" spans="1:22">
      <c r="A17070"/>
      <c r="B17070"/>
      <c r="C17070"/>
      <c r="E17070"/>
      <c r="F17070"/>
      <c r="G17070"/>
      <c r="H17070"/>
      <c r="I17070"/>
      <c r="J17070"/>
      <c r="K17070"/>
      <c r="L17070"/>
      <c r="M17070"/>
      <c r="N17070"/>
      <c r="O17070"/>
      <c r="P17070"/>
      <c r="Q17070"/>
      <c r="S17070"/>
      <c r="T17070"/>
      <c r="U17070"/>
      <c r="V17070"/>
    </row>
    <row r="17071" spans="1:22">
      <c r="A17071"/>
      <c r="B17071"/>
      <c r="C17071"/>
      <c r="E17071"/>
      <c r="F17071"/>
      <c r="G17071"/>
      <c r="H17071"/>
      <c r="I17071"/>
      <c r="J17071"/>
      <c r="K17071"/>
      <c r="L17071"/>
      <c r="M17071"/>
      <c r="N17071"/>
      <c r="O17071"/>
      <c r="P17071"/>
      <c r="Q17071"/>
      <c r="S17071"/>
      <c r="T17071"/>
      <c r="U17071"/>
      <c r="V17071"/>
    </row>
    <row r="17072" spans="1:22">
      <c r="A17072"/>
      <c r="B17072"/>
      <c r="C17072"/>
      <c r="E17072"/>
      <c r="F17072"/>
      <c r="G17072"/>
      <c r="H17072"/>
      <c r="I17072"/>
      <c r="J17072"/>
      <c r="K17072"/>
      <c r="L17072"/>
      <c r="M17072"/>
      <c r="N17072"/>
      <c r="O17072"/>
      <c r="P17072"/>
      <c r="Q17072"/>
      <c r="S17072"/>
      <c r="T17072"/>
      <c r="U17072"/>
      <c r="V17072"/>
    </row>
    <row r="17073" spans="1:22">
      <c r="A17073"/>
      <c r="B17073"/>
      <c r="C17073"/>
      <c r="E17073"/>
      <c r="F17073"/>
      <c r="G17073"/>
      <c r="H17073"/>
      <c r="I17073"/>
      <c r="J17073"/>
      <c r="K17073"/>
      <c r="L17073"/>
      <c r="M17073"/>
      <c r="N17073"/>
      <c r="O17073"/>
      <c r="P17073"/>
      <c r="Q17073"/>
      <c r="S17073"/>
      <c r="T17073"/>
      <c r="U17073"/>
      <c r="V17073"/>
    </row>
    <row r="17074" spans="1:22">
      <c r="A17074"/>
      <c r="B17074"/>
      <c r="C17074"/>
      <c r="E17074"/>
      <c r="F17074"/>
      <c r="G17074"/>
      <c r="H17074"/>
      <c r="I17074"/>
      <c r="J17074"/>
      <c r="K17074"/>
      <c r="L17074"/>
      <c r="M17074"/>
      <c r="N17074"/>
      <c r="O17074"/>
      <c r="P17074"/>
      <c r="Q17074"/>
      <c r="S17074"/>
      <c r="T17074"/>
      <c r="U17074"/>
      <c r="V17074"/>
    </row>
    <row r="17075" spans="1:22">
      <c r="A17075"/>
      <c r="B17075"/>
      <c r="C17075"/>
      <c r="E17075"/>
      <c r="F17075"/>
      <c r="G17075"/>
      <c r="H17075"/>
      <c r="I17075"/>
      <c r="J17075"/>
      <c r="K17075"/>
      <c r="L17075"/>
      <c r="M17075"/>
      <c r="N17075"/>
      <c r="O17075"/>
      <c r="P17075"/>
      <c r="Q17075"/>
      <c r="S17075"/>
      <c r="T17075"/>
      <c r="U17075"/>
      <c r="V17075"/>
    </row>
    <row r="17076" spans="1:22">
      <c r="A17076"/>
      <c r="B17076"/>
      <c r="C17076"/>
      <c r="E17076"/>
      <c r="F17076"/>
      <c r="G17076"/>
      <c r="H17076"/>
      <c r="I17076"/>
      <c r="J17076"/>
      <c r="K17076"/>
      <c r="L17076"/>
      <c r="M17076"/>
      <c r="N17076"/>
      <c r="O17076"/>
      <c r="P17076"/>
      <c r="Q17076"/>
      <c r="S17076"/>
      <c r="T17076"/>
      <c r="U17076"/>
      <c r="V17076"/>
    </row>
    <row r="17077" spans="1:22">
      <c r="A17077"/>
      <c r="B17077"/>
      <c r="C17077"/>
      <c r="E17077"/>
      <c r="F17077"/>
      <c r="G17077"/>
      <c r="H17077"/>
      <c r="I17077"/>
      <c r="J17077"/>
      <c r="K17077"/>
      <c r="L17077"/>
      <c r="M17077"/>
      <c r="N17077"/>
      <c r="O17077"/>
      <c r="P17077"/>
      <c r="Q17077"/>
      <c r="S17077"/>
      <c r="T17077"/>
      <c r="U17077"/>
      <c r="V17077"/>
    </row>
    <row r="17078" spans="1:22">
      <c r="A17078"/>
      <c r="B17078"/>
      <c r="C17078"/>
      <c r="E17078"/>
      <c r="F17078"/>
      <c r="G17078"/>
      <c r="H17078"/>
      <c r="I17078"/>
      <c r="J17078"/>
      <c r="K17078"/>
      <c r="L17078"/>
      <c r="M17078"/>
      <c r="N17078"/>
      <c r="O17078"/>
      <c r="P17078"/>
      <c r="Q17078"/>
      <c r="S17078"/>
      <c r="T17078"/>
      <c r="U17078"/>
      <c r="V17078"/>
    </row>
    <row r="17079" spans="1:22">
      <c r="A17079"/>
      <c r="B17079"/>
      <c r="C17079"/>
      <c r="E17079"/>
      <c r="F17079"/>
      <c r="G17079"/>
      <c r="H17079"/>
      <c r="I17079"/>
      <c r="J17079"/>
      <c r="K17079"/>
      <c r="L17079"/>
      <c r="M17079"/>
      <c r="N17079"/>
      <c r="O17079"/>
      <c r="P17079"/>
      <c r="Q17079"/>
      <c r="S17079"/>
      <c r="T17079"/>
      <c r="U17079"/>
      <c r="V17079"/>
    </row>
    <row r="17080" spans="1:22">
      <c r="A17080"/>
      <c r="B17080"/>
      <c r="C17080"/>
      <c r="E17080"/>
      <c r="F17080"/>
      <c r="G17080"/>
      <c r="H17080"/>
      <c r="I17080"/>
      <c r="J17080"/>
      <c r="K17080"/>
      <c r="L17080"/>
      <c r="M17080"/>
      <c r="N17080"/>
      <c r="O17080"/>
      <c r="P17080"/>
      <c r="Q17080"/>
      <c r="S17080"/>
      <c r="T17080"/>
      <c r="U17080"/>
      <c r="V17080"/>
    </row>
    <row r="17081" spans="1:22">
      <c r="A17081"/>
      <c r="B17081"/>
      <c r="C17081"/>
      <c r="E17081"/>
      <c r="F17081"/>
      <c r="G17081"/>
      <c r="H17081"/>
      <c r="I17081"/>
      <c r="J17081"/>
      <c r="K17081"/>
      <c r="L17081"/>
      <c r="M17081"/>
      <c r="N17081"/>
      <c r="O17081"/>
      <c r="P17081"/>
      <c r="Q17081"/>
      <c r="S17081"/>
      <c r="T17081"/>
      <c r="U17081"/>
      <c r="V17081"/>
    </row>
    <row r="17082" spans="1:22">
      <c r="A17082"/>
      <c r="B17082"/>
      <c r="C17082"/>
      <c r="E17082"/>
      <c r="F17082"/>
      <c r="G17082"/>
      <c r="H17082"/>
      <c r="I17082"/>
      <c r="J17082"/>
      <c r="K17082"/>
      <c r="L17082"/>
      <c r="M17082"/>
      <c r="N17082"/>
      <c r="O17082"/>
      <c r="P17082"/>
      <c r="Q17082"/>
      <c r="S17082"/>
      <c r="T17082"/>
      <c r="U17082"/>
      <c r="V17082"/>
    </row>
    <row r="17083" spans="1:22">
      <c r="A17083"/>
      <c r="B17083"/>
      <c r="C17083"/>
      <c r="E17083"/>
      <c r="F17083"/>
      <c r="G17083"/>
      <c r="H17083"/>
      <c r="I17083"/>
      <c r="J17083"/>
      <c r="K17083"/>
      <c r="L17083"/>
      <c r="M17083"/>
      <c r="N17083"/>
      <c r="O17083"/>
      <c r="P17083"/>
      <c r="Q17083"/>
      <c r="S17083"/>
      <c r="T17083"/>
      <c r="U17083"/>
      <c r="V17083"/>
    </row>
    <row r="17084" spans="1:22">
      <c r="A17084"/>
      <c r="B17084"/>
      <c r="C17084"/>
      <c r="E17084"/>
      <c r="F17084"/>
      <c r="G17084"/>
      <c r="H17084"/>
      <c r="I17084"/>
      <c r="J17084"/>
      <c r="K17084"/>
      <c r="L17084"/>
      <c r="M17084"/>
      <c r="N17084"/>
      <c r="O17084"/>
      <c r="P17084"/>
      <c r="Q17084"/>
      <c r="S17084"/>
      <c r="T17084"/>
      <c r="U17084"/>
      <c r="V17084"/>
    </row>
    <row r="17085" spans="1:22">
      <c r="A17085"/>
      <c r="B17085"/>
      <c r="C17085"/>
      <c r="E17085"/>
      <c r="F17085"/>
      <c r="G17085"/>
      <c r="H17085"/>
      <c r="I17085"/>
      <c r="J17085"/>
      <c r="K17085"/>
      <c r="L17085"/>
      <c r="M17085"/>
      <c r="N17085"/>
      <c r="O17085"/>
      <c r="P17085"/>
      <c r="Q17085"/>
      <c r="S17085"/>
      <c r="T17085"/>
      <c r="U17085"/>
      <c r="V17085"/>
    </row>
    <row r="17086" spans="1:22">
      <c r="A17086"/>
      <c r="B17086"/>
      <c r="C17086"/>
      <c r="E17086"/>
      <c r="F17086"/>
      <c r="G17086"/>
      <c r="H17086"/>
      <c r="I17086"/>
      <c r="J17086"/>
      <c r="K17086"/>
      <c r="L17086"/>
      <c r="M17086"/>
      <c r="N17086"/>
      <c r="O17086"/>
      <c r="P17086"/>
      <c r="Q17086"/>
      <c r="S17086"/>
      <c r="T17086"/>
      <c r="U17086"/>
      <c r="V17086"/>
    </row>
    <row r="17087" spans="1:22">
      <c r="A17087"/>
      <c r="B17087"/>
      <c r="C17087"/>
      <c r="E17087"/>
      <c r="F17087"/>
      <c r="G17087"/>
      <c r="H17087"/>
      <c r="I17087"/>
      <c r="J17087"/>
      <c r="K17087"/>
      <c r="L17087"/>
      <c r="M17087"/>
      <c r="N17087"/>
      <c r="O17087"/>
      <c r="P17087"/>
      <c r="Q17087"/>
      <c r="S17087"/>
      <c r="T17087"/>
      <c r="U17087"/>
      <c r="V17087"/>
    </row>
    <row r="17088" spans="1:22">
      <c r="A17088"/>
      <c r="B17088"/>
      <c r="C17088"/>
      <c r="E17088"/>
      <c r="F17088"/>
      <c r="G17088"/>
      <c r="H17088"/>
      <c r="I17088"/>
      <c r="J17088"/>
      <c r="K17088"/>
      <c r="L17088"/>
      <c r="M17088"/>
      <c r="N17088"/>
      <c r="O17088"/>
      <c r="P17088"/>
      <c r="Q17088"/>
      <c r="S17088"/>
      <c r="T17088"/>
      <c r="U17088"/>
      <c r="V17088"/>
    </row>
    <row r="17089" spans="1:22">
      <c r="A17089"/>
      <c r="B17089"/>
      <c r="C17089"/>
      <c r="E17089"/>
      <c r="F17089"/>
      <c r="G17089"/>
      <c r="H17089"/>
      <c r="I17089"/>
      <c r="J17089"/>
      <c r="K17089"/>
      <c r="L17089"/>
      <c r="M17089"/>
      <c r="N17089"/>
      <c r="O17089"/>
      <c r="P17089"/>
      <c r="Q17089"/>
      <c r="S17089"/>
      <c r="T17089"/>
      <c r="U17089"/>
      <c r="V17089"/>
    </row>
    <row r="17090" spans="1:22">
      <c r="A17090"/>
      <c r="B17090"/>
      <c r="C17090"/>
      <c r="E17090"/>
      <c r="F17090"/>
      <c r="G17090"/>
      <c r="H17090"/>
      <c r="I17090"/>
      <c r="J17090"/>
      <c r="K17090"/>
      <c r="L17090"/>
      <c r="M17090"/>
      <c r="N17090"/>
      <c r="O17090"/>
      <c r="P17090"/>
      <c r="Q17090"/>
      <c r="S17090"/>
      <c r="T17090"/>
      <c r="U17090"/>
      <c r="V17090"/>
    </row>
    <row r="17091" spans="1:22">
      <c r="A17091"/>
      <c r="B17091"/>
      <c r="C17091"/>
      <c r="E17091"/>
      <c r="F17091"/>
      <c r="G17091"/>
      <c r="H17091"/>
      <c r="I17091"/>
      <c r="J17091"/>
      <c r="K17091"/>
      <c r="L17091"/>
      <c r="M17091"/>
      <c r="N17091"/>
      <c r="O17091"/>
      <c r="P17091"/>
      <c r="Q17091"/>
      <c r="S17091"/>
      <c r="T17091"/>
      <c r="U17091"/>
      <c r="V17091"/>
    </row>
    <row r="17092" spans="1:22">
      <c r="A17092"/>
      <c r="B17092"/>
      <c r="C17092"/>
      <c r="E17092"/>
      <c r="F17092"/>
      <c r="G17092"/>
      <c r="H17092"/>
      <c r="I17092"/>
      <c r="J17092"/>
      <c r="K17092"/>
      <c r="L17092"/>
      <c r="M17092"/>
      <c r="N17092"/>
      <c r="O17092"/>
      <c r="P17092"/>
      <c r="Q17092"/>
      <c r="S17092"/>
      <c r="T17092"/>
      <c r="U17092"/>
      <c r="V17092"/>
    </row>
    <row r="17093" spans="1:22">
      <c r="A17093"/>
      <c r="B17093"/>
      <c r="C17093"/>
      <c r="E17093"/>
      <c r="F17093"/>
      <c r="G17093"/>
      <c r="H17093"/>
      <c r="I17093"/>
      <c r="J17093"/>
      <c r="K17093"/>
      <c r="L17093"/>
      <c r="M17093"/>
      <c r="N17093"/>
      <c r="O17093"/>
      <c r="P17093"/>
      <c r="Q17093"/>
      <c r="S17093"/>
      <c r="T17093"/>
      <c r="U17093"/>
      <c r="V17093"/>
    </row>
    <row r="17094" spans="1:22">
      <c r="A17094"/>
      <c r="B17094"/>
      <c r="C17094"/>
      <c r="E17094"/>
      <c r="F17094"/>
      <c r="G17094"/>
      <c r="H17094"/>
      <c r="I17094"/>
      <c r="J17094"/>
      <c r="K17094"/>
      <c r="L17094"/>
      <c r="M17094"/>
      <c r="N17094"/>
      <c r="O17094"/>
      <c r="P17094"/>
      <c r="Q17094"/>
      <c r="S17094"/>
      <c r="T17094"/>
      <c r="U17094"/>
      <c r="V17094"/>
    </row>
    <row r="17095" spans="1:22">
      <c r="A17095"/>
      <c r="B17095"/>
      <c r="C17095"/>
      <c r="E17095"/>
      <c r="F17095"/>
      <c r="G17095"/>
      <c r="H17095"/>
      <c r="I17095"/>
      <c r="J17095"/>
      <c r="K17095"/>
      <c r="L17095"/>
      <c r="M17095"/>
      <c r="N17095"/>
      <c r="O17095"/>
      <c r="P17095"/>
      <c r="Q17095"/>
      <c r="S17095"/>
      <c r="T17095"/>
      <c r="U17095"/>
      <c r="V17095"/>
    </row>
    <row r="17096" spans="1:22">
      <c r="A17096"/>
      <c r="B17096"/>
      <c r="C17096"/>
      <c r="E17096"/>
      <c r="F17096"/>
      <c r="G17096"/>
      <c r="H17096"/>
      <c r="I17096"/>
      <c r="J17096"/>
      <c r="K17096"/>
      <c r="L17096"/>
      <c r="M17096"/>
      <c r="N17096"/>
      <c r="O17096"/>
      <c r="P17096"/>
      <c r="Q17096"/>
      <c r="S17096"/>
      <c r="T17096"/>
      <c r="U17096"/>
      <c r="V17096"/>
    </row>
    <row r="17097" spans="1:22">
      <c r="A17097"/>
      <c r="B17097"/>
      <c r="C17097"/>
      <c r="E17097"/>
      <c r="F17097"/>
      <c r="G17097"/>
      <c r="H17097"/>
      <c r="I17097"/>
      <c r="J17097"/>
      <c r="K17097"/>
      <c r="L17097"/>
      <c r="M17097"/>
      <c r="N17097"/>
      <c r="O17097"/>
      <c r="P17097"/>
      <c r="Q17097"/>
      <c r="S17097"/>
      <c r="T17097"/>
      <c r="U17097"/>
      <c r="V17097"/>
    </row>
    <row r="17098" spans="1:22">
      <c r="A17098"/>
      <c r="B17098"/>
      <c r="C17098"/>
      <c r="E17098"/>
      <c r="F17098"/>
      <c r="G17098"/>
      <c r="H17098"/>
      <c r="I17098"/>
      <c r="J17098"/>
      <c r="K17098"/>
      <c r="L17098"/>
      <c r="M17098"/>
      <c r="N17098"/>
      <c r="O17098"/>
      <c r="P17098"/>
      <c r="Q17098"/>
      <c r="S17098"/>
      <c r="T17098"/>
      <c r="U17098"/>
      <c r="V17098"/>
    </row>
    <row r="17099" spans="1:22">
      <c r="A17099"/>
      <c r="B17099"/>
      <c r="C17099"/>
      <c r="E17099"/>
      <c r="F17099"/>
      <c r="G17099"/>
      <c r="H17099"/>
      <c r="I17099"/>
      <c r="J17099"/>
      <c r="K17099"/>
      <c r="L17099"/>
      <c r="M17099"/>
      <c r="N17099"/>
      <c r="O17099"/>
      <c r="P17099"/>
      <c r="Q17099"/>
      <c r="S17099"/>
      <c r="T17099"/>
      <c r="U17099"/>
      <c r="V17099"/>
    </row>
    <row r="17100" spans="1:22">
      <c r="A17100"/>
      <c r="B17100"/>
      <c r="C17100"/>
      <c r="E17100"/>
      <c r="F17100"/>
      <c r="G17100"/>
      <c r="H17100"/>
      <c r="I17100"/>
      <c r="J17100"/>
      <c r="K17100"/>
      <c r="L17100"/>
      <c r="M17100"/>
      <c r="N17100"/>
      <c r="O17100"/>
      <c r="P17100"/>
      <c r="Q17100"/>
      <c r="S17100"/>
      <c r="T17100"/>
      <c r="U17100"/>
      <c r="V17100"/>
    </row>
    <row r="17101" spans="1:22">
      <c r="A17101"/>
      <c r="B17101"/>
      <c r="C17101"/>
      <c r="E17101"/>
      <c r="F17101"/>
      <c r="G17101"/>
      <c r="H17101"/>
      <c r="I17101"/>
      <c r="J17101"/>
      <c r="K17101"/>
      <c r="L17101"/>
      <c r="M17101"/>
      <c r="N17101"/>
      <c r="O17101"/>
      <c r="P17101"/>
      <c r="Q17101"/>
      <c r="S17101"/>
      <c r="T17101"/>
      <c r="U17101"/>
      <c r="V17101"/>
    </row>
    <row r="17102" spans="1:22">
      <c r="A17102"/>
      <c r="B17102"/>
      <c r="C17102"/>
      <c r="E17102"/>
      <c r="F17102"/>
      <c r="G17102"/>
      <c r="H17102"/>
      <c r="I17102"/>
      <c r="J17102"/>
      <c r="K17102"/>
      <c r="L17102"/>
      <c r="M17102"/>
      <c r="N17102"/>
      <c r="O17102"/>
      <c r="P17102"/>
      <c r="Q17102"/>
      <c r="S17102"/>
      <c r="T17102"/>
      <c r="U17102"/>
      <c r="V17102"/>
    </row>
    <row r="17103" spans="1:22">
      <c r="A17103"/>
      <c r="B17103"/>
      <c r="C17103"/>
      <c r="E17103"/>
      <c r="F17103"/>
      <c r="G17103"/>
      <c r="H17103"/>
      <c r="I17103"/>
      <c r="J17103"/>
      <c r="K17103"/>
      <c r="L17103"/>
      <c r="M17103"/>
      <c r="N17103"/>
      <c r="O17103"/>
      <c r="P17103"/>
      <c r="Q17103"/>
      <c r="S17103"/>
      <c r="T17103"/>
      <c r="U17103"/>
      <c r="V17103"/>
    </row>
    <row r="17104" spans="1:22">
      <c r="A17104"/>
      <c r="B17104"/>
      <c r="C17104"/>
      <c r="E17104"/>
      <c r="F17104"/>
      <c r="G17104"/>
      <c r="H17104"/>
      <c r="I17104"/>
      <c r="J17104"/>
      <c r="K17104"/>
      <c r="L17104"/>
      <c r="M17104"/>
      <c r="N17104"/>
      <c r="O17104"/>
      <c r="P17104"/>
      <c r="Q17104"/>
      <c r="S17104"/>
      <c r="T17104"/>
      <c r="U17104"/>
      <c r="V17104"/>
    </row>
    <row r="17105" spans="1:22">
      <c r="A17105"/>
      <c r="B17105"/>
      <c r="C17105"/>
      <c r="E17105"/>
      <c r="F17105"/>
      <c r="G17105"/>
      <c r="H17105"/>
      <c r="I17105"/>
      <c r="J17105"/>
      <c r="K17105"/>
      <c r="L17105"/>
      <c r="M17105"/>
      <c r="N17105"/>
      <c r="O17105"/>
      <c r="P17105"/>
      <c r="Q17105"/>
      <c r="S17105"/>
      <c r="T17105"/>
      <c r="U17105"/>
      <c r="V17105"/>
    </row>
    <row r="17106" spans="1:22">
      <c r="A17106"/>
      <c r="B17106"/>
      <c r="C17106"/>
      <c r="E17106"/>
      <c r="F17106"/>
      <c r="G17106"/>
      <c r="H17106"/>
      <c r="I17106"/>
      <c r="J17106"/>
      <c r="K17106"/>
      <c r="L17106"/>
      <c r="M17106"/>
      <c r="N17106"/>
      <c r="O17106"/>
      <c r="P17106"/>
      <c r="Q17106"/>
      <c r="S17106"/>
      <c r="T17106"/>
      <c r="U17106"/>
      <c r="V17106"/>
    </row>
    <row r="17107" spans="1:22">
      <c r="A17107"/>
      <c r="B17107"/>
      <c r="C17107"/>
      <c r="E17107"/>
      <c r="F17107"/>
      <c r="G17107"/>
      <c r="H17107"/>
      <c r="I17107"/>
      <c r="J17107"/>
      <c r="K17107"/>
      <c r="L17107"/>
      <c r="M17107"/>
      <c r="N17107"/>
      <c r="O17107"/>
      <c r="P17107"/>
      <c r="Q17107"/>
      <c r="S17107"/>
      <c r="T17107"/>
      <c r="U17107"/>
      <c r="V17107"/>
    </row>
    <row r="17108" spans="1:22">
      <c r="A17108"/>
      <c r="B17108"/>
      <c r="C17108"/>
      <c r="E17108"/>
      <c r="F17108"/>
      <c r="G17108"/>
      <c r="H17108"/>
      <c r="I17108"/>
      <c r="J17108"/>
      <c r="K17108"/>
      <c r="L17108"/>
      <c r="M17108"/>
      <c r="N17108"/>
      <c r="O17108"/>
      <c r="P17108"/>
      <c r="Q17108"/>
      <c r="S17108"/>
      <c r="T17108"/>
      <c r="U17108"/>
      <c r="V17108"/>
    </row>
    <row r="17109" spans="1:22">
      <c r="A17109"/>
      <c r="B17109"/>
      <c r="C17109"/>
      <c r="E17109"/>
      <c r="F17109"/>
      <c r="G17109"/>
      <c r="H17109"/>
      <c r="I17109"/>
      <c r="J17109"/>
      <c r="K17109"/>
      <c r="L17109"/>
      <c r="M17109"/>
      <c r="N17109"/>
      <c r="O17109"/>
      <c r="P17109"/>
      <c r="Q17109"/>
      <c r="S17109"/>
      <c r="T17109"/>
      <c r="U17109"/>
      <c r="V17109"/>
    </row>
    <row r="17110" spans="1:22">
      <c r="A17110"/>
      <c r="B17110"/>
      <c r="C17110"/>
      <c r="E17110"/>
      <c r="F17110"/>
      <c r="G17110"/>
      <c r="H17110"/>
      <c r="I17110"/>
      <c r="J17110"/>
      <c r="K17110"/>
      <c r="L17110"/>
      <c r="M17110"/>
      <c r="N17110"/>
      <c r="O17110"/>
      <c r="P17110"/>
      <c r="Q17110"/>
      <c r="S17110"/>
      <c r="T17110"/>
      <c r="U17110"/>
      <c r="V17110"/>
    </row>
    <row r="17111" spans="1:22">
      <c r="A17111"/>
      <c r="B17111"/>
      <c r="C17111"/>
      <c r="E17111"/>
      <c r="F17111"/>
      <c r="G17111"/>
      <c r="H17111"/>
      <c r="I17111"/>
      <c r="J17111"/>
      <c r="K17111"/>
      <c r="L17111"/>
      <c r="M17111"/>
      <c r="N17111"/>
      <c r="O17111"/>
      <c r="P17111"/>
      <c r="Q17111"/>
      <c r="S17111"/>
      <c r="T17111"/>
      <c r="U17111"/>
      <c r="V17111"/>
    </row>
    <row r="17112" spans="1:22">
      <c r="A17112"/>
      <c r="B17112"/>
      <c r="C17112"/>
      <c r="E17112"/>
      <c r="F17112"/>
      <c r="G17112"/>
      <c r="H17112"/>
      <c r="I17112"/>
      <c r="J17112"/>
      <c r="K17112"/>
      <c r="L17112"/>
      <c r="M17112"/>
      <c r="N17112"/>
      <c r="O17112"/>
      <c r="P17112"/>
      <c r="Q17112"/>
      <c r="S17112"/>
      <c r="T17112"/>
      <c r="U17112"/>
      <c r="V17112"/>
    </row>
    <row r="17113" spans="1:22">
      <c r="A17113"/>
      <c r="B17113"/>
      <c r="C17113"/>
      <c r="E17113"/>
      <c r="F17113"/>
      <c r="G17113"/>
      <c r="H17113"/>
      <c r="I17113"/>
      <c r="J17113"/>
      <c r="K17113"/>
      <c r="L17113"/>
      <c r="M17113"/>
      <c r="N17113"/>
      <c r="O17113"/>
      <c r="P17113"/>
      <c r="Q17113"/>
      <c r="S17113"/>
      <c r="T17113"/>
      <c r="U17113"/>
      <c r="V17113"/>
    </row>
    <row r="17114" spans="1:22">
      <c r="A17114"/>
      <c r="B17114"/>
      <c r="C17114"/>
      <c r="E17114"/>
      <c r="F17114"/>
      <c r="G17114"/>
      <c r="H17114"/>
      <c r="I17114"/>
      <c r="J17114"/>
      <c r="K17114"/>
      <c r="L17114"/>
      <c r="M17114"/>
      <c r="N17114"/>
      <c r="O17114"/>
      <c r="P17114"/>
      <c r="Q17114"/>
      <c r="S17114"/>
      <c r="T17114"/>
      <c r="U17114"/>
      <c r="V17114"/>
    </row>
    <row r="17115" spans="1:22">
      <c r="A17115"/>
      <c r="B17115"/>
      <c r="C17115"/>
      <c r="E17115"/>
      <c r="F17115"/>
      <c r="G17115"/>
      <c r="H17115"/>
      <c r="I17115"/>
      <c r="J17115"/>
      <c r="K17115"/>
      <c r="L17115"/>
      <c r="M17115"/>
      <c r="N17115"/>
      <c r="O17115"/>
      <c r="P17115"/>
      <c r="Q17115"/>
      <c r="S17115"/>
      <c r="T17115"/>
      <c r="U17115"/>
      <c r="V17115"/>
    </row>
    <row r="17116" spans="1:22">
      <c r="A17116"/>
      <c r="B17116"/>
      <c r="C17116"/>
      <c r="E17116"/>
      <c r="F17116"/>
      <c r="G17116"/>
      <c r="H17116"/>
      <c r="I17116"/>
      <c r="J17116"/>
      <c r="K17116"/>
      <c r="L17116"/>
      <c r="M17116"/>
      <c r="N17116"/>
      <c r="O17116"/>
      <c r="P17116"/>
      <c r="Q17116"/>
      <c r="S17116"/>
      <c r="T17116"/>
      <c r="U17116"/>
      <c r="V17116"/>
    </row>
    <row r="17117" spans="1:22">
      <c r="A17117"/>
      <c r="B17117"/>
      <c r="C17117"/>
      <c r="E17117"/>
      <c r="F17117"/>
      <c r="G17117"/>
      <c r="H17117"/>
      <c r="I17117"/>
      <c r="J17117"/>
      <c r="K17117"/>
      <c r="L17117"/>
      <c r="M17117"/>
      <c r="N17117"/>
      <c r="O17117"/>
      <c r="P17117"/>
      <c r="Q17117"/>
      <c r="S17117"/>
      <c r="T17117"/>
      <c r="U17117"/>
      <c r="V17117"/>
    </row>
    <row r="17118" spans="1:22">
      <c r="A17118"/>
      <c r="B17118"/>
      <c r="C17118"/>
      <c r="E17118"/>
      <c r="F17118"/>
      <c r="G17118"/>
      <c r="H17118"/>
      <c r="I17118"/>
      <c r="J17118"/>
      <c r="K17118"/>
      <c r="L17118"/>
      <c r="M17118"/>
      <c r="N17118"/>
      <c r="O17118"/>
      <c r="P17118"/>
      <c r="Q17118"/>
      <c r="S17118"/>
      <c r="T17118"/>
      <c r="U17118"/>
      <c r="V17118"/>
    </row>
    <row r="17119" spans="1:22">
      <c r="A17119"/>
      <c r="B17119"/>
      <c r="C17119"/>
      <c r="E17119"/>
      <c r="F17119"/>
      <c r="G17119"/>
      <c r="H17119"/>
      <c r="I17119"/>
      <c r="J17119"/>
      <c r="K17119"/>
      <c r="L17119"/>
      <c r="M17119"/>
      <c r="N17119"/>
      <c r="O17119"/>
      <c r="P17119"/>
      <c r="Q17119"/>
      <c r="S17119"/>
      <c r="T17119"/>
      <c r="U17119"/>
      <c r="V17119"/>
    </row>
    <row r="17120" spans="1:22">
      <c r="A17120"/>
      <c r="B17120"/>
      <c r="C17120"/>
      <c r="E17120"/>
      <c r="F17120"/>
      <c r="G17120"/>
      <c r="H17120"/>
      <c r="I17120"/>
      <c r="J17120"/>
      <c r="K17120"/>
      <c r="L17120"/>
      <c r="M17120"/>
      <c r="N17120"/>
      <c r="O17120"/>
      <c r="P17120"/>
      <c r="Q17120"/>
      <c r="S17120"/>
      <c r="T17120"/>
      <c r="U17120"/>
      <c r="V17120"/>
    </row>
    <row r="17121" spans="1:22">
      <c r="A17121"/>
      <c r="B17121"/>
      <c r="C17121"/>
      <c r="E17121"/>
      <c r="F17121"/>
      <c r="G17121"/>
      <c r="H17121"/>
      <c r="I17121"/>
      <c r="J17121"/>
      <c r="K17121"/>
      <c r="L17121"/>
      <c r="M17121"/>
      <c r="N17121"/>
      <c r="O17121"/>
      <c r="P17121"/>
      <c r="Q17121"/>
      <c r="S17121"/>
      <c r="T17121"/>
      <c r="U17121"/>
      <c r="V17121"/>
    </row>
    <row r="17122" spans="1:22">
      <c r="A17122"/>
      <c r="B17122"/>
      <c r="C17122"/>
      <c r="E17122"/>
      <c r="F17122"/>
      <c r="G17122"/>
      <c r="H17122"/>
      <c r="I17122"/>
      <c r="J17122"/>
      <c r="K17122"/>
      <c r="L17122"/>
      <c r="M17122"/>
      <c r="N17122"/>
      <c r="O17122"/>
      <c r="P17122"/>
      <c r="Q17122"/>
      <c r="S17122"/>
      <c r="T17122"/>
      <c r="U17122"/>
      <c r="V17122"/>
    </row>
    <row r="17123" spans="1:22">
      <c r="A17123"/>
      <c r="B17123"/>
      <c r="C17123"/>
      <c r="E17123"/>
      <c r="F17123"/>
      <c r="G17123"/>
      <c r="H17123"/>
      <c r="I17123"/>
      <c r="J17123"/>
      <c r="K17123"/>
      <c r="L17123"/>
      <c r="M17123"/>
      <c r="N17123"/>
      <c r="O17123"/>
      <c r="P17123"/>
      <c r="Q17123"/>
      <c r="S17123"/>
      <c r="T17123"/>
      <c r="U17123"/>
      <c r="V17123"/>
    </row>
    <row r="17124" spans="1:22">
      <c r="A17124"/>
      <c r="B17124"/>
      <c r="C17124"/>
      <c r="E17124"/>
      <c r="F17124"/>
      <c r="G17124"/>
      <c r="H17124"/>
      <c r="I17124"/>
      <c r="J17124"/>
      <c r="K17124"/>
      <c r="L17124"/>
      <c r="M17124"/>
      <c r="N17124"/>
      <c r="O17124"/>
      <c r="P17124"/>
      <c r="Q17124"/>
      <c r="S17124"/>
      <c r="T17124"/>
      <c r="U17124"/>
      <c r="V17124"/>
    </row>
    <row r="17125" spans="1:22">
      <c r="A17125"/>
      <c r="B17125"/>
      <c r="C17125"/>
      <c r="E17125"/>
      <c r="F17125"/>
      <c r="G17125"/>
      <c r="H17125"/>
      <c r="I17125"/>
      <c r="J17125"/>
      <c r="K17125"/>
      <c r="L17125"/>
      <c r="M17125"/>
      <c r="N17125"/>
      <c r="O17125"/>
      <c r="P17125"/>
      <c r="Q17125"/>
      <c r="S17125"/>
      <c r="T17125"/>
      <c r="U17125"/>
      <c r="V17125"/>
    </row>
    <row r="17126" spans="1:22">
      <c r="A17126"/>
      <c r="B17126"/>
      <c r="C17126"/>
      <c r="E17126"/>
      <c r="F17126"/>
      <c r="G17126"/>
      <c r="H17126"/>
      <c r="I17126"/>
      <c r="J17126"/>
      <c r="K17126"/>
      <c r="L17126"/>
      <c r="M17126"/>
      <c r="N17126"/>
      <c r="O17126"/>
      <c r="P17126"/>
      <c r="Q17126"/>
      <c r="S17126"/>
      <c r="T17126"/>
      <c r="U17126"/>
      <c r="V17126"/>
    </row>
    <row r="17127" spans="1:22">
      <c r="A17127"/>
      <c r="B17127"/>
      <c r="C17127"/>
      <c r="E17127"/>
      <c r="F17127"/>
      <c r="G17127"/>
      <c r="H17127"/>
      <c r="I17127"/>
      <c r="J17127"/>
      <c r="K17127"/>
      <c r="L17127"/>
      <c r="M17127"/>
      <c r="N17127"/>
      <c r="O17127"/>
      <c r="P17127"/>
      <c r="Q17127"/>
      <c r="S17127"/>
      <c r="T17127"/>
      <c r="U17127"/>
      <c r="V17127"/>
    </row>
    <row r="17128" spans="1:22">
      <c r="A17128"/>
      <c r="B17128"/>
      <c r="C17128"/>
      <c r="E17128"/>
      <c r="F17128"/>
      <c r="G17128"/>
      <c r="H17128"/>
      <c r="I17128"/>
      <c r="J17128"/>
      <c r="K17128"/>
      <c r="L17128"/>
      <c r="M17128"/>
      <c r="N17128"/>
      <c r="O17128"/>
      <c r="P17128"/>
      <c r="Q17128"/>
      <c r="S17128"/>
      <c r="T17128"/>
      <c r="U17128"/>
      <c r="V17128"/>
    </row>
    <row r="17129" spans="1:22">
      <c r="A17129"/>
      <c r="B17129"/>
      <c r="C17129"/>
      <c r="E17129"/>
      <c r="F17129"/>
      <c r="G17129"/>
      <c r="H17129"/>
      <c r="I17129"/>
      <c r="J17129"/>
      <c r="K17129"/>
      <c r="L17129"/>
      <c r="M17129"/>
      <c r="N17129"/>
      <c r="O17129"/>
      <c r="P17129"/>
      <c r="Q17129"/>
      <c r="S17129"/>
      <c r="T17129"/>
      <c r="U17129"/>
      <c r="V17129"/>
    </row>
    <row r="17130" spans="1:22">
      <c r="A17130"/>
      <c r="B17130"/>
      <c r="C17130"/>
      <c r="E17130"/>
      <c r="F17130"/>
      <c r="G17130"/>
      <c r="H17130"/>
      <c r="I17130"/>
      <c r="J17130"/>
      <c r="K17130"/>
      <c r="L17130"/>
      <c r="M17130"/>
      <c r="N17130"/>
      <c r="O17130"/>
      <c r="P17130"/>
      <c r="Q17130"/>
      <c r="S17130"/>
      <c r="T17130"/>
      <c r="U17130"/>
      <c r="V17130"/>
    </row>
    <row r="17131" spans="1:22">
      <c r="A17131"/>
      <c r="B17131"/>
      <c r="C17131"/>
      <c r="E17131"/>
      <c r="F17131"/>
      <c r="G17131"/>
      <c r="H17131"/>
      <c r="I17131"/>
      <c r="J17131"/>
      <c r="K17131"/>
      <c r="L17131"/>
      <c r="M17131"/>
      <c r="N17131"/>
      <c r="O17131"/>
      <c r="P17131"/>
      <c r="Q17131"/>
      <c r="S17131"/>
      <c r="T17131"/>
      <c r="U17131"/>
      <c r="V17131"/>
    </row>
    <row r="17132" spans="1:22">
      <c r="A17132"/>
      <c r="B17132"/>
      <c r="C17132"/>
      <c r="E17132"/>
      <c r="F17132"/>
      <c r="G17132"/>
      <c r="H17132"/>
      <c r="I17132"/>
      <c r="J17132"/>
      <c r="K17132"/>
      <c r="L17132"/>
      <c r="M17132"/>
      <c r="N17132"/>
      <c r="O17132"/>
      <c r="P17132"/>
      <c r="Q17132"/>
      <c r="S17132"/>
      <c r="T17132"/>
      <c r="U17132"/>
      <c r="V17132"/>
    </row>
    <row r="17133" spans="1:22">
      <c r="A17133"/>
      <c r="B17133"/>
      <c r="C17133"/>
      <c r="E17133"/>
      <c r="F17133"/>
      <c r="G17133"/>
      <c r="H17133"/>
      <c r="I17133"/>
      <c r="J17133"/>
      <c r="K17133"/>
      <c r="L17133"/>
      <c r="M17133"/>
      <c r="N17133"/>
      <c r="O17133"/>
      <c r="P17133"/>
      <c r="Q17133"/>
      <c r="S17133"/>
      <c r="T17133"/>
      <c r="U17133"/>
      <c r="V17133"/>
    </row>
    <row r="17134" spans="1:22">
      <c r="A17134"/>
      <c r="B17134"/>
      <c r="C17134"/>
      <c r="E17134"/>
      <c r="F17134"/>
      <c r="G17134"/>
      <c r="H17134"/>
      <c r="I17134"/>
      <c r="J17134"/>
      <c r="K17134"/>
      <c r="L17134"/>
      <c r="M17134"/>
      <c r="N17134"/>
      <c r="O17134"/>
      <c r="P17134"/>
      <c r="Q17134"/>
      <c r="S17134"/>
      <c r="T17134"/>
      <c r="U17134"/>
      <c r="V17134"/>
    </row>
    <row r="17135" spans="1:22">
      <c r="A17135"/>
      <c r="B17135"/>
      <c r="C17135"/>
      <c r="E17135"/>
      <c r="F17135"/>
      <c r="G17135"/>
      <c r="H17135"/>
      <c r="I17135"/>
      <c r="J17135"/>
      <c r="K17135"/>
      <c r="L17135"/>
      <c r="M17135"/>
      <c r="N17135"/>
      <c r="O17135"/>
      <c r="P17135"/>
      <c r="Q17135"/>
      <c r="S17135"/>
      <c r="T17135"/>
      <c r="U17135"/>
      <c r="V17135"/>
    </row>
    <row r="17136" spans="1:22">
      <c r="A17136"/>
      <c r="B17136"/>
      <c r="C17136"/>
      <c r="E17136"/>
      <c r="F17136"/>
      <c r="G17136"/>
      <c r="H17136"/>
      <c r="I17136"/>
      <c r="J17136"/>
      <c r="K17136"/>
      <c r="L17136"/>
      <c r="M17136"/>
      <c r="N17136"/>
      <c r="O17136"/>
      <c r="P17136"/>
      <c r="Q17136"/>
      <c r="S17136"/>
      <c r="T17136"/>
      <c r="U17136"/>
      <c r="V17136"/>
    </row>
    <row r="17137" spans="1:22">
      <c r="A17137"/>
      <c r="B17137"/>
      <c r="C17137"/>
      <c r="E17137"/>
      <c r="F17137"/>
      <c r="G17137"/>
      <c r="H17137"/>
      <c r="I17137"/>
      <c r="J17137"/>
      <c r="K17137"/>
      <c r="L17137"/>
      <c r="M17137"/>
      <c r="N17137"/>
      <c r="O17137"/>
      <c r="P17137"/>
      <c r="Q17137"/>
      <c r="S17137"/>
      <c r="T17137"/>
      <c r="U17137"/>
      <c r="V17137"/>
    </row>
    <row r="17138" spans="1:22">
      <c r="A17138"/>
      <c r="B17138"/>
      <c r="C17138"/>
      <c r="E17138"/>
      <c r="F17138"/>
      <c r="G17138"/>
      <c r="H17138"/>
      <c r="I17138"/>
      <c r="J17138"/>
      <c r="K17138"/>
      <c r="L17138"/>
      <c r="M17138"/>
      <c r="N17138"/>
      <c r="O17138"/>
      <c r="P17138"/>
      <c r="Q17138"/>
      <c r="S17138"/>
      <c r="T17138"/>
      <c r="U17138"/>
      <c r="V17138"/>
    </row>
    <row r="17139" spans="1:22">
      <c r="A17139"/>
      <c r="B17139"/>
      <c r="C17139"/>
      <c r="E17139"/>
      <c r="F17139"/>
      <c r="G17139"/>
      <c r="H17139"/>
      <c r="I17139"/>
      <c r="J17139"/>
      <c r="K17139"/>
      <c r="L17139"/>
      <c r="M17139"/>
      <c r="N17139"/>
      <c r="O17139"/>
      <c r="P17139"/>
      <c r="Q17139"/>
      <c r="S17139"/>
      <c r="T17139"/>
      <c r="U17139"/>
      <c r="V17139"/>
    </row>
    <row r="17140" spans="1:22">
      <c r="A17140"/>
      <c r="B17140"/>
      <c r="C17140"/>
      <c r="E17140"/>
      <c r="F17140"/>
      <c r="G17140"/>
      <c r="H17140"/>
      <c r="I17140"/>
      <c r="J17140"/>
      <c r="K17140"/>
      <c r="L17140"/>
      <c r="M17140"/>
      <c r="N17140"/>
      <c r="O17140"/>
      <c r="P17140"/>
      <c r="Q17140"/>
      <c r="S17140"/>
      <c r="T17140"/>
      <c r="U17140"/>
      <c r="V17140"/>
    </row>
    <row r="17141" spans="1:22">
      <c r="A17141"/>
      <c r="B17141"/>
      <c r="C17141"/>
      <c r="E17141"/>
      <c r="F17141"/>
      <c r="G17141"/>
      <c r="H17141"/>
      <c r="I17141"/>
      <c r="J17141"/>
      <c r="K17141"/>
      <c r="L17141"/>
      <c r="M17141"/>
      <c r="N17141"/>
      <c r="O17141"/>
      <c r="P17141"/>
      <c r="Q17141"/>
      <c r="S17141"/>
      <c r="T17141"/>
      <c r="U17141"/>
      <c r="V17141"/>
    </row>
    <row r="17142" spans="1:22">
      <c r="A17142"/>
      <c r="B17142"/>
      <c r="C17142"/>
      <c r="E17142"/>
      <c r="F17142"/>
      <c r="G17142"/>
      <c r="H17142"/>
      <c r="I17142"/>
      <c r="J17142"/>
      <c r="K17142"/>
      <c r="L17142"/>
      <c r="M17142"/>
      <c r="N17142"/>
      <c r="O17142"/>
      <c r="P17142"/>
      <c r="Q17142"/>
      <c r="S17142"/>
      <c r="T17142"/>
      <c r="U17142"/>
      <c r="V17142"/>
    </row>
    <row r="17143" spans="1:22">
      <c r="A17143"/>
      <c r="B17143"/>
      <c r="C17143"/>
      <c r="E17143"/>
      <c r="F17143"/>
      <c r="G17143"/>
      <c r="H17143"/>
      <c r="I17143"/>
      <c r="J17143"/>
      <c r="K17143"/>
      <c r="L17143"/>
      <c r="M17143"/>
      <c r="N17143"/>
      <c r="O17143"/>
      <c r="P17143"/>
      <c r="Q17143"/>
      <c r="S17143"/>
      <c r="T17143"/>
      <c r="U17143"/>
      <c r="V17143"/>
    </row>
    <row r="17144" spans="1:22">
      <c r="A17144"/>
      <c r="B17144"/>
      <c r="C17144"/>
      <c r="E17144"/>
      <c r="F17144"/>
      <c r="G17144"/>
      <c r="H17144"/>
      <c r="I17144"/>
      <c r="J17144"/>
      <c r="K17144"/>
      <c r="L17144"/>
      <c r="M17144"/>
      <c r="N17144"/>
      <c r="O17144"/>
      <c r="P17144"/>
      <c r="Q17144"/>
      <c r="S17144"/>
      <c r="T17144"/>
      <c r="U17144"/>
      <c r="V17144"/>
    </row>
    <row r="17145" spans="1:22">
      <c r="A17145"/>
      <c r="B17145"/>
      <c r="C17145"/>
      <c r="E17145"/>
      <c r="F17145"/>
      <c r="G17145"/>
      <c r="H17145"/>
      <c r="I17145"/>
      <c r="J17145"/>
      <c r="K17145"/>
      <c r="L17145"/>
      <c r="M17145"/>
      <c r="N17145"/>
      <c r="O17145"/>
      <c r="P17145"/>
      <c r="Q17145"/>
      <c r="S17145"/>
      <c r="T17145"/>
      <c r="U17145"/>
      <c r="V17145"/>
    </row>
    <row r="17146" spans="1:22">
      <c r="A17146"/>
      <c r="B17146"/>
      <c r="C17146"/>
      <c r="E17146"/>
      <c r="F17146"/>
      <c r="G17146"/>
      <c r="H17146"/>
      <c r="I17146"/>
      <c r="J17146"/>
      <c r="K17146"/>
      <c r="L17146"/>
      <c r="M17146"/>
      <c r="N17146"/>
      <c r="O17146"/>
      <c r="P17146"/>
      <c r="Q17146"/>
      <c r="S17146"/>
      <c r="T17146"/>
      <c r="U17146"/>
      <c r="V17146"/>
    </row>
    <row r="17147" spans="1:22">
      <c r="A17147"/>
      <c r="B17147"/>
      <c r="C17147"/>
      <c r="E17147"/>
      <c r="F17147"/>
      <c r="G17147"/>
      <c r="H17147"/>
      <c r="I17147"/>
      <c r="J17147"/>
      <c r="K17147"/>
      <c r="L17147"/>
      <c r="M17147"/>
      <c r="N17147"/>
      <c r="O17147"/>
      <c r="P17147"/>
      <c r="Q17147"/>
      <c r="S17147"/>
      <c r="T17147"/>
      <c r="U17147"/>
      <c r="V17147"/>
    </row>
    <row r="17148" spans="1:22">
      <c r="A17148"/>
      <c r="B17148"/>
      <c r="C17148"/>
      <c r="E17148"/>
      <c r="F17148"/>
      <c r="G17148"/>
      <c r="H17148"/>
      <c r="I17148"/>
      <c r="J17148"/>
      <c r="K17148"/>
      <c r="L17148"/>
      <c r="M17148"/>
      <c r="N17148"/>
      <c r="O17148"/>
      <c r="P17148"/>
      <c r="Q17148"/>
      <c r="S17148"/>
      <c r="T17148"/>
      <c r="U17148"/>
      <c r="V17148"/>
    </row>
    <row r="17149" spans="1:22">
      <c r="A17149"/>
      <c r="B17149"/>
      <c r="C17149"/>
      <c r="E17149"/>
      <c r="F17149"/>
      <c r="G17149"/>
      <c r="H17149"/>
      <c r="I17149"/>
      <c r="J17149"/>
      <c r="K17149"/>
      <c r="L17149"/>
      <c r="M17149"/>
      <c r="N17149"/>
      <c r="O17149"/>
      <c r="P17149"/>
      <c r="Q17149"/>
      <c r="S17149"/>
      <c r="T17149"/>
      <c r="U17149"/>
      <c r="V17149"/>
    </row>
    <row r="17150" spans="1:22">
      <c r="A17150"/>
      <c r="B17150"/>
      <c r="C17150"/>
      <c r="E17150"/>
      <c r="F17150"/>
      <c r="G17150"/>
      <c r="H17150"/>
      <c r="I17150"/>
      <c r="J17150"/>
      <c r="K17150"/>
      <c r="L17150"/>
      <c r="M17150"/>
      <c r="N17150"/>
      <c r="O17150"/>
      <c r="P17150"/>
      <c r="Q17150"/>
      <c r="S17150"/>
      <c r="T17150"/>
      <c r="U17150"/>
      <c r="V17150"/>
    </row>
    <row r="17151" spans="1:22">
      <c r="A17151"/>
      <c r="B17151"/>
      <c r="C17151"/>
      <c r="E17151"/>
      <c r="F17151"/>
      <c r="G17151"/>
      <c r="H17151"/>
      <c r="I17151"/>
      <c r="J17151"/>
      <c r="K17151"/>
      <c r="L17151"/>
      <c r="M17151"/>
      <c r="N17151"/>
      <c r="O17151"/>
      <c r="P17151"/>
      <c r="Q17151"/>
      <c r="S17151"/>
      <c r="T17151"/>
      <c r="U17151"/>
      <c r="V17151"/>
    </row>
    <row r="17152" spans="1:22">
      <c r="A17152"/>
      <c r="B17152"/>
      <c r="C17152"/>
      <c r="E17152"/>
      <c r="F17152"/>
      <c r="G17152"/>
      <c r="H17152"/>
      <c r="I17152"/>
      <c r="J17152"/>
      <c r="K17152"/>
      <c r="L17152"/>
      <c r="M17152"/>
      <c r="N17152"/>
      <c r="O17152"/>
      <c r="P17152"/>
      <c r="Q17152"/>
      <c r="S17152"/>
      <c r="T17152"/>
      <c r="U17152"/>
      <c r="V17152"/>
    </row>
    <row r="17153" spans="1:22">
      <c r="A17153"/>
      <c r="B17153"/>
      <c r="C17153"/>
      <c r="E17153"/>
      <c r="F17153"/>
      <c r="G17153"/>
      <c r="H17153"/>
      <c r="I17153"/>
      <c r="J17153"/>
      <c r="K17153"/>
      <c r="L17153"/>
      <c r="M17153"/>
      <c r="N17153"/>
      <c r="O17153"/>
      <c r="P17153"/>
      <c r="Q17153"/>
      <c r="S17153"/>
      <c r="T17153"/>
      <c r="U17153"/>
      <c r="V17153"/>
    </row>
    <row r="17154" spans="1:22">
      <c r="A17154"/>
      <c r="B17154"/>
      <c r="C17154"/>
      <c r="E17154"/>
      <c r="F17154"/>
      <c r="G17154"/>
      <c r="H17154"/>
      <c r="I17154"/>
      <c r="J17154"/>
      <c r="K17154"/>
      <c r="L17154"/>
      <c r="M17154"/>
      <c r="N17154"/>
      <c r="O17154"/>
      <c r="P17154"/>
      <c r="Q17154"/>
      <c r="S17154"/>
      <c r="T17154"/>
      <c r="U17154"/>
      <c r="V17154"/>
    </row>
    <row r="17155" spans="1:22">
      <c r="A17155"/>
      <c r="B17155"/>
      <c r="C17155"/>
      <c r="E17155"/>
      <c r="F17155"/>
      <c r="G17155"/>
      <c r="H17155"/>
      <c r="I17155"/>
      <c r="J17155"/>
      <c r="K17155"/>
      <c r="L17155"/>
      <c r="M17155"/>
      <c r="N17155"/>
      <c r="O17155"/>
      <c r="P17155"/>
      <c r="Q17155"/>
      <c r="S17155"/>
      <c r="T17155"/>
      <c r="U17155"/>
      <c r="V17155"/>
    </row>
    <row r="17156" spans="1:22">
      <c r="A17156"/>
      <c r="B17156"/>
      <c r="C17156"/>
      <c r="E17156"/>
      <c r="F17156"/>
      <c r="G17156"/>
      <c r="H17156"/>
      <c r="I17156"/>
      <c r="J17156"/>
      <c r="K17156"/>
      <c r="L17156"/>
      <c r="M17156"/>
      <c r="N17156"/>
      <c r="O17156"/>
      <c r="P17156"/>
      <c r="Q17156"/>
      <c r="S17156"/>
      <c r="T17156"/>
      <c r="U17156"/>
      <c r="V17156"/>
    </row>
    <row r="17157" spans="1:22">
      <c r="A17157"/>
      <c r="B17157"/>
      <c r="C17157"/>
      <c r="E17157"/>
      <c r="F17157"/>
      <c r="G17157"/>
      <c r="H17157"/>
      <c r="I17157"/>
      <c r="J17157"/>
      <c r="K17157"/>
      <c r="L17157"/>
      <c r="M17157"/>
      <c r="N17157"/>
      <c r="O17157"/>
      <c r="P17157"/>
      <c r="Q17157"/>
      <c r="S17157"/>
      <c r="T17157"/>
      <c r="U17157"/>
      <c r="V17157"/>
    </row>
    <row r="17158" spans="1:22">
      <c r="A17158"/>
      <c r="B17158"/>
      <c r="C17158"/>
      <c r="E17158"/>
      <c r="F17158"/>
      <c r="G17158"/>
      <c r="H17158"/>
      <c r="I17158"/>
      <c r="J17158"/>
      <c r="K17158"/>
      <c r="L17158"/>
      <c r="M17158"/>
      <c r="N17158"/>
      <c r="O17158"/>
      <c r="P17158"/>
      <c r="Q17158"/>
      <c r="S17158"/>
      <c r="T17158"/>
      <c r="U17158"/>
      <c r="V17158"/>
    </row>
    <row r="17159" spans="1:22">
      <c r="A17159"/>
      <c r="B17159"/>
      <c r="C17159"/>
      <c r="E17159"/>
      <c r="F17159"/>
      <c r="G17159"/>
      <c r="H17159"/>
      <c r="I17159"/>
      <c r="J17159"/>
      <c r="K17159"/>
      <c r="L17159"/>
      <c r="M17159"/>
      <c r="N17159"/>
      <c r="O17159"/>
      <c r="P17159"/>
      <c r="Q17159"/>
      <c r="S17159"/>
      <c r="T17159"/>
      <c r="U17159"/>
      <c r="V17159"/>
    </row>
    <row r="17160" spans="1:22">
      <c r="A17160"/>
      <c r="B17160"/>
      <c r="C17160"/>
      <c r="E17160"/>
      <c r="F17160"/>
      <c r="G17160"/>
      <c r="H17160"/>
      <c r="I17160"/>
      <c r="J17160"/>
      <c r="K17160"/>
      <c r="L17160"/>
      <c r="M17160"/>
      <c r="N17160"/>
      <c r="O17160"/>
      <c r="P17160"/>
      <c r="Q17160"/>
      <c r="S17160"/>
      <c r="T17160"/>
      <c r="U17160"/>
      <c r="V17160"/>
    </row>
    <row r="17161" spans="1:22">
      <c r="A17161"/>
      <c r="B17161"/>
      <c r="C17161"/>
      <c r="E17161"/>
      <c r="F17161"/>
      <c r="G17161"/>
      <c r="H17161"/>
      <c r="I17161"/>
      <c r="J17161"/>
      <c r="K17161"/>
      <c r="L17161"/>
      <c r="M17161"/>
      <c r="N17161"/>
      <c r="O17161"/>
      <c r="P17161"/>
      <c r="Q17161"/>
      <c r="S17161"/>
      <c r="T17161"/>
      <c r="U17161"/>
      <c r="V17161"/>
    </row>
    <row r="17162" spans="1:22">
      <c r="A17162"/>
      <c r="B17162"/>
      <c r="C17162"/>
      <c r="E17162"/>
      <c r="F17162"/>
      <c r="G17162"/>
      <c r="H17162"/>
      <c r="I17162"/>
      <c r="J17162"/>
      <c r="K17162"/>
      <c r="L17162"/>
      <c r="M17162"/>
      <c r="N17162"/>
      <c r="O17162"/>
      <c r="P17162"/>
      <c r="Q17162"/>
      <c r="S17162"/>
      <c r="T17162"/>
      <c r="U17162"/>
      <c r="V17162"/>
    </row>
    <row r="17163" spans="1:22">
      <c r="A17163"/>
      <c r="B17163"/>
      <c r="C17163"/>
      <c r="E17163"/>
      <c r="F17163"/>
      <c r="G17163"/>
      <c r="H17163"/>
      <c r="I17163"/>
      <c r="J17163"/>
      <c r="K17163"/>
      <c r="L17163"/>
      <c r="M17163"/>
      <c r="N17163"/>
      <c r="O17163"/>
      <c r="P17163"/>
      <c r="Q17163"/>
      <c r="S17163"/>
      <c r="T17163"/>
      <c r="U17163"/>
      <c r="V17163"/>
    </row>
    <row r="17164" spans="1:22">
      <c r="A17164"/>
      <c r="B17164"/>
      <c r="C17164"/>
      <c r="E17164"/>
      <c r="F17164"/>
      <c r="G17164"/>
      <c r="H17164"/>
      <c r="I17164"/>
      <c r="J17164"/>
      <c r="K17164"/>
      <c r="L17164"/>
      <c r="M17164"/>
      <c r="N17164"/>
      <c r="O17164"/>
      <c r="P17164"/>
      <c r="Q17164"/>
      <c r="S17164"/>
      <c r="T17164"/>
      <c r="U17164"/>
      <c r="V17164"/>
    </row>
    <row r="17165" spans="1:22">
      <c r="A17165"/>
      <c r="B17165"/>
      <c r="C17165"/>
      <c r="E17165"/>
      <c r="F17165"/>
      <c r="G17165"/>
      <c r="H17165"/>
      <c r="I17165"/>
      <c r="J17165"/>
      <c r="K17165"/>
      <c r="L17165"/>
      <c r="M17165"/>
      <c r="N17165"/>
      <c r="O17165"/>
      <c r="P17165"/>
      <c r="Q17165"/>
      <c r="S17165"/>
      <c r="T17165"/>
      <c r="U17165"/>
      <c r="V17165"/>
    </row>
    <row r="17166" spans="1:22">
      <c r="A17166"/>
      <c r="B17166"/>
      <c r="C17166"/>
      <c r="E17166"/>
      <c r="F17166"/>
      <c r="G17166"/>
      <c r="H17166"/>
      <c r="I17166"/>
      <c r="J17166"/>
      <c r="K17166"/>
      <c r="L17166"/>
      <c r="M17166"/>
      <c r="N17166"/>
      <c r="O17166"/>
      <c r="P17166"/>
      <c r="Q17166"/>
      <c r="S17166"/>
      <c r="T17166"/>
      <c r="U17166"/>
      <c r="V17166"/>
    </row>
    <row r="17167" spans="1:22">
      <c r="A17167"/>
      <c r="B17167"/>
      <c r="C17167"/>
      <c r="E17167"/>
      <c r="F17167"/>
      <c r="G17167"/>
      <c r="H17167"/>
      <c r="I17167"/>
      <c r="J17167"/>
      <c r="K17167"/>
      <c r="L17167"/>
      <c r="M17167"/>
      <c r="N17167"/>
      <c r="O17167"/>
      <c r="P17167"/>
      <c r="Q17167"/>
      <c r="S17167"/>
      <c r="T17167"/>
      <c r="U17167"/>
      <c r="V17167"/>
    </row>
    <row r="17168" spans="1:22">
      <c r="A17168"/>
      <c r="B17168"/>
      <c r="C17168"/>
      <c r="E17168"/>
      <c r="F17168"/>
      <c r="G17168"/>
      <c r="H17168"/>
      <c r="I17168"/>
      <c r="J17168"/>
      <c r="K17168"/>
      <c r="L17168"/>
      <c r="M17168"/>
      <c r="N17168"/>
      <c r="O17168"/>
      <c r="P17168"/>
      <c r="Q17168"/>
      <c r="S17168"/>
      <c r="T17168"/>
      <c r="U17168"/>
      <c r="V17168"/>
    </row>
    <row r="17169" spans="1:22">
      <c r="A17169"/>
      <c r="B17169"/>
      <c r="C17169"/>
      <c r="E17169"/>
      <c r="F17169"/>
      <c r="G17169"/>
      <c r="H17169"/>
      <c r="I17169"/>
      <c r="J17169"/>
      <c r="K17169"/>
      <c r="L17169"/>
      <c r="M17169"/>
      <c r="N17169"/>
      <c r="O17169"/>
      <c r="P17169"/>
      <c r="Q17169"/>
      <c r="S17169"/>
      <c r="T17169"/>
      <c r="U17169"/>
      <c r="V17169"/>
    </row>
    <row r="17170" spans="1:22">
      <c r="A17170"/>
      <c r="B17170"/>
      <c r="C17170"/>
      <c r="E17170"/>
      <c r="F17170"/>
      <c r="G17170"/>
      <c r="H17170"/>
      <c r="I17170"/>
      <c r="J17170"/>
      <c r="K17170"/>
      <c r="L17170"/>
      <c r="M17170"/>
      <c r="N17170"/>
      <c r="O17170"/>
      <c r="P17170"/>
      <c r="Q17170"/>
      <c r="S17170"/>
      <c r="T17170"/>
      <c r="U17170"/>
      <c r="V17170"/>
    </row>
    <row r="17171" spans="1:22">
      <c r="A17171"/>
      <c r="B17171"/>
      <c r="C17171"/>
      <c r="E17171"/>
      <c r="F17171"/>
      <c r="G17171"/>
      <c r="H17171"/>
      <c r="I17171"/>
      <c r="J17171"/>
      <c r="K17171"/>
      <c r="L17171"/>
      <c r="M17171"/>
      <c r="N17171"/>
      <c r="O17171"/>
      <c r="P17171"/>
      <c r="Q17171"/>
      <c r="S17171"/>
      <c r="T17171"/>
      <c r="U17171"/>
      <c r="V17171"/>
    </row>
    <row r="17172" spans="1:22">
      <c r="A17172"/>
      <c r="B17172"/>
      <c r="C17172"/>
      <c r="E17172"/>
      <c r="F17172"/>
      <c r="G17172"/>
      <c r="H17172"/>
      <c r="I17172"/>
      <c r="J17172"/>
      <c r="K17172"/>
      <c r="L17172"/>
      <c r="M17172"/>
      <c r="N17172"/>
      <c r="O17172"/>
      <c r="P17172"/>
      <c r="Q17172"/>
      <c r="S17172"/>
      <c r="T17172"/>
      <c r="U17172"/>
      <c r="V17172"/>
    </row>
    <row r="17173" spans="1:22">
      <c r="A17173"/>
      <c r="B17173"/>
      <c r="C17173"/>
      <c r="E17173"/>
      <c r="F17173"/>
      <c r="G17173"/>
      <c r="H17173"/>
      <c r="I17173"/>
      <c r="J17173"/>
      <c r="K17173"/>
      <c r="L17173"/>
      <c r="M17173"/>
      <c r="N17173"/>
      <c r="O17173"/>
      <c r="P17173"/>
      <c r="Q17173"/>
      <c r="S17173"/>
      <c r="T17173"/>
      <c r="U17173"/>
      <c r="V17173"/>
    </row>
    <row r="17174" spans="1:22">
      <c r="A17174"/>
      <c r="B17174"/>
      <c r="C17174"/>
      <c r="E17174"/>
      <c r="F17174"/>
      <c r="G17174"/>
      <c r="H17174"/>
      <c r="I17174"/>
      <c r="J17174"/>
      <c r="K17174"/>
      <c r="L17174"/>
      <c r="M17174"/>
      <c r="N17174"/>
      <c r="O17174"/>
      <c r="P17174"/>
      <c r="Q17174"/>
      <c r="S17174"/>
      <c r="T17174"/>
      <c r="U17174"/>
      <c r="V17174"/>
    </row>
    <row r="17175" spans="1:22">
      <c r="A17175"/>
      <c r="B17175"/>
      <c r="C17175"/>
      <c r="E17175"/>
      <c r="F17175"/>
      <c r="G17175"/>
      <c r="H17175"/>
      <c r="I17175"/>
      <c r="J17175"/>
      <c r="K17175"/>
      <c r="L17175"/>
      <c r="M17175"/>
      <c r="N17175"/>
      <c r="O17175"/>
      <c r="P17175"/>
      <c r="Q17175"/>
      <c r="S17175"/>
      <c r="T17175"/>
      <c r="U17175"/>
      <c r="V17175"/>
    </row>
    <row r="17176" spans="1:22">
      <c r="A17176"/>
      <c r="B17176"/>
      <c r="C17176"/>
      <c r="E17176"/>
      <c r="F17176"/>
      <c r="G17176"/>
      <c r="H17176"/>
      <c r="I17176"/>
      <c r="J17176"/>
      <c r="K17176"/>
      <c r="L17176"/>
      <c r="M17176"/>
      <c r="N17176"/>
      <c r="O17176"/>
      <c r="P17176"/>
      <c r="Q17176"/>
      <c r="S17176"/>
      <c r="T17176"/>
      <c r="U17176"/>
      <c r="V17176"/>
    </row>
    <row r="17177" spans="1:22">
      <c r="A17177"/>
      <c r="B17177"/>
      <c r="C17177"/>
      <c r="E17177"/>
      <c r="F17177"/>
      <c r="G17177"/>
      <c r="H17177"/>
      <c r="I17177"/>
      <c r="J17177"/>
      <c r="K17177"/>
      <c r="L17177"/>
      <c r="M17177"/>
      <c r="N17177"/>
      <c r="O17177"/>
      <c r="P17177"/>
      <c r="Q17177"/>
      <c r="S17177"/>
      <c r="T17177"/>
      <c r="U17177"/>
      <c r="V17177"/>
    </row>
    <row r="17178" spans="1:22">
      <c r="A17178"/>
      <c r="B17178"/>
      <c r="C17178"/>
      <c r="E17178"/>
      <c r="F17178"/>
      <c r="G17178"/>
      <c r="H17178"/>
      <c r="I17178"/>
      <c r="J17178"/>
      <c r="K17178"/>
      <c r="L17178"/>
      <c r="M17178"/>
      <c r="N17178"/>
      <c r="O17178"/>
      <c r="P17178"/>
      <c r="Q17178"/>
      <c r="S17178"/>
      <c r="T17178"/>
      <c r="U17178"/>
      <c r="V17178"/>
    </row>
    <row r="17179" spans="1:22">
      <c r="A17179"/>
      <c r="B17179"/>
      <c r="C17179"/>
      <c r="E17179"/>
      <c r="F17179"/>
      <c r="G17179"/>
      <c r="H17179"/>
      <c r="I17179"/>
      <c r="J17179"/>
      <c r="K17179"/>
      <c r="L17179"/>
      <c r="M17179"/>
      <c r="N17179"/>
      <c r="O17179"/>
      <c r="P17179"/>
      <c r="Q17179"/>
      <c r="S17179"/>
      <c r="T17179"/>
      <c r="U17179"/>
      <c r="V17179"/>
    </row>
    <row r="17180" spans="1:22">
      <c r="A17180"/>
      <c r="B17180"/>
      <c r="C17180"/>
      <c r="E17180"/>
      <c r="F17180"/>
      <c r="G17180"/>
      <c r="H17180"/>
      <c r="I17180"/>
      <c r="J17180"/>
      <c r="K17180"/>
      <c r="L17180"/>
      <c r="M17180"/>
      <c r="N17180"/>
      <c r="O17180"/>
      <c r="P17180"/>
      <c r="Q17180"/>
      <c r="S17180"/>
      <c r="T17180"/>
      <c r="U17180"/>
      <c r="V17180"/>
    </row>
    <row r="17181" spans="1:22">
      <c r="A17181"/>
      <c r="B17181"/>
      <c r="C17181"/>
      <c r="E17181"/>
      <c r="F17181"/>
      <c r="G17181"/>
      <c r="H17181"/>
      <c r="I17181"/>
      <c r="J17181"/>
      <c r="K17181"/>
      <c r="L17181"/>
      <c r="M17181"/>
      <c r="N17181"/>
      <c r="O17181"/>
      <c r="P17181"/>
      <c r="Q17181"/>
      <c r="S17181"/>
      <c r="T17181"/>
      <c r="U17181"/>
      <c r="V17181"/>
    </row>
    <row r="17182" spans="1:22">
      <c r="A17182"/>
      <c r="B17182"/>
      <c r="C17182"/>
      <c r="E17182"/>
      <c r="F17182"/>
      <c r="G17182"/>
      <c r="H17182"/>
      <c r="I17182"/>
      <c r="J17182"/>
      <c r="K17182"/>
      <c r="L17182"/>
      <c r="M17182"/>
      <c r="N17182"/>
      <c r="O17182"/>
      <c r="P17182"/>
      <c r="Q17182"/>
      <c r="S17182"/>
      <c r="T17182"/>
      <c r="U17182"/>
      <c r="V17182"/>
    </row>
    <row r="17183" spans="1:22">
      <c r="A17183"/>
      <c r="B17183"/>
      <c r="C17183"/>
      <c r="E17183"/>
      <c r="F17183"/>
      <c r="G17183"/>
      <c r="H17183"/>
      <c r="I17183"/>
      <c r="J17183"/>
      <c r="K17183"/>
      <c r="L17183"/>
      <c r="M17183"/>
      <c r="N17183"/>
      <c r="O17183"/>
      <c r="P17183"/>
      <c r="Q17183"/>
      <c r="S17183"/>
      <c r="T17183"/>
      <c r="U17183"/>
      <c r="V17183"/>
    </row>
    <row r="17184" spans="1:22">
      <c r="A17184"/>
      <c r="B17184"/>
      <c r="C17184"/>
      <c r="E17184"/>
      <c r="F17184"/>
      <c r="G17184"/>
      <c r="H17184"/>
      <c r="I17184"/>
      <c r="J17184"/>
      <c r="K17184"/>
      <c r="L17184"/>
      <c r="M17184"/>
      <c r="N17184"/>
      <c r="O17184"/>
      <c r="P17184"/>
      <c r="Q17184"/>
      <c r="S17184"/>
      <c r="T17184"/>
      <c r="U17184"/>
      <c r="V17184"/>
    </row>
    <row r="17185" spans="1:22">
      <c r="A17185"/>
      <c r="B17185"/>
      <c r="C17185"/>
      <c r="E17185"/>
      <c r="F17185"/>
      <c r="G17185"/>
      <c r="H17185"/>
      <c r="I17185"/>
      <c r="J17185"/>
      <c r="K17185"/>
      <c r="L17185"/>
      <c r="M17185"/>
      <c r="N17185"/>
      <c r="O17185"/>
      <c r="P17185"/>
      <c r="Q17185"/>
      <c r="S17185"/>
      <c r="T17185"/>
      <c r="U17185"/>
      <c r="V17185"/>
    </row>
    <row r="17186" spans="1:22">
      <c r="A17186"/>
      <c r="B17186"/>
      <c r="C17186"/>
      <c r="E17186"/>
      <c r="F17186"/>
      <c r="G17186"/>
      <c r="H17186"/>
      <c r="I17186"/>
      <c r="J17186"/>
      <c r="K17186"/>
      <c r="L17186"/>
      <c r="M17186"/>
      <c r="N17186"/>
      <c r="O17186"/>
      <c r="P17186"/>
      <c r="Q17186"/>
      <c r="S17186"/>
      <c r="T17186"/>
      <c r="U17186"/>
      <c r="V17186"/>
    </row>
    <row r="17187" spans="1:22">
      <c r="A17187"/>
      <c r="B17187"/>
      <c r="C17187"/>
      <c r="E17187"/>
      <c r="F17187"/>
      <c r="G17187"/>
      <c r="H17187"/>
      <c r="I17187"/>
      <c r="J17187"/>
      <c r="K17187"/>
      <c r="L17187"/>
      <c r="M17187"/>
      <c r="N17187"/>
      <c r="O17187"/>
      <c r="P17187"/>
      <c r="Q17187"/>
      <c r="S17187"/>
      <c r="T17187"/>
      <c r="U17187"/>
      <c r="V17187"/>
    </row>
    <row r="17188" spans="1:22">
      <c r="A17188"/>
      <c r="B17188"/>
      <c r="C17188"/>
      <c r="E17188"/>
      <c r="F17188"/>
      <c r="G17188"/>
      <c r="H17188"/>
      <c r="I17188"/>
      <c r="J17188"/>
      <c r="K17188"/>
      <c r="L17188"/>
      <c r="M17188"/>
      <c r="N17188"/>
      <c r="O17188"/>
      <c r="P17188"/>
      <c r="Q17188"/>
      <c r="S17188"/>
      <c r="T17188"/>
      <c r="U17188"/>
      <c r="V17188"/>
    </row>
    <row r="17189" spans="1:22">
      <c r="A17189"/>
      <c r="B17189"/>
      <c r="C17189"/>
      <c r="E17189"/>
      <c r="F17189"/>
      <c r="G17189"/>
      <c r="H17189"/>
      <c r="I17189"/>
      <c r="J17189"/>
      <c r="K17189"/>
      <c r="L17189"/>
      <c r="M17189"/>
      <c r="N17189"/>
      <c r="O17189"/>
      <c r="P17189"/>
      <c r="Q17189"/>
      <c r="S17189"/>
      <c r="T17189"/>
      <c r="U17189"/>
      <c r="V17189"/>
    </row>
    <row r="17190" spans="1:22">
      <c r="A17190"/>
      <c r="B17190"/>
      <c r="C17190"/>
      <c r="E17190"/>
      <c r="F17190"/>
      <c r="G17190"/>
      <c r="H17190"/>
      <c r="I17190"/>
      <c r="J17190"/>
      <c r="K17190"/>
      <c r="L17190"/>
      <c r="M17190"/>
      <c r="N17190"/>
      <c r="O17190"/>
      <c r="P17190"/>
      <c r="Q17190"/>
      <c r="S17190"/>
      <c r="T17190"/>
      <c r="U17190"/>
      <c r="V17190"/>
    </row>
    <row r="17191" spans="1:22">
      <c r="A17191"/>
      <c r="B17191"/>
      <c r="C17191"/>
      <c r="E17191"/>
      <c r="F17191"/>
      <c r="G17191"/>
      <c r="H17191"/>
      <c r="I17191"/>
      <c r="J17191"/>
      <c r="K17191"/>
      <c r="L17191"/>
      <c r="M17191"/>
      <c r="N17191"/>
      <c r="O17191"/>
      <c r="P17191"/>
      <c r="Q17191"/>
      <c r="S17191"/>
      <c r="T17191"/>
      <c r="U17191"/>
      <c r="V17191"/>
    </row>
    <row r="17192" spans="1:22">
      <c r="A17192"/>
      <c r="B17192"/>
      <c r="C17192"/>
      <c r="E17192"/>
      <c r="F17192"/>
      <c r="G17192"/>
      <c r="H17192"/>
      <c r="I17192"/>
      <c r="J17192"/>
      <c r="K17192"/>
      <c r="L17192"/>
      <c r="M17192"/>
      <c r="N17192"/>
      <c r="O17192"/>
      <c r="P17192"/>
      <c r="Q17192"/>
      <c r="S17192"/>
      <c r="T17192"/>
      <c r="U17192"/>
      <c r="V17192"/>
    </row>
    <row r="17193" spans="1:22">
      <c r="A17193"/>
      <c r="B17193"/>
      <c r="C17193"/>
      <c r="E17193"/>
      <c r="F17193"/>
      <c r="G17193"/>
      <c r="H17193"/>
      <c r="I17193"/>
      <c r="J17193"/>
      <c r="K17193"/>
      <c r="L17193"/>
      <c r="M17193"/>
      <c r="N17193"/>
      <c r="O17193"/>
      <c r="P17193"/>
      <c r="Q17193"/>
      <c r="S17193"/>
      <c r="T17193"/>
      <c r="U17193"/>
      <c r="V17193"/>
    </row>
    <row r="17194" spans="1:22">
      <c r="A17194"/>
      <c r="B17194"/>
      <c r="C17194"/>
      <c r="E17194"/>
      <c r="F17194"/>
      <c r="G17194"/>
      <c r="H17194"/>
      <c r="I17194"/>
      <c r="J17194"/>
      <c r="K17194"/>
      <c r="L17194"/>
      <c r="M17194"/>
      <c r="N17194"/>
      <c r="O17194"/>
      <c r="P17194"/>
      <c r="Q17194"/>
      <c r="S17194"/>
      <c r="T17194"/>
      <c r="U17194"/>
      <c r="V17194"/>
    </row>
    <row r="17195" spans="1:22">
      <c r="A17195"/>
      <c r="B17195"/>
      <c r="C17195"/>
      <c r="E17195"/>
      <c r="F17195"/>
      <c r="G17195"/>
      <c r="H17195"/>
      <c r="I17195"/>
      <c r="J17195"/>
      <c r="K17195"/>
      <c r="L17195"/>
      <c r="M17195"/>
      <c r="N17195"/>
      <c r="O17195"/>
      <c r="P17195"/>
      <c r="Q17195"/>
      <c r="S17195"/>
      <c r="T17195"/>
      <c r="U17195"/>
      <c r="V17195"/>
    </row>
    <row r="17196" spans="1:22">
      <c r="A17196"/>
      <c r="B17196"/>
      <c r="C17196"/>
      <c r="E17196"/>
      <c r="F17196"/>
      <c r="G17196"/>
      <c r="H17196"/>
      <c r="I17196"/>
      <c r="J17196"/>
      <c r="K17196"/>
      <c r="L17196"/>
      <c r="M17196"/>
      <c r="N17196"/>
      <c r="O17196"/>
      <c r="P17196"/>
      <c r="Q17196"/>
      <c r="S17196"/>
      <c r="T17196"/>
      <c r="U17196"/>
      <c r="V17196"/>
    </row>
    <row r="17197" spans="1:22">
      <c r="A17197"/>
      <c r="B17197"/>
      <c r="C17197"/>
      <c r="E17197"/>
      <c r="F17197"/>
      <c r="G17197"/>
      <c r="H17197"/>
      <c r="I17197"/>
      <c r="J17197"/>
      <c r="K17197"/>
      <c r="L17197"/>
      <c r="M17197"/>
      <c r="N17197"/>
      <c r="O17197"/>
      <c r="P17197"/>
      <c r="Q17197"/>
      <c r="S17197"/>
      <c r="T17197"/>
      <c r="U17197"/>
      <c r="V17197"/>
    </row>
    <row r="17198" spans="1:22">
      <c r="A17198"/>
      <c r="B17198"/>
      <c r="C17198"/>
      <c r="E17198"/>
      <c r="F17198"/>
      <c r="G17198"/>
      <c r="H17198"/>
      <c r="I17198"/>
      <c r="J17198"/>
      <c r="K17198"/>
      <c r="L17198"/>
      <c r="M17198"/>
      <c r="N17198"/>
      <c r="O17198"/>
      <c r="P17198"/>
      <c r="Q17198"/>
      <c r="S17198"/>
      <c r="T17198"/>
      <c r="U17198"/>
      <c r="V17198"/>
    </row>
    <row r="17199" spans="1:22">
      <c r="A17199"/>
      <c r="B17199"/>
      <c r="C17199"/>
      <c r="E17199"/>
      <c r="F17199"/>
      <c r="G17199"/>
      <c r="H17199"/>
      <c r="I17199"/>
      <c r="J17199"/>
      <c r="K17199"/>
      <c r="L17199"/>
      <c r="M17199"/>
      <c r="N17199"/>
      <c r="O17199"/>
      <c r="P17199"/>
      <c r="Q17199"/>
      <c r="S17199"/>
      <c r="T17199"/>
      <c r="U17199"/>
      <c r="V17199"/>
    </row>
    <row r="17200" spans="1:22">
      <c r="A17200"/>
      <c r="B17200"/>
      <c r="C17200"/>
      <c r="E17200"/>
      <c r="F17200"/>
      <c r="G17200"/>
      <c r="H17200"/>
      <c r="I17200"/>
      <c r="J17200"/>
      <c r="K17200"/>
      <c r="L17200"/>
      <c r="M17200"/>
      <c r="N17200"/>
      <c r="O17200"/>
      <c r="P17200"/>
      <c r="Q17200"/>
      <c r="S17200"/>
      <c r="T17200"/>
      <c r="U17200"/>
      <c r="V17200"/>
    </row>
    <row r="17201" spans="1:22">
      <c r="A17201"/>
      <c r="B17201"/>
      <c r="C17201"/>
      <c r="E17201"/>
      <c r="F17201"/>
      <c r="G17201"/>
      <c r="H17201"/>
      <c r="I17201"/>
      <c r="J17201"/>
      <c r="K17201"/>
      <c r="L17201"/>
      <c r="M17201"/>
      <c r="N17201"/>
      <c r="O17201"/>
      <c r="P17201"/>
      <c r="Q17201"/>
      <c r="S17201"/>
      <c r="T17201"/>
      <c r="U17201"/>
      <c r="V17201"/>
    </row>
    <row r="17202" spans="1:22">
      <c r="A17202"/>
      <c r="B17202"/>
      <c r="C17202"/>
      <c r="E17202"/>
      <c r="F17202"/>
      <c r="G17202"/>
      <c r="H17202"/>
      <c r="I17202"/>
      <c r="J17202"/>
      <c r="K17202"/>
      <c r="L17202"/>
      <c r="M17202"/>
      <c r="N17202"/>
      <c r="O17202"/>
      <c r="P17202"/>
      <c r="Q17202"/>
      <c r="S17202"/>
      <c r="T17202"/>
      <c r="U17202"/>
      <c r="V17202"/>
    </row>
    <row r="17203" spans="1:22">
      <c r="A17203"/>
      <c r="B17203"/>
      <c r="C17203"/>
      <c r="E17203"/>
      <c r="F17203"/>
      <c r="G17203"/>
      <c r="H17203"/>
      <c r="I17203"/>
      <c r="J17203"/>
      <c r="K17203"/>
      <c r="L17203"/>
      <c r="M17203"/>
      <c r="N17203"/>
      <c r="O17203"/>
      <c r="P17203"/>
      <c r="Q17203"/>
      <c r="S17203"/>
      <c r="T17203"/>
      <c r="U17203"/>
      <c r="V17203"/>
    </row>
    <row r="17204" spans="1:22">
      <c r="A17204"/>
      <c r="B17204"/>
      <c r="C17204"/>
      <c r="E17204"/>
      <c r="F17204"/>
      <c r="G17204"/>
      <c r="H17204"/>
      <c r="I17204"/>
      <c r="J17204"/>
      <c r="K17204"/>
      <c r="L17204"/>
      <c r="M17204"/>
      <c r="N17204"/>
      <c r="O17204"/>
      <c r="P17204"/>
      <c r="Q17204"/>
      <c r="S17204"/>
      <c r="T17204"/>
      <c r="U17204"/>
      <c r="V17204"/>
    </row>
    <row r="17205" spans="1:22">
      <c r="A17205"/>
      <c r="B17205"/>
      <c r="C17205"/>
      <c r="E17205"/>
      <c r="F17205"/>
      <c r="G17205"/>
      <c r="H17205"/>
      <c r="I17205"/>
      <c r="J17205"/>
      <c r="K17205"/>
      <c r="L17205"/>
      <c r="M17205"/>
      <c r="N17205"/>
      <c r="O17205"/>
      <c r="P17205"/>
      <c r="Q17205"/>
      <c r="S17205"/>
      <c r="T17205"/>
      <c r="U17205"/>
      <c r="V17205"/>
    </row>
    <row r="17206" spans="1:22">
      <c r="A17206"/>
      <c r="B17206"/>
      <c r="C17206"/>
      <c r="E17206"/>
      <c r="F17206"/>
      <c r="G17206"/>
      <c r="H17206"/>
      <c r="I17206"/>
      <c r="J17206"/>
      <c r="K17206"/>
      <c r="L17206"/>
      <c r="M17206"/>
      <c r="N17206"/>
      <c r="O17206"/>
      <c r="P17206"/>
      <c r="Q17206"/>
      <c r="S17206"/>
      <c r="T17206"/>
      <c r="U17206"/>
      <c r="V17206"/>
    </row>
    <row r="17207" spans="1:22">
      <c r="A17207"/>
      <c r="B17207"/>
      <c r="C17207"/>
      <c r="E17207"/>
      <c r="F17207"/>
      <c r="G17207"/>
      <c r="H17207"/>
      <c r="I17207"/>
      <c r="J17207"/>
      <c r="K17207"/>
      <c r="L17207"/>
      <c r="M17207"/>
      <c r="N17207"/>
      <c r="O17207"/>
      <c r="P17207"/>
      <c r="Q17207"/>
      <c r="S17207"/>
      <c r="T17207"/>
      <c r="U17207"/>
      <c r="V17207"/>
    </row>
    <row r="17208" spans="1:22">
      <c r="A17208"/>
      <c r="B17208"/>
      <c r="C17208"/>
      <c r="E17208"/>
      <c r="F17208"/>
      <c r="G17208"/>
      <c r="H17208"/>
      <c r="I17208"/>
      <c r="J17208"/>
      <c r="K17208"/>
      <c r="L17208"/>
      <c r="M17208"/>
      <c r="N17208"/>
      <c r="O17208"/>
      <c r="P17208"/>
      <c r="Q17208"/>
      <c r="S17208"/>
      <c r="T17208"/>
      <c r="U17208"/>
      <c r="V17208"/>
    </row>
    <row r="17209" spans="1:22">
      <c r="A17209"/>
      <c r="B17209"/>
      <c r="C17209"/>
      <c r="E17209"/>
      <c r="F17209"/>
      <c r="G17209"/>
      <c r="H17209"/>
      <c r="I17209"/>
      <c r="J17209"/>
      <c r="K17209"/>
      <c r="L17209"/>
      <c r="M17209"/>
      <c r="N17209"/>
      <c r="O17209"/>
      <c r="P17209"/>
      <c r="Q17209"/>
      <c r="S17209"/>
      <c r="T17209"/>
      <c r="U17209"/>
      <c r="V17209"/>
    </row>
    <row r="17210" spans="1:22">
      <c r="A17210"/>
      <c r="B17210"/>
      <c r="C17210"/>
      <c r="E17210"/>
      <c r="F17210"/>
      <c r="G17210"/>
      <c r="H17210"/>
      <c r="I17210"/>
      <c r="J17210"/>
      <c r="K17210"/>
      <c r="L17210"/>
      <c r="M17210"/>
      <c r="N17210"/>
      <c r="O17210"/>
      <c r="P17210"/>
      <c r="Q17210"/>
      <c r="S17210"/>
      <c r="T17210"/>
      <c r="U17210"/>
      <c r="V17210"/>
    </row>
    <row r="17211" spans="1:22">
      <c r="A17211"/>
      <c r="B17211"/>
      <c r="C17211"/>
      <c r="E17211"/>
      <c r="F17211"/>
      <c r="G17211"/>
      <c r="H17211"/>
      <c r="I17211"/>
      <c r="J17211"/>
      <c r="K17211"/>
      <c r="L17211"/>
      <c r="M17211"/>
      <c r="N17211"/>
      <c r="O17211"/>
      <c r="P17211"/>
      <c r="Q17211"/>
      <c r="S17211"/>
      <c r="T17211"/>
      <c r="U17211"/>
      <c r="V17211"/>
    </row>
    <row r="17212" spans="1:22">
      <c r="A17212"/>
      <c r="B17212"/>
      <c r="C17212"/>
      <c r="E17212"/>
      <c r="F17212"/>
      <c r="G17212"/>
      <c r="H17212"/>
      <c r="I17212"/>
      <c r="J17212"/>
      <c r="K17212"/>
      <c r="L17212"/>
      <c r="M17212"/>
      <c r="N17212"/>
      <c r="O17212"/>
      <c r="P17212"/>
      <c r="Q17212"/>
      <c r="S17212"/>
      <c r="T17212"/>
      <c r="U17212"/>
      <c r="V17212"/>
    </row>
    <row r="17213" spans="1:22">
      <c r="A17213"/>
      <c r="B17213"/>
      <c r="C17213"/>
      <c r="E17213"/>
      <c r="F17213"/>
      <c r="G17213"/>
      <c r="H17213"/>
      <c r="I17213"/>
      <c r="J17213"/>
      <c r="K17213"/>
      <c r="L17213"/>
      <c r="M17213"/>
      <c r="N17213"/>
      <c r="O17213"/>
      <c r="P17213"/>
      <c r="Q17213"/>
      <c r="S17213"/>
      <c r="T17213"/>
      <c r="U17213"/>
      <c r="V17213"/>
    </row>
    <row r="17214" spans="1:22">
      <c r="A17214"/>
      <c r="B17214"/>
      <c r="C17214"/>
      <c r="E17214"/>
      <c r="F17214"/>
      <c r="G17214"/>
      <c r="H17214"/>
      <c r="I17214"/>
      <c r="J17214"/>
      <c r="K17214"/>
      <c r="L17214"/>
      <c r="M17214"/>
      <c r="N17214"/>
      <c r="O17214"/>
      <c r="P17214"/>
      <c r="Q17214"/>
      <c r="S17214"/>
      <c r="T17214"/>
      <c r="U17214"/>
      <c r="V17214"/>
    </row>
    <row r="17215" spans="1:22">
      <c r="A17215"/>
      <c r="B17215"/>
      <c r="C17215"/>
      <c r="E17215"/>
      <c r="F17215"/>
      <c r="G17215"/>
      <c r="H17215"/>
      <c r="I17215"/>
      <c r="J17215"/>
      <c r="K17215"/>
      <c r="L17215"/>
      <c r="M17215"/>
      <c r="N17215"/>
      <c r="O17215"/>
      <c r="P17215"/>
      <c r="Q17215"/>
      <c r="S17215"/>
      <c r="T17215"/>
      <c r="U17215"/>
      <c r="V17215"/>
    </row>
    <row r="17216" spans="1:22">
      <c r="A17216"/>
      <c r="B17216"/>
      <c r="C17216"/>
      <c r="E17216"/>
      <c r="F17216"/>
      <c r="G17216"/>
      <c r="H17216"/>
      <c r="I17216"/>
      <c r="J17216"/>
      <c r="K17216"/>
      <c r="L17216"/>
      <c r="M17216"/>
      <c r="N17216"/>
      <c r="O17216"/>
      <c r="P17216"/>
      <c r="Q17216"/>
      <c r="S17216"/>
      <c r="T17216"/>
      <c r="U17216"/>
      <c r="V17216"/>
    </row>
    <row r="17217" spans="1:22">
      <c r="A17217"/>
      <c r="B17217"/>
      <c r="C17217"/>
      <c r="E17217"/>
      <c r="F17217"/>
      <c r="G17217"/>
      <c r="H17217"/>
      <c r="I17217"/>
      <c r="J17217"/>
      <c r="K17217"/>
      <c r="L17217"/>
      <c r="M17217"/>
      <c r="N17217"/>
      <c r="O17217"/>
      <c r="P17217"/>
      <c r="Q17217"/>
      <c r="S17217"/>
      <c r="T17217"/>
      <c r="U17217"/>
      <c r="V17217"/>
    </row>
    <row r="17218" spans="1:22">
      <c r="A17218"/>
      <c r="B17218"/>
      <c r="C17218"/>
      <c r="E17218"/>
      <c r="F17218"/>
      <c r="G17218"/>
      <c r="H17218"/>
      <c r="I17218"/>
      <c r="J17218"/>
      <c r="K17218"/>
      <c r="L17218"/>
      <c r="M17218"/>
      <c r="N17218"/>
      <c r="O17218"/>
      <c r="P17218"/>
      <c r="Q17218"/>
      <c r="S17218"/>
      <c r="T17218"/>
      <c r="U17218"/>
      <c r="V17218"/>
    </row>
    <row r="17219" spans="1:22">
      <c r="A17219"/>
      <c r="B17219"/>
      <c r="C17219"/>
      <c r="E17219"/>
      <c r="F17219"/>
      <c r="G17219"/>
      <c r="H17219"/>
      <c r="I17219"/>
      <c r="J17219"/>
      <c r="K17219"/>
      <c r="L17219"/>
      <c r="M17219"/>
      <c r="N17219"/>
      <c r="O17219"/>
      <c r="P17219"/>
      <c r="Q17219"/>
      <c r="S17219"/>
      <c r="T17219"/>
      <c r="U17219"/>
      <c r="V17219"/>
    </row>
    <row r="17220" spans="1:22">
      <c r="A17220"/>
      <c r="B17220"/>
      <c r="C17220"/>
      <c r="E17220"/>
      <c r="F17220"/>
      <c r="G17220"/>
      <c r="H17220"/>
      <c r="I17220"/>
      <c r="J17220"/>
      <c r="K17220"/>
      <c r="L17220"/>
      <c r="M17220"/>
      <c r="N17220"/>
      <c r="O17220"/>
      <c r="P17220"/>
      <c r="Q17220"/>
      <c r="S17220"/>
      <c r="T17220"/>
      <c r="U17220"/>
      <c r="V17220"/>
    </row>
    <row r="17221" spans="1:22">
      <c r="A17221"/>
      <c r="B17221"/>
      <c r="C17221"/>
      <c r="E17221"/>
      <c r="F17221"/>
      <c r="G17221"/>
      <c r="H17221"/>
      <c r="I17221"/>
      <c r="J17221"/>
      <c r="K17221"/>
      <c r="L17221"/>
      <c r="M17221"/>
      <c r="N17221"/>
      <c r="O17221"/>
      <c r="P17221"/>
      <c r="Q17221"/>
      <c r="S17221"/>
      <c r="T17221"/>
      <c r="U17221"/>
      <c r="V17221"/>
    </row>
    <row r="17222" spans="1:22">
      <c r="A17222"/>
      <c r="B17222"/>
      <c r="C17222"/>
      <c r="E17222"/>
      <c r="F17222"/>
      <c r="G17222"/>
      <c r="H17222"/>
      <c r="I17222"/>
      <c r="J17222"/>
      <c r="K17222"/>
      <c r="L17222"/>
      <c r="M17222"/>
      <c r="N17222"/>
      <c r="O17222"/>
      <c r="P17222"/>
      <c r="Q17222"/>
      <c r="S17222"/>
      <c r="T17222"/>
      <c r="U17222"/>
      <c r="V17222"/>
    </row>
    <row r="17223" spans="1:22">
      <c r="A17223"/>
      <c r="B17223"/>
      <c r="C17223"/>
      <c r="E17223"/>
      <c r="F17223"/>
      <c r="G17223"/>
      <c r="H17223"/>
      <c r="I17223"/>
      <c r="J17223"/>
      <c r="K17223"/>
      <c r="L17223"/>
      <c r="M17223"/>
      <c r="N17223"/>
      <c r="O17223"/>
      <c r="P17223"/>
      <c r="Q17223"/>
      <c r="S17223"/>
      <c r="T17223"/>
      <c r="U17223"/>
      <c r="V17223"/>
    </row>
    <row r="17224" spans="1:22">
      <c r="A17224"/>
      <c r="B17224"/>
      <c r="C17224"/>
      <c r="E17224"/>
      <c r="F17224"/>
      <c r="G17224"/>
      <c r="H17224"/>
      <c r="I17224"/>
      <c r="J17224"/>
      <c r="K17224"/>
      <c r="L17224"/>
      <c r="M17224"/>
      <c r="N17224"/>
      <c r="O17224"/>
      <c r="P17224"/>
      <c r="Q17224"/>
      <c r="S17224"/>
      <c r="T17224"/>
      <c r="U17224"/>
      <c r="V17224"/>
    </row>
    <row r="17225" spans="1:22">
      <c r="A17225"/>
      <c r="B17225"/>
      <c r="C17225"/>
      <c r="E17225"/>
      <c r="F17225"/>
      <c r="G17225"/>
      <c r="H17225"/>
      <c r="I17225"/>
      <c r="J17225"/>
      <c r="K17225"/>
      <c r="L17225"/>
      <c r="M17225"/>
      <c r="N17225"/>
      <c r="O17225"/>
      <c r="P17225"/>
      <c r="Q17225"/>
      <c r="S17225"/>
      <c r="T17225"/>
      <c r="U17225"/>
      <c r="V17225"/>
    </row>
    <row r="17226" spans="1:22">
      <c r="A17226"/>
      <c r="B17226"/>
      <c r="C17226"/>
      <c r="E17226"/>
      <c r="F17226"/>
      <c r="G17226"/>
      <c r="H17226"/>
      <c r="I17226"/>
      <c r="J17226"/>
      <c r="K17226"/>
      <c r="L17226"/>
      <c r="M17226"/>
      <c r="N17226"/>
      <c r="O17226"/>
      <c r="P17226"/>
      <c r="Q17226"/>
      <c r="S17226"/>
      <c r="T17226"/>
      <c r="U17226"/>
      <c r="V17226"/>
    </row>
    <row r="17227" spans="1:22">
      <c r="A17227"/>
      <c r="B17227"/>
      <c r="C17227"/>
      <c r="E17227"/>
      <c r="F17227"/>
      <c r="G17227"/>
      <c r="H17227"/>
      <c r="I17227"/>
      <c r="J17227"/>
      <c r="K17227"/>
      <c r="L17227"/>
      <c r="M17227"/>
      <c r="N17227"/>
      <c r="O17227"/>
      <c r="P17227"/>
      <c r="Q17227"/>
      <c r="S17227"/>
      <c r="T17227"/>
      <c r="U17227"/>
      <c r="V17227"/>
    </row>
    <row r="17228" spans="1:22">
      <c r="A17228"/>
      <c r="B17228"/>
      <c r="C17228"/>
      <c r="E17228"/>
      <c r="F17228"/>
      <c r="G17228"/>
      <c r="H17228"/>
      <c r="I17228"/>
      <c r="J17228"/>
      <c r="K17228"/>
      <c r="L17228"/>
      <c r="M17228"/>
      <c r="N17228"/>
      <c r="O17228"/>
      <c r="P17228"/>
      <c r="Q17228"/>
      <c r="S17228"/>
      <c r="T17228"/>
      <c r="U17228"/>
      <c r="V17228"/>
    </row>
    <row r="17229" spans="1:22">
      <c r="A17229"/>
      <c r="B17229"/>
      <c r="C17229"/>
      <c r="E17229"/>
      <c r="F17229"/>
      <c r="G17229"/>
      <c r="H17229"/>
      <c r="I17229"/>
      <c r="J17229"/>
      <c r="K17229"/>
      <c r="L17229"/>
      <c r="M17229"/>
      <c r="N17229"/>
      <c r="O17229"/>
      <c r="P17229"/>
      <c r="Q17229"/>
      <c r="S17229"/>
      <c r="T17229"/>
      <c r="U17229"/>
      <c r="V17229"/>
    </row>
    <row r="17230" spans="1:22">
      <c r="A17230"/>
      <c r="B17230"/>
      <c r="C17230"/>
      <c r="E17230"/>
      <c r="F17230"/>
      <c r="G17230"/>
      <c r="H17230"/>
      <c r="I17230"/>
      <c r="J17230"/>
      <c r="K17230"/>
      <c r="L17230"/>
      <c r="M17230"/>
      <c r="N17230"/>
      <c r="O17230"/>
      <c r="P17230"/>
      <c r="Q17230"/>
      <c r="S17230"/>
      <c r="T17230"/>
      <c r="U17230"/>
      <c r="V17230"/>
    </row>
    <row r="17231" spans="1:22">
      <c r="A17231"/>
      <c r="B17231"/>
      <c r="C17231"/>
      <c r="E17231"/>
      <c r="F17231"/>
      <c r="G17231"/>
      <c r="H17231"/>
      <c r="I17231"/>
      <c r="J17231"/>
      <c r="K17231"/>
      <c r="L17231"/>
      <c r="M17231"/>
      <c r="N17231"/>
      <c r="O17231"/>
      <c r="P17231"/>
      <c r="Q17231"/>
      <c r="S17231"/>
      <c r="T17231"/>
      <c r="U17231"/>
      <c r="V17231"/>
    </row>
    <row r="17232" spans="1:22">
      <c r="A17232"/>
      <c r="B17232"/>
      <c r="C17232"/>
      <c r="E17232"/>
      <c r="F17232"/>
      <c r="G17232"/>
      <c r="H17232"/>
      <c r="I17232"/>
      <c r="J17232"/>
      <c r="K17232"/>
      <c r="L17232"/>
      <c r="M17232"/>
      <c r="N17232"/>
      <c r="O17232"/>
      <c r="P17232"/>
      <c r="Q17232"/>
      <c r="S17232"/>
      <c r="T17232"/>
      <c r="U17232"/>
      <c r="V17232"/>
    </row>
    <row r="17233" spans="1:22">
      <c r="A17233"/>
      <c r="B17233"/>
      <c r="C17233"/>
      <c r="E17233"/>
      <c r="F17233"/>
      <c r="G17233"/>
      <c r="H17233"/>
      <c r="I17233"/>
      <c r="J17233"/>
      <c r="K17233"/>
      <c r="L17233"/>
      <c r="M17233"/>
      <c r="N17233"/>
      <c r="O17233"/>
      <c r="P17233"/>
      <c r="Q17233"/>
      <c r="S17233"/>
      <c r="T17233"/>
      <c r="U17233"/>
      <c r="V17233"/>
    </row>
    <row r="17234" spans="1:22">
      <c r="A17234"/>
      <c r="B17234"/>
      <c r="C17234"/>
      <c r="E17234"/>
      <c r="F17234"/>
      <c r="G17234"/>
      <c r="H17234"/>
      <c r="I17234"/>
      <c r="J17234"/>
      <c r="K17234"/>
      <c r="L17234"/>
      <c r="M17234"/>
      <c r="N17234"/>
      <c r="O17234"/>
      <c r="P17234"/>
      <c r="Q17234"/>
      <c r="S17234"/>
      <c r="T17234"/>
      <c r="U17234"/>
      <c r="V17234"/>
    </row>
    <row r="17235" spans="1:22">
      <c r="A17235"/>
      <c r="B17235"/>
      <c r="C17235"/>
      <c r="E17235"/>
      <c r="F17235"/>
      <c r="G17235"/>
      <c r="H17235"/>
      <c r="I17235"/>
      <c r="J17235"/>
      <c r="K17235"/>
      <c r="L17235"/>
      <c r="M17235"/>
      <c r="N17235"/>
      <c r="O17235"/>
      <c r="P17235"/>
      <c r="Q17235"/>
      <c r="S17235"/>
      <c r="T17235"/>
      <c r="U17235"/>
      <c r="V17235"/>
    </row>
    <row r="17236" spans="1:22">
      <c r="A17236"/>
      <c r="B17236"/>
      <c r="C17236"/>
      <c r="E17236"/>
      <c r="F17236"/>
      <c r="G17236"/>
      <c r="H17236"/>
      <c r="I17236"/>
      <c r="J17236"/>
      <c r="K17236"/>
      <c r="L17236"/>
      <c r="M17236"/>
      <c r="N17236"/>
      <c r="O17236"/>
      <c r="P17236"/>
      <c r="Q17236"/>
      <c r="S17236"/>
      <c r="T17236"/>
      <c r="U17236"/>
      <c r="V17236"/>
    </row>
    <row r="17237" spans="1:22">
      <c r="A17237"/>
      <c r="B17237"/>
      <c r="C17237"/>
      <c r="E17237"/>
      <c r="F17237"/>
      <c r="G17237"/>
      <c r="H17237"/>
      <c r="I17237"/>
      <c r="J17237"/>
      <c r="K17237"/>
      <c r="L17237"/>
      <c r="M17237"/>
      <c r="N17237"/>
      <c r="O17237"/>
      <c r="P17237"/>
      <c r="Q17237"/>
      <c r="S17237"/>
      <c r="T17237"/>
      <c r="U17237"/>
      <c r="V17237"/>
    </row>
    <row r="17238" spans="1:22">
      <c r="A17238"/>
      <c r="B17238"/>
      <c r="C17238"/>
      <c r="E17238"/>
      <c r="F17238"/>
      <c r="G17238"/>
      <c r="H17238"/>
      <c r="I17238"/>
      <c r="J17238"/>
      <c r="K17238"/>
      <c r="L17238"/>
      <c r="M17238"/>
      <c r="N17238"/>
      <c r="O17238"/>
      <c r="P17238"/>
      <c r="Q17238"/>
      <c r="S17238"/>
      <c r="T17238"/>
      <c r="U17238"/>
      <c r="V17238"/>
    </row>
    <row r="17239" spans="1:22">
      <c r="A17239"/>
      <c r="B17239"/>
      <c r="C17239"/>
      <c r="E17239"/>
      <c r="F17239"/>
      <c r="G17239"/>
      <c r="H17239"/>
      <c r="I17239"/>
      <c r="J17239"/>
      <c r="K17239"/>
      <c r="L17239"/>
      <c r="M17239"/>
      <c r="N17239"/>
      <c r="O17239"/>
      <c r="P17239"/>
      <c r="Q17239"/>
      <c r="S17239"/>
      <c r="T17239"/>
      <c r="U17239"/>
      <c r="V17239"/>
    </row>
    <row r="17240" spans="1:22">
      <c r="A17240"/>
      <c r="B17240"/>
      <c r="C17240"/>
      <c r="E17240"/>
      <c r="F17240"/>
      <c r="G17240"/>
      <c r="H17240"/>
      <c r="I17240"/>
      <c r="J17240"/>
      <c r="K17240"/>
      <c r="L17240"/>
      <c r="M17240"/>
      <c r="N17240"/>
      <c r="O17240"/>
      <c r="P17240"/>
      <c r="Q17240"/>
      <c r="S17240"/>
      <c r="T17240"/>
      <c r="U17240"/>
      <c r="V17240"/>
    </row>
    <row r="17241" spans="1:22">
      <c r="A17241"/>
      <c r="B17241"/>
      <c r="C17241"/>
      <c r="E17241"/>
      <c r="F17241"/>
      <c r="G17241"/>
      <c r="H17241"/>
      <c r="I17241"/>
      <c r="J17241"/>
      <c r="K17241"/>
      <c r="L17241"/>
      <c r="M17241"/>
      <c r="N17241"/>
      <c r="O17241"/>
      <c r="P17241"/>
      <c r="Q17241"/>
      <c r="S17241"/>
      <c r="T17241"/>
      <c r="U17241"/>
      <c r="V17241"/>
    </row>
    <row r="17242" spans="1:22">
      <c r="A17242"/>
      <c r="B17242"/>
      <c r="C17242"/>
      <c r="E17242"/>
      <c r="F17242"/>
      <c r="G17242"/>
      <c r="H17242"/>
      <c r="I17242"/>
      <c r="J17242"/>
      <c r="K17242"/>
      <c r="L17242"/>
      <c r="M17242"/>
      <c r="N17242"/>
      <c r="O17242"/>
      <c r="P17242"/>
      <c r="Q17242"/>
      <c r="S17242"/>
      <c r="T17242"/>
      <c r="U17242"/>
      <c r="V17242"/>
    </row>
    <row r="17243" spans="1:22">
      <c r="A17243"/>
      <c r="B17243"/>
      <c r="C17243"/>
      <c r="E17243"/>
      <c r="F17243"/>
      <c r="G17243"/>
      <c r="H17243"/>
      <c r="I17243"/>
      <c r="J17243"/>
      <c r="K17243"/>
      <c r="L17243"/>
      <c r="M17243"/>
      <c r="N17243"/>
      <c r="O17243"/>
      <c r="P17243"/>
      <c r="Q17243"/>
      <c r="S17243"/>
      <c r="T17243"/>
      <c r="U17243"/>
      <c r="V17243"/>
    </row>
    <row r="17244" spans="1:22">
      <c r="A17244"/>
      <c r="B17244"/>
      <c r="C17244"/>
      <c r="E17244"/>
      <c r="F17244"/>
      <c r="G17244"/>
      <c r="H17244"/>
      <c r="I17244"/>
      <c r="J17244"/>
      <c r="K17244"/>
      <c r="L17244"/>
      <c r="M17244"/>
      <c r="N17244"/>
      <c r="O17244"/>
      <c r="P17244"/>
      <c r="Q17244"/>
      <c r="S17244"/>
      <c r="T17244"/>
      <c r="U17244"/>
      <c r="V17244"/>
    </row>
    <row r="17245" spans="1:22">
      <c r="A17245"/>
      <c r="B17245"/>
      <c r="C17245"/>
      <c r="E17245"/>
      <c r="F17245"/>
      <c r="G17245"/>
      <c r="H17245"/>
      <c r="I17245"/>
      <c r="J17245"/>
      <c r="K17245"/>
      <c r="L17245"/>
      <c r="M17245"/>
      <c r="N17245"/>
      <c r="O17245"/>
      <c r="P17245"/>
      <c r="Q17245"/>
      <c r="S17245"/>
      <c r="T17245"/>
      <c r="U17245"/>
      <c r="V17245"/>
    </row>
    <row r="17246" spans="1:22">
      <c r="A17246"/>
      <c r="B17246"/>
      <c r="C17246"/>
      <c r="E17246"/>
      <c r="F17246"/>
      <c r="G17246"/>
      <c r="H17246"/>
      <c r="I17246"/>
      <c r="J17246"/>
      <c r="K17246"/>
      <c r="L17246"/>
      <c r="M17246"/>
      <c r="N17246"/>
      <c r="O17246"/>
      <c r="P17246"/>
      <c r="Q17246"/>
      <c r="S17246"/>
      <c r="T17246"/>
      <c r="U17246"/>
      <c r="V17246"/>
    </row>
    <row r="17247" spans="1:22">
      <c r="A17247"/>
      <c r="B17247"/>
      <c r="C17247"/>
      <c r="E17247"/>
      <c r="F17247"/>
      <c r="G17247"/>
      <c r="H17247"/>
      <c r="I17247"/>
      <c r="J17247"/>
      <c r="K17247"/>
      <c r="L17247"/>
      <c r="M17247"/>
      <c r="N17247"/>
      <c r="O17247"/>
      <c r="P17247"/>
      <c r="Q17247"/>
      <c r="S17247"/>
      <c r="T17247"/>
      <c r="U17247"/>
      <c r="V17247"/>
    </row>
    <row r="17248" spans="1:22">
      <c r="A17248"/>
      <c r="B17248"/>
      <c r="C17248"/>
      <c r="E17248"/>
      <c r="F17248"/>
      <c r="G17248"/>
      <c r="H17248"/>
      <c r="I17248"/>
      <c r="J17248"/>
      <c r="K17248"/>
      <c r="L17248"/>
      <c r="M17248"/>
      <c r="N17248"/>
      <c r="O17248"/>
      <c r="P17248"/>
      <c r="Q17248"/>
      <c r="S17248"/>
      <c r="T17248"/>
      <c r="U17248"/>
      <c r="V17248"/>
    </row>
    <row r="17249" spans="1:22">
      <c r="A17249"/>
      <c r="B17249"/>
      <c r="C17249"/>
      <c r="E17249"/>
      <c r="F17249"/>
      <c r="G17249"/>
      <c r="H17249"/>
      <c r="I17249"/>
      <c r="J17249"/>
      <c r="K17249"/>
      <c r="L17249"/>
      <c r="M17249"/>
      <c r="N17249"/>
      <c r="O17249"/>
      <c r="P17249"/>
      <c r="Q17249"/>
      <c r="S17249"/>
      <c r="T17249"/>
      <c r="U17249"/>
      <c r="V17249"/>
    </row>
    <row r="17250" spans="1:22">
      <c r="A17250"/>
      <c r="B17250"/>
      <c r="C17250"/>
      <c r="E17250"/>
      <c r="F17250"/>
      <c r="G17250"/>
      <c r="H17250"/>
      <c r="I17250"/>
      <c r="J17250"/>
      <c r="K17250"/>
      <c r="L17250"/>
      <c r="M17250"/>
      <c r="N17250"/>
      <c r="O17250"/>
      <c r="P17250"/>
      <c r="Q17250"/>
      <c r="S17250"/>
      <c r="T17250"/>
      <c r="U17250"/>
      <c r="V17250"/>
    </row>
    <row r="17251" spans="1:22">
      <c r="A17251"/>
      <c r="B17251"/>
      <c r="C17251"/>
      <c r="E17251"/>
      <c r="F17251"/>
      <c r="G17251"/>
      <c r="H17251"/>
      <c r="I17251"/>
      <c r="J17251"/>
      <c r="K17251"/>
      <c r="L17251"/>
      <c r="M17251"/>
      <c r="N17251"/>
      <c r="O17251"/>
      <c r="P17251"/>
      <c r="Q17251"/>
      <c r="S17251"/>
      <c r="T17251"/>
      <c r="U17251"/>
      <c r="V17251"/>
    </row>
    <row r="17252" spans="1:22">
      <c r="A17252"/>
      <c r="B17252"/>
      <c r="C17252"/>
      <c r="E17252"/>
      <c r="F17252"/>
      <c r="G17252"/>
      <c r="H17252"/>
      <c r="I17252"/>
      <c r="J17252"/>
      <c r="K17252"/>
      <c r="L17252"/>
      <c r="M17252"/>
      <c r="N17252"/>
      <c r="O17252"/>
      <c r="P17252"/>
      <c r="Q17252"/>
      <c r="S17252"/>
      <c r="T17252"/>
      <c r="U17252"/>
      <c r="V17252"/>
    </row>
    <row r="17253" spans="1:22">
      <c r="A17253"/>
      <c r="B17253"/>
      <c r="C17253"/>
      <c r="E17253"/>
      <c r="F17253"/>
      <c r="G17253"/>
      <c r="H17253"/>
      <c r="I17253"/>
      <c r="J17253"/>
      <c r="K17253"/>
      <c r="L17253"/>
      <c r="M17253"/>
      <c r="N17253"/>
      <c r="O17253"/>
      <c r="P17253"/>
      <c r="Q17253"/>
      <c r="S17253"/>
      <c r="T17253"/>
      <c r="U17253"/>
      <c r="V17253"/>
    </row>
    <row r="17254" spans="1:22">
      <c r="A17254"/>
      <c r="B17254"/>
      <c r="C17254"/>
      <c r="E17254"/>
      <c r="F17254"/>
      <c r="G17254"/>
      <c r="H17254"/>
      <c r="I17254"/>
      <c r="J17254"/>
      <c r="K17254"/>
      <c r="L17254"/>
      <c r="M17254"/>
      <c r="N17254"/>
      <c r="O17254"/>
      <c r="P17254"/>
      <c r="Q17254"/>
      <c r="S17254"/>
      <c r="T17254"/>
      <c r="U17254"/>
      <c r="V17254"/>
    </row>
    <row r="17255" spans="1:22">
      <c r="A17255"/>
      <c r="B17255"/>
      <c r="C17255"/>
      <c r="E17255"/>
      <c r="F17255"/>
      <c r="G17255"/>
      <c r="H17255"/>
      <c r="I17255"/>
      <c r="J17255"/>
      <c r="K17255"/>
      <c r="L17255"/>
      <c r="M17255"/>
      <c r="N17255"/>
      <c r="O17255"/>
      <c r="P17255"/>
      <c r="Q17255"/>
      <c r="S17255"/>
      <c r="T17255"/>
      <c r="U17255"/>
      <c r="V17255"/>
    </row>
    <row r="17256" spans="1:22">
      <c r="A17256"/>
      <c r="B17256"/>
      <c r="C17256"/>
      <c r="E17256"/>
      <c r="F17256"/>
      <c r="G17256"/>
      <c r="H17256"/>
      <c r="I17256"/>
      <c r="J17256"/>
      <c r="K17256"/>
      <c r="L17256"/>
      <c r="M17256"/>
      <c r="N17256"/>
      <c r="O17256"/>
      <c r="P17256"/>
      <c r="Q17256"/>
      <c r="S17256"/>
      <c r="T17256"/>
      <c r="U17256"/>
      <c r="V17256"/>
    </row>
    <row r="17257" spans="1:22">
      <c r="A17257"/>
      <c r="B17257"/>
      <c r="C17257"/>
      <c r="E17257"/>
      <c r="F17257"/>
      <c r="G17257"/>
      <c r="H17257"/>
      <c r="I17257"/>
      <c r="J17257"/>
      <c r="K17257"/>
      <c r="L17257"/>
      <c r="M17257"/>
      <c r="N17257"/>
      <c r="O17257"/>
      <c r="P17257"/>
      <c r="Q17257"/>
      <c r="S17257"/>
      <c r="T17257"/>
      <c r="U17257"/>
      <c r="V17257"/>
    </row>
    <row r="17258" spans="1:22">
      <c r="A17258"/>
      <c r="B17258"/>
      <c r="C17258"/>
      <c r="E17258"/>
      <c r="F17258"/>
      <c r="G17258"/>
      <c r="H17258"/>
      <c r="I17258"/>
      <c r="J17258"/>
      <c r="K17258"/>
      <c r="L17258"/>
      <c r="M17258"/>
      <c r="N17258"/>
      <c r="O17258"/>
      <c r="P17258"/>
      <c r="Q17258"/>
      <c r="S17258"/>
      <c r="T17258"/>
      <c r="U17258"/>
      <c r="V17258"/>
    </row>
    <row r="17259" spans="1:22">
      <c r="A17259"/>
      <c r="B17259"/>
      <c r="C17259"/>
      <c r="E17259"/>
      <c r="F17259"/>
      <c r="G17259"/>
      <c r="H17259"/>
      <c r="I17259"/>
      <c r="J17259"/>
      <c r="K17259"/>
      <c r="L17259"/>
      <c r="M17259"/>
      <c r="N17259"/>
      <c r="O17259"/>
      <c r="P17259"/>
      <c r="Q17259"/>
      <c r="S17259"/>
      <c r="T17259"/>
      <c r="U17259"/>
      <c r="V17259"/>
    </row>
    <row r="17260" spans="1:22">
      <c r="A17260"/>
      <c r="B17260"/>
      <c r="C17260"/>
      <c r="E17260"/>
      <c r="F17260"/>
      <c r="G17260"/>
      <c r="H17260"/>
      <c r="I17260"/>
      <c r="J17260"/>
      <c r="K17260"/>
      <c r="L17260"/>
      <c r="M17260"/>
      <c r="N17260"/>
      <c r="O17260"/>
      <c r="P17260"/>
      <c r="Q17260"/>
      <c r="S17260"/>
      <c r="T17260"/>
      <c r="U17260"/>
      <c r="V17260"/>
    </row>
    <row r="17261" spans="1:22">
      <c r="A17261"/>
      <c r="B17261"/>
      <c r="C17261"/>
      <c r="E17261"/>
      <c r="F17261"/>
      <c r="G17261"/>
      <c r="H17261"/>
      <c r="I17261"/>
      <c r="J17261"/>
      <c r="K17261"/>
      <c r="L17261"/>
      <c r="M17261"/>
      <c r="N17261"/>
      <c r="O17261"/>
      <c r="P17261"/>
      <c r="Q17261"/>
      <c r="S17261"/>
      <c r="T17261"/>
      <c r="U17261"/>
      <c r="V17261"/>
    </row>
    <row r="17262" spans="1:22">
      <c r="A17262"/>
      <c r="B17262"/>
      <c r="C17262"/>
      <c r="E17262"/>
      <c r="F17262"/>
      <c r="G17262"/>
      <c r="H17262"/>
      <c r="I17262"/>
      <c r="J17262"/>
      <c r="K17262"/>
      <c r="L17262"/>
      <c r="M17262"/>
      <c r="N17262"/>
      <c r="O17262"/>
      <c r="P17262"/>
      <c r="Q17262"/>
      <c r="S17262"/>
      <c r="T17262"/>
      <c r="U17262"/>
      <c r="V17262"/>
    </row>
    <row r="17263" spans="1:22">
      <c r="A17263"/>
      <c r="B17263"/>
      <c r="C17263"/>
      <c r="E17263"/>
      <c r="F17263"/>
      <c r="G17263"/>
      <c r="H17263"/>
      <c r="I17263"/>
      <c r="J17263"/>
      <c r="K17263"/>
      <c r="L17263"/>
      <c r="M17263"/>
      <c r="N17263"/>
      <c r="O17263"/>
      <c r="P17263"/>
      <c r="Q17263"/>
      <c r="S17263"/>
      <c r="T17263"/>
      <c r="U17263"/>
      <c r="V17263"/>
    </row>
    <row r="17264" spans="1:22">
      <c r="A17264"/>
      <c r="B17264"/>
      <c r="C17264"/>
      <c r="E17264"/>
      <c r="F17264"/>
      <c r="G17264"/>
      <c r="H17264"/>
      <c r="I17264"/>
      <c r="J17264"/>
      <c r="K17264"/>
      <c r="L17264"/>
      <c r="M17264"/>
      <c r="N17264"/>
      <c r="O17264"/>
      <c r="P17264"/>
      <c r="Q17264"/>
      <c r="S17264"/>
      <c r="T17264"/>
      <c r="U17264"/>
      <c r="V17264"/>
    </row>
    <row r="17265" spans="1:22">
      <c r="A17265"/>
      <c r="B17265"/>
      <c r="C17265"/>
      <c r="E17265"/>
      <c r="F17265"/>
      <c r="G17265"/>
      <c r="H17265"/>
      <c r="I17265"/>
      <c r="J17265"/>
      <c r="K17265"/>
      <c r="L17265"/>
      <c r="M17265"/>
      <c r="N17265"/>
      <c r="O17265"/>
      <c r="P17265"/>
      <c r="Q17265"/>
      <c r="S17265"/>
      <c r="T17265"/>
      <c r="U17265"/>
      <c r="V17265"/>
    </row>
    <row r="17266" spans="1:22">
      <c r="A17266"/>
      <c r="B17266"/>
      <c r="C17266"/>
      <c r="E17266"/>
      <c r="F17266"/>
      <c r="G17266"/>
      <c r="H17266"/>
      <c r="I17266"/>
      <c r="J17266"/>
      <c r="K17266"/>
      <c r="L17266"/>
      <c r="M17266"/>
      <c r="N17266"/>
      <c r="O17266"/>
      <c r="P17266"/>
      <c r="Q17266"/>
      <c r="S17266"/>
      <c r="T17266"/>
      <c r="U17266"/>
      <c r="V17266"/>
    </row>
    <row r="17267" spans="1:22">
      <c r="A17267"/>
      <c r="B17267"/>
      <c r="C17267"/>
      <c r="E17267"/>
      <c r="F17267"/>
      <c r="G17267"/>
      <c r="H17267"/>
      <c r="I17267"/>
      <c r="J17267"/>
      <c r="K17267"/>
      <c r="L17267"/>
      <c r="M17267"/>
      <c r="N17267"/>
      <c r="O17267"/>
      <c r="P17267"/>
      <c r="Q17267"/>
      <c r="S17267"/>
      <c r="T17267"/>
      <c r="U17267"/>
      <c r="V17267"/>
    </row>
    <row r="17268" spans="1:22">
      <c r="A17268"/>
      <c r="B17268"/>
      <c r="C17268"/>
      <c r="E17268"/>
      <c r="F17268"/>
      <c r="G17268"/>
      <c r="H17268"/>
      <c r="I17268"/>
      <c r="J17268"/>
      <c r="K17268"/>
      <c r="L17268"/>
      <c r="M17268"/>
      <c r="N17268"/>
      <c r="O17268"/>
      <c r="P17268"/>
      <c r="Q17268"/>
      <c r="S17268"/>
      <c r="T17268"/>
      <c r="U17268"/>
      <c r="V17268"/>
    </row>
    <row r="17269" spans="1:22">
      <c r="A17269"/>
      <c r="B17269"/>
      <c r="C17269"/>
      <c r="E17269"/>
      <c r="F17269"/>
      <c r="G17269"/>
      <c r="H17269"/>
      <c r="I17269"/>
      <c r="J17269"/>
      <c r="K17269"/>
      <c r="L17269"/>
      <c r="M17269"/>
      <c r="N17269"/>
      <c r="O17269"/>
      <c r="P17269"/>
      <c r="Q17269"/>
      <c r="S17269"/>
      <c r="T17269"/>
      <c r="U17269"/>
      <c r="V17269"/>
    </row>
    <row r="17270" spans="1:22">
      <c r="A17270"/>
      <c r="B17270"/>
      <c r="C17270"/>
      <c r="E17270"/>
      <c r="F17270"/>
      <c r="G17270"/>
      <c r="H17270"/>
      <c r="I17270"/>
      <c r="J17270"/>
      <c r="K17270"/>
      <c r="L17270"/>
      <c r="M17270"/>
      <c r="N17270"/>
      <c r="O17270"/>
      <c r="P17270"/>
      <c r="Q17270"/>
      <c r="S17270"/>
      <c r="T17270"/>
      <c r="U17270"/>
      <c r="V17270"/>
    </row>
    <row r="17271" spans="1:22">
      <c r="A17271"/>
      <c r="B17271"/>
      <c r="C17271"/>
      <c r="E17271"/>
      <c r="F17271"/>
      <c r="G17271"/>
      <c r="H17271"/>
      <c r="I17271"/>
      <c r="J17271"/>
      <c r="K17271"/>
      <c r="L17271"/>
      <c r="M17271"/>
      <c r="N17271"/>
      <c r="O17271"/>
      <c r="P17271"/>
      <c r="Q17271"/>
      <c r="S17271"/>
      <c r="T17271"/>
      <c r="U17271"/>
      <c r="V17271"/>
    </row>
    <row r="17272" spans="1:22">
      <c r="A17272"/>
      <c r="B17272"/>
      <c r="C17272"/>
      <c r="E17272"/>
      <c r="F17272"/>
      <c r="G17272"/>
      <c r="H17272"/>
      <c r="I17272"/>
      <c r="J17272"/>
      <c r="K17272"/>
      <c r="L17272"/>
      <c r="M17272"/>
      <c r="N17272"/>
      <c r="O17272"/>
      <c r="P17272"/>
      <c r="Q17272"/>
      <c r="S17272"/>
      <c r="T17272"/>
      <c r="U17272"/>
      <c r="V17272"/>
    </row>
    <row r="17273" spans="1:22">
      <c r="A17273"/>
      <c r="B17273"/>
      <c r="C17273"/>
      <c r="E17273"/>
      <c r="F17273"/>
      <c r="G17273"/>
      <c r="H17273"/>
      <c r="I17273"/>
      <c r="J17273"/>
      <c r="K17273"/>
      <c r="L17273"/>
      <c r="M17273"/>
      <c r="N17273"/>
      <c r="O17273"/>
      <c r="P17273"/>
      <c r="Q17273"/>
      <c r="S17273"/>
      <c r="T17273"/>
      <c r="U17273"/>
      <c r="V17273"/>
    </row>
    <row r="17274" spans="1:22">
      <c r="A17274"/>
      <c r="B17274"/>
      <c r="C17274"/>
      <c r="E17274"/>
      <c r="F17274"/>
      <c r="G17274"/>
      <c r="H17274"/>
      <c r="I17274"/>
      <c r="J17274"/>
      <c r="K17274"/>
      <c r="L17274"/>
      <c r="M17274"/>
      <c r="N17274"/>
      <c r="O17274"/>
      <c r="P17274"/>
      <c r="Q17274"/>
      <c r="S17274"/>
      <c r="T17274"/>
      <c r="U17274"/>
      <c r="V17274"/>
    </row>
    <row r="17275" spans="1:22">
      <c r="A17275"/>
      <c r="B17275"/>
      <c r="C17275"/>
      <c r="E17275"/>
      <c r="F17275"/>
      <c r="G17275"/>
      <c r="H17275"/>
      <c r="I17275"/>
      <c r="J17275"/>
      <c r="K17275"/>
      <c r="L17275"/>
      <c r="M17275"/>
      <c r="N17275"/>
      <c r="O17275"/>
      <c r="P17275"/>
      <c r="Q17275"/>
      <c r="S17275"/>
      <c r="T17275"/>
      <c r="U17275"/>
      <c r="V17275"/>
    </row>
    <row r="17276" spans="1:22">
      <c r="A17276"/>
      <c r="B17276"/>
      <c r="C17276"/>
      <c r="E17276"/>
      <c r="F17276"/>
      <c r="G17276"/>
      <c r="H17276"/>
      <c r="I17276"/>
      <c r="J17276"/>
      <c r="K17276"/>
      <c r="L17276"/>
      <c r="M17276"/>
      <c r="N17276"/>
      <c r="O17276"/>
      <c r="P17276"/>
      <c r="Q17276"/>
      <c r="S17276"/>
      <c r="T17276"/>
      <c r="U17276"/>
      <c r="V17276"/>
    </row>
    <row r="17277" spans="1:22">
      <c r="A17277"/>
      <c r="B17277"/>
      <c r="C17277"/>
      <c r="E17277"/>
      <c r="F17277"/>
      <c r="G17277"/>
      <c r="H17277"/>
      <c r="I17277"/>
      <c r="J17277"/>
      <c r="K17277"/>
      <c r="L17277"/>
      <c r="M17277"/>
      <c r="N17277"/>
      <c r="O17277"/>
      <c r="P17277"/>
      <c r="Q17277"/>
      <c r="S17277"/>
      <c r="T17277"/>
      <c r="U17277"/>
      <c r="V17277"/>
    </row>
    <row r="17278" spans="1:22">
      <c r="A17278"/>
      <c r="B17278"/>
      <c r="C17278"/>
      <c r="E17278"/>
      <c r="F17278"/>
      <c r="G17278"/>
      <c r="H17278"/>
      <c r="I17278"/>
      <c r="J17278"/>
      <c r="K17278"/>
      <c r="L17278"/>
      <c r="M17278"/>
      <c r="N17278"/>
      <c r="O17278"/>
      <c r="P17278"/>
      <c r="Q17278"/>
      <c r="S17278"/>
      <c r="T17278"/>
      <c r="U17278"/>
      <c r="V17278"/>
    </row>
    <row r="17279" spans="1:22">
      <c r="A17279"/>
      <c r="B17279"/>
      <c r="C17279"/>
      <c r="E17279"/>
      <c r="F17279"/>
      <c r="G17279"/>
      <c r="H17279"/>
      <c r="I17279"/>
      <c r="J17279"/>
      <c r="K17279"/>
      <c r="L17279"/>
      <c r="M17279"/>
      <c r="N17279"/>
      <c r="O17279"/>
      <c r="P17279"/>
      <c r="Q17279"/>
      <c r="S17279"/>
      <c r="T17279"/>
      <c r="U17279"/>
      <c r="V17279"/>
    </row>
    <row r="17280" spans="1:22">
      <c r="A17280"/>
      <c r="B17280"/>
      <c r="C17280"/>
      <c r="E17280"/>
      <c r="F17280"/>
      <c r="G17280"/>
      <c r="H17280"/>
      <c r="I17280"/>
      <c r="J17280"/>
      <c r="K17280"/>
      <c r="L17280"/>
      <c r="M17280"/>
      <c r="N17280"/>
      <c r="O17280"/>
      <c r="P17280"/>
      <c r="Q17280"/>
      <c r="S17280"/>
      <c r="T17280"/>
      <c r="U17280"/>
      <c r="V17280"/>
    </row>
    <row r="17281" spans="1:22">
      <c r="A17281"/>
      <c r="B17281"/>
      <c r="C17281"/>
      <c r="E17281"/>
      <c r="F17281"/>
      <c r="G17281"/>
      <c r="H17281"/>
      <c r="I17281"/>
      <c r="J17281"/>
      <c r="K17281"/>
      <c r="L17281"/>
      <c r="M17281"/>
      <c r="N17281"/>
      <c r="O17281"/>
      <c r="P17281"/>
      <c r="Q17281"/>
      <c r="S17281"/>
      <c r="T17281"/>
      <c r="U17281"/>
      <c r="V17281"/>
    </row>
    <row r="17282" spans="1:22">
      <c r="A17282"/>
      <c r="B17282"/>
      <c r="C17282"/>
      <c r="E17282"/>
      <c r="F17282"/>
      <c r="G17282"/>
      <c r="H17282"/>
      <c r="I17282"/>
      <c r="J17282"/>
      <c r="K17282"/>
      <c r="L17282"/>
      <c r="M17282"/>
      <c r="N17282"/>
      <c r="O17282"/>
      <c r="P17282"/>
      <c r="Q17282"/>
      <c r="S17282"/>
      <c r="T17282"/>
      <c r="U17282"/>
      <c r="V17282"/>
    </row>
    <row r="17283" spans="1:22">
      <c r="A17283"/>
      <c r="B17283"/>
      <c r="C17283"/>
      <c r="E17283"/>
      <c r="F17283"/>
      <c r="G17283"/>
      <c r="H17283"/>
      <c r="I17283"/>
      <c r="J17283"/>
      <c r="K17283"/>
      <c r="L17283"/>
      <c r="M17283"/>
      <c r="N17283"/>
      <c r="O17283"/>
      <c r="P17283"/>
      <c r="Q17283"/>
      <c r="S17283"/>
      <c r="T17283"/>
      <c r="U17283"/>
      <c r="V17283"/>
    </row>
    <row r="17284" spans="1:22">
      <c r="A17284"/>
      <c r="B17284"/>
      <c r="C17284"/>
      <c r="E17284"/>
      <c r="F17284"/>
      <c r="G17284"/>
      <c r="H17284"/>
      <c r="I17284"/>
      <c r="J17284"/>
      <c r="K17284"/>
      <c r="L17284"/>
      <c r="M17284"/>
      <c r="N17284"/>
      <c r="O17284"/>
      <c r="P17284"/>
      <c r="Q17284"/>
      <c r="S17284"/>
      <c r="T17284"/>
      <c r="U17284"/>
      <c r="V17284"/>
    </row>
    <row r="17285" spans="1:22">
      <c r="A17285"/>
      <c r="B17285"/>
      <c r="C17285"/>
      <c r="E17285"/>
      <c r="F17285"/>
      <c r="G17285"/>
      <c r="H17285"/>
      <c r="I17285"/>
      <c r="J17285"/>
      <c r="K17285"/>
      <c r="L17285"/>
      <c r="M17285"/>
      <c r="N17285"/>
      <c r="O17285"/>
      <c r="P17285"/>
      <c r="Q17285"/>
      <c r="S17285"/>
      <c r="T17285"/>
      <c r="U17285"/>
      <c r="V17285"/>
    </row>
    <row r="17286" spans="1:22">
      <c r="A17286"/>
      <c r="B17286"/>
      <c r="C17286"/>
      <c r="E17286"/>
      <c r="F17286"/>
      <c r="G17286"/>
      <c r="H17286"/>
      <c r="I17286"/>
      <c r="J17286"/>
      <c r="K17286"/>
      <c r="L17286"/>
      <c r="M17286"/>
      <c r="N17286"/>
      <c r="O17286"/>
      <c r="P17286"/>
      <c r="Q17286"/>
      <c r="S17286"/>
      <c r="T17286"/>
      <c r="U17286"/>
      <c r="V17286"/>
    </row>
    <row r="17287" spans="1:22">
      <c r="A17287"/>
      <c r="B17287"/>
      <c r="C17287"/>
      <c r="E17287"/>
      <c r="F17287"/>
      <c r="G17287"/>
      <c r="H17287"/>
      <c r="I17287"/>
      <c r="J17287"/>
      <c r="K17287"/>
      <c r="L17287"/>
      <c r="M17287"/>
      <c r="N17287"/>
      <c r="O17287"/>
      <c r="P17287"/>
      <c r="Q17287"/>
      <c r="S17287"/>
      <c r="T17287"/>
      <c r="U17287"/>
      <c r="V17287"/>
    </row>
    <row r="17288" spans="1:22">
      <c r="A17288"/>
      <c r="B17288"/>
      <c r="C17288"/>
      <c r="E17288"/>
      <c r="F17288"/>
      <c r="G17288"/>
      <c r="H17288"/>
      <c r="I17288"/>
      <c r="J17288"/>
      <c r="K17288"/>
      <c r="L17288"/>
      <c r="M17288"/>
      <c r="N17288"/>
      <c r="O17288"/>
      <c r="P17288"/>
      <c r="Q17288"/>
      <c r="S17288"/>
      <c r="T17288"/>
      <c r="U17288"/>
      <c r="V17288"/>
    </row>
    <row r="17289" spans="1:22">
      <c r="A17289"/>
      <c r="B17289"/>
      <c r="C17289"/>
      <c r="E17289"/>
      <c r="F17289"/>
      <c r="G17289"/>
      <c r="H17289"/>
      <c r="I17289"/>
      <c r="J17289"/>
      <c r="K17289"/>
      <c r="L17289"/>
      <c r="M17289"/>
      <c r="N17289"/>
      <c r="O17289"/>
      <c r="P17289"/>
      <c r="Q17289"/>
      <c r="S17289"/>
      <c r="T17289"/>
      <c r="U17289"/>
      <c r="V17289"/>
    </row>
    <row r="17290" spans="1:22">
      <c r="A17290"/>
      <c r="B17290"/>
      <c r="C17290"/>
      <c r="E17290"/>
      <c r="F17290"/>
      <c r="G17290"/>
      <c r="H17290"/>
      <c r="I17290"/>
      <c r="J17290"/>
      <c r="K17290"/>
      <c r="L17290"/>
      <c r="M17290"/>
      <c r="N17290"/>
      <c r="O17290"/>
      <c r="P17290"/>
      <c r="Q17290"/>
      <c r="S17290"/>
      <c r="T17290"/>
      <c r="U17290"/>
      <c r="V17290"/>
    </row>
    <row r="17291" spans="1:22">
      <c r="A17291"/>
      <c r="B17291"/>
      <c r="C17291"/>
      <c r="E17291"/>
      <c r="F17291"/>
      <c r="G17291"/>
      <c r="H17291"/>
      <c r="I17291"/>
      <c r="J17291"/>
      <c r="K17291"/>
      <c r="L17291"/>
      <c r="M17291"/>
      <c r="N17291"/>
      <c r="O17291"/>
      <c r="P17291"/>
      <c r="Q17291"/>
      <c r="S17291"/>
      <c r="T17291"/>
      <c r="U17291"/>
      <c r="V17291"/>
    </row>
    <row r="17292" spans="1:22">
      <c r="A17292"/>
      <c r="B17292"/>
      <c r="C17292"/>
      <c r="E17292"/>
      <c r="F17292"/>
      <c r="G17292"/>
      <c r="H17292"/>
      <c r="I17292"/>
      <c r="J17292"/>
      <c r="K17292"/>
      <c r="L17292"/>
      <c r="M17292"/>
      <c r="N17292"/>
      <c r="O17292"/>
      <c r="P17292"/>
      <c r="Q17292"/>
      <c r="S17292"/>
      <c r="T17292"/>
      <c r="U17292"/>
      <c r="V17292"/>
    </row>
    <row r="17293" spans="1:22">
      <c r="A17293"/>
      <c r="B17293"/>
      <c r="C17293"/>
      <c r="E17293"/>
      <c r="F17293"/>
      <c r="G17293"/>
      <c r="H17293"/>
      <c r="I17293"/>
      <c r="J17293"/>
      <c r="K17293"/>
      <c r="L17293"/>
      <c r="M17293"/>
      <c r="N17293"/>
      <c r="O17293"/>
      <c r="P17293"/>
      <c r="Q17293"/>
      <c r="S17293"/>
      <c r="T17293"/>
      <c r="U17293"/>
      <c r="V17293"/>
    </row>
    <row r="17294" spans="1:22">
      <c r="A17294"/>
      <c r="B17294"/>
      <c r="C17294"/>
      <c r="E17294"/>
      <c r="F17294"/>
      <c r="G17294"/>
      <c r="H17294"/>
      <c r="I17294"/>
      <c r="J17294"/>
      <c r="K17294"/>
      <c r="L17294"/>
      <c r="M17294"/>
      <c r="N17294"/>
      <c r="O17294"/>
      <c r="P17294"/>
      <c r="Q17294"/>
      <c r="S17294"/>
      <c r="T17294"/>
      <c r="U17294"/>
      <c r="V17294"/>
    </row>
    <row r="17295" spans="1:22">
      <c r="A17295"/>
      <c r="B17295"/>
      <c r="C17295"/>
      <c r="E17295"/>
      <c r="F17295"/>
      <c r="G17295"/>
      <c r="H17295"/>
      <c r="I17295"/>
      <c r="J17295"/>
      <c r="K17295"/>
      <c r="L17295"/>
      <c r="M17295"/>
      <c r="N17295"/>
      <c r="O17295"/>
      <c r="P17295"/>
      <c r="Q17295"/>
      <c r="S17295"/>
      <c r="T17295"/>
      <c r="U17295"/>
      <c r="V17295"/>
    </row>
    <row r="17296" spans="1:22">
      <c r="A17296"/>
      <c r="B17296"/>
      <c r="C17296"/>
      <c r="E17296"/>
      <c r="F17296"/>
      <c r="G17296"/>
      <c r="H17296"/>
      <c r="I17296"/>
      <c r="J17296"/>
      <c r="K17296"/>
      <c r="L17296"/>
      <c r="M17296"/>
      <c r="N17296"/>
      <c r="O17296"/>
      <c r="P17296"/>
      <c r="Q17296"/>
      <c r="S17296"/>
      <c r="T17296"/>
      <c r="U17296"/>
      <c r="V17296"/>
    </row>
    <row r="17297" spans="1:22">
      <c r="A17297"/>
      <c r="B17297"/>
      <c r="C17297"/>
      <c r="E17297"/>
      <c r="F17297"/>
      <c r="G17297"/>
      <c r="H17297"/>
      <c r="I17297"/>
      <c r="J17297"/>
      <c r="K17297"/>
      <c r="L17297"/>
      <c r="M17297"/>
      <c r="N17297"/>
      <c r="O17297"/>
      <c r="P17297"/>
      <c r="Q17297"/>
      <c r="S17297"/>
      <c r="T17297"/>
      <c r="U17297"/>
      <c r="V17297"/>
    </row>
    <row r="17298" spans="1:22">
      <c r="A17298"/>
      <c r="B17298"/>
      <c r="C17298"/>
      <c r="E17298"/>
      <c r="F17298"/>
      <c r="G17298"/>
      <c r="H17298"/>
      <c r="I17298"/>
      <c r="J17298"/>
      <c r="K17298"/>
      <c r="L17298"/>
      <c r="M17298"/>
      <c r="N17298"/>
      <c r="O17298"/>
      <c r="P17298"/>
      <c r="Q17298"/>
      <c r="S17298"/>
      <c r="T17298"/>
      <c r="U17298"/>
      <c r="V17298"/>
    </row>
    <row r="17299" spans="1:22">
      <c r="A17299"/>
      <c r="B17299"/>
      <c r="C17299"/>
      <c r="E17299"/>
      <c r="F17299"/>
      <c r="G17299"/>
      <c r="H17299"/>
      <c r="I17299"/>
      <c r="J17299"/>
      <c r="K17299"/>
      <c r="L17299"/>
      <c r="M17299"/>
      <c r="N17299"/>
      <c r="O17299"/>
      <c r="P17299"/>
      <c r="Q17299"/>
      <c r="S17299"/>
      <c r="T17299"/>
      <c r="U17299"/>
      <c r="V17299"/>
    </row>
    <row r="17300" spans="1:22">
      <c r="A17300"/>
      <c r="B17300"/>
      <c r="C17300"/>
      <c r="E17300"/>
      <c r="F17300"/>
      <c r="G17300"/>
      <c r="H17300"/>
      <c r="I17300"/>
      <c r="J17300"/>
      <c r="K17300"/>
      <c r="L17300"/>
      <c r="M17300"/>
      <c r="N17300"/>
      <c r="O17300"/>
      <c r="P17300"/>
      <c r="Q17300"/>
      <c r="S17300"/>
      <c r="T17300"/>
      <c r="U17300"/>
      <c r="V17300"/>
    </row>
    <row r="17301" spans="1:22">
      <c r="A17301"/>
      <c r="B17301"/>
      <c r="C17301"/>
      <c r="E17301"/>
      <c r="F17301"/>
      <c r="G17301"/>
      <c r="H17301"/>
      <c r="I17301"/>
      <c r="J17301"/>
      <c r="K17301"/>
      <c r="L17301"/>
      <c r="M17301"/>
      <c r="N17301"/>
      <c r="O17301"/>
      <c r="P17301"/>
      <c r="Q17301"/>
      <c r="S17301"/>
      <c r="T17301"/>
      <c r="U17301"/>
      <c r="V17301"/>
    </row>
    <row r="17302" spans="1:22">
      <c r="A17302"/>
      <c r="B17302"/>
      <c r="C17302"/>
      <c r="E17302"/>
      <c r="F17302"/>
      <c r="G17302"/>
      <c r="H17302"/>
      <c r="I17302"/>
      <c r="J17302"/>
      <c r="K17302"/>
      <c r="L17302"/>
      <c r="M17302"/>
      <c r="N17302"/>
      <c r="O17302"/>
      <c r="P17302"/>
      <c r="Q17302"/>
      <c r="S17302"/>
      <c r="T17302"/>
      <c r="U17302"/>
      <c r="V17302"/>
    </row>
    <row r="17303" spans="1:22">
      <c r="A17303"/>
      <c r="B17303"/>
      <c r="C17303"/>
      <c r="E17303"/>
      <c r="F17303"/>
      <c r="G17303"/>
      <c r="H17303"/>
      <c r="I17303"/>
      <c r="J17303"/>
      <c r="K17303"/>
      <c r="L17303"/>
      <c r="M17303"/>
      <c r="N17303"/>
      <c r="O17303"/>
      <c r="P17303"/>
      <c r="Q17303"/>
      <c r="S17303"/>
      <c r="T17303"/>
      <c r="U17303"/>
      <c r="V17303"/>
    </row>
    <row r="17304" spans="1:22">
      <c r="A17304"/>
      <c r="B17304"/>
      <c r="C17304"/>
      <c r="E17304"/>
      <c r="F17304"/>
      <c r="G17304"/>
      <c r="H17304"/>
      <c r="I17304"/>
      <c r="J17304"/>
      <c r="K17304"/>
      <c r="L17304"/>
      <c r="M17304"/>
      <c r="N17304"/>
      <c r="O17304"/>
      <c r="P17304"/>
      <c r="Q17304"/>
      <c r="S17304"/>
      <c r="T17304"/>
      <c r="U17304"/>
      <c r="V17304"/>
    </row>
    <row r="17305" spans="1:22">
      <c r="A17305"/>
      <c r="B17305"/>
      <c r="C17305"/>
      <c r="E17305"/>
      <c r="F17305"/>
      <c r="G17305"/>
      <c r="H17305"/>
      <c r="I17305"/>
      <c r="J17305"/>
      <c r="K17305"/>
      <c r="L17305"/>
      <c r="M17305"/>
      <c r="N17305"/>
      <c r="O17305"/>
      <c r="P17305"/>
      <c r="Q17305"/>
      <c r="S17305"/>
      <c r="T17305"/>
      <c r="U17305"/>
      <c r="V17305"/>
    </row>
    <row r="17306" spans="1:22">
      <c r="A17306"/>
      <c r="B17306"/>
      <c r="C17306"/>
      <c r="E17306"/>
      <c r="F17306"/>
      <c r="G17306"/>
      <c r="H17306"/>
      <c r="I17306"/>
      <c r="J17306"/>
      <c r="K17306"/>
      <c r="L17306"/>
      <c r="M17306"/>
      <c r="N17306"/>
      <c r="O17306"/>
      <c r="P17306"/>
      <c r="Q17306"/>
      <c r="S17306"/>
      <c r="T17306"/>
      <c r="U17306"/>
      <c r="V17306"/>
    </row>
    <row r="17307" spans="1:22">
      <c r="A17307"/>
      <c r="B17307"/>
      <c r="C17307"/>
      <c r="E17307"/>
      <c r="F17307"/>
      <c r="G17307"/>
      <c r="H17307"/>
      <c r="I17307"/>
      <c r="J17307"/>
      <c r="K17307"/>
      <c r="L17307"/>
      <c r="M17307"/>
      <c r="N17307"/>
      <c r="O17307"/>
      <c r="P17307"/>
      <c r="Q17307"/>
      <c r="S17307"/>
      <c r="T17307"/>
      <c r="U17307"/>
      <c r="V17307"/>
    </row>
    <row r="17308" spans="1:22">
      <c r="A17308"/>
      <c r="B17308"/>
      <c r="C17308"/>
      <c r="E17308"/>
      <c r="F17308"/>
      <c r="G17308"/>
      <c r="H17308"/>
      <c r="I17308"/>
      <c r="J17308"/>
      <c r="K17308"/>
      <c r="L17308"/>
      <c r="M17308"/>
      <c r="N17308"/>
      <c r="O17308"/>
      <c r="P17308"/>
      <c r="Q17308"/>
      <c r="S17308"/>
      <c r="T17308"/>
      <c r="U17308"/>
      <c r="V17308"/>
    </row>
    <row r="17309" spans="1:22">
      <c r="A17309"/>
      <c r="B17309"/>
      <c r="C17309"/>
      <c r="E17309"/>
      <c r="F17309"/>
      <c r="G17309"/>
      <c r="H17309"/>
      <c r="I17309"/>
      <c r="J17309"/>
      <c r="K17309"/>
      <c r="L17309"/>
      <c r="M17309"/>
      <c r="N17309"/>
      <c r="O17309"/>
      <c r="P17309"/>
      <c r="Q17309"/>
      <c r="S17309"/>
      <c r="T17309"/>
      <c r="U17309"/>
      <c r="V17309"/>
    </row>
    <row r="17310" spans="1:22">
      <c r="A17310"/>
      <c r="B17310"/>
      <c r="C17310"/>
      <c r="E17310"/>
      <c r="F17310"/>
      <c r="G17310"/>
      <c r="H17310"/>
      <c r="I17310"/>
      <c r="J17310"/>
      <c r="K17310"/>
      <c r="L17310"/>
      <c r="M17310"/>
      <c r="N17310"/>
      <c r="O17310"/>
      <c r="P17310"/>
      <c r="Q17310"/>
      <c r="S17310"/>
      <c r="T17310"/>
      <c r="U17310"/>
      <c r="V17310"/>
    </row>
    <row r="17311" spans="1:22">
      <c r="A17311"/>
      <c r="B17311"/>
      <c r="C17311"/>
      <c r="E17311"/>
      <c r="F17311"/>
      <c r="G17311"/>
      <c r="H17311"/>
      <c r="I17311"/>
      <c r="J17311"/>
      <c r="K17311"/>
      <c r="L17311"/>
      <c r="M17311"/>
      <c r="N17311"/>
      <c r="O17311"/>
      <c r="P17311"/>
      <c r="Q17311"/>
      <c r="S17311"/>
      <c r="T17311"/>
      <c r="U17311"/>
      <c r="V17311"/>
    </row>
    <row r="17312" spans="1:22">
      <c r="A17312"/>
      <c r="B17312"/>
      <c r="C17312"/>
      <c r="E17312"/>
      <c r="F17312"/>
      <c r="G17312"/>
      <c r="H17312"/>
      <c r="I17312"/>
      <c r="J17312"/>
      <c r="K17312"/>
      <c r="L17312"/>
      <c r="M17312"/>
      <c r="N17312"/>
      <c r="O17312"/>
      <c r="P17312"/>
      <c r="Q17312"/>
      <c r="S17312"/>
      <c r="T17312"/>
      <c r="U17312"/>
      <c r="V17312"/>
    </row>
    <row r="17313" spans="1:22">
      <c r="A17313"/>
      <c r="B17313"/>
      <c r="C17313"/>
      <c r="E17313"/>
      <c r="F17313"/>
      <c r="G17313"/>
      <c r="H17313"/>
      <c r="I17313"/>
      <c r="J17313"/>
      <c r="K17313"/>
      <c r="L17313"/>
      <c r="M17313"/>
      <c r="N17313"/>
      <c r="O17313"/>
      <c r="P17313"/>
      <c r="Q17313"/>
      <c r="S17313"/>
      <c r="T17313"/>
      <c r="U17313"/>
      <c r="V17313"/>
    </row>
    <row r="17314" spans="1:22">
      <c r="A17314"/>
      <c r="B17314"/>
      <c r="C17314"/>
      <c r="E17314"/>
      <c r="F17314"/>
      <c r="G17314"/>
      <c r="H17314"/>
      <c r="I17314"/>
      <c r="J17314"/>
      <c r="K17314"/>
      <c r="L17314"/>
      <c r="M17314"/>
      <c r="N17314"/>
      <c r="O17314"/>
      <c r="P17314"/>
      <c r="Q17314"/>
      <c r="S17314"/>
      <c r="T17314"/>
      <c r="U17314"/>
      <c r="V17314"/>
    </row>
    <row r="17315" spans="1:22">
      <c r="A17315"/>
      <c r="B17315"/>
      <c r="C17315"/>
      <c r="E17315"/>
      <c r="F17315"/>
      <c r="G17315"/>
      <c r="H17315"/>
      <c r="I17315"/>
      <c r="J17315"/>
      <c r="K17315"/>
      <c r="L17315"/>
      <c r="M17315"/>
      <c r="N17315"/>
      <c r="O17315"/>
      <c r="P17315"/>
      <c r="Q17315"/>
      <c r="S17315"/>
      <c r="T17315"/>
      <c r="U17315"/>
      <c r="V17315"/>
    </row>
    <row r="17316" spans="1:22">
      <c r="A17316"/>
      <c r="B17316"/>
      <c r="C17316"/>
      <c r="E17316"/>
      <c r="F17316"/>
      <c r="G17316"/>
      <c r="H17316"/>
      <c r="I17316"/>
      <c r="J17316"/>
      <c r="K17316"/>
      <c r="L17316"/>
      <c r="M17316"/>
      <c r="N17316"/>
      <c r="O17316"/>
      <c r="P17316"/>
      <c r="Q17316"/>
      <c r="S17316"/>
      <c r="T17316"/>
      <c r="U17316"/>
      <c r="V17316"/>
    </row>
    <row r="17317" spans="1:22">
      <c r="A17317"/>
      <c r="B17317"/>
      <c r="C17317"/>
      <c r="E17317"/>
      <c r="F17317"/>
      <c r="G17317"/>
      <c r="H17317"/>
      <c r="I17317"/>
      <c r="J17317"/>
      <c r="K17317"/>
      <c r="L17317"/>
      <c r="M17317"/>
      <c r="N17317"/>
      <c r="O17317"/>
      <c r="P17317"/>
      <c r="Q17317"/>
      <c r="S17317"/>
      <c r="T17317"/>
      <c r="U17317"/>
      <c r="V17317"/>
    </row>
    <row r="17318" spans="1:22">
      <c r="A17318"/>
      <c r="B17318"/>
      <c r="C17318"/>
      <c r="E17318"/>
      <c r="F17318"/>
      <c r="G17318"/>
      <c r="H17318"/>
      <c r="I17318"/>
      <c r="J17318"/>
      <c r="K17318"/>
      <c r="L17318"/>
      <c r="M17318"/>
      <c r="N17318"/>
      <c r="O17318"/>
      <c r="P17318"/>
      <c r="Q17318"/>
      <c r="S17318"/>
      <c r="T17318"/>
      <c r="U17318"/>
      <c r="V17318"/>
    </row>
    <row r="17319" spans="1:22">
      <c r="A17319"/>
      <c r="B17319"/>
      <c r="C17319"/>
      <c r="E17319"/>
      <c r="F17319"/>
      <c r="G17319"/>
      <c r="H17319"/>
      <c r="I17319"/>
      <c r="J17319"/>
      <c r="K17319"/>
      <c r="L17319"/>
      <c r="M17319"/>
      <c r="N17319"/>
      <c r="O17319"/>
      <c r="P17319"/>
      <c r="Q17319"/>
      <c r="S17319"/>
      <c r="T17319"/>
      <c r="U17319"/>
      <c r="V17319"/>
    </row>
    <row r="17320" spans="1:22">
      <c r="A17320"/>
      <c r="B17320"/>
      <c r="C17320"/>
      <c r="E17320"/>
      <c r="F17320"/>
      <c r="G17320"/>
      <c r="H17320"/>
      <c r="I17320"/>
      <c r="J17320"/>
      <c r="K17320"/>
      <c r="L17320"/>
      <c r="M17320"/>
      <c r="N17320"/>
      <c r="O17320"/>
      <c r="P17320"/>
      <c r="Q17320"/>
      <c r="S17320"/>
      <c r="T17320"/>
      <c r="U17320"/>
      <c r="V17320"/>
    </row>
    <row r="17321" spans="1:22">
      <c r="A17321"/>
      <c r="B17321"/>
      <c r="C17321"/>
      <c r="E17321"/>
      <c r="F17321"/>
      <c r="G17321"/>
      <c r="H17321"/>
      <c r="I17321"/>
      <c r="J17321"/>
      <c r="K17321"/>
      <c r="L17321"/>
      <c r="M17321"/>
      <c r="N17321"/>
      <c r="O17321"/>
      <c r="P17321"/>
      <c r="Q17321"/>
      <c r="S17321"/>
      <c r="T17321"/>
      <c r="U17321"/>
      <c r="V17321"/>
    </row>
    <row r="17322" spans="1:22">
      <c r="A17322"/>
      <c r="B17322"/>
      <c r="C17322"/>
      <c r="E17322"/>
      <c r="F17322"/>
      <c r="G17322"/>
      <c r="H17322"/>
      <c r="I17322"/>
      <c r="J17322"/>
      <c r="K17322"/>
      <c r="L17322"/>
      <c r="M17322"/>
      <c r="N17322"/>
      <c r="O17322"/>
      <c r="P17322"/>
      <c r="Q17322"/>
      <c r="S17322"/>
      <c r="T17322"/>
      <c r="U17322"/>
      <c r="V17322"/>
    </row>
    <row r="17323" spans="1:22">
      <c r="A17323"/>
      <c r="B17323"/>
      <c r="C17323"/>
      <c r="E17323"/>
      <c r="F17323"/>
      <c r="G17323"/>
      <c r="H17323"/>
      <c r="I17323"/>
      <c r="J17323"/>
      <c r="K17323"/>
      <c r="L17323"/>
      <c r="M17323"/>
      <c r="N17323"/>
      <c r="O17323"/>
      <c r="P17323"/>
      <c r="Q17323"/>
      <c r="S17323"/>
      <c r="T17323"/>
      <c r="U17323"/>
      <c r="V17323"/>
    </row>
    <row r="17324" spans="1:22">
      <c r="A17324"/>
      <c r="B17324"/>
      <c r="C17324"/>
      <c r="E17324"/>
      <c r="F17324"/>
      <c r="G17324"/>
      <c r="H17324"/>
      <c r="I17324"/>
      <c r="J17324"/>
      <c r="K17324"/>
      <c r="L17324"/>
      <c r="M17324"/>
      <c r="N17324"/>
      <c r="O17324"/>
      <c r="P17324"/>
      <c r="Q17324"/>
      <c r="S17324"/>
      <c r="T17324"/>
      <c r="U17324"/>
      <c r="V17324"/>
    </row>
    <row r="17325" spans="1:22">
      <c r="A17325"/>
      <c r="B17325"/>
      <c r="C17325"/>
      <c r="E17325"/>
      <c r="F17325"/>
      <c r="G17325"/>
      <c r="H17325"/>
      <c r="I17325"/>
      <c r="J17325"/>
      <c r="K17325"/>
      <c r="L17325"/>
      <c r="M17325"/>
      <c r="N17325"/>
      <c r="O17325"/>
      <c r="P17325"/>
      <c r="Q17325"/>
      <c r="S17325"/>
      <c r="T17325"/>
      <c r="U17325"/>
      <c r="V17325"/>
    </row>
    <row r="17326" spans="1:22">
      <c r="A17326"/>
      <c r="B17326"/>
      <c r="C17326"/>
      <c r="E17326"/>
      <c r="F17326"/>
      <c r="G17326"/>
      <c r="H17326"/>
      <c r="I17326"/>
      <c r="J17326"/>
      <c r="K17326"/>
      <c r="L17326"/>
      <c r="M17326"/>
      <c r="N17326"/>
      <c r="O17326"/>
      <c r="P17326"/>
      <c r="Q17326"/>
      <c r="S17326"/>
      <c r="T17326"/>
      <c r="U17326"/>
      <c r="V17326"/>
    </row>
    <row r="17327" spans="1:22">
      <c r="A17327"/>
      <c r="B17327"/>
      <c r="C17327"/>
      <c r="E17327"/>
      <c r="F17327"/>
      <c r="G17327"/>
      <c r="H17327"/>
      <c r="I17327"/>
      <c r="J17327"/>
      <c r="K17327"/>
      <c r="L17327"/>
      <c r="M17327"/>
      <c r="N17327"/>
      <c r="O17327"/>
      <c r="P17327"/>
      <c r="Q17327"/>
      <c r="S17327"/>
      <c r="T17327"/>
      <c r="U17327"/>
      <c r="V17327"/>
    </row>
    <row r="17328" spans="1:22">
      <c r="A17328"/>
      <c r="B17328"/>
      <c r="C17328"/>
      <c r="E17328"/>
      <c r="F17328"/>
      <c r="G17328"/>
      <c r="H17328"/>
      <c r="I17328"/>
      <c r="J17328"/>
      <c r="K17328"/>
      <c r="L17328"/>
      <c r="M17328"/>
      <c r="N17328"/>
      <c r="O17328"/>
      <c r="P17328"/>
      <c r="Q17328"/>
      <c r="S17328"/>
      <c r="T17328"/>
      <c r="U17328"/>
      <c r="V17328"/>
    </row>
    <row r="17329" spans="1:22">
      <c r="A17329"/>
      <c r="B17329"/>
      <c r="C17329"/>
      <c r="E17329"/>
      <c r="F17329"/>
      <c r="G17329"/>
      <c r="H17329"/>
      <c r="I17329"/>
      <c r="J17329"/>
      <c r="K17329"/>
      <c r="L17329"/>
      <c r="M17329"/>
      <c r="N17329"/>
      <c r="O17329"/>
      <c r="P17329"/>
      <c r="Q17329"/>
      <c r="S17329"/>
      <c r="T17329"/>
      <c r="U17329"/>
      <c r="V17329"/>
    </row>
    <row r="17330" spans="1:22">
      <c r="A17330"/>
      <c r="B17330"/>
      <c r="C17330"/>
      <c r="E17330"/>
      <c r="F17330"/>
      <c r="G17330"/>
      <c r="H17330"/>
      <c r="I17330"/>
      <c r="J17330"/>
      <c r="K17330"/>
      <c r="L17330"/>
      <c r="M17330"/>
      <c r="N17330"/>
      <c r="O17330"/>
      <c r="P17330"/>
      <c r="Q17330"/>
      <c r="S17330"/>
      <c r="T17330"/>
      <c r="U17330"/>
      <c r="V17330"/>
    </row>
    <row r="17331" spans="1:22">
      <c r="A17331"/>
      <c r="B17331"/>
      <c r="C17331"/>
      <c r="E17331"/>
      <c r="F17331"/>
      <c r="G17331"/>
      <c r="H17331"/>
      <c r="I17331"/>
      <c r="J17331"/>
      <c r="K17331"/>
      <c r="L17331"/>
      <c r="M17331"/>
      <c r="N17331"/>
      <c r="O17331"/>
      <c r="P17331"/>
      <c r="Q17331"/>
      <c r="S17331"/>
      <c r="T17331"/>
      <c r="U17331"/>
      <c r="V17331"/>
    </row>
    <row r="17332" spans="1:22">
      <c r="A17332"/>
      <c r="B17332"/>
      <c r="C17332"/>
      <c r="E17332"/>
      <c r="F17332"/>
      <c r="G17332"/>
      <c r="H17332"/>
      <c r="I17332"/>
      <c r="J17332"/>
      <c r="K17332"/>
      <c r="L17332"/>
      <c r="M17332"/>
      <c r="N17332"/>
      <c r="O17332"/>
      <c r="P17332"/>
      <c r="Q17332"/>
      <c r="S17332"/>
      <c r="T17332"/>
      <c r="U17332"/>
      <c r="V17332"/>
    </row>
    <row r="17333" spans="1:22">
      <c r="A17333"/>
      <c r="B17333"/>
      <c r="C17333"/>
      <c r="E17333"/>
      <c r="F17333"/>
      <c r="G17333"/>
      <c r="H17333"/>
      <c r="I17333"/>
      <c r="J17333"/>
      <c r="K17333"/>
      <c r="L17333"/>
      <c r="M17333"/>
      <c r="N17333"/>
      <c r="O17333"/>
      <c r="P17333"/>
      <c r="Q17333"/>
      <c r="S17333"/>
      <c r="T17333"/>
      <c r="U17333"/>
      <c r="V17333"/>
    </row>
    <row r="17334" spans="1:22">
      <c r="A17334"/>
      <c r="B17334"/>
      <c r="C17334"/>
      <c r="E17334"/>
      <c r="F17334"/>
      <c r="G17334"/>
      <c r="H17334"/>
      <c r="I17334"/>
      <c r="J17334"/>
      <c r="K17334"/>
      <c r="L17334"/>
      <c r="M17334"/>
      <c r="N17334"/>
      <c r="O17334"/>
      <c r="P17334"/>
      <c r="Q17334"/>
      <c r="S17334"/>
      <c r="T17334"/>
      <c r="U17334"/>
      <c r="V17334"/>
    </row>
    <row r="17335" spans="1:22">
      <c r="A17335"/>
      <c r="B17335"/>
      <c r="C17335"/>
      <c r="E17335"/>
      <c r="F17335"/>
      <c r="G17335"/>
      <c r="H17335"/>
      <c r="I17335"/>
      <c r="J17335"/>
      <c r="K17335"/>
      <c r="L17335"/>
      <c r="M17335"/>
      <c r="N17335"/>
      <c r="O17335"/>
      <c r="P17335"/>
      <c r="Q17335"/>
      <c r="S17335"/>
      <c r="T17335"/>
      <c r="U17335"/>
      <c r="V17335"/>
    </row>
    <row r="17336" spans="1:22">
      <c r="A17336"/>
      <c r="B17336"/>
      <c r="C17336"/>
      <c r="E17336"/>
      <c r="F17336"/>
      <c r="G17336"/>
      <c r="H17336"/>
      <c r="I17336"/>
      <c r="J17336"/>
      <c r="K17336"/>
      <c r="L17336"/>
      <c r="M17336"/>
      <c r="N17336"/>
      <c r="O17336"/>
      <c r="P17336"/>
      <c r="Q17336"/>
      <c r="S17336"/>
      <c r="T17336"/>
      <c r="U17336"/>
      <c r="V17336"/>
    </row>
    <row r="17337" spans="1:22">
      <c r="A17337"/>
      <c r="B17337"/>
      <c r="C17337"/>
      <c r="E17337"/>
      <c r="F17337"/>
      <c r="G17337"/>
      <c r="H17337"/>
      <c r="I17337"/>
      <c r="J17337"/>
      <c r="K17337"/>
      <c r="L17337"/>
      <c r="M17337"/>
      <c r="N17337"/>
      <c r="O17337"/>
      <c r="P17337"/>
      <c r="Q17337"/>
      <c r="S17337"/>
      <c r="T17337"/>
      <c r="U17337"/>
      <c r="V17337"/>
    </row>
    <row r="17338" spans="1:22">
      <c r="A17338"/>
      <c r="B17338"/>
      <c r="C17338"/>
      <c r="E17338"/>
      <c r="F17338"/>
      <c r="G17338"/>
      <c r="H17338"/>
      <c r="I17338"/>
      <c r="J17338"/>
      <c r="K17338"/>
      <c r="L17338"/>
      <c r="M17338"/>
      <c r="N17338"/>
      <c r="O17338"/>
      <c r="P17338"/>
      <c r="Q17338"/>
      <c r="S17338"/>
      <c r="T17338"/>
      <c r="U17338"/>
      <c r="V17338"/>
    </row>
    <row r="17339" spans="1:22">
      <c r="A17339"/>
      <c r="B17339"/>
      <c r="C17339"/>
      <c r="E17339"/>
      <c r="F17339"/>
      <c r="G17339"/>
      <c r="H17339"/>
      <c r="I17339"/>
      <c r="J17339"/>
      <c r="K17339"/>
      <c r="L17339"/>
      <c r="M17339"/>
      <c r="N17339"/>
      <c r="O17339"/>
      <c r="P17339"/>
      <c r="Q17339"/>
      <c r="S17339"/>
      <c r="T17339"/>
      <c r="U17339"/>
      <c r="V17339"/>
    </row>
    <row r="17340" spans="1:22">
      <c r="A17340"/>
      <c r="B17340"/>
      <c r="C17340"/>
      <c r="E17340"/>
      <c r="F17340"/>
      <c r="G17340"/>
      <c r="H17340"/>
      <c r="I17340"/>
      <c r="J17340"/>
      <c r="K17340"/>
      <c r="L17340"/>
      <c r="M17340"/>
      <c r="N17340"/>
      <c r="O17340"/>
      <c r="P17340"/>
      <c r="Q17340"/>
      <c r="S17340"/>
      <c r="T17340"/>
      <c r="U17340"/>
      <c r="V17340"/>
    </row>
    <row r="17341" spans="1:22">
      <c r="A17341"/>
      <c r="B17341"/>
      <c r="C17341"/>
      <c r="E17341"/>
      <c r="F17341"/>
      <c r="G17341"/>
      <c r="H17341"/>
      <c r="I17341"/>
      <c r="J17341"/>
      <c r="K17341"/>
      <c r="L17341"/>
      <c r="M17341"/>
      <c r="N17341"/>
      <c r="O17341"/>
      <c r="P17341"/>
      <c r="Q17341"/>
      <c r="S17341"/>
      <c r="T17341"/>
      <c r="U17341"/>
      <c r="V17341"/>
    </row>
    <row r="17342" spans="1:22">
      <c r="A17342"/>
      <c r="B17342"/>
      <c r="C17342"/>
      <c r="E17342"/>
      <c r="F17342"/>
      <c r="G17342"/>
      <c r="H17342"/>
      <c r="I17342"/>
      <c r="J17342"/>
      <c r="K17342"/>
      <c r="L17342"/>
      <c r="M17342"/>
      <c r="N17342"/>
      <c r="O17342"/>
      <c r="P17342"/>
      <c r="Q17342"/>
      <c r="S17342"/>
      <c r="T17342"/>
      <c r="U17342"/>
      <c r="V17342"/>
    </row>
    <row r="17343" spans="1:22">
      <c r="A17343"/>
      <c r="B17343"/>
      <c r="C17343"/>
      <c r="E17343"/>
      <c r="F17343"/>
      <c r="G17343"/>
      <c r="H17343"/>
      <c r="I17343"/>
      <c r="J17343"/>
      <c r="K17343"/>
      <c r="L17343"/>
      <c r="M17343"/>
      <c r="N17343"/>
      <c r="O17343"/>
      <c r="P17343"/>
      <c r="Q17343"/>
      <c r="S17343"/>
      <c r="T17343"/>
      <c r="U17343"/>
      <c r="V17343"/>
    </row>
    <row r="17344" spans="1:22">
      <c r="A17344"/>
      <c r="B17344"/>
      <c r="C17344"/>
      <c r="E17344"/>
      <c r="F17344"/>
      <c r="G17344"/>
      <c r="H17344"/>
      <c r="I17344"/>
      <c r="J17344"/>
      <c r="K17344"/>
      <c r="L17344"/>
      <c r="M17344"/>
      <c r="N17344"/>
      <c r="O17344"/>
      <c r="P17344"/>
      <c r="Q17344"/>
      <c r="S17344"/>
      <c r="T17344"/>
      <c r="U17344"/>
      <c r="V17344"/>
    </row>
    <row r="17345" spans="1:22">
      <c r="A17345"/>
      <c r="B17345"/>
      <c r="C17345"/>
      <c r="E17345"/>
      <c r="F17345"/>
      <c r="G17345"/>
      <c r="H17345"/>
      <c r="I17345"/>
      <c r="J17345"/>
      <c r="K17345"/>
      <c r="L17345"/>
      <c r="M17345"/>
      <c r="N17345"/>
      <c r="O17345"/>
      <c r="P17345"/>
      <c r="Q17345"/>
      <c r="S17345"/>
      <c r="T17345"/>
      <c r="U17345"/>
      <c r="V17345"/>
    </row>
    <row r="17346" spans="1:22">
      <c r="A17346"/>
      <c r="B17346"/>
      <c r="C17346"/>
      <c r="E17346"/>
      <c r="F17346"/>
      <c r="G17346"/>
      <c r="H17346"/>
      <c r="I17346"/>
      <c r="J17346"/>
      <c r="K17346"/>
      <c r="L17346"/>
      <c r="M17346"/>
      <c r="N17346"/>
      <c r="O17346"/>
      <c r="P17346"/>
      <c r="Q17346"/>
      <c r="S17346"/>
      <c r="T17346"/>
      <c r="U17346"/>
      <c r="V17346"/>
    </row>
    <row r="17347" spans="1:22">
      <c r="A17347"/>
      <c r="B17347"/>
      <c r="C17347"/>
      <c r="E17347"/>
      <c r="F17347"/>
      <c r="G17347"/>
      <c r="H17347"/>
      <c r="I17347"/>
      <c r="J17347"/>
      <c r="K17347"/>
      <c r="L17347"/>
      <c r="M17347"/>
      <c r="N17347"/>
      <c r="O17347"/>
      <c r="P17347"/>
      <c r="Q17347"/>
      <c r="S17347"/>
      <c r="T17347"/>
      <c r="U17347"/>
      <c r="V17347"/>
    </row>
    <row r="17348" spans="1:22">
      <c r="A17348"/>
      <c r="B17348"/>
      <c r="C17348"/>
      <c r="E17348"/>
      <c r="F17348"/>
      <c r="G17348"/>
      <c r="H17348"/>
      <c r="I17348"/>
      <c r="J17348"/>
      <c r="K17348"/>
      <c r="L17348"/>
      <c r="M17348"/>
      <c r="N17348"/>
      <c r="O17348"/>
      <c r="P17348"/>
      <c r="Q17348"/>
      <c r="S17348"/>
      <c r="T17348"/>
      <c r="U17348"/>
      <c r="V17348"/>
    </row>
    <row r="17349" spans="1:22">
      <c r="A17349"/>
      <c r="B17349"/>
      <c r="C17349"/>
      <c r="E17349"/>
      <c r="F17349"/>
      <c r="G17349"/>
      <c r="H17349"/>
      <c r="I17349"/>
      <c r="J17349"/>
      <c r="K17349"/>
      <c r="L17349"/>
      <c r="M17349"/>
      <c r="N17349"/>
      <c r="O17349"/>
      <c r="P17349"/>
      <c r="Q17349"/>
      <c r="S17349"/>
      <c r="T17349"/>
      <c r="U17349"/>
      <c r="V17349"/>
    </row>
    <row r="17350" spans="1:22">
      <c r="A17350"/>
      <c r="B17350"/>
      <c r="C17350"/>
      <c r="E17350"/>
      <c r="F17350"/>
      <c r="G17350"/>
      <c r="H17350"/>
      <c r="I17350"/>
      <c r="J17350"/>
      <c r="K17350"/>
      <c r="L17350"/>
      <c r="M17350"/>
      <c r="N17350"/>
      <c r="O17350"/>
      <c r="P17350"/>
      <c r="Q17350"/>
      <c r="S17350"/>
      <c r="T17350"/>
      <c r="U17350"/>
      <c r="V17350"/>
    </row>
    <row r="17351" spans="1:22">
      <c r="A17351"/>
      <c r="B17351"/>
      <c r="C17351"/>
      <c r="E17351"/>
      <c r="F17351"/>
      <c r="G17351"/>
      <c r="H17351"/>
      <c r="I17351"/>
      <c r="J17351"/>
      <c r="K17351"/>
      <c r="L17351"/>
      <c r="M17351"/>
      <c r="N17351"/>
      <c r="O17351"/>
      <c r="P17351"/>
      <c r="Q17351"/>
      <c r="S17351"/>
      <c r="T17351"/>
      <c r="U17351"/>
      <c r="V17351"/>
    </row>
    <row r="17352" spans="1:22">
      <c r="A17352"/>
      <c r="B17352"/>
      <c r="C17352"/>
      <c r="E17352"/>
      <c r="F17352"/>
      <c r="G17352"/>
      <c r="H17352"/>
      <c r="I17352"/>
      <c r="J17352"/>
      <c r="K17352"/>
      <c r="L17352"/>
      <c r="M17352"/>
      <c r="N17352"/>
      <c r="O17352"/>
      <c r="P17352"/>
      <c r="Q17352"/>
      <c r="S17352"/>
      <c r="T17352"/>
      <c r="U17352"/>
      <c r="V17352"/>
    </row>
    <row r="17353" spans="1:22">
      <c r="A17353"/>
      <c r="B17353"/>
      <c r="C17353"/>
      <c r="E17353"/>
      <c r="F17353"/>
      <c r="G17353"/>
      <c r="H17353"/>
      <c r="I17353"/>
      <c r="J17353"/>
      <c r="K17353"/>
      <c r="L17353"/>
      <c r="M17353"/>
      <c r="N17353"/>
      <c r="O17353"/>
      <c r="P17353"/>
      <c r="Q17353"/>
      <c r="S17353"/>
      <c r="T17353"/>
      <c r="U17353"/>
      <c r="V17353"/>
    </row>
    <row r="17354" spans="1:22">
      <c r="A17354"/>
      <c r="B17354"/>
      <c r="C17354"/>
      <c r="E17354"/>
      <c r="F17354"/>
      <c r="G17354"/>
      <c r="H17354"/>
      <c r="I17354"/>
      <c r="J17354"/>
      <c r="K17354"/>
      <c r="L17354"/>
      <c r="M17354"/>
      <c r="N17354"/>
      <c r="O17354"/>
      <c r="P17354"/>
      <c r="Q17354"/>
      <c r="S17354"/>
      <c r="T17354"/>
      <c r="U17354"/>
      <c r="V17354"/>
    </row>
    <row r="17355" spans="1:22">
      <c r="A17355"/>
      <c r="B17355"/>
      <c r="C17355"/>
      <c r="E17355"/>
      <c r="F17355"/>
      <c r="G17355"/>
      <c r="H17355"/>
      <c r="I17355"/>
      <c r="J17355"/>
      <c r="K17355"/>
      <c r="L17355"/>
      <c r="M17355"/>
      <c r="N17355"/>
      <c r="O17355"/>
      <c r="P17355"/>
      <c r="Q17355"/>
      <c r="S17355"/>
      <c r="T17355"/>
      <c r="U17355"/>
      <c r="V17355"/>
    </row>
    <row r="17356" spans="1:22">
      <c r="A17356"/>
      <c r="B17356"/>
      <c r="C17356"/>
      <c r="E17356"/>
      <c r="F17356"/>
      <c r="G17356"/>
      <c r="H17356"/>
      <c r="I17356"/>
      <c r="J17356"/>
      <c r="K17356"/>
      <c r="L17356"/>
      <c r="M17356"/>
      <c r="N17356"/>
      <c r="O17356"/>
      <c r="P17356"/>
      <c r="Q17356"/>
      <c r="S17356"/>
      <c r="T17356"/>
      <c r="U17356"/>
      <c r="V17356"/>
    </row>
    <row r="17357" spans="1:22">
      <c r="A17357"/>
      <c r="B17357"/>
      <c r="C17357"/>
      <c r="E17357"/>
      <c r="F17357"/>
      <c r="G17357"/>
      <c r="H17357"/>
      <c r="I17357"/>
      <c r="J17357"/>
      <c r="K17357"/>
      <c r="L17357"/>
      <c r="M17357"/>
      <c r="N17357"/>
      <c r="O17357"/>
      <c r="P17357"/>
      <c r="Q17357"/>
      <c r="S17357"/>
      <c r="T17357"/>
      <c r="U17357"/>
      <c r="V17357"/>
    </row>
    <row r="17358" spans="1:22">
      <c r="A17358"/>
      <c r="B17358"/>
      <c r="C17358"/>
      <c r="E17358"/>
      <c r="F17358"/>
      <c r="G17358"/>
      <c r="H17358"/>
      <c r="I17358"/>
      <c r="J17358"/>
      <c r="K17358"/>
      <c r="L17358"/>
      <c r="M17358"/>
      <c r="N17358"/>
      <c r="O17358"/>
      <c r="P17358"/>
      <c r="Q17358"/>
      <c r="S17358"/>
      <c r="T17358"/>
      <c r="U17358"/>
      <c r="V17358"/>
    </row>
    <row r="17359" spans="1:22">
      <c r="A17359"/>
      <c r="B17359"/>
      <c r="C17359"/>
      <c r="E17359"/>
      <c r="F17359"/>
      <c r="G17359"/>
      <c r="H17359"/>
      <c r="I17359"/>
      <c r="J17359"/>
      <c r="K17359"/>
      <c r="L17359"/>
      <c r="M17359"/>
      <c r="N17359"/>
      <c r="O17359"/>
      <c r="P17359"/>
      <c r="Q17359"/>
      <c r="S17359"/>
      <c r="T17359"/>
      <c r="U17359"/>
      <c r="V17359"/>
    </row>
    <row r="17360" spans="1:22">
      <c r="A17360"/>
      <c r="B17360"/>
      <c r="C17360"/>
      <c r="E17360"/>
      <c r="F17360"/>
      <c r="G17360"/>
      <c r="H17360"/>
      <c r="I17360"/>
      <c r="J17360"/>
      <c r="K17360"/>
      <c r="L17360"/>
      <c r="M17360"/>
      <c r="N17360"/>
      <c r="O17360"/>
      <c r="P17360"/>
      <c r="Q17360"/>
      <c r="S17360"/>
      <c r="T17360"/>
      <c r="U17360"/>
      <c r="V17360"/>
    </row>
    <row r="17361" spans="1:22">
      <c r="A17361"/>
      <c r="B17361"/>
      <c r="C17361"/>
      <c r="E17361"/>
      <c r="F17361"/>
      <c r="G17361"/>
      <c r="H17361"/>
      <c r="I17361"/>
      <c r="J17361"/>
      <c r="K17361"/>
      <c r="L17361"/>
      <c r="M17361"/>
      <c r="N17361"/>
      <c r="O17361"/>
      <c r="P17361"/>
      <c r="Q17361"/>
      <c r="S17361"/>
      <c r="T17361"/>
      <c r="U17361"/>
      <c r="V17361"/>
    </row>
    <row r="17362" spans="1:22">
      <c r="A17362"/>
      <c r="B17362"/>
      <c r="C17362"/>
      <c r="E17362"/>
      <c r="F17362"/>
      <c r="G17362"/>
      <c r="H17362"/>
      <c r="I17362"/>
      <c r="J17362"/>
      <c r="K17362"/>
      <c r="L17362"/>
      <c r="M17362"/>
      <c r="N17362"/>
      <c r="O17362"/>
      <c r="P17362"/>
      <c r="Q17362"/>
      <c r="S17362"/>
      <c r="T17362"/>
      <c r="U17362"/>
      <c r="V17362"/>
    </row>
    <row r="17363" spans="1:22">
      <c r="A17363"/>
      <c r="B17363"/>
      <c r="C17363"/>
      <c r="E17363"/>
      <c r="F17363"/>
      <c r="G17363"/>
      <c r="H17363"/>
      <c r="I17363"/>
      <c r="J17363"/>
      <c r="K17363"/>
      <c r="L17363"/>
      <c r="M17363"/>
      <c r="N17363"/>
      <c r="O17363"/>
      <c r="P17363"/>
      <c r="Q17363"/>
      <c r="S17363"/>
      <c r="T17363"/>
      <c r="U17363"/>
      <c r="V17363"/>
    </row>
    <row r="17364" spans="1:22">
      <c r="A17364"/>
      <c r="B17364"/>
      <c r="C17364"/>
      <c r="E17364"/>
      <c r="F17364"/>
      <c r="G17364"/>
      <c r="H17364"/>
      <c r="I17364"/>
      <c r="J17364"/>
      <c r="K17364"/>
      <c r="L17364"/>
      <c r="M17364"/>
      <c r="N17364"/>
      <c r="O17364"/>
      <c r="P17364"/>
      <c r="Q17364"/>
      <c r="S17364"/>
      <c r="T17364"/>
      <c r="U17364"/>
      <c r="V17364"/>
    </row>
    <row r="17365" spans="1:22">
      <c r="A17365"/>
      <c r="B17365"/>
      <c r="C17365"/>
      <c r="E17365"/>
      <c r="F17365"/>
      <c r="G17365"/>
      <c r="H17365"/>
      <c r="I17365"/>
      <c r="J17365"/>
      <c r="K17365"/>
      <c r="L17365"/>
      <c r="M17365"/>
      <c r="N17365"/>
      <c r="O17365"/>
      <c r="P17365"/>
      <c r="Q17365"/>
      <c r="S17365"/>
      <c r="T17365"/>
      <c r="U17365"/>
      <c r="V17365"/>
    </row>
    <row r="17366" spans="1:22">
      <c r="A17366"/>
      <c r="B17366"/>
      <c r="C17366"/>
      <c r="E17366"/>
      <c r="F17366"/>
      <c r="G17366"/>
      <c r="H17366"/>
      <c r="I17366"/>
      <c r="J17366"/>
      <c r="K17366"/>
      <c r="L17366"/>
      <c r="M17366"/>
      <c r="N17366"/>
      <c r="O17366"/>
      <c r="P17366"/>
      <c r="Q17366"/>
      <c r="S17366"/>
      <c r="T17366"/>
      <c r="U17366"/>
      <c r="V17366"/>
    </row>
    <row r="17367" spans="1:22">
      <c r="A17367"/>
      <c r="B17367"/>
      <c r="C17367"/>
      <c r="E17367"/>
      <c r="F17367"/>
      <c r="G17367"/>
      <c r="H17367"/>
      <c r="I17367"/>
      <c r="J17367"/>
      <c r="K17367"/>
      <c r="L17367"/>
      <c r="M17367"/>
      <c r="N17367"/>
      <c r="O17367"/>
      <c r="P17367"/>
      <c r="Q17367"/>
      <c r="S17367"/>
      <c r="T17367"/>
      <c r="U17367"/>
      <c r="V17367"/>
    </row>
    <row r="17368" spans="1:22">
      <c r="A17368"/>
      <c r="B17368"/>
      <c r="C17368"/>
      <c r="E17368"/>
      <c r="F17368"/>
      <c r="G17368"/>
      <c r="H17368"/>
      <c r="I17368"/>
      <c r="J17368"/>
      <c r="K17368"/>
      <c r="L17368"/>
      <c r="M17368"/>
      <c r="N17368"/>
      <c r="O17368"/>
      <c r="P17368"/>
      <c r="Q17368"/>
      <c r="S17368"/>
      <c r="T17368"/>
      <c r="U17368"/>
      <c r="V17368"/>
    </row>
    <row r="17369" spans="1:22">
      <c r="A17369"/>
      <c r="B17369"/>
      <c r="C17369"/>
      <c r="E17369"/>
      <c r="F17369"/>
      <c r="G17369"/>
      <c r="H17369"/>
      <c r="I17369"/>
      <c r="J17369"/>
      <c r="K17369"/>
      <c r="L17369"/>
      <c r="M17369"/>
      <c r="N17369"/>
      <c r="O17369"/>
      <c r="P17369"/>
      <c r="Q17369"/>
      <c r="S17369"/>
      <c r="T17369"/>
      <c r="U17369"/>
      <c r="V17369"/>
    </row>
    <row r="17370" spans="1:22">
      <c r="A17370"/>
      <c r="B17370"/>
      <c r="C17370"/>
      <c r="E17370"/>
      <c r="F17370"/>
      <c r="G17370"/>
      <c r="H17370"/>
      <c r="I17370"/>
      <c r="J17370"/>
      <c r="K17370"/>
      <c r="L17370"/>
      <c r="M17370"/>
      <c r="N17370"/>
      <c r="O17370"/>
      <c r="P17370"/>
      <c r="Q17370"/>
      <c r="S17370"/>
      <c r="T17370"/>
      <c r="U17370"/>
      <c r="V17370"/>
    </row>
    <row r="17371" spans="1:22">
      <c r="A17371"/>
      <c r="B17371"/>
      <c r="C17371"/>
      <c r="E17371"/>
      <c r="F17371"/>
      <c r="G17371"/>
      <c r="H17371"/>
      <c r="I17371"/>
      <c r="J17371"/>
      <c r="K17371"/>
      <c r="L17371"/>
      <c r="M17371"/>
      <c r="N17371"/>
      <c r="O17371"/>
      <c r="P17371"/>
      <c r="Q17371"/>
      <c r="S17371"/>
      <c r="T17371"/>
      <c r="U17371"/>
      <c r="V17371"/>
    </row>
    <row r="17372" spans="1:22">
      <c r="A17372"/>
      <c r="B17372"/>
      <c r="C17372"/>
      <c r="E17372"/>
      <c r="F17372"/>
      <c r="G17372"/>
      <c r="H17372"/>
      <c r="I17372"/>
      <c r="J17372"/>
      <c r="K17372"/>
      <c r="L17372"/>
      <c r="M17372"/>
      <c r="N17372"/>
      <c r="O17372"/>
      <c r="P17372"/>
      <c r="Q17372"/>
      <c r="S17372"/>
      <c r="T17372"/>
      <c r="U17372"/>
      <c r="V17372"/>
    </row>
    <row r="17373" spans="1:22">
      <c r="A17373"/>
      <c r="B17373"/>
      <c r="C17373"/>
      <c r="E17373"/>
      <c r="F17373"/>
      <c r="G17373"/>
      <c r="H17373"/>
      <c r="I17373"/>
      <c r="J17373"/>
      <c r="K17373"/>
      <c r="L17373"/>
      <c r="M17373"/>
      <c r="N17373"/>
      <c r="O17373"/>
      <c r="P17373"/>
      <c r="Q17373"/>
      <c r="S17373"/>
      <c r="T17373"/>
      <c r="U17373"/>
      <c r="V17373"/>
    </row>
    <row r="17374" spans="1:22">
      <c r="A17374"/>
      <c r="B17374"/>
      <c r="C17374"/>
      <c r="E17374"/>
      <c r="F17374"/>
      <c r="G17374"/>
      <c r="H17374"/>
      <c r="I17374"/>
      <c r="J17374"/>
      <c r="K17374"/>
      <c r="L17374"/>
      <c r="M17374"/>
      <c r="N17374"/>
      <c r="O17374"/>
      <c r="P17374"/>
      <c r="Q17374"/>
      <c r="S17374"/>
      <c r="T17374"/>
      <c r="U17374"/>
      <c r="V17374"/>
    </row>
    <row r="17375" spans="1:22">
      <c r="A17375"/>
      <c r="B17375"/>
      <c r="C17375"/>
      <c r="E17375"/>
      <c r="F17375"/>
      <c r="G17375"/>
      <c r="H17375"/>
      <c r="I17375"/>
      <c r="J17375"/>
      <c r="K17375"/>
      <c r="L17375"/>
      <c r="M17375"/>
      <c r="N17375"/>
      <c r="O17375"/>
      <c r="P17375"/>
      <c r="Q17375"/>
      <c r="S17375"/>
      <c r="T17375"/>
      <c r="U17375"/>
      <c r="V17375"/>
    </row>
    <row r="17376" spans="1:22">
      <c r="A17376"/>
      <c r="B17376"/>
      <c r="C17376"/>
      <c r="E17376"/>
      <c r="F17376"/>
      <c r="G17376"/>
      <c r="H17376"/>
      <c r="I17376"/>
      <c r="J17376"/>
      <c r="K17376"/>
      <c r="L17376"/>
      <c r="M17376"/>
      <c r="N17376"/>
      <c r="O17376"/>
      <c r="P17376"/>
      <c r="Q17376"/>
      <c r="S17376"/>
      <c r="T17376"/>
      <c r="U17376"/>
      <c r="V17376"/>
    </row>
    <row r="17377" spans="1:22">
      <c r="A17377"/>
      <c r="B17377"/>
      <c r="C17377"/>
      <c r="E17377"/>
      <c r="F17377"/>
      <c r="G17377"/>
      <c r="H17377"/>
      <c r="I17377"/>
      <c r="J17377"/>
      <c r="K17377"/>
      <c r="L17377"/>
      <c r="M17377"/>
      <c r="N17377"/>
      <c r="O17377"/>
      <c r="P17377"/>
      <c r="Q17377"/>
      <c r="S17377"/>
      <c r="T17377"/>
      <c r="U17377"/>
      <c r="V17377"/>
    </row>
    <row r="17378" spans="1:22">
      <c r="A17378"/>
      <c r="B17378"/>
      <c r="C17378"/>
      <c r="E17378"/>
      <c r="F17378"/>
      <c r="G17378"/>
      <c r="H17378"/>
      <c r="I17378"/>
      <c r="J17378"/>
      <c r="K17378"/>
      <c r="L17378"/>
      <c r="M17378"/>
      <c r="N17378"/>
      <c r="O17378"/>
      <c r="P17378"/>
      <c r="Q17378"/>
      <c r="S17378"/>
      <c r="T17378"/>
      <c r="U17378"/>
      <c r="V17378"/>
    </row>
    <row r="17379" spans="1:22">
      <c r="A17379"/>
      <c r="B17379"/>
      <c r="C17379"/>
      <c r="E17379"/>
      <c r="F17379"/>
      <c r="G17379"/>
      <c r="H17379"/>
      <c r="I17379"/>
      <c r="J17379"/>
      <c r="K17379"/>
      <c r="L17379"/>
      <c r="M17379"/>
      <c r="N17379"/>
      <c r="O17379"/>
      <c r="P17379"/>
      <c r="Q17379"/>
      <c r="S17379"/>
      <c r="T17379"/>
      <c r="U17379"/>
      <c r="V17379"/>
    </row>
    <row r="17380" spans="1:22">
      <c r="A17380"/>
      <c r="B17380"/>
      <c r="C17380"/>
      <c r="E17380"/>
      <c r="F17380"/>
      <c r="G17380"/>
      <c r="H17380"/>
      <c r="I17380"/>
      <c r="J17380"/>
      <c r="K17380"/>
      <c r="L17380"/>
      <c r="M17380"/>
      <c r="N17380"/>
      <c r="O17380"/>
      <c r="P17380"/>
      <c r="Q17380"/>
      <c r="S17380"/>
      <c r="T17380"/>
      <c r="U17380"/>
      <c r="V17380"/>
    </row>
    <row r="17381" spans="1:22">
      <c r="A17381"/>
      <c r="B17381"/>
      <c r="C17381"/>
      <c r="E17381"/>
      <c r="F17381"/>
      <c r="G17381"/>
      <c r="H17381"/>
      <c r="I17381"/>
      <c r="J17381"/>
      <c r="K17381"/>
      <c r="L17381"/>
      <c r="M17381"/>
      <c r="N17381"/>
      <c r="O17381"/>
      <c r="P17381"/>
      <c r="Q17381"/>
      <c r="S17381"/>
      <c r="T17381"/>
      <c r="U17381"/>
      <c r="V17381"/>
    </row>
    <row r="17382" spans="1:22">
      <c r="A17382"/>
      <c r="B17382"/>
      <c r="C17382"/>
      <c r="E17382"/>
      <c r="F17382"/>
      <c r="G17382"/>
      <c r="H17382"/>
      <c r="I17382"/>
      <c r="J17382"/>
      <c r="K17382"/>
      <c r="L17382"/>
      <c r="M17382"/>
      <c r="N17382"/>
      <c r="O17382"/>
      <c r="P17382"/>
      <c r="Q17382"/>
      <c r="S17382"/>
      <c r="T17382"/>
      <c r="U17382"/>
      <c r="V17382"/>
    </row>
    <row r="17383" spans="1:22">
      <c r="A17383"/>
      <c r="B17383"/>
      <c r="C17383"/>
      <c r="E17383"/>
      <c r="F17383"/>
      <c r="G17383"/>
      <c r="H17383"/>
      <c r="I17383"/>
      <c r="J17383"/>
      <c r="K17383"/>
      <c r="L17383"/>
      <c r="M17383"/>
      <c r="N17383"/>
      <c r="O17383"/>
      <c r="P17383"/>
      <c r="Q17383"/>
      <c r="S17383"/>
      <c r="T17383"/>
      <c r="U17383"/>
      <c r="V17383"/>
    </row>
    <row r="17384" spans="1:22">
      <c r="A17384"/>
      <c r="B17384"/>
      <c r="C17384"/>
      <c r="E17384"/>
      <c r="F17384"/>
      <c r="G17384"/>
      <c r="H17384"/>
      <c r="I17384"/>
      <c r="J17384"/>
      <c r="K17384"/>
      <c r="L17384"/>
      <c r="M17384"/>
      <c r="N17384"/>
      <c r="O17384"/>
      <c r="P17384"/>
      <c r="Q17384"/>
      <c r="S17384"/>
      <c r="T17384"/>
      <c r="U17384"/>
      <c r="V17384"/>
    </row>
    <row r="17385" spans="1:22">
      <c r="A17385"/>
      <c r="B17385"/>
      <c r="C17385"/>
      <c r="E17385"/>
      <c r="F17385"/>
      <c r="G17385"/>
      <c r="H17385"/>
      <c r="I17385"/>
      <c r="J17385"/>
      <c r="K17385"/>
      <c r="L17385"/>
      <c r="M17385"/>
      <c r="N17385"/>
      <c r="O17385"/>
      <c r="P17385"/>
      <c r="Q17385"/>
      <c r="S17385"/>
      <c r="T17385"/>
      <c r="U17385"/>
      <c r="V17385"/>
    </row>
    <row r="17386" spans="1:22">
      <c r="A17386"/>
      <c r="B17386"/>
      <c r="C17386"/>
      <c r="E17386"/>
      <c r="F17386"/>
      <c r="G17386"/>
      <c r="H17386"/>
      <c r="I17386"/>
      <c r="J17386"/>
      <c r="K17386"/>
      <c r="L17386"/>
      <c r="M17386"/>
      <c r="N17386"/>
      <c r="O17386"/>
      <c r="P17386"/>
      <c r="Q17386"/>
      <c r="S17386"/>
      <c r="T17386"/>
      <c r="U17386"/>
      <c r="V17386"/>
    </row>
    <row r="17387" spans="1:22">
      <c r="A17387"/>
      <c r="B17387"/>
      <c r="C17387"/>
      <c r="E17387"/>
      <c r="F17387"/>
      <c r="G17387"/>
      <c r="H17387"/>
      <c r="I17387"/>
      <c r="J17387"/>
      <c r="K17387"/>
      <c r="L17387"/>
      <c r="M17387"/>
      <c r="N17387"/>
      <c r="O17387"/>
      <c r="P17387"/>
      <c r="Q17387"/>
      <c r="S17387"/>
      <c r="T17387"/>
      <c r="U17387"/>
      <c r="V17387"/>
    </row>
    <row r="17388" spans="1:22">
      <c r="A17388"/>
      <c r="B17388"/>
      <c r="C17388"/>
      <c r="E17388"/>
      <c r="F17388"/>
      <c r="G17388"/>
      <c r="H17388"/>
      <c r="I17388"/>
      <c r="J17388"/>
      <c r="K17388"/>
      <c r="L17388"/>
      <c r="M17388"/>
      <c r="N17388"/>
      <c r="O17388"/>
      <c r="P17388"/>
      <c r="Q17388"/>
      <c r="S17388"/>
      <c r="T17388"/>
      <c r="U17388"/>
      <c r="V17388"/>
    </row>
    <row r="17389" spans="1:22">
      <c r="A17389"/>
      <c r="B17389"/>
      <c r="C17389"/>
      <c r="E17389"/>
      <c r="F17389"/>
      <c r="G17389"/>
      <c r="H17389"/>
      <c r="I17389"/>
      <c r="J17389"/>
      <c r="K17389"/>
      <c r="L17389"/>
      <c r="M17389"/>
      <c r="N17389"/>
      <c r="O17389"/>
      <c r="P17389"/>
      <c r="Q17389"/>
      <c r="S17389"/>
      <c r="T17389"/>
      <c r="U17389"/>
      <c r="V17389"/>
    </row>
    <row r="17390" spans="1:22">
      <c r="A17390"/>
      <c r="B17390"/>
      <c r="C17390"/>
      <c r="E17390"/>
      <c r="F17390"/>
      <c r="G17390"/>
      <c r="H17390"/>
      <c r="I17390"/>
      <c r="J17390"/>
      <c r="K17390"/>
      <c r="L17390"/>
      <c r="M17390"/>
      <c r="N17390"/>
      <c r="O17390"/>
      <c r="P17390"/>
      <c r="Q17390"/>
      <c r="S17390"/>
      <c r="T17390"/>
      <c r="U17390"/>
      <c r="V17390"/>
    </row>
    <row r="17391" spans="1:22">
      <c r="A17391"/>
      <c r="B17391"/>
      <c r="C17391"/>
      <c r="E17391"/>
      <c r="F17391"/>
      <c r="G17391"/>
      <c r="H17391"/>
      <c r="I17391"/>
      <c r="J17391"/>
      <c r="K17391"/>
      <c r="L17391"/>
      <c r="M17391"/>
      <c r="N17391"/>
      <c r="O17391"/>
      <c r="P17391"/>
      <c r="Q17391"/>
      <c r="S17391"/>
      <c r="T17391"/>
      <c r="U17391"/>
      <c r="V17391"/>
    </row>
    <row r="17392" spans="1:22">
      <c r="A17392"/>
      <c r="B17392"/>
      <c r="C17392"/>
      <c r="E17392"/>
      <c r="F17392"/>
      <c r="G17392"/>
      <c r="H17392"/>
      <c r="I17392"/>
      <c r="J17392"/>
      <c r="K17392"/>
      <c r="L17392"/>
      <c r="M17392"/>
      <c r="N17392"/>
      <c r="O17392"/>
      <c r="P17392"/>
      <c r="Q17392"/>
      <c r="S17392"/>
      <c r="T17392"/>
      <c r="U17392"/>
      <c r="V17392"/>
    </row>
    <row r="17393" spans="1:22">
      <c r="A17393"/>
      <c r="B17393"/>
      <c r="C17393"/>
      <c r="E17393"/>
      <c r="F17393"/>
      <c r="G17393"/>
      <c r="H17393"/>
      <c r="I17393"/>
      <c r="J17393"/>
      <c r="K17393"/>
      <c r="L17393"/>
      <c r="M17393"/>
      <c r="N17393"/>
      <c r="O17393"/>
      <c r="P17393"/>
      <c r="Q17393"/>
      <c r="S17393"/>
      <c r="T17393"/>
      <c r="U17393"/>
      <c r="V17393"/>
    </row>
    <row r="17394" spans="1:22">
      <c r="A17394"/>
      <c r="B17394"/>
      <c r="C17394"/>
      <c r="E17394"/>
      <c r="F17394"/>
      <c r="G17394"/>
      <c r="H17394"/>
      <c r="I17394"/>
      <c r="J17394"/>
      <c r="K17394"/>
      <c r="L17394"/>
      <c r="M17394"/>
      <c r="N17394"/>
      <c r="O17394"/>
      <c r="P17394"/>
      <c r="Q17394"/>
      <c r="S17394"/>
      <c r="T17394"/>
      <c r="U17394"/>
      <c r="V17394"/>
    </row>
    <row r="17395" spans="1:22">
      <c r="A17395"/>
      <c r="B17395"/>
      <c r="C17395"/>
      <c r="E17395"/>
      <c r="F17395"/>
      <c r="G17395"/>
      <c r="H17395"/>
      <c r="I17395"/>
      <c r="J17395"/>
      <c r="K17395"/>
      <c r="L17395"/>
      <c r="M17395"/>
      <c r="N17395"/>
      <c r="O17395"/>
      <c r="P17395"/>
      <c r="Q17395"/>
      <c r="S17395"/>
      <c r="T17395"/>
      <c r="U17395"/>
      <c r="V17395"/>
    </row>
    <row r="17396" spans="1:22">
      <c r="A17396"/>
      <c r="B17396"/>
      <c r="C17396"/>
      <c r="E17396"/>
      <c r="F17396"/>
      <c r="G17396"/>
      <c r="H17396"/>
      <c r="I17396"/>
      <c r="J17396"/>
      <c r="K17396"/>
      <c r="L17396"/>
      <c r="M17396"/>
      <c r="N17396"/>
      <c r="O17396"/>
      <c r="P17396"/>
      <c r="Q17396"/>
      <c r="S17396"/>
      <c r="T17396"/>
      <c r="U17396"/>
      <c r="V17396"/>
    </row>
    <row r="17397" spans="1:22">
      <c r="A17397"/>
      <c r="B17397"/>
      <c r="C17397"/>
      <c r="E17397"/>
      <c r="F17397"/>
      <c r="G17397"/>
      <c r="H17397"/>
      <c r="I17397"/>
      <c r="J17397"/>
      <c r="K17397"/>
      <c r="L17397"/>
      <c r="M17397"/>
      <c r="N17397"/>
      <c r="O17397"/>
      <c r="P17397"/>
      <c r="Q17397"/>
      <c r="S17397"/>
      <c r="T17397"/>
      <c r="U17397"/>
      <c r="V17397"/>
    </row>
    <row r="17398" spans="1:22">
      <c r="A17398"/>
      <c r="B17398"/>
      <c r="C17398"/>
      <c r="E17398"/>
      <c r="F17398"/>
      <c r="G17398"/>
      <c r="H17398"/>
      <c r="I17398"/>
      <c r="J17398"/>
      <c r="K17398"/>
      <c r="L17398"/>
      <c r="M17398"/>
      <c r="N17398"/>
      <c r="O17398"/>
      <c r="P17398"/>
      <c r="Q17398"/>
      <c r="S17398"/>
      <c r="T17398"/>
      <c r="U17398"/>
      <c r="V17398"/>
    </row>
    <row r="17399" spans="1:22">
      <c r="A17399"/>
      <c r="B17399"/>
      <c r="C17399"/>
      <c r="E17399"/>
      <c r="F17399"/>
      <c r="G17399"/>
      <c r="H17399"/>
      <c r="I17399"/>
      <c r="J17399"/>
      <c r="K17399"/>
      <c r="L17399"/>
      <c r="M17399"/>
      <c r="N17399"/>
      <c r="O17399"/>
      <c r="P17399"/>
      <c r="Q17399"/>
      <c r="S17399"/>
      <c r="T17399"/>
      <c r="U17399"/>
      <c r="V17399"/>
    </row>
    <row r="17400" spans="1:22">
      <c r="A17400"/>
      <c r="B17400"/>
      <c r="C17400"/>
      <c r="E17400"/>
      <c r="F17400"/>
      <c r="G17400"/>
      <c r="H17400"/>
      <c r="I17400"/>
      <c r="J17400"/>
      <c r="K17400"/>
      <c r="L17400"/>
      <c r="M17400"/>
      <c r="N17400"/>
      <c r="O17400"/>
      <c r="P17400"/>
      <c r="Q17400"/>
      <c r="S17400"/>
      <c r="T17400"/>
      <c r="U17400"/>
      <c r="V17400"/>
    </row>
    <row r="17401" spans="1:22">
      <c r="A17401"/>
      <c r="B17401"/>
      <c r="C17401"/>
      <c r="E17401"/>
      <c r="F17401"/>
      <c r="G17401"/>
      <c r="H17401"/>
      <c r="I17401"/>
      <c r="J17401"/>
      <c r="K17401"/>
      <c r="L17401"/>
      <c r="M17401"/>
      <c r="N17401"/>
      <c r="O17401"/>
      <c r="P17401"/>
      <c r="Q17401"/>
      <c r="S17401"/>
      <c r="T17401"/>
      <c r="U17401"/>
      <c r="V17401"/>
    </row>
    <row r="17402" spans="1:22">
      <c r="A17402"/>
      <c r="B17402"/>
      <c r="C17402"/>
      <c r="E17402"/>
      <c r="F17402"/>
      <c r="G17402"/>
      <c r="H17402"/>
      <c r="I17402"/>
      <c r="J17402"/>
      <c r="K17402"/>
      <c r="L17402"/>
      <c r="M17402"/>
      <c r="N17402"/>
      <c r="O17402"/>
      <c r="P17402"/>
      <c r="Q17402"/>
      <c r="S17402"/>
      <c r="T17402"/>
      <c r="U17402"/>
      <c r="V17402"/>
    </row>
    <row r="17403" spans="1:22">
      <c r="A17403"/>
      <c r="B17403"/>
      <c r="C17403"/>
      <c r="E17403"/>
      <c r="F17403"/>
      <c r="G17403"/>
      <c r="H17403"/>
      <c r="I17403"/>
      <c r="J17403"/>
      <c r="K17403"/>
      <c r="L17403"/>
      <c r="M17403"/>
      <c r="N17403"/>
      <c r="O17403"/>
      <c r="P17403"/>
      <c r="Q17403"/>
      <c r="S17403"/>
      <c r="T17403"/>
      <c r="U17403"/>
      <c r="V17403"/>
    </row>
    <row r="17404" spans="1:22">
      <c r="A17404"/>
      <c r="B17404"/>
      <c r="C17404"/>
      <c r="E17404"/>
      <c r="F17404"/>
      <c r="G17404"/>
      <c r="H17404"/>
      <c r="I17404"/>
      <c r="J17404"/>
      <c r="K17404"/>
      <c r="L17404"/>
      <c r="M17404"/>
      <c r="N17404"/>
      <c r="O17404"/>
      <c r="P17404"/>
      <c r="Q17404"/>
      <c r="S17404"/>
      <c r="T17404"/>
      <c r="U17404"/>
      <c r="V17404"/>
    </row>
    <row r="17405" spans="1:22">
      <c r="A17405"/>
      <c r="B17405"/>
      <c r="C17405"/>
      <c r="E17405"/>
      <c r="F17405"/>
      <c r="G17405"/>
      <c r="H17405"/>
      <c r="I17405"/>
      <c r="J17405"/>
      <c r="K17405"/>
      <c r="L17405"/>
      <c r="M17405"/>
      <c r="N17405"/>
      <c r="O17405"/>
      <c r="P17405"/>
      <c r="Q17405"/>
      <c r="S17405"/>
      <c r="T17405"/>
      <c r="U17405"/>
      <c r="V17405"/>
    </row>
    <row r="17406" spans="1:22">
      <c r="A17406"/>
      <c r="B17406"/>
      <c r="C17406"/>
      <c r="E17406"/>
      <c r="F17406"/>
      <c r="G17406"/>
      <c r="H17406"/>
      <c r="I17406"/>
      <c r="J17406"/>
      <c r="K17406"/>
      <c r="L17406"/>
      <c r="M17406"/>
      <c r="N17406"/>
      <c r="O17406"/>
      <c r="P17406"/>
      <c r="Q17406"/>
      <c r="S17406"/>
      <c r="T17406"/>
      <c r="U17406"/>
      <c r="V17406"/>
    </row>
    <row r="17407" spans="1:22">
      <c r="A17407"/>
      <c r="B17407"/>
      <c r="C17407"/>
      <c r="E17407"/>
      <c r="F17407"/>
      <c r="G17407"/>
      <c r="H17407"/>
      <c r="I17407"/>
      <c r="J17407"/>
      <c r="K17407"/>
      <c r="L17407"/>
      <c r="M17407"/>
      <c r="N17407"/>
      <c r="O17407"/>
      <c r="P17407"/>
      <c r="Q17407"/>
      <c r="S17407"/>
      <c r="T17407"/>
      <c r="U17407"/>
      <c r="V17407"/>
    </row>
    <row r="17408" spans="1:22">
      <c r="A17408"/>
      <c r="B17408"/>
      <c r="C17408"/>
      <c r="E17408"/>
      <c r="F17408"/>
      <c r="G17408"/>
      <c r="H17408"/>
      <c r="I17408"/>
      <c r="J17408"/>
      <c r="K17408"/>
      <c r="L17408"/>
      <c r="M17408"/>
      <c r="N17408"/>
      <c r="O17408"/>
      <c r="P17408"/>
      <c r="Q17408"/>
      <c r="S17408"/>
      <c r="T17408"/>
      <c r="U17408"/>
      <c r="V17408"/>
    </row>
    <row r="17409" spans="1:22">
      <c r="A17409"/>
      <c r="B17409"/>
      <c r="C17409"/>
      <c r="E17409"/>
      <c r="F17409"/>
      <c r="G17409"/>
      <c r="H17409"/>
      <c r="I17409"/>
      <c r="J17409"/>
      <c r="K17409"/>
      <c r="L17409"/>
      <c r="M17409"/>
      <c r="N17409"/>
      <c r="O17409"/>
      <c r="P17409"/>
      <c r="Q17409"/>
      <c r="S17409"/>
      <c r="T17409"/>
      <c r="U17409"/>
      <c r="V17409"/>
    </row>
    <row r="17410" spans="1:22">
      <c r="A17410"/>
      <c r="B17410"/>
      <c r="C17410"/>
      <c r="E17410"/>
      <c r="F17410"/>
      <c r="G17410"/>
      <c r="H17410"/>
      <c r="I17410"/>
      <c r="J17410"/>
      <c r="K17410"/>
      <c r="L17410"/>
      <c r="M17410"/>
      <c r="N17410"/>
      <c r="O17410"/>
      <c r="P17410"/>
      <c r="Q17410"/>
      <c r="S17410"/>
      <c r="T17410"/>
      <c r="U17410"/>
      <c r="V17410"/>
    </row>
    <row r="17411" spans="1:22">
      <c r="A17411"/>
      <c r="B17411"/>
      <c r="C17411"/>
      <c r="E17411"/>
      <c r="F17411"/>
      <c r="G17411"/>
      <c r="H17411"/>
      <c r="I17411"/>
      <c r="J17411"/>
      <c r="K17411"/>
      <c r="L17411"/>
      <c r="M17411"/>
      <c r="N17411"/>
      <c r="O17411"/>
      <c r="P17411"/>
      <c r="Q17411"/>
      <c r="S17411"/>
      <c r="T17411"/>
      <c r="U17411"/>
      <c r="V17411"/>
    </row>
    <row r="17412" spans="1:22">
      <c r="A17412"/>
      <c r="B17412"/>
      <c r="C17412"/>
      <c r="E17412"/>
      <c r="F17412"/>
      <c r="G17412"/>
      <c r="H17412"/>
      <c r="I17412"/>
      <c r="J17412"/>
      <c r="K17412"/>
      <c r="L17412"/>
      <c r="M17412"/>
      <c r="N17412"/>
      <c r="O17412"/>
      <c r="P17412"/>
      <c r="Q17412"/>
      <c r="S17412"/>
      <c r="T17412"/>
      <c r="U17412"/>
      <c r="V17412"/>
    </row>
    <row r="17413" spans="1:22">
      <c r="A17413"/>
      <c r="B17413"/>
      <c r="C17413"/>
      <c r="E17413"/>
      <c r="F17413"/>
      <c r="G17413"/>
      <c r="H17413"/>
      <c r="I17413"/>
      <c r="J17413"/>
      <c r="K17413"/>
      <c r="L17413"/>
      <c r="M17413"/>
      <c r="N17413"/>
      <c r="O17413"/>
      <c r="P17413"/>
      <c r="Q17413"/>
      <c r="S17413"/>
      <c r="T17413"/>
      <c r="U17413"/>
      <c r="V17413"/>
    </row>
    <row r="17414" spans="1:22">
      <c r="A17414"/>
      <c r="B17414"/>
      <c r="C17414"/>
      <c r="E17414"/>
      <c r="F17414"/>
      <c r="G17414"/>
      <c r="H17414"/>
      <c r="I17414"/>
      <c r="J17414"/>
      <c r="K17414"/>
      <c r="L17414"/>
      <c r="M17414"/>
      <c r="N17414"/>
      <c r="O17414"/>
      <c r="P17414"/>
      <c r="Q17414"/>
      <c r="S17414"/>
      <c r="T17414"/>
      <c r="U17414"/>
      <c r="V17414"/>
    </row>
    <row r="17415" spans="1:22">
      <c r="A17415"/>
      <c r="B17415"/>
      <c r="C17415"/>
      <c r="E17415"/>
      <c r="F17415"/>
      <c r="G17415"/>
      <c r="H17415"/>
      <c r="I17415"/>
      <c r="J17415"/>
      <c r="K17415"/>
      <c r="L17415"/>
      <c r="M17415"/>
      <c r="N17415"/>
      <c r="O17415"/>
      <c r="P17415"/>
      <c r="Q17415"/>
      <c r="S17415"/>
      <c r="T17415"/>
      <c r="U17415"/>
      <c r="V17415"/>
    </row>
    <row r="17416" spans="1:22">
      <c r="A17416"/>
      <c r="B17416"/>
      <c r="C17416"/>
      <c r="E17416"/>
      <c r="F17416"/>
      <c r="G17416"/>
      <c r="H17416"/>
      <c r="I17416"/>
      <c r="J17416"/>
      <c r="K17416"/>
      <c r="L17416"/>
      <c r="M17416"/>
      <c r="N17416"/>
      <c r="O17416"/>
      <c r="P17416"/>
      <c r="Q17416"/>
      <c r="S17416"/>
      <c r="T17416"/>
      <c r="U17416"/>
      <c r="V17416"/>
    </row>
    <row r="17417" spans="1:22">
      <c r="A17417"/>
      <c r="B17417"/>
      <c r="C17417"/>
      <c r="E17417"/>
      <c r="F17417"/>
      <c r="G17417"/>
      <c r="H17417"/>
      <c r="I17417"/>
      <c r="J17417"/>
      <c r="K17417"/>
      <c r="L17417"/>
      <c r="M17417"/>
      <c r="N17417"/>
      <c r="O17417"/>
      <c r="P17417"/>
      <c r="Q17417"/>
      <c r="S17417"/>
      <c r="T17417"/>
      <c r="U17417"/>
      <c r="V17417"/>
    </row>
    <row r="17418" spans="1:22">
      <c r="A17418"/>
      <c r="B17418"/>
      <c r="C17418"/>
      <c r="E17418"/>
      <c r="F17418"/>
      <c r="G17418"/>
      <c r="H17418"/>
      <c r="I17418"/>
      <c r="J17418"/>
      <c r="K17418"/>
      <c r="L17418"/>
      <c r="M17418"/>
      <c r="N17418"/>
      <c r="O17418"/>
      <c r="P17418"/>
      <c r="Q17418"/>
      <c r="S17418"/>
      <c r="T17418"/>
      <c r="U17418"/>
      <c r="V17418"/>
    </row>
    <row r="17419" spans="1:22">
      <c r="A17419"/>
      <c r="B17419"/>
      <c r="C17419"/>
      <c r="E17419"/>
      <c r="F17419"/>
      <c r="G17419"/>
      <c r="H17419"/>
      <c r="I17419"/>
      <c r="J17419"/>
      <c r="K17419"/>
      <c r="L17419"/>
      <c r="M17419"/>
      <c r="N17419"/>
      <c r="O17419"/>
      <c r="P17419"/>
      <c r="Q17419"/>
      <c r="S17419"/>
      <c r="T17419"/>
      <c r="U17419"/>
      <c r="V17419"/>
    </row>
    <row r="17420" spans="1:22">
      <c r="A17420"/>
      <c r="B17420"/>
      <c r="C17420"/>
      <c r="E17420"/>
      <c r="F17420"/>
      <c r="G17420"/>
      <c r="H17420"/>
      <c r="I17420"/>
      <c r="J17420"/>
      <c r="K17420"/>
      <c r="L17420"/>
      <c r="M17420"/>
      <c r="N17420"/>
      <c r="O17420"/>
      <c r="P17420"/>
      <c r="Q17420"/>
      <c r="S17420"/>
      <c r="T17420"/>
      <c r="U17420"/>
      <c r="V17420"/>
    </row>
    <row r="17421" spans="1:22">
      <c r="A17421"/>
      <c r="B17421"/>
      <c r="C17421"/>
      <c r="E17421"/>
      <c r="F17421"/>
      <c r="G17421"/>
      <c r="H17421"/>
      <c r="I17421"/>
      <c r="J17421"/>
      <c r="K17421"/>
      <c r="L17421"/>
      <c r="M17421"/>
      <c r="N17421"/>
      <c r="O17421"/>
      <c r="P17421"/>
      <c r="Q17421"/>
      <c r="S17421"/>
      <c r="T17421"/>
      <c r="U17421"/>
      <c r="V17421"/>
    </row>
    <row r="17422" spans="1:22">
      <c r="A17422"/>
      <c r="B17422"/>
      <c r="C17422"/>
      <c r="E17422"/>
      <c r="F17422"/>
      <c r="G17422"/>
      <c r="H17422"/>
      <c r="I17422"/>
      <c r="J17422"/>
      <c r="K17422"/>
      <c r="L17422"/>
      <c r="M17422"/>
      <c r="N17422"/>
      <c r="O17422"/>
      <c r="P17422"/>
      <c r="Q17422"/>
      <c r="S17422"/>
      <c r="T17422"/>
      <c r="U17422"/>
      <c r="V17422"/>
    </row>
    <row r="17423" spans="1:22">
      <c r="A17423"/>
      <c r="B17423"/>
      <c r="C17423"/>
      <c r="E17423"/>
      <c r="F17423"/>
      <c r="G17423"/>
      <c r="H17423"/>
      <c r="I17423"/>
      <c r="J17423"/>
      <c r="K17423"/>
      <c r="L17423"/>
      <c r="M17423"/>
      <c r="N17423"/>
      <c r="O17423"/>
      <c r="P17423"/>
      <c r="Q17423"/>
      <c r="S17423"/>
      <c r="T17423"/>
      <c r="U17423"/>
      <c r="V17423"/>
    </row>
    <row r="17424" spans="1:22">
      <c r="A17424"/>
      <c r="B17424"/>
      <c r="C17424"/>
      <c r="E17424"/>
      <c r="F17424"/>
      <c r="G17424"/>
      <c r="H17424"/>
      <c r="I17424"/>
      <c r="J17424"/>
      <c r="K17424"/>
      <c r="L17424"/>
      <c r="M17424"/>
      <c r="N17424"/>
      <c r="O17424"/>
      <c r="P17424"/>
      <c r="Q17424"/>
      <c r="S17424"/>
      <c r="T17424"/>
      <c r="U17424"/>
      <c r="V17424"/>
    </row>
    <row r="17425" spans="1:22">
      <c r="A17425"/>
      <c r="B17425"/>
      <c r="C17425"/>
      <c r="E17425"/>
      <c r="F17425"/>
      <c r="G17425"/>
      <c r="H17425"/>
      <c r="I17425"/>
      <c r="J17425"/>
      <c r="K17425"/>
      <c r="L17425"/>
      <c r="M17425"/>
      <c r="N17425"/>
      <c r="O17425"/>
      <c r="P17425"/>
      <c r="Q17425"/>
      <c r="S17425"/>
      <c r="T17425"/>
      <c r="U17425"/>
      <c r="V17425"/>
    </row>
    <row r="17426" spans="1:22">
      <c r="A17426"/>
      <c r="B17426"/>
      <c r="C17426"/>
      <c r="E17426"/>
      <c r="F17426"/>
      <c r="G17426"/>
      <c r="H17426"/>
      <c r="I17426"/>
      <c r="J17426"/>
      <c r="K17426"/>
      <c r="L17426"/>
      <c r="M17426"/>
      <c r="N17426"/>
      <c r="O17426"/>
      <c r="P17426"/>
      <c r="Q17426"/>
      <c r="S17426"/>
      <c r="T17426"/>
      <c r="U17426"/>
      <c r="V17426"/>
    </row>
    <row r="17427" spans="1:22">
      <c r="A17427"/>
      <c r="B17427"/>
      <c r="C17427"/>
      <c r="E17427"/>
      <c r="F17427"/>
      <c r="G17427"/>
      <c r="H17427"/>
      <c r="I17427"/>
      <c r="J17427"/>
      <c r="K17427"/>
      <c r="L17427"/>
      <c r="M17427"/>
      <c r="N17427"/>
      <c r="O17427"/>
      <c r="P17427"/>
      <c r="Q17427"/>
      <c r="S17427"/>
      <c r="T17427"/>
      <c r="U17427"/>
      <c r="V17427"/>
    </row>
    <row r="17428" spans="1:22">
      <c r="A17428"/>
      <c r="B17428"/>
      <c r="C17428"/>
      <c r="E17428"/>
      <c r="F17428"/>
      <c r="G17428"/>
      <c r="H17428"/>
      <c r="I17428"/>
      <c r="J17428"/>
      <c r="K17428"/>
      <c r="L17428"/>
      <c r="M17428"/>
      <c r="N17428"/>
      <c r="O17428"/>
      <c r="P17428"/>
      <c r="Q17428"/>
      <c r="S17428"/>
      <c r="T17428"/>
      <c r="U17428"/>
      <c r="V17428"/>
    </row>
    <row r="17429" spans="1:22">
      <c r="A17429"/>
      <c r="B17429"/>
      <c r="C17429"/>
      <c r="E17429"/>
      <c r="F17429"/>
      <c r="G17429"/>
      <c r="H17429"/>
      <c r="I17429"/>
      <c r="J17429"/>
      <c r="K17429"/>
      <c r="L17429"/>
      <c r="M17429"/>
      <c r="N17429"/>
      <c r="O17429"/>
      <c r="P17429"/>
      <c r="Q17429"/>
      <c r="S17429"/>
      <c r="T17429"/>
      <c r="U17429"/>
      <c r="V17429"/>
    </row>
    <row r="17430" spans="1:22">
      <c r="A17430"/>
      <c r="B17430"/>
      <c r="C17430"/>
      <c r="E17430"/>
      <c r="F17430"/>
      <c r="G17430"/>
      <c r="H17430"/>
      <c r="I17430"/>
      <c r="J17430"/>
      <c r="K17430"/>
      <c r="L17430"/>
      <c r="M17430"/>
      <c r="N17430"/>
      <c r="O17430"/>
      <c r="P17430"/>
      <c r="Q17430"/>
      <c r="S17430"/>
      <c r="T17430"/>
      <c r="U17430"/>
      <c r="V17430"/>
    </row>
    <row r="17431" spans="1:22">
      <c r="A17431"/>
      <c r="B17431"/>
      <c r="C17431"/>
      <c r="E17431"/>
      <c r="F17431"/>
      <c r="G17431"/>
      <c r="H17431"/>
      <c r="I17431"/>
      <c r="J17431"/>
      <c r="K17431"/>
      <c r="L17431"/>
      <c r="M17431"/>
      <c r="N17431"/>
      <c r="O17431"/>
      <c r="P17431"/>
      <c r="Q17431"/>
      <c r="S17431"/>
      <c r="T17431"/>
      <c r="U17431"/>
      <c r="V17431"/>
    </row>
    <row r="17432" spans="1:22">
      <c r="A17432"/>
      <c r="B17432"/>
      <c r="C17432"/>
      <c r="E17432"/>
      <c r="F17432"/>
      <c r="G17432"/>
      <c r="H17432"/>
      <c r="I17432"/>
      <c r="J17432"/>
      <c r="K17432"/>
      <c r="L17432"/>
      <c r="M17432"/>
      <c r="N17432"/>
      <c r="O17432"/>
      <c r="P17432"/>
      <c r="Q17432"/>
      <c r="S17432"/>
      <c r="T17432"/>
      <c r="U17432"/>
      <c r="V17432"/>
    </row>
    <row r="17433" spans="1:22">
      <c r="A17433"/>
      <c r="B17433"/>
      <c r="C17433"/>
      <c r="E17433"/>
      <c r="F17433"/>
      <c r="G17433"/>
      <c r="H17433"/>
      <c r="I17433"/>
      <c r="J17433"/>
      <c r="K17433"/>
      <c r="L17433"/>
      <c r="M17433"/>
      <c r="N17433"/>
      <c r="O17433"/>
      <c r="P17433"/>
      <c r="Q17433"/>
      <c r="S17433"/>
      <c r="T17433"/>
      <c r="U17433"/>
      <c r="V17433"/>
    </row>
    <row r="17434" spans="1:22">
      <c r="A17434"/>
      <c r="B17434"/>
      <c r="C17434"/>
      <c r="E17434"/>
      <c r="F17434"/>
      <c r="G17434"/>
      <c r="H17434"/>
      <c r="I17434"/>
      <c r="J17434"/>
      <c r="K17434"/>
      <c r="L17434"/>
      <c r="M17434"/>
      <c r="N17434"/>
      <c r="O17434"/>
      <c r="P17434"/>
      <c r="Q17434"/>
      <c r="S17434"/>
      <c r="T17434"/>
      <c r="U17434"/>
      <c r="V17434"/>
    </row>
    <row r="17435" spans="1:22">
      <c r="A17435"/>
      <c r="B17435"/>
      <c r="C17435"/>
      <c r="E17435"/>
      <c r="F17435"/>
      <c r="G17435"/>
      <c r="H17435"/>
      <c r="I17435"/>
      <c r="J17435"/>
      <c r="K17435"/>
      <c r="L17435"/>
      <c r="M17435"/>
      <c r="N17435"/>
      <c r="O17435"/>
      <c r="P17435"/>
      <c r="Q17435"/>
      <c r="S17435"/>
      <c r="T17435"/>
      <c r="U17435"/>
      <c r="V17435"/>
    </row>
    <row r="17436" spans="1:22">
      <c r="A17436"/>
      <c r="B17436"/>
      <c r="C17436"/>
      <c r="E17436"/>
      <c r="F17436"/>
      <c r="G17436"/>
      <c r="H17436"/>
      <c r="I17436"/>
      <c r="J17436"/>
      <c r="K17436"/>
      <c r="L17436"/>
      <c r="M17436"/>
      <c r="N17436"/>
      <c r="O17436"/>
      <c r="P17436"/>
      <c r="Q17436"/>
      <c r="S17436"/>
      <c r="T17436"/>
      <c r="U17436"/>
      <c r="V17436"/>
    </row>
    <row r="17437" spans="1:22">
      <c r="A17437"/>
      <c r="B17437"/>
      <c r="C17437"/>
      <c r="E17437"/>
      <c r="F17437"/>
      <c r="G17437"/>
      <c r="H17437"/>
      <c r="I17437"/>
      <c r="J17437"/>
      <c r="K17437"/>
      <c r="L17437"/>
      <c r="M17437"/>
      <c r="N17437"/>
      <c r="O17437"/>
      <c r="P17437"/>
      <c r="Q17437"/>
      <c r="S17437"/>
      <c r="T17437"/>
      <c r="U17437"/>
      <c r="V17437"/>
    </row>
    <row r="17438" spans="1:22">
      <c r="A17438"/>
      <c r="B17438"/>
      <c r="C17438"/>
      <c r="E17438"/>
      <c r="F17438"/>
      <c r="G17438"/>
      <c r="H17438"/>
      <c r="I17438"/>
      <c r="J17438"/>
      <c r="K17438"/>
      <c r="L17438"/>
      <c r="M17438"/>
      <c r="N17438"/>
      <c r="O17438"/>
      <c r="P17438"/>
      <c r="Q17438"/>
      <c r="S17438"/>
      <c r="T17438"/>
      <c r="U17438"/>
      <c r="V17438"/>
    </row>
    <row r="17439" spans="1:22">
      <c r="A17439"/>
      <c r="B17439"/>
      <c r="C17439"/>
      <c r="E17439"/>
      <c r="F17439"/>
      <c r="G17439"/>
      <c r="H17439"/>
      <c r="I17439"/>
      <c r="J17439"/>
      <c r="K17439"/>
      <c r="L17439"/>
      <c r="M17439"/>
      <c r="N17439"/>
      <c r="O17439"/>
      <c r="P17439"/>
      <c r="Q17439"/>
      <c r="S17439"/>
      <c r="T17439"/>
      <c r="U17439"/>
      <c r="V17439"/>
    </row>
    <row r="17440" spans="1:22">
      <c r="A17440"/>
      <c r="B17440"/>
      <c r="C17440"/>
      <c r="E17440"/>
      <c r="F17440"/>
      <c r="G17440"/>
      <c r="H17440"/>
      <c r="I17440"/>
      <c r="J17440"/>
      <c r="K17440"/>
      <c r="L17440"/>
      <c r="M17440"/>
      <c r="N17440"/>
      <c r="O17440"/>
      <c r="P17440"/>
      <c r="Q17440"/>
      <c r="S17440"/>
      <c r="T17440"/>
      <c r="U17440"/>
      <c r="V17440"/>
    </row>
    <row r="17441" spans="1:22">
      <c r="A17441"/>
      <c r="B17441"/>
      <c r="C17441"/>
      <c r="E17441"/>
      <c r="F17441"/>
      <c r="G17441"/>
      <c r="H17441"/>
      <c r="I17441"/>
      <c r="J17441"/>
      <c r="K17441"/>
      <c r="L17441"/>
      <c r="M17441"/>
      <c r="N17441"/>
      <c r="O17441"/>
      <c r="P17441"/>
      <c r="Q17441"/>
      <c r="S17441"/>
      <c r="T17441"/>
      <c r="U17441"/>
      <c r="V17441"/>
    </row>
    <row r="17442" spans="1:22">
      <c r="A17442"/>
      <c r="B17442"/>
      <c r="C17442"/>
      <c r="E17442"/>
      <c r="F17442"/>
      <c r="G17442"/>
      <c r="H17442"/>
      <c r="I17442"/>
      <c r="J17442"/>
      <c r="K17442"/>
      <c r="L17442"/>
      <c r="M17442"/>
      <c r="N17442"/>
      <c r="O17442"/>
      <c r="P17442"/>
      <c r="Q17442"/>
      <c r="S17442"/>
      <c r="T17442"/>
      <c r="U17442"/>
      <c r="V17442"/>
    </row>
    <row r="17443" spans="1:22">
      <c r="A17443"/>
      <c r="B17443"/>
      <c r="C17443"/>
      <c r="E17443"/>
      <c r="F17443"/>
      <c r="G17443"/>
      <c r="H17443"/>
      <c r="I17443"/>
      <c r="J17443"/>
      <c r="K17443"/>
      <c r="L17443"/>
      <c r="M17443"/>
      <c r="N17443"/>
      <c r="O17443"/>
      <c r="P17443"/>
      <c r="Q17443"/>
      <c r="S17443"/>
      <c r="T17443"/>
      <c r="U17443"/>
      <c r="V17443"/>
    </row>
    <row r="17444" spans="1:22">
      <c r="A17444"/>
      <c r="B17444"/>
      <c r="C17444"/>
      <c r="E17444"/>
      <c r="F17444"/>
      <c r="G17444"/>
      <c r="H17444"/>
      <c r="I17444"/>
      <c r="J17444"/>
      <c r="K17444"/>
      <c r="L17444"/>
      <c r="M17444"/>
      <c r="N17444"/>
      <c r="O17444"/>
      <c r="P17444"/>
      <c r="Q17444"/>
      <c r="S17444"/>
      <c r="T17444"/>
      <c r="U17444"/>
      <c r="V17444"/>
    </row>
    <row r="17445" spans="1:22">
      <c r="A17445"/>
      <c r="B17445"/>
      <c r="C17445"/>
      <c r="E17445"/>
      <c r="F17445"/>
      <c r="G17445"/>
      <c r="H17445"/>
      <c r="I17445"/>
      <c r="J17445"/>
      <c r="K17445"/>
      <c r="L17445"/>
      <c r="M17445"/>
      <c r="N17445"/>
      <c r="O17445"/>
      <c r="P17445"/>
      <c r="Q17445"/>
      <c r="S17445"/>
      <c r="T17445"/>
      <c r="U17445"/>
      <c r="V17445"/>
    </row>
    <row r="17446" spans="1:22">
      <c r="A17446"/>
      <c r="B17446"/>
      <c r="C17446"/>
      <c r="E17446"/>
      <c r="F17446"/>
      <c r="G17446"/>
      <c r="H17446"/>
      <c r="I17446"/>
      <c r="J17446"/>
      <c r="K17446"/>
      <c r="L17446"/>
      <c r="M17446"/>
      <c r="N17446"/>
      <c r="O17446"/>
      <c r="P17446"/>
      <c r="Q17446"/>
      <c r="S17446"/>
      <c r="T17446"/>
      <c r="U17446"/>
      <c r="V17446"/>
    </row>
    <row r="17447" spans="1:22">
      <c r="A17447"/>
      <c r="B17447"/>
      <c r="C17447"/>
      <c r="E17447"/>
      <c r="F17447"/>
      <c r="G17447"/>
      <c r="H17447"/>
      <c r="I17447"/>
      <c r="J17447"/>
      <c r="K17447"/>
      <c r="L17447"/>
      <c r="M17447"/>
      <c r="N17447"/>
      <c r="O17447"/>
      <c r="P17447"/>
      <c r="Q17447"/>
      <c r="S17447"/>
      <c r="T17447"/>
      <c r="U17447"/>
      <c r="V17447"/>
    </row>
    <row r="17448" spans="1:22">
      <c r="A17448"/>
      <c r="B17448"/>
      <c r="C17448"/>
      <c r="E17448"/>
      <c r="F17448"/>
      <c r="G17448"/>
      <c r="H17448"/>
      <c r="I17448"/>
      <c r="J17448"/>
      <c r="K17448"/>
      <c r="L17448"/>
      <c r="M17448"/>
      <c r="N17448"/>
      <c r="O17448"/>
      <c r="P17448"/>
      <c r="Q17448"/>
      <c r="S17448"/>
      <c r="T17448"/>
      <c r="U17448"/>
      <c r="V17448"/>
    </row>
    <row r="17449" spans="1:22">
      <c r="A17449"/>
      <c r="B17449"/>
      <c r="C17449"/>
      <c r="E17449"/>
      <c r="F17449"/>
      <c r="G17449"/>
      <c r="H17449"/>
      <c r="I17449"/>
      <c r="J17449"/>
      <c r="K17449"/>
      <c r="L17449"/>
      <c r="M17449"/>
      <c r="N17449"/>
      <c r="O17449"/>
      <c r="P17449"/>
      <c r="Q17449"/>
      <c r="S17449"/>
      <c r="T17449"/>
      <c r="U17449"/>
      <c r="V17449"/>
    </row>
    <row r="17450" spans="1:22">
      <c r="A17450"/>
      <c r="B17450"/>
      <c r="C17450"/>
      <c r="E17450"/>
      <c r="F17450"/>
      <c r="G17450"/>
      <c r="H17450"/>
      <c r="I17450"/>
      <c r="J17450"/>
      <c r="K17450"/>
      <c r="L17450"/>
      <c r="M17450"/>
      <c r="N17450"/>
      <c r="O17450"/>
      <c r="P17450"/>
      <c r="Q17450"/>
      <c r="S17450"/>
      <c r="T17450"/>
      <c r="U17450"/>
      <c r="V17450"/>
    </row>
    <row r="17451" spans="1:22">
      <c r="A17451"/>
      <c r="B17451"/>
      <c r="C17451"/>
      <c r="E17451"/>
      <c r="F17451"/>
      <c r="G17451"/>
      <c r="H17451"/>
      <c r="I17451"/>
      <c r="J17451"/>
      <c r="K17451"/>
      <c r="L17451"/>
      <c r="M17451"/>
      <c r="N17451"/>
      <c r="O17451"/>
      <c r="P17451"/>
      <c r="Q17451"/>
      <c r="S17451"/>
      <c r="T17451"/>
      <c r="U17451"/>
      <c r="V17451"/>
    </row>
    <row r="17452" spans="1:22">
      <c r="A17452"/>
      <c r="B17452"/>
      <c r="C17452"/>
      <c r="E17452"/>
      <c r="F17452"/>
      <c r="G17452"/>
      <c r="H17452"/>
      <c r="I17452"/>
      <c r="J17452"/>
      <c r="K17452"/>
      <c r="L17452"/>
      <c r="M17452"/>
      <c r="N17452"/>
      <c r="O17452"/>
      <c r="P17452"/>
      <c r="Q17452"/>
      <c r="S17452"/>
      <c r="T17452"/>
      <c r="U17452"/>
      <c r="V17452"/>
    </row>
    <row r="17453" spans="1:22">
      <c r="A17453"/>
      <c r="B17453"/>
      <c r="C17453"/>
      <c r="E17453"/>
      <c r="F17453"/>
      <c r="G17453"/>
      <c r="H17453"/>
      <c r="I17453"/>
      <c r="J17453"/>
      <c r="K17453"/>
      <c r="L17453"/>
      <c r="M17453"/>
      <c r="N17453"/>
      <c r="O17453"/>
      <c r="P17453"/>
      <c r="Q17453"/>
      <c r="S17453"/>
      <c r="T17453"/>
      <c r="U17453"/>
      <c r="V17453"/>
    </row>
    <row r="17454" spans="1:22">
      <c r="A17454"/>
      <c r="B17454"/>
      <c r="C17454"/>
      <c r="E17454"/>
      <c r="F17454"/>
      <c r="G17454"/>
      <c r="H17454"/>
      <c r="I17454"/>
      <c r="J17454"/>
      <c r="K17454"/>
      <c r="L17454"/>
      <c r="M17454"/>
      <c r="N17454"/>
      <c r="O17454"/>
      <c r="P17454"/>
      <c r="Q17454"/>
      <c r="S17454"/>
      <c r="T17454"/>
      <c r="U17454"/>
      <c r="V17454"/>
    </row>
    <row r="17455" spans="1:22">
      <c r="A17455"/>
      <c r="B17455"/>
      <c r="C17455"/>
      <c r="E17455"/>
      <c r="F17455"/>
      <c r="G17455"/>
      <c r="H17455"/>
      <c r="I17455"/>
      <c r="J17455"/>
      <c r="K17455"/>
      <c r="L17455"/>
      <c r="M17455"/>
      <c r="N17455"/>
      <c r="O17455"/>
      <c r="P17455"/>
      <c r="Q17455"/>
      <c r="S17455"/>
      <c r="T17455"/>
      <c r="U17455"/>
      <c r="V17455"/>
    </row>
    <row r="17456" spans="1:22">
      <c r="A17456"/>
      <c r="B17456"/>
      <c r="C17456"/>
      <c r="E17456"/>
      <c r="F17456"/>
      <c r="G17456"/>
      <c r="H17456"/>
      <c r="I17456"/>
      <c r="J17456"/>
      <c r="K17456"/>
      <c r="L17456"/>
      <c r="M17456"/>
      <c r="N17456"/>
      <c r="O17456"/>
      <c r="P17456"/>
      <c r="Q17456"/>
      <c r="S17456"/>
      <c r="T17456"/>
      <c r="U17456"/>
      <c r="V17456"/>
    </row>
    <row r="17457" spans="1:22">
      <c r="A17457"/>
      <c r="B17457"/>
      <c r="C17457"/>
      <c r="E17457"/>
      <c r="F17457"/>
      <c r="G17457"/>
      <c r="H17457"/>
      <c r="I17457"/>
      <c r="J17457"/>
      <c r="K17457"/>
      <c r="L17457"/>
      <c r="M17457"/>
      <c r="N17457"/>
      <c r="O17457"/>
      <c r="P17457"/>
      <c r="Q17457"/>
      <c r="S17457"/>
      <c r="T17457"/>
      <c r="U17457"/>
      <c r="V17457"/>
    </row>
    <row r="17458" spans="1:22">
      <c r="A17458"/>
      <c r="B17458"/>
      <c r="C17458"/>
      <c r="E17458"/>
      <c r="F17458"/>
      <c r="G17458"/>
      <c r="H17458"/>
      <c r="I17458"/>
      <c r="J17458"/>
      <c r="K17458"/>
      <c r="L17458"/>
      <c r="M17458"/>
      <c r="N17458"/>
      <c r="O17458"/>
      <c r="P17458"/>
      <c r="Q17458"/>
      <c r="S17458"/>
      <c r="T17458"/>
      <c r="U17458"/>
      <c r="V17458"/>
    </row>
    <row r="17459" spans="1:22">
      <c r="A17459"/>
      <c r="B17459"/>
      <c r="C17459"/>
      <c r="E17459"/>
      <c r="F17459"/>
      <c r="G17459"/>
      <c r="H17459"/>
      <c r="I17459"/>
      <c r="J17459"/>
      <c r="K17459"/>
      <c r="L17459"/>
      <c r="M17459"/>
      <c r="N17459"/>
      <c r="O17459"/>
      <c r="P17459"/>
      <c r="Q17459"/>
      <c r="S17459"/>
      <c r="T17459"/>
      <c r="U17459"/>
      <c r="V17459"/>
    </row>
    <row r="17460" spans="1:22">
      <c r="A17460"/>
      <c r="B17460"/>
      <c r="C17460"/>
      <c r="E17460"/>
      <c r="F17460"/>
      <c r="G17460"/>
      <c r="H17460"/>
      <c r="I17460"/>
      <c r="J17460"/>
      <c r="K17460"/>
      <c r="L17460"/>
      <c r="M17460"/>
      <c r="N17460"/>
      <c r="O17460"/>
      <c r="P17460"/>
      <c r="Q17460"/>
      <c r="S17460"/>
      <c r="T17460"/>
      <c r="U17460"/>
      <c r="V17460"/>
    </row>
    <row r="17461" spans="1:22">
      <c r="A17461"/>
      <c r="B17461"/>
      <c r="C17461"/>
      <c r="E17461"/>
      <c r="F17461"/>
      <c r="G17461"/>
      <c r="H17461"/>
      <c r="I17461"/>
      <c r="J17461"/>
      <c r="K17461"/>
      <c r="L17461"/>
      <c r="M17461"/>
      <c r="N17461"/>
      <c r="O17461"/>
      <c r="P17461"/>
      <c r="Q17461"/>
      <c r="S17461"/>
      <c r="T17461"/>
      <c r="U17461"/>
      <c r="V17461"/>
    </row>
    <row r="17462" spans="1:22">
      <c r="A17462"/>
      <c r="B17462"/>
      <c r="C17462"/>
      <c r="E17462"/>
      <c r="F17462"/>
      <c r="G17462"/>
      <c r="H17462"/>
      <c r="I17462"/>
      <c r="J17462"/>
      <c r="K17462"/>
      <c r="L17462"/>
      <c r="M17462"/>
      <c r="N17462"/>
      <c r="O17462"/>
      <c r="P17462"/>
      <c r="Q17462"/>
      <c r="S17462"/>
      <c r="T17462"/>
      <c r="U17462"/>
      <c r="V17462"/>
    </row>
    <row r="17463" spans="1:22">
      <c r="A17463"/>
      <c r="B17463"/>
      <c r="C17463"/>
      <c r="E17463"/>
      <c r="F17463"/>
      <c r="G17463"/>
      <c r="H17463"/>
      <c r="I17463"/>
      <c r="J17463"/>
      <c r="K17463"/>
      <c r="L17463"/>
      <c r="M17463"/>
      <c r="N17463"/>
      <c r="O17463"/>
      <c r="P17463"/>
      <c r="Q17463"/>
      <c r="S17463"/>
      <c r="T17463"/>
      <c r="U17463"/>
      <c r="V17463"/>
    </row>
    <row r="17464" spans="1:22">
      <c r="A17464"/>
      <c r="B17464"/>
      <c r="C17464"/>
      <c r="E17464"/>
      <c r="F17464"/>
      <c r="G17464"/>
      <c r="H17464"/>
      <c r="I17464"/>
      <c r="J17464"/>
      <c r="K17464"/>
      <c r="L17464"/>
      <c r="M17464"/>
      <c r="N17464"/>
      <c r="O17464"/>
      <c r="P17464"/>
      <c r="Q17464"/>
      <c r="S17464"/>
      <c r="T17464"/>
      <c r="U17464"/>
      <c r="V17464"/>
    </row>
    <row r="17465" spans="1:22">
      <c r="A17465"/>
      <c r="B17465"/>
      <c r="C17465"/>
      <c r="E17465"/>
      <c r="F17465"/>
      <c r="G17465"/>
      <c r="H17465"/>
      <c r="I17465"/>
      <c r="J17465"/>
      <c r="K17465"/>
      <c r="L17465"/>
      <c r="M17465"/>
      <c r="N17465"/>
      <c r="O17465"/>
      <c r="P17465"/>
      <c r="Q17465"/>
      <c r="S17465"/>
      <c r="T17465"/>
      <c r="U17465"/>
      <c r="V17465"/>
    </row>
    <row r="17466" spans="1:22">
      <c r="A17466"/>
      <c r="B17466"/>
      <c r="C17466"/>
      <c r="E17466"/>
      <c r="F17466"/>
      <c r="G17466"/>
      <c r="H17466"/>
      <c r="I17466"/>
      <c r="J17466"/>
      <c r="K17466"/>
      <c r="L17466"/>
      <c r="M17466"/>
      <c r="N17466"/>
      <c r="O17466"/>
      <c r="P17466"/>
      <c r="Q17466"/>
      <c r="S17466"/>
      <c r="T17466"/>
      <c r="U17466"/>
      <c r="V17466"/>
    </row>
    <row r="17467" spans="1:22">
      <c r="A17467"/>
      <c r="B17467"/>
      <c r="C17467"/>
      <c r="E17467"/>
      <c r="F17467"/>
      <c r="G17467"/>
      <c r="H17467"/>
      <c r="I17467"/>
      <c r="J17467"/>
      <c r="K17467"/>
      <c r="L17467"/>
      <c r="M17467"/>
      <c r="N17467"/>
      <c r="O17467"/>
      <c r="P17467"/>
      <c r="Q17467"/>
      <c r="S17467"/>
      <c r="T17467"/>
      <c r="U17467"/>
      <c r="V17467"/>
    </row>
    <row r="17468" spans="1:22">
      <c r="A17468"/>
      <c r="B17468"/>
      <c r="C17468"/>
      <c r="E17468"/>
      <c r="F17468"/>
      <c r="G17468"/>
      <c r="H17468"/>
      <c r="I17468"/>
      <c r="J17468"/>
      <c r="K17468"/>
      <c r="L17468"/>
      <c r="M17468"/>
      <c r="N17468"/>
      <c r="O17468"/>
      <c r="P17468"/>
      <c r="Q17468"/>
      <c r="S17468"/>
      <c r="T17468"/>
      <c r="U17468"/>
      <c r="V17468"/>
    </row>
    <row r="17469" spans="1:22">
      <c r="A17469"/>
      <c r="B17469"/>
      <c r="C17469"/>
      <c r="E17469"/>
      <c r="F17469"/>
      <c r="G17469"/>
      <c r="H17469"/>
      <c r="I17469"/>
      <c r="J17469"/>
      <c r="K17469"/>
      <c r="L17469"/>
      <c r="M17469"/>
      <c r="N17469"/>
      <c r="O17469"/>
      <c r="P17469"/>
      <c r="Q17469"/>
      <c r="S17469"/>
      <c r="T17469"/>
      <c r="U17469"/>
      <c r="V17469"/>
    </row>
    <row r="17470" spans="1:22">
      <c r="A17470"/>
      <c r="B17470"/>
      <c r="C17470"/>
      <c r="E17470"/>
      <c r="F17470"/>
      <c r="G17470"/>
      <c r="H17470"/>
      <c r="I17470"/>
      <c r="J17470"/>
      <c r="K17470"/>
      <c r="L17470"/>
      <c r="M17470"/>
      <c r="N17470"/>
      <c r="O17470"/>
      <c r="P17470"/>
      <c r="Q17470"/>
      <c r="S17470"/>
      <c r="T17470"/>
      <c r="U17470"/>
      <c r="V17470"/>
    </row>
    <row r="17471" spans="1:22">
      <c r="A17471"/>
      <c r="B17471"/>
      <c r="C17471"/>
      <c r="E17471"/>
      <c r="F17471"/>
      <c r="G17471"/>
      <c r="H17471"/>
      <c r="I17471"/>
      <c r="J17471"/>
      <c r="K17471"/>
      <c r="L17471"/>
      <c r="M17471"/>
      <c r="N17471"/>
      <c r="O17471"/>
      <c r="P17471"/>
      <c r="Q17471"/>
      <c r="S17471"/>
      <c r="T17471"/>
      <c r="U17471"/>
      <c r="V17471"/>
    </row>
    <row r="17472" spans="1:22">
      <c r="A17472"/>
      <c r="B17472"/>
      <c r="C17472"/>
      <c r="E17472"/>
      <c r="F17472"/>
      <c r="G17472"/>
      <c r="H17472"/>
      <c r="I17472"/>
      <c r="J17472"/>
      <c r="K17472"/>
      <c r="L17472"/>
      <c r="M17472"/>
      <c r="N17472"/>
      <c r="O17472"/>
      <c r="P17472"/>
      <c r="Q17472"/>
      <c r="S17472"/>
      <c r="T17472"/>
      <c r="U17472"/>
      <c r="V17472"/>
    </row>
    <row r="17473" spans="1:22">
      <c r="A17473"/>
      <c r="B17473"/>
      <c r="C17473"/>
      <c r="E17473"/>
      <c r="F17473"/>
      <c r="G17473"/>
      <c r="H17473"/>
      <c r="I17473"/>
      <c r="J17473"/>
      <c r="K17473"/>
      <c r="L17473"/>
      <c r="M17473"/>
      <c r="N17473"/>
      <c r="O17473"/>
      <c r="P17473"/>
      <c r="Q17473"/>
      <c r="S17473"/>
      <c r="T17473"/>
      <c r="U17473"/>
      <c r="V17473"/>
    </row>
    <row r="17474" spans="1:22">
      <c r="A17474"/>
      <c r="B17474"/>
      <c r="C17474"/>
      <c r="E17474"/>
      <c r="F17474"/>
      <c r="G17474"/>
      <c r="H17474"/>
      <c r="I17474"/>
      <c r="J17474"/>
      <c r="K17474"/>
      <c r="L17474"/>
      <c r="M17474"/>
      <c r="N17474"/>
      <c r="O17474"/>
      <c r="P17474"/>
      <c r="Q17474"/>
      <c r="S17474"/>
      <c r="T17474"/>
      <c r="U17474"/>
      <c r="V17474"/>
    </row>
    <row r="17475" spans="1:22">
      <c r="A17475"/>
      <c r="B17475"/>
      <c r="C17475"/>
      <c r="E17475"/>
      <c r="F17475"/>
      <c r="G17475"/>
      <c r="H17475"/>
      <c r="I17475"/>
      <c r="J17475"/>
      <c r="K17475"/>
      <c r="L17475"/>
      <c r="M17475"/>
      <c r="N17475"/>
      <c r="O17475"/>
      <c r="P17475"/>
      <c r="Q17475"/>
      <c r="S17475"/>
      <c r="T17475"/>
      <c r="U17475"/>
      <c r="V17475"/>
    </row>
    <row r="17476" spans="1:22">
      <c r="A17476"/>
      <c r="B17476"/>
      <c r="C17476"/>
      <c r="E17476"/>
      <c r="F17476"/>
      <c r="G17476"/>
      <c r="H17476"/>
      <c r="I17476"/>
      <c r="J17476"/>
      <c r="K17476"/>
      <c r="L17476"/>
      <c r="M17476"/>
      <c r="N17476"/>
      <c r="O17476"/>
      <c r="P17476"/>
      <c r="Q17476"/>
      <c r="S17476"/>
      <c r="T17476"/>
      <c r="U17476"/>
      <c r="V17476"/>
    </row>
    <row r="17477" spans="1:22">
      <c r="A17477"/>
      <c r="B17477"/>
      <c r="C17477"/>
      <c r="E17477"/>
      <c r="F17477"/>
      <c r="G17477"/>
      <c r="H17477"/>
      <c r="I17477"/>
      <c r="J17477"/>
      <c r="K17477"/>
      <c r="L17477"/>
      <c r="M17477"/>
      <c r="N17477"/>
      <c r="O17477"/>
      <c r="P17477"/>
      <c r="Q17477"/>
      <c r="S17477"/>
      <c r="T17477"/>
      <c r="U17477"/>
      <c r="V17477"/>
    </row>
    <row r="17478" spans="1:22">
      <c r="A17478"/>
      <c r="B17478"/>
      <c r="C17478"/>
      <c r="E17478"/>
      <c r="F17478"/>
      <c r="G17478"/>
      <c r="H17478"/>
      <c r="I17478"/>
      <c r="J17478"/>
      <c r="K17478"/>
      <c r="L17478"/>
      <c r="M17478"/>
      <c r="N17478"/>
      <c r="O17478"/>
      <c r="P17478"/>
      <c r="Q17478"/>
      <c r="S17478"/>
      <c r="T17478"/>
      <c r="U17478"/>
      <c r="V17478"/>
    </row>
    <row r="17479" spans="1:22">
      <c r="A17479"/>
      <c r="B17479"/>
      <c r="C17479"/>
      <c r="E17479"/>
      <c r="F17479"/>
      <c r="G17479"/>
      <c r="H17479"/>
      <c r="I17479"/>
      <c r="J17479"/>
      <c r="K17479"/>
      <c r="L17479"/>
      <c r="M17479"/>
      <c r="N17479"/>
      <c r="O17479"/>
      <c r="P17479"/>
      <c r="Q17479"/>
      <c r="S17479"/>
      <c r="T17479"/>
      <c r="U17479"/>
      <c r="V17479"/>
    </row>
    <row r="17480" spans="1:22">
      <c r="A17480"/>
      <c r="B17480"/>
      <c r="C17480"/>
      <c r="E17480"/>
      <c r="F17480"/>
      <c r="G17480"/>
      <c r="H17480"/>
      <c r="I17480"/>
      <c r="J17480"/>
      <c r="K17480"/>
      <c r="L17480"/>
      <c r="M17480"/>
      <c r="N17480"/>
      <c r="O17480"/>
      <c r="P17480"/>
      <c r="Q17480"/>
      <c r="S17480"/>
      <c r="T17480"/>
      <c r="U17480"/>
      <c r="V17480"/>
    </row>
    <row r="17481" spans="1:22">
      <c r="A17481"/>
      <c r="B17481"/>
      <c r="C17481"/>
      <c r="E17481"/>
      <c r="F17481"/>
      <c r="G17481"/>
      <c r="H17481"/>
      <c r="I17481"/>
      <c r="J17481"/>
      <c r="K17481"/>
      <c r="L17481"/>
      <c r="M17481"/>
      <c r="N17481"/>
      <c r="O17481"/>
      <c r="P17481"/>
      <c r="Q17481"/>
      <c r="S17481"/>
      <c r="T17481"/>
      <c r="U17481"/>
      <c r="V17481"/>
    </row>
    <row r="17482" spans="1:22">
      <c r="A17482"/>
      <c r="B17482"/>
      <c r="C17482"/>
      <c r="E17482"/>
      <c r="F17482"/>
      <c r="G17482"/>
      <c r="H17482"/>
      <c r="I17482"/>
      <c r="J17482"/>
      <c r="K17482"/>
      <c r="L17482"/>
      <c r="M17482"/>
      <c r="N17482"/>
      <c r="O17482"/>
      <c r="P17482"/>
      <c r="Q17482"/>
      <c r="S17482"/>
      <c r="T17482"/>
      <c r="U17482"/>
      <c r="V17482"/>
    </row>
    <row r="17483" spans="1:22">
      <c r="A17483"/>
      <c r="B17483"/>
      <c r="C17483"/>
      <c r="E17483"/>
      <c r="F17483"/>
      <c r="G17483"/>
      <c r="H17483"/>
      <c r="I17483"/>
      <c r="J17483"/>
      <c r="K17483"/>
      <c r="L17483"/>
      <c r="M17483"/>
      <c r="N17483"/>
      <c r="O17483"/>
      <c r="P17483"/>
      <c r="Q17483"/>
      <c r="S17483"/>
      <c r="T17483"/>
      <c r="U17483"/>
      <c r="V17483"/>
    </row>
    <row r="17484" spans="1:22">
      <c r="A17484"/>
      <c r="B17484"/>
      <c r="C17484"/>
      <c r="E17484"/>
      <c r="F17484"/>
      <c r="G17484"/>
      <c r="H17484"/>
      <c r="I17484"/>
      <c r="J17484"/>
      <c r="K17484"/>
      <c r="L17484"/>
      <c r="M17484"/>
      <c r="N17484"/>
      <c r="O17484"/>
      <c r="P17484"/>
      <c r="Q17484"/>
      <c r="S17484"/>
      <c r="T17484"/>
      <c r="U17484"/>
      <c r="V17484"/>
    </row>
    <row r="17485" spans="1:22">
      <c r="A17485"/>
      <c r="B17485"/>
      <c r="C17485"/>
      <c r="E17485"/>
      <c r="F17485"/>
      <c r="G17485"/>
      <c r="H17485"/>
      <c r="I17485"/>
      <c r="J17485"/>
      <c r="K17485"/>
      <c r="L17485"/>
      <c r="M17485"/>
      <c r="N17485"/>
      <c r="O17485"/>
      <c r="P17485"/>
      <c r="Q17485"/>
      <c r="S17485"/>
      <c r="T17485"/>
      <c r="U17485"/>
      <c r="V17485"/>
    </row>
    <row r="17486" spans="1:22">
      <c r="A17486"/>
      <c r="B17486"/>
      <c r="C17486"/>
      <c r="E17486"/>
      <c r="F17486"/>
      <c r="G17486"/>
      <c r="H17486"/>
      <c r="I17486"/>
      <c r="J17486"/>
      <c r="K17486"/>
      <c r="L17486"/>
      <c r="M17486"/>
      <c r="N17486"/>
      <c r="O17486"/>
      <c r="P17486"/>
      <c r="Q17486"/>
      <c r="S17486"/>
      <c r="T17486"/>
      <c r="U17486"/>
      <c r="V17486"/>
    </row>
    <row r="17487" spans="1:22">
      <c r="A17487"/>
      <c r="B17487"/>
      <c r="C17487"/>
      <c r="E17487"/>
      <c r="F17487"/>
      <c r="G17487"/>
      <c r="H17487"/>
      <c r="I17487"/>
      <c r="J17487"/>
      <c r="K17487"/>
      <c r="L17487"/>
      <c r="M17487"/>
      <c r="N17487"/>
      <c r="O17487"/>
      <c r="P17487"/>
      <c r="Q17487"/>
      <c r="S17487"/>
      <c r="T17487"/>
      <c r="U17487"/>
      <c r="V17487"/>
    </row>
    <row r="17488" spans="1:22">
      <c r="A17488"/>
      <c r="B17488"/>
      <c r="C17488"/>
      <c r="E17488"/>
      <c r="F17488"/>
      <c r="G17488"/>
      <c r="H17488"/>
      <c r="I17488"/>
      <c r="J17488"/>
      <c r="K17488"/>
      <c r="L17488"/>
      <c r="M17488"/>
      <c r="N17488"/>
      <c r="O17488"/>
      <c r="P17488"/>
      <c r="Q17488"/>
      <c r="S17488"/>
      <c r="T17488"/>
      <c r="U17488"/>
      <c r="V17488"/>
    </row>
    <row r="17489" spans="1:22">
      <c r="A17489"/>
      <c r="B17489"/>
      <c r="C17489"/>
      <c r="E17489"/>
      <c r="F17489"/>
      <c r="G17489"/>
      <c r="H17489"/>
      <c r="I17489"/>
      <c r="J17489"/>
      <c r="K17489"/>
      <c r="L17489"/>
      <c r="M17489"/>
      <c r="N17489"/>
      <c r="O17489"/>
      <c r="P17489"/>
      <c r="Q17489"/>
      <c r="S17489"/>
      <c r="T17489"/>
      <c r="U17489"/>
      <c r="V17489"/>
    </row>
    <row r="17490" spans="1:22">
      <c r="A17490"/>
      <c r="B17490"/>
      <c r="C17490"/>
      <c r="E17490"/>
      <c r="F17490"/>
      <c r="G17490"/>
      <c r="H17490"/>
      <c r="I17490"/>
      <c r="J17490"/>
      <c r="K17490"/>
      <c r="L17490"/>
      <c r="M17490"/>
      <c r="N17490"/>
      <c r="O17490"/>
      <c r="P17490"/>
      <c r="Q17490"/>
      <c r="S17490"/>
      <c r="T17490"/>
      <c r="U17490"/>
      <c r="V17490"/>
    </row>
    <row r="17491" spans="1:22">
      <c r="A17491"/>
      <c r="B17491"/>
      <c r="C17491"/>
      <c r="E17491"/>
      <c r="F17491"/>
      <c r="G17491"/>
      <c r="H17491"/>
      <c r="I17491"/>
      <c r="J17491"/>
      <c r="K17491"/>
      <c r="L17491"/>
      <c r="M17491"/>
      <c r="N17491"/>
      <c r="O17491"/>
      <c r="P17491"/>
      <c r="Q17491"/>
      <c r="S17491"/>
      <c r="T17491"/>
      <c r="U17491"/>
      <c r="V17491"/>
    </row>
    <row r="17492" spans="1:22">
      <c r="A17492"/>
      <c r="B17492"/>
      <c r="C17492"/>
      <c r="E17492"/>
      <c r="F17492"/>
      <c r="G17492"/>
      <c r="H17492"/>
      <c r="I17492"/>
      <c r="J17492"/>
      <c r="K17492"/>
      <c r="L17492"/>
      <c r="M17492"/>
      <c r="N17492"/>
      <c r="O17492"/>
      <c r="P17492"/>
      <c r="Q17492"/>
      <c r="S17492"/>
      <c r="T17492"/>
      <c r="U17492"/>
      <c r="V17492"/>
    </row>
    <row r="17493" spans="1:22">
      <c r="A17493"/>
      <c r="B17493"/>
      <c r="C17493"/>
      <c r="E17493"/>
      <c r="F17493"/>
      <c r="G17493"/>
      <c r="H17493"/>
      <c r="I17493"/>
      <c r="J17493"/>
      <c r="K17493"/>
      <c r="L17493"/>
      <c r="M17493"/>
      <c r="N17493"/>
      <c r="O17493"/>
      <c r="P17493"/>
      <c r="Q17493"/>
      <c r="S17493"/>
      <c r="T17493"/>
      <c r="U17493"/>
      <c r="V17493"/>
    </row>
    <row r="17494" spans="1:22">
      <c r="A17494"/>
      <c r="B17494"/>
      <c r="C17494"/>
      <c r="E17494"/>
      <c r="F17494"/>
      <c r="G17494"/>
      <c r="H17494"/>
      <c r="I17494"/>
      <c r="J17494"/>
      <c r="K17494"/>
      <c r="L17494"/>
      <c r="M17494"/>
      <c r="N17494"/>
      <c r="O17494"/>
      <c r="P17494"/>
      <c r="Q17494"/>
      <c r="S17494"/>
      <c r="T17494"/>
      <c r="U17494"/>
      <c r="V17494"/>
    </row>
    <row r="17495" spans="1:22">
      <c r="A17495"/>
      <c r="B17495"/>
      <c r="C17495"/>
      <c r="E17495"/>
      <c r="F17495"/>
      <c r="G17495"/>
      <c r="H17495"/>
      <c r="I17495"/>
      <c r="J17495"/>
      <c r="K17495"/>
      <c r="L17495"/>
      <c r="M17495"/>
      <c r="N17495"/>
      <c r="O17495"/>
      <c r="P17495"/>
      <c r="Q17495"/>
      <c r="S17495"/>
      <c r="T17495"/>
      <c r="U17495"/>
      <c r="V17495"/>
    </row>
    <row r="17496" spans="1:22">
      <c r="A17496"/>
      <c r="B17496"/>
      <c r="C17496"/>
      <c r="E17496"/>
      <c r="F17496"/>
      <c r="G17496"/>
      <c r="H17496"/>
      <c r="I17496"/>
      <c r="J17496"/>
      <c r="K17496"/>
      <c r="L17496"/>
      <c r="M17496"/>
      <c r="N17496"/>
      <c r="O17496"/>
      <c r="P17496"/>
      <c r="Q17496"/>
      <c r="S17496"/>
      <c r="T17496"/>
      <c r="U17496"/>
      <c r="V17496"/>
    </row>
    <row r="17497" spans="1:22">
      <c r="A17497"/>
      <c r="B17497"/>
      <c r="C17497"/>
      <c r="E17497"/>
      <c r="F17497"/>
      <c r="G17497"/>
      <c r="H17497"/>
      <c r="I17497"/>
      <c r="J17497"/>
      <c r="K17497"/>
      <c r="L17497"/>
      <c r="M17497"/>
      <c r="N17497"/>
      <c r="O17497"/>
      <c r="P17497"/>
      <c r="Q17497"/>
      <c r="S17497"/>
      <c r="T17497"/>
      <c r="U17497"/>
      <c r="V17497"/>
    </row>
    <row r="17498" spans="1:22">
      <c r="A17498"/>
      <c r="B17498"/>
      <c r="C17498"/>
      <c r="E17498"/>
      <c r="F17498"/>
      <c r="G17498"/>
      <c r="H17498"/>
      <c r="I17498"/>
      <c r="J17498"/>
      <c r="K17498"/>
      <c r="L17498"/>
      <c r="M17498"/>
      <c r="N17498"/>
      <c r="O17498"/>
      <c r="P17498"/>
      <c r="Q17498"/>
      <c r="S17498"/>
      <c r="T17498"/>
      <c r="U17498"/>
      <c r="V17498"/>
    </row>
    <row r="17499" spans="1:22">
      <c r="A17499"/>
      <c r="B17499"/>
      <c r="C17499"/>
      <c r="E17499"/>
      <c r="F17499"/>
      <c r="G17499"/>
      <c r="H17499"/>
      <c r="I17499"/>
      <c r="J17499"/>
      <c r="K17499"/>
      <c r="L17499"/>
      <c r="M17499"/>
      <c r="N17499"/>
      <c r="O17499"/>
      <c r="P17499"/>
      <c r="Q17499"/>
      <c r="S17499"/>
      <c r="T17499"/>
      <c r="U17499"/>
      <c r="V17499"/>
    </row>
    <row r="17500" spans="1:22">
      <c r="A17500"/>
      <c r="B17500"/>
      <c r="C17500"/>
      <c r="E17500"/>
      <c r="F17500"/>
      <c r="G17500"/>
      <c r="H17500"/>
      <c r="I17500"/>
      <c r="J17500"/>
      <c r="K17500"/>
      <c r="L17500"/>
      <c r="M17500"/>
      <c r="N17500"/>
      <c r="O17500"/>
      <c r="P17500"/>
      <c r="Q17500"/>
      <c r="S17500"/>
      <c r="T17500"/>
      <c r="U17500"/>
      <c r="V17500"/>
    </row>
    <row r="17501" spans="1:22">
      <c r="A17501"/>
      <c r="B17501"/>
      <c r="C17501"/>
      <c r="E17501"/>
      <c r="F17501"/>
      <c r="G17501"/>
      <c r="H17501"/>
      <c r="I17501"/>
      <c r="J17501"/>
      <c r="K17501"/>
      <c r="L17501"/>
      <c r="M17501"/>
      <c r="N17501"/>
      <c r="O17501"/>
      <c r="P17501"/>
      <c r="Q17501"/>
      <c r="S17501"/>
      <c r="T17501"/>
      <c r="U17501"/>
      <c r="V17501"/>
    </row>
    <row r="17502" spans="1:22">
      <c r="A17502"/>
      <c r="B17502"/>
      <c r="C17502"/>
      <c r="E17502"/>
      <c r="F17502"/>
      <c r="G17502"/>
      <c r="H17502"/>
      <c r="I17502"/>
      <c r="J17502"/>
      <c r="K17502"/>
      <c r="L17502"/>
      <c r="M17502"/>
      <c r="N17502"/>
      <c r="O17502"/>
      <c r="P17502"/>
      <c r="Q17502"/>
      <c r="S17502"/>
      <c r="T17502"/>
      <c r="U17502"/>
      <c r="V17502"/>
    </row>
    <row r="17503" spans="1:22">
      <c r="A17503"/>
      <c r="B17503"/>
      <c r="C17503"/>
      <c r="E17503"/>
      <c r="F17503"/>
      <c r="G17503"/>
      <c r="H17503"/>
      <c r="I17503"/>
      <c r="J17503"/>
      <c r="K17503"/>
      <c r="L17503"/>
      <c r="M17503"/>
      <c r="N17503"/>
      <c r="O17503"/>
      <c r="P17503"/>
      <c r="Q17503"/>
      <c r="S17503"/>
      <c r="T17503"/>
      <c r="U17503"/>
      <c r="V17503"/>
    </row>
    <row r="17504" spans="1:22">
      <c r="A17504"/>
      <c r="B17504"/>
      <c r="C17504"/>
      <c r="E17504"/>
      <c r="F17504"/>
      <c r="G17504"/>
      <c r="H17504"/>
      <c r="I17504"/>
      <c r="J17504"/>
      <c r="K17504"/>
      <c r="L17504"/>
      <c r="M17504"/>
      <c r="N17504"/>
      <c r="O17504"/>
      <c r="P17504"/>
      <c r="Q17504"/>
      <c r="S17504"/>
      <c r="T17504"/>
      <c r="U17504"/>
      <c r="V17504"/>
    </row>
    <row r="17505" spans="1:22">
      <c r="A17505"/>
      <c r="B17505"/>
      <c r="C17505"/>
      <c r="E17505"/>
      <c r="F17505"/>
      <c r="G17505"/>
      <c r="H17505"/>
      <c r="I17505"/>
      <c r="J17505"/>
      <c r="K17505"/>
      <c r="L17505"/>
      <c r="M17505"/>
      <c r="N17505"/>
      <c r="O17505"/>
      <c r="P17505"/>
      <c r="Q17505"/>
      <c r="S17505"/>
      <c r="T17505"/>
      <c r="U17505"/>
      <c r="V17505"/>
    </row>
    <row r="17506" spans="1:22">
      <c r="A17506"/>
      <c r="B17506"/>
      <c r="C17506"/>
      <c r="E17506"/>
      <c r="F17506"/>
      <c r="G17506"/>
      <c r="H17506"/>
      <c r="I17506"/>
      <c r="J17506"/>
      <c r="K17506"/>
      <c r="L17506"/>
      <c r="M17506"/>
      <c r="N17506"/>
      <c r="O17506"/>
      <c r="P17506"/>
      <c r="Q17506"/>
      <c r="S17506"/>
      <c r="T17506"/>
      <c r="U17506"/>
      <c r="V17506"/>
    </row>
    <row r="17507" spans="1:22">
      <c r="A17507"/>
      <c r="B17507"/>
      <c r="C17507"/>
      <c r="E17507"/>
      <c r="F17507"/>
      <c r="G17507"/>
      <c r="H17507"/>
      <c r="I17507"/>
      <c r="J17507"/>
      <c r="K17507"/>
      <c r="L17507"/>
      <c r="M17507"/>
      <c r="N17507"/>
      <c r="O17507"/>
      <c r="P17507"/>
      <c r="Q17507"/>
      <c r="S17507"/>
      <c r="T17507"/>
      <c r="U17507"/>
      <c r="V17507"/>
    </row>
    <row r="17508" spans="1:22">
      <c r="A17508"/>
      <c r="B17508"/>
      <c r="C17508"/>
      <c r="E17508"/>
      <c r="F17508"/>
      <c r="G17508"/>
      <c r="H17508"/>
      <c r="I17508"/>
      <c r="J17508"/>
      <c r="K17508"/>
      <c r="L17508"/>
      <c r="M17508"/>
      <c r="N17508"/>
      <c r="O17508"/>
      <c r="P17508"/>
      <c r="Q17508"/>
      <c r="S17508"/>
      <c r="T17508"/>
      <c r="U17508"/>
      <c r="V17508"/>
    </row>
    <row r="17509" spans="1:22">
      <c r="A17509"/>
      <c r="B17509"/>
      <c r="C17509"/>
      <c r="E17509"/>
      <c r="F17509"/>
      <c r="G17509"/>
      <c r="H17509"/>
      <c r="I17509"/>
      <c r="J17509"/>
      <c r="K17509"/>
      <c r="L17509"/>
      <c r="M17509"/>
      <c r="N17509"/>
      <c r="O17509"/>
      <c r="P17509"/>
      <c r="Q17509"/>
      <c r="S17509"/>
      <c r="T17509"/>
      <c r="U17509"/>
      <c r="V17509"/>
    </row>
    <row r="17510" spans="1:22">
      <c r="A17510"/>
      <c r="B17510"/>
      <c r="C17510"/>
      <c r="E17510"/>
      <c r="F17510"/>
      <c r="G17510"/>
      <c r="H17510"/>
      <c r="I17510"/>
      <c r="J17510"/>
      <c r="K17510"/>
      <c r="L17510"/>
      <c r="M17510"/>
      <c r="N17510"/>
      <c r="O17510"/>
      <c r="P17510"/>
      <c r="Q17510"/>
      <c r="S17510"/>
      <c r="T17510"/>
      <c r="U17510"/>
      <c r="V17510"/>
    </row>
    <row r="17511" spans="1:22">
      <c r="A17511"/>
      <c r="B17511"/>
      <c r="C17511"/>
      <c r="E17511"/>
      <c r="F17511"/>
      <c r="G17511"/>
      <c r="H17511"/>
      <c r="I17511"/>
      <c r="J17511"/>
      <c r="K17511"/>
      <c r="L17511"/>
      <c r="M17511"/>
      <c r="N17511"/>
      <c r="O17511"/>
      <c r="P17511"/>
      <c r="Q17511"/>
      <c r="S17511"/>
      <c r="T17511"/>
      <c r="U17511"/>
      <c r="V17511"/>
    </row>
    <row r="17512" spans="1:22">
      <c r="A17512"/>
      <c r="B17512"/>
      <c r="C17512"/>
      <c r="E17512"/>
      <c r="F17512"/>
      <c r="G17512"/>
      <c r="H17512"/>
      <c r="I17512"/>
      <c r="J17512"/>
      <c r="K17512"/>
      <c r="L17512"/>
      <c r="M17512"/>
      <c r="N17512"/>
      <c r="O17512"/>
      <c r="P17512"/>
      <c r="Q17512"/>
      <c r="S17512"/>
      <c r="T17512"/>
      <c r="U17512"/>
      <c r="V17512"/>
    </row>
    <row r="17513" spans="1:22">
      <c r="A17513"/>
      <c r="B17513"/>
      <c r="C17513"/>
      <c r="E17513"/>
      <c r="F17513"/>
      <c r="G17513"/>
      <c r="H17513"/>
      <c r="I17513"/>
      <c r="J17513"/>
      <c r="K17513"/>
      <c r="L17513"/>
      <c r="M17513"/>
      <c r="N17513"/>
      <c r="O17513"/>
      <c r="P17513"/>
      <c r="Q17513"/>
      <c r="S17513"/>
      <c r="T17513"/>
      <c r="U17513"/>
      <c r="V17513"/>
    </row>
    <row r="17514" spans="1:22">
      <c r="A17514"/>
      <c r="B17514"/>
      <c r="C17514"/>
      <c r="E17514"/>
      <c r="F17514"/>
      <c r="G17514"/>
      <c r="H17514"/>
      <c r="I17514"/>
      <c r="J17514"/>
      <c r="K17514"/>
      <c r="L17514"/>
      <c r="M17514"/>
      <c r="N17514"/>
      <c r="O17514"/>
      <c r="P17514"/>
      <c r="Q17514"/>
      <c r="S17514"/>
      <c r="T17514"/>
      <c r="U17514"/>
      <c r="V17514"/>
    </row>
    <row r="17515" spans="1:22">
      <c r="A17515"/>
      <c r="B17515"/>
      <c r="C17515"/>
      <c r="E17515"/>
      <c r="F17515"/>
      <c r="G17515"/>
      <c r="H17515"/>
      <c r="I17515"/>
      <c r="J17515"/>
      <c r="K17515"/>
      <c r="L17515"/>
      <c r="M17515"/>
      <c r="N17515"/>
      <c r="O17515"/>
      <c r="P17515"/>
      <c r="Q17515"/>
      <c r="S17515"/>
      <c r="T17515"/>
      <c r="U17515"/>
      <c r="V17515"/>
    </row>
    <row r="17516" spans="1:22">
      <c r="A17516"/>
      <c r="B17516"/>
      <c r="C17516"/>
      <c r="E17516"/>
      <c r="F17516"/>
      <c r="G17516"/>
      <c r="H17516"/>
      <c r="I17516"/>
      <c r="J17516"/>
      <c r="K17516"/>
      <c r="L17516"/>
      <c r="M17516"/>
      <c r="N17516"/>
      <c r="O17516"/>
      <c r="P17516"/>
      <c r="Q17516"/>
      <c r="S17516"/>
      <c r="T17516"/>
      <c r="U17516"/>
      <c r="V17516"/>
    </row>
    <row r="17517" spans="1:22">
      <c r="A17517"/>
      <c r="B17517"/>
      <c r="C17517"/>
      <c r="E17517"/>
      <c r="F17517"/>
      <c r="G17517"/>
      <c r="H17517"/>
      <c r="I17517"/>
      <c r="J17517"/>
      <c r="K17517"/>
      <c r="L17517"/>
      <c r="M17517"/>
      <c r="N17517"/>
      <c r="O17517"/>
      <c r="P17517"/>
      <c r="Q17517"/>
      <c r="S17517"/>
      <c r="T17517"/>
      <c r="U17517"/>
      <c r="V17517"/>
    </row>
    <row r="17518" spans="1:22">
      <c r="A17518"/>
      <c r="B17518"/>
      <c r="C17518"/>
      <c r="E17518"/>
      <c r="F17518"/>
      <c r="G17518"/>
      <c r="H17518"/>
      <c r="I17518"/>
      <c r="J17518"/>
      <c r="K17518"/>
      <c r="L17518"/>
      <c r="M17518"/>
      <c r="N17518"/>
      <c r="O17518"/>
      <c r="P17518"/>
      <c r="Q17518"/>
      <c r="S17518"/>
      <c r="T17518"/>
      <c r="U17518"/>
      <c r="V17518"/>
    </row>
    <row r="17519" spans="1:22">
      <c r="A17519"/>
      <c r="B17519"/>
      <c r="C17519"/>
      <c r="E17519"/>
      <c r="F17519"/>
      <c r="G17519"/>
      <c r="H17519"/>
      <c r="I17519"/>
      <c r="J17519"/>
      <c r="K17519"/>
      <c r="L17519"/>
      <c r="M17519"/>
      <c r="N17519"/>
      <c r="O17519"/>
      <c r="P17519"/>
      <c r="Q17519"/>
      <c r="S17519"/>
      <c r="T17519"/>
      <c r="U17519"/>
      <c r="V17519"/>
    </row>
    <row r="17520" spans="1:22">
      <c r="A17520"/>
      <c r="B17520"/>
      <c r="C17520"/>
      <c r="E17520"/>
      <c r="F17520"/>
      <c r="G17520"/>
      <c r="H17520"/>
      <c r="I17520"/>
      <c r="J17520"/>
      <c r="K17520"/>
      <c r="L17520"/>
      <c r="M17520"/>
      <c r="N17520"/>
      <c r="O17520"/>
      <c r="P17520"/>
      <c r="Q17520"/>
      <c r="S17520"/>
      <c r="T17520"/>
      <c r="U17520"/>
      <c r="V17520"/>
    </row>
    <row r="17521" spans="1:22">
      <c r="A17521"/>
      <c r="B17521"/>
      <c r="C17521"/>
      <c r="E17521"/>
      <c r="F17521"/>
      <c r="G17521"/>
      <c r="H17521"/>
      <c r="I17521"/>
      <c r="J17521"/>
      <c r="K17521"/>
      <c r="L17521"/>
      <c r="M17521"/>
      <c r="N17521"/>
      <c r="O17521"/>
      <c r="P17521"/>
      <c r="Q17521"/>
      <c r="S17521"/>
      <c r="T17521"/>
      <c r="U17521"/>
      <c r="V17521"/>
    </row>
    <row r="17522" spans="1:22">
      <c r="A17522"/>
      <c r="B17522"/>
      <c r="C17522"/>
      <c r="E17522"/>
      <c r="F17522"/>
      <c r="G17522"/>
      <c r="H17522"/>
      <c r="I17522"/>
      <c r="J17522"/>
      <c r="K17522"/>
      <c r="L17522"/>
      <c r="M17522"/>
      <c r="N17522"/>
      <c r="O17522"/>
      <c r="P17522"/>
      <c r="Q17522"/>
      <c r="S17522"/>
      <c r="T17522"/>
      <c r="U17522"/>
      <c r="V17522"/>
    </row>
    <row r="17523" spans="1:22">
      <c r="A17523"/>
      <c r="B17523"/>
      <c r="C17523"/>
      <c r="E17523"/>
      <c r="F17523"/>
      <c r="G17523"/>
      <c r="H17523"/>
      <c r="I17523"/>
      <c r="J17523"/>
      <c r="K17523"/>
      <c r="L17523"/>
      <c r="M17523"/>
      <c r="N17523"/>
      <c r="O17523"/>
      <c r="P17523"/>
      <c r="Q17523"/>
      <c r="S17523"/>
      <c r="T17523"/>
      <c r="U17523"/>
      <c r="V17523"/>
    </row>
    <row r="17524" spans="1:22">
      <c r="A17524"/>
      <c r="B17524"/>
      <c r="C17524"/>
      <c r="E17524"/>
      <c r="F17524"/>
      <c r="G17524"/>
      <c r="H17524"/>
      <c r="I17524"/>
      <c r="J17524"/>
      <c r="K17524"/>
      <c r="L17524"/>
      <c r="M17524"/>
      <c r="N17524"/>
      <c r="O17524"/>
      <c r="P17524"/>
      <c r="Q17524"/>
      <c r="S17524"/>
      <c r="T17524"/>
      <c r="U17524"/>
      <c r="V17524"/>
    </row>
    <row r="17525" spans="1:22">
      <c r="A17525"/>
      <c r="B17525"/>
      <c r="C17525"/>
      <c r="E17525"/>
      <c r="F17525"/>
      <c r="G17525"/>
      <c r="H17525"/>
      <c r="I17525"/>
      <c r="J17525"/>
      <c r="K17525"/>
      <c r="L17525"/>
      <c r="M17525"/>
      <c r="N17525"/>
      <c r="O17525"/>
      <c r="P17525"/>
      <c r="Q17525"/>
      <c r="S17525"/>
      <c r="T17525"/>
      <c r="U17525"/>
      <c r="V17525"/>
    </row>
    <row r="17526" spans="1:22">
      <c r="A17526"/>
      <c r="B17526"/>
      <c r="C17526"/>
      <c r="E17526"/>
      <c r="F17526"/>
      <c r="G17526"/>
      <c r="H17526"/>
      <c r="I17526"/>
      <c r="J17526"/>
      <c r="K17526"/>
      <c r="L17526"/>
      <c r="M17526"/>
      <c r="N17526"/>
      <c r="O17526"/>
      <c r="P17526"/>
      <c r="Q17526"/>
      <c r="S17526"/>
      <c r="T17526"/>
      <c r="U17526"/>
      <c r="V17526"/>
    </row>
    <row r="17527" spans="1:22">
      <c r="A17527"/>
      <c r="B17527"/>
      <c r="C17527"/>
      <c r="E17527"/>
      <c r="F17527"/>
      <c r="G17527"/>
      <c r="H17527"/>
      <c r="I17527"/>
      <c r="J17527"/>
      <c r="K17527"/>
      <c r="L17527"/>
      <c r="M17527"/>
      <c r="N17527"/>
      <c r="O17527"/>
      <c r="P17527"/>
      <c r="Q17527"/>
      <c r="S17527"/>
      <c r="T17527"/>
      <c r="U17527"/>
      <c r="V17527"/>
    </row>
    <row r="17528" spans="1:22">
      <c r="A17528"/>
      <c r="B17528"/>
      <c r="C17528"/>
      <c r="E17528"/>
      <c r="F17528"/>
      <c r="G17528"/>
      <c r="H17528"/>
      <c r="I17528"/>
      <c r="J17528"/>
      <c r="K17528"/>
      <c r="L17528"/>
      <c r="M17528"/>
      <c r="N17528"/>
      <c r="O17528"/>
      <c r="P17528"/>
      <c r="Q17528"/>
      <c r="S17528"/>
      <c r="T17528"/>
      <c r="U17528"/>
      <c r="V17528"/>
    </row>
    <row r="17529" spans="1:22">
      <c r="A17529"/>
      <c r="B17529"/>
      <c r="C17529"/>
      <c r="E17529"/>
      <c r="F17529"/>
      <c r="G17529"/>
      <c r="H17529"/>
      <c r="I17529"/>
      <c r="J17529"/>
      <c r="K17529"/>
      <c r="L17529"/>
      <c r="M17529"/>
      <c r="N17529"/>
      <c r="O17529"/>
      <c r="P17529"/>
      <c r="Q17529"/>
      <c r="S17529"/>
      <c r="T17529"/>
      <c r="U17529"/>
      <c r="V17529"/>
    </row>
    <row r="17530" spans="1:22">
      <c r="A17530"/>
      <c r="B17530"/>
      <c r="C17530"/>
      <c r="E17530"/>
      <c r="F17530"/>
      <c r="G17530"/>
      <c r="H17530"/>
      <c r="I17530"/>
      <c r="J17530"/>
      <c r="K17530"/>
      <c r="L17530"/>
      <c r="M17530"/>
      <c r="N17530"/>
      <c r="O17530"/>
      <c r="P17530"/>
      <c r="Q17530"/>
      <c r="S17530"/>
      <c r="T17530"/>
      <c r="U17530"/>
      <c r="V17530"/>
    </row>
    <row r="17531" spans="1:22">
      <c r="A17531"/>
      <c r="B17531"/>
      <c r="C17531"/>
      <c r="E17531"/>
      <c r="F17531"/>
      <c r="G17531"/>
      <c r="H17531"/>
      <c r="I17531"/>
      <c r="J17531"/>
      <c r="K17531"/>
      <c r="L17531"/>
      <c r="M17531"/>
      <c r="N17531"/>
      <c r="O17531"/>
      <c r="P17531"/>
      <c r="Q17531"/>
      <c r="S17531"/>
      <c r="T17531"/>
      <c r="U17531"/>
      <c r="V17531"/>
    </row>
    <row r="17532" spans="1:22">
      <c r="A17532"/>
      <c r="B17532"/>
      <c r="C17532"/>
      <c r="E17532"/>
      <c r="F17532"/>
      <c r="G17532"/>
      <c r="H17532"/>
      <c r="I17532"/>
      <c r="J17532"/>
      <c r="K17532"/>
      <c r="L17532"/>
      <c r="M17532"/>
      <c r="N17532"/>
      <c r="O17532"/>
      <c r="P17532"/>
      <c r="Q17532"/>
      <c r="S17532"/>
      <c r="T17532"/>
      <c r="U17532"/>
      <c r="V17532"/>
    </row>
    <row r="17533" spans="1:22">
      <c r="A17533"/>
      <c r="B17533"/>
      <c r="C17533"/>
      <c r="E17533"/>
      <c r="F17533"/>
      <c r="G17533"/>
      <c r="H17533"/>
      <c r="I17533"/>
      <c r="J17533"/>
      <c r="K17533"/>
      <c r="L17533"/>
      <c r="M17533"/>
      <c r="N17533"/>
      <c r="O17533"/>
      <c r="P17533"/>
      <c r="Q17533"/>
      <c r="S17533"/>
      <c r="T17533"/>
      <c r="U17533"/>
      <c r="V17533"/>
    </row>
    <row r="17534" spans="1:22">
      <c r="A17534"/>
      <c r="B17534"/>
      <c r="C17534"/>
      <c r="E17534"/>
      <c r="F17534"/>
      <c r="G17534"/>
      <c r="H17534"/>
      <c r="I17534"/>
      <c r="J17534"/>
      <c r="K17534"/>
      <c r="L17534"/>
      <c r="M17534"/>
      <c r="N17534"/>
      <c r="O17534"/>
      <c r="P17534"/>
      <c r="Q17534"/>
      <c r="S17534"/>
      <c r="T17534"/>
      <c r="U17534"/>
      <c r="V17534"/>
    </row>
    <row r="17535" spans="1:22">
      <c r="A17535"/>
      <c r="B17535"/>
      <c r="C17535"/>
      <c r="E17535"/>
      <c r="F17535"/>
      <c r="G17535"/>
      <c r="H17535"/>
      <c r="I17535"/>
      <c r="J17535"/>
      <c r="K17535"/>
      <c r="L17535"/>
      <c r="M17535"/>
      <c r="N17535"/>
      <c r="O17535"/>
      <c r="P17535"/>
      <c r="Q17535"/>
      <c r="S17535"/>
      <c r="T17535"/>
      <c r="U17535"/>
      <c r="V17535"/>
    </row>
    <row r="17536" spans="1:22">
      <c r="A17536"/>
      <c r="B17536"/>
      <c r="C17536"/>
      <c r="E17536"/>
      <c r="F17536"/>
      <c r="G17536"/>
      <c r="H17536"/>
      <c r="I17536"/>
      <c r="J17536"/>
      <c r="K17536"/>
      <c r="L17536"/>
      <c r="M17536"/>
      <c r="N17536"/>
      <c r="O17536"/>
      <c r="P17536"/>
      <c r="Q17536"/>
      <c r="S17536"/>
      <c r="T17536"/>
      <c r="U17536"/>
      <c r="V17536"/>
    </row>
    <row r="17537" spans="1:22">
      <c r="A17537"/>
      <c r="B17537"/>
      <c r="C17537"/>
      <c r="E17537"/>
      <c r="F17537"/>
      <c r="G17537"/>
      <c r="H17537"/>
      <c r="I17537"/>
      <c r="J17537"/>
      <c r="K17537"/>
      <c r="L17537"/>
      <c r="M17537"/>
      <c r="N17537"/>
      <c r="O17537"/>
      <c r="P17537"/>
      <c r="Q17537"/>
      <c r="S17537"/>
      <c r="T17537"/>
      <c r="U17537"/>
      <c r="V17537"/>
    </row>
    <row r="17538" spans="1:22">
      <c r="A17538"/>
      <c r="B17538"/>
      <c r="C17538"/>
      <c r="E17538"/>
      <c r="F17538"/>
      <c r="G17538"/>
      <c r="H17538"/>
      <c r="I17538"/>
      <c r="J17538"/>
      <c r="K17538"/>
      <c r="L17538"/>
      <c r="M17538"/>
      <c r="N17538"/>
      <c r="O17538"/>
      <c r="P17538"/>
      <c r="Q17538"/>
      <c r="S17538"/>
      <c r="T17538"/>
      <c r="U17538"/>
      <c r="V17538"/>
    </row>
    <row r="17539" spans="1:22">
      <c r="A17539"/>
      <c r="B17539"/>
      <c r="C17539"/>
      <c r="E17539"/>
      <c r="F17539"/>
      <c r="G17539"/>
      <c r="H17539"/>
      <c r="I17539"/>
      <c r="J17539"/>
      <c r="K17539"/>
      <c r="L17539"/>
      <c r="M17539"/>
      <c r="N17539"/>
      <c r="O17539"/>
      <c r="P17539"/>
      <c r="Q17539"/>
      <c r="S17539"/>
      <c r="T17539"/>
      <c r="U17539"/>
      <c r="V17539"/>
    </row>
    <row r="17540" spans="1:22">
      <c r="A17540"/>
      <c r="B17540"/>
      <c r="C17540"/>
      <c r="E17540"/>
      <c r="F17540"/>
      <c r="G17540"/>
      <c r="H17540"/>
      <c r="I17540"/>
      <c r="J17540"/>
      <c r="K17540"/>
      <c r="L17540"/>
      <c r="M17540"/>
      <c r="N17540"/>
      <c r="O17540"/>
      <c r="P17540"/>
      <c r="Q17540"/>
      <c r="S17540"/>
      <c r="T17540"/>
      <c r="U17540"/>
      <c r="V17540"/>
    </row>
    <row r="17541" spans="1:22">
      <c r="A17541"/>
      <c r="B17541"/>
      <c r="C17541"/>
      <c r="E17541"/>
      <c r="F17541"/>
      <c r="G17541"/>
      <c r="H17541"/>
      <c r="I17541"/>
      <c r="J17541"/>
      <c r="K17541"/>
      <c r="L17541"/>
      <c r="M17541"/>
      <c r="N17541"/>
      <c r="O17541"/>
      <c r="P17541"/>
      <c r="Q17541"/>
      <c r="S17541"/>
      <c r="T17541"/>
      <c r="U17541"/>
      <c r="V17541"/>
    </row>
    <row r="17542" spans="1:22">
      <c r="A17542"/>
      <c r="B17542"/>
      <c r="C17542"/>
      <c r="E17542"/>
      <c r="F17542"/>
      <c r="G17542"/>
      <c r="H17542"/>
      <c r="I17542"/>
      <c r="J17542"/>
      <c r="K17542"/>
      <c r="L17542"/>
      <c r="M17542"/>
      <c r="N17542"/>
      <c r="O17542"/>
      <c r="P17542"/>
      <c r="Q17542"/>
      <c r="S17542"/>
      <c r="T17542"/>
      <c r="U17542"/>
      <c r="V17542"/>
    </row>
    <row r="17543" spans="1:22">
      <c r="A17543"/>
      <c r="B17543"/>
      <c r="C17543"/>
      <c r="E17543"/>
      <c r="F17543"/>
      <c r="G17543"/>
      <c r="H17543"/>
      <c r="I17543"/>
      <c r="J17543"/>
      <c r="K17543"/>
      <c r="L17543"/>
      <c r="M17543"/>
      <c r="N17543"/>
      <c r="O17543"/>
      <c r="P17543"/>
      <c r="Q17543"/>
      <c r="S17543"/>
      <c r="T17543"/>
      <c r="U17543"/>
      <c r="V17543"/>
    </row>
    <row r="17544" spans="1:22">
      <c r="A17544"/>
      <c r="B17544"/>
      <c r="C17544"/>
      <c r="E17544"/>
      <c r="F17544"/>
      <c r="G17544"/>
      <c r="H17544"/>
      <c r="I17544"/>
      <c r="J17544"/>
      <c r="K17544"/>
      <c r="L17544"/>
      <c r="M17544"/>
      <c r="N17544"/>
      <c r="O17544"/>
      <c r="P17544"/>
      <c r="Q17544"/>
      <c r="S17544"/>
      <c r="T17544"/>
      <c r="U17544"/>
      <c r="V17544"/>
    </row>
    <row r="17545" spans="1:22">
      <c r="A17545"/>
      <c r="B17545"/>
      <c r="C17545"/>
      <c r="E17545"/>
      <c r="F17545"/>
      <c r="G17545"/>
      <c r="H17545"/>
      <c r="I17545"/>
      <c r="J17545"/>
      <c r="K17545"/>
      <c r="L17545"/>
      <c r="M17545"/>
      <c r="N17545"/>
      <c r="O17545"/>
      <c r="P17545"/>
      <c r="Q17545"/>
      <c r="S17545"/>
      <c r="T17545"/>
      <c r="U17545"/>
      <c r="V17545"/>
    </row>
    <row r="17546" spans="1:22">
      <c r="A17546"/>
      <c r="B17546"/>
      <c r="C17546"/>
      <c r="E17546"/>
      <c r="F17546"/>
      <c r="G17546"/>
      <c r="H17546"/>
      <c r="I17546"/>
      <c r="J17546"/>
      <c r="K17546"/>
      <c r="L17546"/>
      <c r="M17546"/>
      <c r="N17546"/>
      <c r="O17546"/>
      <c r="P17546"/>
      <c r="Q17546"/>
      <c r="S17546"/>
      <c r="T17546"/>
      <c r="U17546"/>
      <c r="V17546"/>
    </row>
    <row r="17547" spans="1:22">
      <c r="A17547"/>
      <c r="B17547"/>
      <c r="C17547"/>
      <c r="E17547"/>
      <c r="F17547"/>
      <c r="G17547"/>
      <c r="H17547"/>
      <c r="I17547"/>
      <c r="J17547"/>
      <c r="K17547"/>
      <c r="L17547"/>
      <c r="M17547"/>
      <c r="N17547"/>
      <c r="O17547"/>
      <c r="P17547"/>
      <c r="Q17547"/>
      <c r="S17547"/>
      <c r="T17547"/>
      <c r="U17547"/>
      <c r="V17547"/>
    </row>
    <row r="17548" spans="1:22">
      <c r="A17548"/>
      <c r="B17548"/>
      <c r="C17548"/>
      <c r="E17548"/>
      <c r="F17548"/>
      <c r="G17548"/>
      <c r="H17548"/>
      <c r="I17548"/>
      <c r="J17548"/>
      <c r="K17548"/>
      <c r="L17548"/>
      <c r="M17548"/>
      <c r="N17548"/>
      <c r="O17548"/>
      <c r="P17548"/>
      <c r="Q17548"/>
      <c r="S17548"/>
      <c r="T17548"/>
      <c r="U17548"/>
      <c r="V17548"/>
    </row>
    <row r="17549" spans="1:22">
      <c r="A17549"/>
      <c r="B17549"/>
      <c r="C17549"/>
      <c r="E17549"/>
      <c r="F17549"/>
      <c r="G17549"/>
      <c r="H17549"/>
      <c r="I17549"/>
      <c r="J17549"/>
      <c r="K17549"/>
      <c r="L17549"/>
      <c r="M17549"/>
      <c r="N17549"/>
      <c r="O17549"/>
      <c r="P17549"/>
      <c r="Q17549"/>
      <c r="S17549"/>
      <c r="T17549"/>
      <c r="U17549"/>
      <c r="V17549"/>
    </row>
    <row r="17550" spans="1:22">
      <c r="A17550"/>
      <c r="B17550"/>
      <c r="C17550"/>
      <c r="E17550"/>
      <c r="F17550"/>
      <c r="G17550"/>
      <c r="H17550"/>
      <c r="I17550"/>
      <c r="J17550"/>
      <c r="K17550"/>
      <c r="L17550"/>
      <c r="M17550"/>
      <c r="N17550"/>
      <c r="O17550"/>
      <c r="P17550"/>
      <c r="Q17550"/>
      <c r="S17550"/>
      <c r="T17550"/>
      <c r="U17550"/>
      <c r="V17550"/>
    </row>
    <row r="17551" spans="1:22">
      <c r="A17551"/>
      <c r="B17551"/>
      <c r="C17551"/>
      <c r="E17551"/>
      <c r="F17551"/>
      <c r="G17551"/>
      <c r="H17551"/>
      <c r="I17551"/>
      <c r="J17551"/>
      <c r="K17551"/>
      <c r="L17551"/>
      <c r="M17551"/>
      <c r="N17551"/>
      <c r="O17551"/>
      <c r="P17551"/>
      <c r="Q17551"/>
      <c r="S17551"/>
      <c r="T17551"/>
      <c r="U17551"/>
      <c r="V17551"/>
    </row>
    <row r="17552" spans="1:22">
      <c r="A17552"/>
      <c r="B17552"/>
      <c r="C17552"/>
      <c r="E17552"/>
      <c r="F17552"/>
      <c r="G17552"/>
      <c r="H17552"/>
      <c r="I17552"/>
      <c r="J17552"/>
      <c r="K17552"/>
      <c r="L17552"/>
      <c r="M17552"/>
      <c r="N17552"/>
      <c r="O17552"/>
      <c r="P17552"/>
      <c r="Q17552"/>
      <c r="S17552"/>
      <c r="T17552"/>
      <c r="U17552"/>
      <c r="V17552"/>
    </row>
    <row r="17553" spans="1:22">
      <c r="A17553"/>
      <c r="B17553"/>
      <c r="C17553"/>
      <c r="E17553"/>
      <c r="F17553"/>
      <c r="G17553"/>
      <c r="H17553"/>
      <c r="I17553"/>
      <c r="J17553"/>
      <c r="K17553"/>
      <c r="L17553"/>
      <c r="M17553"/>
      <c r="N17553"/>
      <c r="O17553"/>
      <c r="P17553"/>
      <c r="Q17553"/>
      <c r="S17553"/>
      <c r="T17553"/>
      <c r="U17553"/>
      <c r="V17553"/>
    </row>
    <row r="17554" spans="1:22">
      <c r="A17554"/>
      <c r="B17554"/>
      <c r="C17554"/>
      <c r="E17554"/>
      <c r="F17554"/>
      <c r="G17554"/>
      <c r="H17554"/>
      <c r="I17554"/>
      <c r="J17554"/>
      <c r="K17554"/>
      <c r="L17554"/>
      <c r="M17554"/>
      <c r="N17554"/>
      <c r="O17554"/>
      <c r="P17554"/>
      <c r="Q17554"/>
      <c r="S17554"/>
      <c r="T17554"/>
      <c r="U17554"/>
      <c r="V17554"/>
    </row>
    <row r="17555" spans="1:22">
      <c r="A17555"/>
      <c r="B17555"/>
      <c r="C17555"/>
      <c r="E17555"/>
      <c r="F17555"/>
      <c r="G17555"/>
      <c r="H17555"/>
      <c r="I17555"/>
      <c r="J17555"/>
      <c r="K17555"/>
      <c r="L17555"/>
      <c r="M17555"/>
      <c r="N17555"/>
      <c r="O17555"/>
      <c r="P17555"/>
      <c r="Q17555"/>
      <c r="S17555"/>
      <c r="T17555"/>
      <c r="U17555"/>
      <c r="V17555"/>
    </row>
    <row r="17556" spans="1:22">
      <c r="A17556"/>
      <c r="B17556"/>
      <c r="C17556"/>
      <c r="E17556"/>
      <c r="F17556"/>
      <c r="G17556"/>
      <c r="H17556"/>
      <c r="I17556"/>
      <c r="J17556"/>
      <c r="K17556"/>
      <c r="L17556"/>
      <c r="M17556"/>
      <c r="N17556"/>
      <c r="O17556"/>
      <c r="P17556"/>
      <c r="Q17556"/>
      <c r="S17556"/>
      <c r="T17556"/>
      <c r="U17556"/>
      <c r="V17556"/>
    </row>
    <row r="17557" spans="1:22">
      <c r="A17557"/>
      <c r="B17557"/>
      <c r="C17557"/>
      <c r="E17557"/>
      <c r="F17557"/>
      <c r="G17557"/>
      <c r="H17557"/>
      <c r="I17557"/>
      <c r="J17557"/>
      <c r="K17557"/>
      <c r="L17557"/>
      <c r="M17557"/>
      <c r="N17557"/>
      <c r="O17557"/>
      <c r="P17557"/>
      <c r="Q17557"/>
      <c r="S17557"/>
      <c r="T17557"/>
      <c r="U17557"/>
      <c r="V17557"/>
    </row>
    <row r="17558" spans="1:22">
      <c r="A17558"/>
      <c r="B17558"/>
      <c r="C17558"/>
      <c r="E17558"/>
      <c r="F17558"/>
      <c r="G17558"/>
      <c r="H17558"/>
      <c r="I17558"/>
      <c r="J17558"/>
      <c r="K17558"/>
      <c r="L17558"/>
      <c r="M17558"/>
      <c r="N17558"/>
      <c r="O17558"/>
      <c r="P17558"/>
      <c r="Q17558"/>
      <c r="S17558"/>
      <c r="T17558"/>
      <c r="U17558"/>
      <c r="V17558"/>
    </row>
    <row r="17559" spans="1:22">
      <c r="A17559"/>
      <c r="B17559"/>
      <c r="C17559"/>
      <c r="E17559"/>
      <c r="F17559"/>
      <c r="G17559"/>
      <c r="H17559"/>
      <c r="I17559"/>
      <c r="J17559"/>
      <c r="K17559"/>
      <c r="L17559"/>
      <c r="M17559"/>
      <c r="N17559"/>
      <c r="O17559"/>
      <c r="P17559"/>
      <c r="Q17559"/>
      <c r="S17559"/>
      <c r="T17559"/>
      <c r="U17559"/>
      <c r="V17559"/>
    </row>
    <row r="17560" spans="1:22">
      <c r="A17560"/>
      <c r="B17560"/>
      <c r="C17560"/>
      <c r="E17560"/>
      <c r="F17560"/>
      <c r="G17560"/>
      <c r="H17560"/>
      <c r="I17560"/>
      <c r="J17560"/>
      <c r="K17560"/>
      <c r="L17560"/>
      <c r="M17560"/>
      <c r="N17560"/>
      <c r="O17560"/>
      <c r="P17560"/>
      <c r="Q17560"/>
      <c r="S17560"/>
      <c r="T17560"/>
      <c r="U17560"/>
      <c r="V17560"/>
    </row>
    <row r="17561" spans="1:22">
      <c r="A17561"/>
      <c r="B17561"/>
      <c r="C17561"/>
      <c r="E17561"/>
      <c r="F17561"/>
      <c r="G17561"/>
      <c r="H17561"/>
      <c r="I17561"/>
      <c r="J17561"/>
      <c r="K17561"/>
      <c r="L17561"/>
      <c r="M17561"/>
      <c r="N17561"/>
      <c r="O17561"/>
      <c r="P17561"/>
      <c r="Q17561"/>
      <c r="S17561"/>
      <c r="T17561"/>
      <c r="U17561"/>
      <c r="V17561"/>
    </row>
    <row r="17562" spans="1:22">
      <c r="A17562"/>
      <c r="B17562"/>
      <c r="C17562"/>
      <c r="E17562"/>
      <c r="F17562"/>
      <c r="G17562"/>
      <c r="H17562"/>
      <c r="I17562"/>
      <c r="J17562"/>
      <c r="K17562"/>
      <c r="L17562"/>
      <c r="M17562"/>
      <c r="N17562"/>
      <c r="O17562"/>
      <c r="P17562"/>
      <c r="Q17562"/>
      <c r="S17562"/>
      <c r="T17562"/>
      <c r="U17562"/>
      <c r="V17562"/>
    </row>
    <row r="17563" spans="1:22">
      <c r="A17563"/>
      <c r="B17563"/>
      <c r="C17563"/>
      <c r="E17563"/>
      <c r="F17563"/>
      <c r="G17563"/>
      <c r="H17563"/>
      <c r="I17563"/>
      <c r="J17563"/>
      <c r="K17563"/>
      <c r="L17563"/>
      <c r="M17563"/>
      <c r="N17563"/>
      <c r="O17563"/>
      <c r="P17563"/>
      <c r="Q17563"/>
      <c r="S17563"/>
      <c r="T17563"/>
      <c r="U17563"/>
      <c r="V17563"/>
    </row>
    <row r="17564" spans="1:22">
      <c r="A17564"/>
      <c r="B17564"/>
      <c r="C17564"/>
      <c r="E17564"/>
      <c r="F17564"/>
      <c r="G17564"/>
      <c r="H17564"/>
      <c r="I17564"/>
      <c r="J17564"/>
      <c r="K17564"/>
      <c r="L17564"/>
      <c r="M17564"/>
      <c r="N17564"/>
      <c r="O17564"/>
      <c r="P17564"/>
      <c r="Q17564"/>
      <c r="S17564"/>
      <c r="T17564"/>
      <c r="U17564"/>
      <c r="V17564"/>
    </row>
    <row r="17565" spans="1:22">
      <c r="A17565"/>
      <c r="B17565"/>
      <c r="C17565"/>
      <c r="E17565"/>
      <c r="F17565"/>
      <c r="G17565"/>
      <c r="H17565"/>
      <c r="I17565"/>
      <c r="J17565"/>
      <c r="K17565"/>
      <c r="L17565"/>
      <c r="M17565"/>
      <c r="N17565"/>
      <c r="O17565"/>
      <c r="P17565"/>
      <c r="Q17565"/>
      <c r="S17565"/>
      <c r="T17565"/>
      <c r="U17565"/>
      <c r="V17565"/>
    </row>
    <row r="17566" spans="1:22">
      <c r="A17566"/>
      <c r="B17566"/>
      <c r="C17566"/>
      <c r="E17566"/>
      <c r="F17566"/>
      <c r="G17566"/>
      <c r="H17566"/>
      <c r="I17566"/>
      <c r="J17566"/>
      <c r="K17566"/>
      <c r="L17566"/>
      <c r="M17566"/>
      <c r="N17566"/>
      <c r="O17566"/>
      <c r="P17566"/>
      <c r="Q17566"/>
      <c r="S17566"/>
      <c r="T17566"/>
      <c r="U17566"/>
      <c r="V17566"/>
    </row>
    <row r="17567" spans="1:22">
      <c r="A17567"/>
      <c r="B17567"/>
      <c r="C17567"/>
      <c r="E17567"/>
      <c r="F17567"/>
      <c r="G17567"/>
      <c r="H17567"/>
      <c r="I17567"/>
      <c r="J17567"/>
      <c r="K17567"/>
      <c r="L17567"/>
      <c r="M17567"/>
      <c r="N17567"/>
      <c r="O17567"/>
      <c r="P17567"/>
      <c r="Q17567"/>
      <c r="S17567"/>
      <c r="T17567"/>
      <c r="U17567"/>
      <c r="V17567"/>
    </row>
    <row r="17568" spans="1:22">
      <c r="A17568"/>
      <c r="B17568"/>
      <c r="C17568"/>
      <c r="E17568"/>
      <c r="F17568"/>
      <c r="G17568"/>
      <c r="H17568"/>
      <c r="I17568"/>
      <c r="J17568"/>
      <c r="K17568"/>
      <c r="L17568"/>
      <c r="M17568"/>
      <c r="N17568"/>
      <c r="O17568"/>
      <c r="P17568"/>
      <c r="Q17568"/>
      <c r="S17568"/>
      <c r="T17568"/>
      <c r="U17568"/>
      <c r="V17568"/>
    </row>
    <row r="17569" spans="1:22">
      <c r="A17569"/>
      <c r="B17569"/>
      <c r="C17569"/>
      <c r="E17569"/>
      <c r="F17569"/>
      <c r="G17569"/>
      <c r="H17569"/>
      <c r="I17569"/>
      <c r="J17569"/>
      <c r="K17569"/>
      <c r="L17569"/>
      <c r="M17569"/>
      <c r="N17569"/>
      <c r="O17569"/>
      <c r="P17569"/>
      <c r="Q17569"/>
      <c r="S17569"/>
      <c r="T17569"/>
      <c r="U17569"/>
      <c r="V17569"/>
    </row>
    <row r="17570" spans="1:22">
      <c r="A17570"/>
      <c r="B17570"/>
      <c r="C17570"/>
      <c r="E17570"/>
      <c r="F17570"/>
      <c r="G17570"/>
      <c r="H17570"/>
      <c r="I17570"/>
      <c r="J17570"/>
      <c r="K17570"/>
      <c r="L17570"/>
      <c r="M17570"/>
      <c r="N17570"/>
      <c r="O17570"/>
      <c r="P17570"/>
      <c r="Q17570"/>
      <c r="S17570"/>
      <c r="T17570"/>
      <c r="U17570"/>
      <c r="V17570"/>
    </row>
    <row r="17571" spans="1:22">
      <c r="A17571"/>
      <c r="B17571"/>
      <c r="C17571"/>
      <c r="E17571"/>
      <c r="F17571"/>
      <c r="G17571"/>
      <c r="H17571"/>
      <c r="I17571"/>
      <c r="J17571"/>
      <c r="K17571"/>
      <c r="L17571"/>
      <c r="M17571"/>
      <c r="N17571"/>
      <c r="O17571"/>
      <c r="P17571"/>
      <c r="Q17571"/>
      <c r="S17571"/>
      <c r="T17571"/>
      <c r="U17571"/>
      <c r="V17571"/>
    </row>
    <row r="17572" spans="1:22">
      <c r="A17572"/>
      <c r="B17572"/>
      <c r="C17572"/>
      <c r="E17572"/>
      <c r="F17572"/>
      <c r="G17572"/>
      <c r="H17572"/>
      <c r="I17572"/>
      <c r="J17572"/>
      <c r="K17572"/>
      <c r="L17572"/>
      <c r="M17572"/>
      <c r="N17572"/>
      <c r="O17572"/>
      <c r="P17572"/>
      <c r="Q17572"/>
      <c r="S17572"/>
      <c r="T17572"/>
      <c r="U17572"/>
      <c r="V17572"/>
    </row>
    <row r="17573" spans="1:22">
      <c r="A17573"/>
      <c r="B17573"/>
      <c r="C17573"/>
      <c r="E17573"/>
      <c r="F17573"/>
      <c r="G17573"/>
      <c r="H17573"/>
      <c r="I17573"/>
      <c r="J17573"/>
      <c r="K17573"/>
      <c r="L17573"/>
      <c r="M17573"/>
      <c r="N17573"/>
      <c r="O17573"/>
      <c r="P17573"/>
      <c r="Q17573"/>
      <c r="S17573"/>
      <c r="T17573"/>
      <c r="U17573"/>
      <c r="V17573"/>
    </row>
    <row r="17574" spans="1:22">
      <c r="A17574"/>
      <c r="B17574"/>
      <c r="C17574"/>
      <c r="E17574"/>
      <c r="F17574"/>
      <c r="G17574"/>
      <c r="H17574"/>
      <c r="I17574"/>
      <c r="J17574"/>
      <c r="K17574"/>
      <c r="L17574"/>
      <c r="M17574"/>
      <c r="N17574"/>
      <c r="O17574"/>
      <c r="P17574"/>
      <c r="Q17574"/>
      <c r="S17574"/>
      <c r="T17574"/>
      <c r="U17574"/>
      <c r="V17574"/>
    </row>
    <row r="17575" spans="1:22">
      <c r="A17575"/>
      <c r="B17575"/>
      <c r="C17575"/>
      <c r="E17575"/>
      <c r="F17575"/>
      <c r="G17575"/>
      <c r="H17575"/>
      <c r="I17575"/>
      <c r="J17575"/>
      <c r="K17575"/>
      <c r="L17575"/>
      <c r="M17575"/>
      <c r="N17575"/>
      <c r="O17575"/>
      <c r="P17575"/>
      <c r="Q17575"/>
      <c r="S17575"/>
      <c r="T17575"/>
      <c r="U17575"/>
      <c r="V17575"/>
    </row>
    <row r="17576" spans="1:22">
      <c r="A17576"/>
      <c r="B17576"/>
      <c r="C17576"/>
      <c r="E17576"/>
      <c r="F17576"/>
      <c r="G17576"/>
      <c r="H17576"/>
      <c r="I17576"/>
      <c r="J17576"/>
      <c r="K17576"/>
      <c r="L17576"/>
      <c r="M17576"/>
      <c r="N17576"/>
      <c r="O17576"/>
      <c r="P17576"/>
      <c r="Q17576"/>
      <c r="S17576"/>
      <c r="T17576"/>
      <c r="U17576"/>
      <c r="V17576"/>
    </row>
    <row r="17577" spans="1:22">
      <c r="A17577"/>
      <c r="B17577"/>
      <c r="C17577"/>
      <c r="E17577"/>
      <c r="F17577"/>
      <c r="G17577"/>
      <c r="H17577"/>
      <c r="I17577"/>
      <c r="J17577"/>
      <c r="K17577"/>
      <c r="L17577"/>
      <c r="M17577"/>
      <c r="N17577"/>
      <c r="O17577"/>
      <c r="P17577"/>
      <c r="Q17577"/>
      <c r="S17577"/>
      <c r="T17577"/>
      <c r="U17577"/>
      <c r="V17577"/>
    </row>
    <row r="17578" spans="1:22">
      <c r="A17578"/>
      <c r="B17578"/>
      <c r="C17578"/>
      <c r="E17578"/>
      <c r="F17578"/>
      <c r="G17578"/>
      <c r="H17578"/>
      <c r="I17578"/>
      <c r="J17578"/>
      <c r="K17578"/>
      <c r="L17578"/>
      <c r="M17578"/>
      <c r="N17578"/>
      <c r="O17578"/>
      <c r="P17578"/>
      <c r="Q17578"/>
      <c r="S17578"/>
      <c r="T17578"/>
      <c r="U17578"/>
      <c r="V17578"/>
    </row>
    <row r="17579" spans="1:22">
      <c r="A17579"/>
      <c r="B17579"/>
      <c r="C17579"/>
      <c r="E17579"/>
      <c r="F17579"/>
      <c r="G17579"/>
      <c r="H17579"/>
      <c r="I17579"/>
      <c r="J17579"/>
      <c r="K17579"/>
      <c r="L17579"/>
      <c r="M17579"/>
      <c r="N17579"/>
      <c r="O17579"/>
      <c r="P17579"/>
      <c r="Q17579"/>
      <c r="S17579"/>
      <c r="T17579"/>
      <c r="U17579"/>
      <c r="V17579"/>
    </row>
    <row r="17580" spans="1:22">
      <c r="A17580"/>
      <c r="B17580"/>
      <c r="C17580"/>
      <c r="E17580"/>
      <c r="F17580"/>
      <c r="G17580"/>
      <c r="H17580"/>
      <c r="I17580"/>
      <c r="J17580"/>
      <c r="K17580"/>
      <c r="L17580"/>
      <c r="M17580"/>
      <c r="N17580"/>
      <c r="O17580"/>
      <c r="P17580"/>
      <c r="Q17580"/>
      <c r="S17580"/>
      <c r="T17580"/>
      <c r="U17580"/>
      <c r="V17580"/>
    </row>
    <row r="17581" spans="1:22">
      <c r="A17581"/>
      <c r="B17581"/>
      <c r="C17581"/>
      <c r="E17581"/>
      <c r="F17581"/>
      <c r="G17581"/>
      <c r="H17581"/>
      <c r="I17581"/>
      <c r="J17581"/>
      <c r="K17581"/>
      <c r="L17581"/>
      <c r="M17581"/>
      <c r="N17581"/>
      <c r="O17581"/>
      <c r="P17581"/>
      <c r="Q17581"/>
      <c r="S17581"/>
      <c r="T17581"/>
      <c r="U17581"/>
      <c r="V17581"/>
    </row>
    <row r="17582" spans="1:22">
      <c r="A17582"/>
      <c r="B17582"/>
      <c r="C17582"/>
      <c r="E17582"/>
      <c r="F17582"/>
      <c r="G17582"/>
      <c r="H17582"/>
      <c r="I17582"/>
      <c r="J17582"/>
      <c r="K17582"/>
      <c r="L17582"/>
      <c r="M17582"/>
      <c r="N17582"/>
      <c r="O17582"/>
      <c r="P17582"/>
      <c r="Q17582"/>
      <c r="S17582"/>
      <c r="T17582"/>
      <c r="U17582"/>
      <c r="V17582"/>
    </row>
    <row r="17583" spans="1:22">
      <c r="A17583"/>
      <c r="B17583"/>
      <c r="C17583"/>
      <c r="E17583"/>
      <c r="F17583"/>
      <c r="G17583"/>
      <c r="H17583"/>
      <c r="I17583"/>
      <c r="J17583"/>
      <c r="K17583"/>
      <c r="L17583"/>
      <c r="M17583"/>
      <c r="N17583"/>
      <c r="O17583"/>
      <c r="P17583"/>
      <c r="Q17583"/>
      <c r="S17583"/>
      <c r="T17583"/>
      <c r="U17583"/>
      <c r="V17583"/>
    </row>
    <row r="17584" spans="1:22">
      <c r="A17584"/>
      <c r="B17584"/>
      <c r="C17584"/>
      <c r="E17584"/>
      <c r="F17584"/>
      <c r="G17584"/>
      <c r="H17584"/>
      <c r="I17584"/>
      <c r="J17584"/>
      <c r="K17584"/>
      <c r="L17584"/>
      <c r="M17584"/>
      <c r="N17584"/>
      <c r="O17584"/>
      <c r="P17584"/>
      <c r="Q17584"/>
      <c r="S17584"/>
      <c r="T17584"/>
      <c r="U17584"/>
      <c r="V17584"/>
    </row>
    <row r="17585" spans="1:22">
      <c r="A17585"/>
      <c r="B17585"/>
      <c r="C17585"/>
      <c r="E17585"/>
      <c r="F17585"/>
      <c r="G17585"/>
      <c r="H17585"/>
      <c r="I17585"/>
      <c r="J17585"/>
      <c r="K17585"/>
      <c r="L17585"/>
      <c r="M17585"/>
      <c r="N17585"/>
      <c r="O17585"/>
      <c r="P17585"/>
      <c r="Q17585"/>
      <c r="S17585"/>
      <c r="T17585"/>
      <c r="U17585"/>
      <c r="V17585"/>
    </row>
    <row r="17586" spans="1:22">
      <c r="A17586"/>
      <c r="B17586"/>
      <c r="C17586"/>
      <c r="E17586"/>
      <c r="F17586"/>
      <c r="G17586"/>
      <c r="H17586"/>
      <c r="I17586"/>
      <c r="J17586"/>
      <c r="K17586"/>
      <c r="L17586"/>
      <c r="M17586"/>
      <c r="N17586"/>
      <c r="O17586"/>
      <c r="P17586"/>
      <c r="Q17586"/>
      <c r="S17586"/>
      <c r="T17586"/>
      <c r="U17586"/>
      <c r="V17586"/>
    </row>
    <row r="17587" spans="1:22">
      <c r="A17587"/>
      <c r="B17587"/>
      <c r="C17587"/>
      <c r="E17587"/>
      <c r="F17587"/>
      <c r="G17587"/>
      <c r="H17587"/>
      <c r="I17587"/>
      <c r="J17587"/>
      <c r="K17587"/>
      <c r="L17587"/>
      <c r="M17587"/>
      <c r="N17587"/>
      <c r="O17587"/>
      <c r="P17587"/>
      <c r="Q17587"/>
      <c r="S17587"/>
      <c r="T17587"/>
      <c r="U17587"/>
      <c r="V17587"/>
    </row>
    <row r="17588" spans="1:22">
      <c r="A17588"/>
      <c r="B17588"/>
      <c r="C17588"/>
      <c r="E17588"/>
      <c r="F17588"/>
      <c r="G17588"/>
      <c r="H17588"/>
      <c r="I17588"/>
      <c r="J17588"/>
      <c r="K17588"/>
      <c r="L17588"/>
      <c r="M17588"/>
      <c r="N17588"/>
      <c r="O17588"/>
      <c r="P17588"/>
      <c r="Q17588"/>
      <c r="S17588"/>
      <c r="T17588"/>
      <c r="U17588"/>
      <c r="V17588"/>
    </row>
    <row r="17589" spans="1:22">
      <c r="A17589"/>
      <c r="B17589"/>
      <c r="C17589"/>
      <c r="E17589"/>
      <c r="F17589"/>
      <c r="G17589"/>
      <c r="H17589"/>
      <c r="I17589"/>
      <c r="J17589"/>
      <c r="K17589"/>
      <c r="L17589"/>
      <c r="M17589"/>
      <c r="N17589"/>
      <c r="O17589"/>
      <c r="P17589"/>
      <c r="Q17589"/>
      <c r="S17589"/>
      <c r="T17589"/>
      <c r="U17589"/>
      <c r="V17589"/>
    </row>
    <row r="17590" spans="1:22">
      <c r="A17590"/>
      <c r="B17590"/>
      <c r="C17590"/>
      <c r="E17590"/>
      <c r="F17590"/>
      <c r="G17590"/>
      <c r="H17590"/>
      <c r="I17590"/>
      <c r="J17590"/>
      <c r="K17590"/>
      <c r="L17590"/>
      <c r="M17590"/>
      <c r="N17590"/>
      <c r="O17590"/>
      <c r="P17590"/>
      <c r="Q17590"/>
      <c r="S17590"/>
      <c r="T17590"/>
      <c r="U17590"/>
      <c r="V17590"/>
    </row>
    <row r="17591" spans="1:22">
      <c r="A17591"/>
      <c r="B17591"/>
      <c r="C17591"/>
      <c r="E17591"/>
      <c r="F17591"/>
      <c r="G17591"/>
      <c r="H17591"/>
      <c r="I17591"/>
      <c r="J17591"/>
      <c r="K17591"/>
      <c r="L17591"/>
      <c r="M17591"/>
      <c r="N17591"/>
      <c r="O17591"/>
      <c r="P17591"/>
      <c r="Q17591"/>
      <c r="S17591"/>
      <c r="T17591"/>
      <c r="U17591"/>
      <c r="V17591"/>
    </row>
    <row r="17592" spans="1:22">
      <c r="A17592"/>
      <c r="B17592"/>
      <c r="C17592"/>
      <c r="E17592"/>
      <c r="F17592"/>
      <c r="G17592"/>
      <c r="H17592"/>
      <c r="I17592"/>
      <c r="J17592"/>
      <c r="K17592"/>
      <c r="L17592"/>
      <c r="M17592"/>
      <c r="N17592"/>
      <c r="O17592"/>
      <c r="P17592"/>
      <c r="Q17592"/>
      <c r="S17592"/>
      <c r="T17592"/>
      <c r="U17592"/>
      <c r="V17592"/>
    </row>
    <row r="17593" spans="1:22">
      <c r="A17593"/>
      <c r="B17593"/>
      <c r="C17593"/>
      <c r="E17593"/>
      <c r="F17593"/>
      <c r="G17593"/>
      <c r="H17593"/>
      <c r="I17593"/>
      <c r="J17593"/>
      <c r="K17593"/>
      <c r="L17593"/>
      <c r="M17593"/>
      <c r="N17593"/>
      <c r="O17593"/>
      <c r="P17593"/>
      <c r="Q17593"/>
      <c r="S17593"/>
      <c r="T17593"/>
      <c r="U17593"/>
      <c r="V17593"/>
    </row>
    <row r="17594" spans="1:22">
      <c r="A17594"/>
      <c r="B17594"/>
      <c r="C17594"/>
      <c r="E17594"/>
      <c r="F17594"/>
      <c r="G17594"/>
      <c r="H17594"/>
      <c r="I17594"/>
      <c r="J17594"/>
      <c r="K17594"/>
      <c r="L17594"/>
      <c r="M17594"/>
      <c r="N17594"/>
      <c r="O17594"/>
      <c r="P17594"/>
      <c r="Q17594"/>
      <c r="S17594"/>
      <c r="T17594"/>
      <c r="U17594"/>
      <c r="V17594"/>
    </row>
    <row r="17595" spans="1:22">
      <c r="A17595"/>
      <c r="B17595"/>
      <c r="C17595"/>
      <c r="E17595"/>
      <c r="F17595"/>
      <c r="G17595"/>
      <c r="H17595"/>
      <c r="I17595"/>
      <c r="J17595"/>
      <c r="K17595"/>
      <c r="L17595"/>
      <c r="M17595"/>
      <c r="N17595"/>
      <c r="O17595"/>
      <c r="P17595"/>
      <c r="Q17595"/>
      <c r="S17595"/>
      <c r="T17595"/>
      <c r="U17595"/>
      <c r="V17595"/>
    </row>
    <row r="17596" spans="1:22">
      <c r="A17596"/>
      <c r="B17596"/>
      <c r="C17596"/>
      <c r="E17596"/>
      <c r="F17596"/>
      <c r="G17596"/>
      <c r="H17596"/>
      <c r="I17596"/>
      <c r="J17596"/>
      <c r="K17596"/>
      <c r="L17596"/>
      <c r="M17596"/>
      <c r="N17596"/>
      <c r="O17596"/>
      <c r="P17596"/>
      <c r="Q17596"/>
      <c r="S17596"/>
      <c r="T17596"/>
      <c r="U17596"/>
      <c r="V17596"/>
    </row>
    <row r="17597" spans="1:22">
      <c r="A17597"/>
      <c r="B17597"/>
      <c r="C17597"/>
      <c r="E17597"/>
      <c r="F17597"/>
      <c r="G17597"/>
      <c r="H17597"/>
      <c r="I17597"/>
      <c r="J17597"/>
      <c r="K17597"/>
      <c r="L17597"/>
      <c r="M17597"/>
      <c r="N17597"/>
      <c r="O17597"/>
      <c r="P17597"/>
      <c r="Q17597"/>
      <c r="S17597"/>
      <c r="T17597"/>
      <c r="U17597"/>
      <c r="V17597"/>
    </row>
    <row r="17598" spans="1:22">
      <c r="A17598"/>
      <c r="B17598"/>
      <c r="C17598"/>
      <c r="E17598"/>
      <c r="F17598"/>
      <c r="G17598"/>
      <c r="H17598"/>
      <c r="I17598"/>
      <c r="J17598"/>
      <c r="K17598"/>
      <c r="L17598"/>
      <c r="M17598"/>
      <c r="N17598"/>
      <c r="O17598"/>
      <c r="P17598"/>
      <c r="Q17598"/>
      <c r="S17598"/>
      <c r="T17598"/>
      <c r="U17598"/>
      <c r="V17598"/>
    </row>
    <row r="17599" spans="1:22">
      <c r="A17599"/>
      <c r="B17599"/>
      <c r="C17599"/>
      <c r="E17599"/>
      <c r="F17599"/>
      <c r="G17599"/>
      <c r="H17599"/>
      <c r="I17599"/>
      <c r="J17599"/>
      <c r="K17599"/>
      <c r="L17599"/>
      <c r="M17599"/>
      <c r="N17599"/>
      <c r="O17599"/>
      <c r="P17599"/>
      <c r="Q17599"/>
      <c r="S17599"/>
      <c r="T17599"/>
      <c r="U17599"/>
      <c r="V17599"/>
    </row>
    <row r="17600" spans="1:22">
      <c r="A17600"/>
      <c r="B17600"/>
      <c r="C17600"/>
      <c r="E17600"/>
      <c r="F17600"/>
      <c r="G17600"/>
      <c r="H17600"/>
      <c r="I17600"/>
      <c r="J17600"/>
      <c r="K17600"/>
      <c r="L17600"/>
      <c r="M17600"/>
      <c r="N17600"/>
      <c r="O17600"/>
      <c r="P17600"/>
      <c r="Q17600"/>
      <c r="S17600"/>
      <c r="T17600"/>
      <c r="U17600"/>
      <c r="V17600"/>
    </row>
    <row r="17601" spans="1:22">
      <c r="A17601"/>
      <c r="B17601"/>
      <c r="C17601"/>
      <c r="E17601"/>
      <c r="F17601"/>
      <c r="G17601"/>
      <c r="H17601"/>
      <c r="I17601"/>
      <c r="J17601"/>
      <c r="K17601"/>
      <c r="L17601"/>
      <c r="M17601"/>
      <c r="N17601"/>
      <c r="O17601"/>
      <c r="P17601"/>
      <c r="Q17601"/>
      <c r="S17601"/>
      <c r="T17601"/>
      <c r="U17601"/>
      <c r="V17601"/>
    </row>
    <row r="17602" spans="1:22">
      <c r="A17602"/>
      <c r="B17602"/>
      <c r="C17602"/>
      <c r="E17602"/>
      <c r="F17602"/>
      <c r="G17602"/>
      <c r="H17602"/>
      <c r="I17602"/>
      <c r="J17602"/>
      <c r="K17602"/>
      <c r="L17602"/>
      <c r="M17602"/>
      <c r="N17602"/>
      <c r="O17602"/>
      <c r="P17602"/>
      <c r="Q17602"/>
      <c r="S17602"/>
      <c r="T17602"/>
      <c r="U17602"/>
      <c r="V17602"/>
    </row>
    <row r="17603" spans="1:22">
      <c r="A17603"/>
      <c r="B17603"/>
      <c r="C17603"/>
      <c r="E17603"/>
      <c r="F17603"/>
      <c r="G17603"/>
      <c r="H17603"/>
      <c r="I17603"/>
      <c r="J17603"/>
      <c r="K17603"/>
      <c r="L17603"/>
      <c r="M17603"/>
      <c r="N17603"/>
      <c r="O17603"/>
      <c r="P17603"/>
      <c r="Q17603"/>
      <c r="S17603"/>
      <c r="T17603"/>
      <c r="U17603"/>
      <c r="V17603"/>
    </row>
    <row r="17604" spans="1:22">
      <c r="A17604"/>
      <c r="B17604"/>
      <c r="C17604"/>
      <c r="E17604"/>
      <c r="F17604"/>
      <c r="G17604"/>
      <c r="H17604"/>
      <c r="I17604"/>
      <c r="J17604"/>
      <c r="K17604"/>
      <c r="L17604"/>
      <c r="M17604"/>
      <c r="N17604"/>
      <c r="O17604"/>
      <c r="P17604"/>
      <c r="Q17604"/>
      <c r="S17604"/>
      <c r="T17604"/>
      <c r="U17604"/>
      <c r="V17604"/>
    </row>
    <row r="17605" spans="1:22">
      <c r="A17605"/>
      <c r="B17605"/>
      <c r="C17605"/>
      <c r="E17605"/>
      <c r="F17605"/>
      <c r="G17605"/>
      <c r="H17605"/>
      <c r="I17605"/>
      <c r="J17605"/>
      <c r="K17605"/>
      <c r="L17605"/>
      <c r="M17605"/>
      <c r="N17605"/>
      <c r="O17605"/>
      <c r="P17605"/>
      <c r="Q17605"/>
      <c r="S17605"/>
      <c r="T17605"/>
      <c r="U17605"/>
      <c r="V17605"/>
    </row>
    <row r="17606" spans="1:22">
      <c r="A17606"/>
      <c r="B17606"/>
      <c r="C17606"/>
      <c r="E17606"/>
      <c r="F17606"/>
      <c r="G17606"/>
      <c r="H17606"/>
      <c r="I17606"/>
      <c r="J17606"/>
      <c r="K17606"/>
      <c r="L17606"/>
      <c r="M17606"/>
      <c r="N17606"/>
      <c r="O17606"/>
      <c r="P17606"/>
      <c r="Q17606"/>
      <c r="S17606"/>
      <c r="T17606"/>
      <c r="U17606"/>
      <c r="V17606"/>
    </row>
    <row r="17607" spans="1:22">
      <c r="A17607"/>
      <c r="B17607"/>
      <c r="C17607"/>
      <c r="E17607"/>
      <c r="F17607"/>
      <c r="G17607"/>
      <c r="H17607"/>
      <c r="I17607"/>
      <c r="J17607"/>
      <c r="K17607"/>
      <c r="L17607"/>
      <c r="M17607"/>
      <c r="N17607"/>
      <c r="O17607"/>
      <c r="P17607"/>
      <c r="Q17607"/>
      <c r="S17607"/>
      <c r="T17607"/>
      <c r="U17607"/>
      <c r="V17607"/>
    </row>
    <row r="17608" spans="1:22">
      <c r="A17608"/>
      <c r="B17608"/>
      <c r="C17608"/>
      <c r="E17608"/>
      <c r="F17608"/>
      <c r="G17608"/>
      <c r="H17608"/>
      <c r="I17608"/>
      <c r="J17608"/>
      <c r="K17608"/>
      <c r="L17608"/>
      <c r="M17608"/>
      <c r="N17608"/>
      <c r="O17608"/>
      <c r="P17608"/>
      <c r="Q17608"/>
      <c r="S17608"/>
      <c r="T17608"/>
      <c r="U17608"/>
      <c r="V17608"/>
    </row>
    <row r="17609" spans="1:22">
      <c r="A17609"/>
      <c r="B17609"/>
      <c r="C17609"/>
      <c r="E17609"/>
      <c r="F17609"/>
      <c r="G17609"/>
      <c r="H17609"/>
      <c r="I17609"/>
      <c r="J17609"/>
      <c r="K17609"/>
      <c r="L17609"/>
      <c r="M17609"/>
      <c r="N17609"/>
      <c r="O17609"/>
      <c r="P17609"/>
      <c r="Q17609"/>
      <c r="S17609"/>
      <c r="T17609"/>
      <c r="U17609"/>
      <c r="V17609"/>
    </row>
    <row r="17610" spans="1:22">
      <c r="A17610"/>
      <c r="B17610"/>
      <c r="C17610"/>
      <c r="E17610"/>
      <c r="F17610"/>
      <c r="G17610"/>
      <c r="H17610"/>
      <c r="I17610"/>
      <c r="J17610"/>
      <c r="K17610"/>
      <c r="L17610"/>
      <c r="M17610"/>
      <c r="N17610"/>
      <c r="O17610"/>
      <c r="P17610"/>
      <c r="Q17610"/>
      <c r="S17610"/>
      <c r="T17610"/>
      <c r="U17610"/>
      <c r="V17610"/>
    </row>
    <row r="17611" spans="1:22">
      <c r="A17611"/>
      <c r="B17611"/>
      <c r="C17611"/>
      <c r="E17611"/>
      <c r="F17611"/>
      <c r="G17611"/>
      <c r="H17611"/>
      <c r="I17611"/>
      <c r="J17611"/>
      <c r="K17611"/>
      <c r="L17611"/>
      <c r="M17611"/>
      <c r="N17611"/>
      <c r="O17611"/>
      <c r="P17611"/>
      <c r="Q17611"/>
      <c r="S17611"/>
      <c r="T17611"/>
      <c r="U17611"/>
      <c r="V17611"/>
    </row>
    <row r="17612" spans="1:22">
      <c r="A17612"/>
      <c r="B17612"/>
      <c r="C17612"/>
      <c r="E17612"/>
      <c r="F17612"/>
      <c r="G17612"/>
      <c r="H17612"/>
      <c r="I17612"/>
      <c r="J17612"/>
      <c r="K17612"/>
      <c r="L17612"/>
      <c r="M17612"/>
      <c r="N17612"/>
      <c r="O17612"/>
      <c r="P17612"/>
      <c r="Q17612"/>
      <c r="S17612"/>
      <c r="T17612"/>
      <c r="U17612"/>
      <c r="V17612"/>
    </row>
    <row r="17613" spans="1:22">
      <c r="A17613"/>
      <c r="B17613"/>
      <c r="C17613"/>
      <c r="E17613"/>
      <c r="F17613"/>
      <c r="G17613"/>
      <c r="H17613"/>
      <c r="I17613"/>
      <c r="J17613"/>
      <c r="K17613"/>
      <c r="L17613"/>
      <c r="M17613"/>
      <c r="N17613"/>
      <c r="O17613"/>
      <c r="P17613"/>
      <c r="Q17613"/>
      <c r="S17613"/>
      <c r="T17613"/>
      <c r="U17613"/>
      <c r="V17613"/>
    </row>
    <row r="17614" spans="1:22">
      <c r="A17614"/>
      <c r="B17614"/>
      <c r="C17614"/>
      <c r="E17614"/>
      <c r="F17614"/>
      <c r="G17614"/>
      <c r="H17614"/>
      <c r="I17614"/>
      <c r="J17614"/>
      <c r="K17614"/>
      <c r="L17614"/>
      <c r="M17614"/>
      <c r="N17614"/>
      <c r="O17614"/>
      <c r="P17614"/>
      <c r="Q17614"/>
      <c r="S17614"/>
      <c r="T17614"/>
      <c r="U17614"/>
      <c r="V17614"/>
    </row>
    <row r="17615" spans="1:22">
      <c r="A17615"/>
      <c r="B17615"/>
      <c r="C17615"/>
      <c r="E17615"/>
      <c r="F17615"/>
      <c r="G17615"/>
      <c r="H17615"/>
      <c r="I17615"/>
      <c r="J17615"/>
      <c r="K17615"/>
      <c r="L17615"/>
      <c r="M17615"/>
      <c r="N17615"/>
      <c r="O17615"/>
      <c r="P17615"/>
      <c r="Q17615"/>
      <c r="S17615"/>
      <c r="T17615"/>
      <c r="U17615"/>
      <c r="V17615"/>
    </row>
    <row r="17616" spans="1:22">
      <c r="A17616"/>
      <c r="B17616"/>
      <c r="C17616"/>
      <c r="E17616"/>
      <c r="F17616"/>
      <c r="G17616"/>
      <c r="H17616"/>
      <c r="I17616"/>
      <c r="J17616"/>
      <c r="K17616"/>
      <c r="L17616"/>
      <c r="M17616"/>
      <c r="N17616"/>
      <c r="O17616"/>
      <c r="P17616"/>
      <c r="Q17616"/>
      <c r="S17616"/>
      <c r="T17616"/>
      <c r="U17616"/>
      <c r="V17616"/>
    </row>
    <row r="17617" spans="1:22">
      <c r="A17617"/>
      <c r="B17617"/>
      <c r="C17617"/>
      <c r="E17617"/>
      <c r="F17617"/>
      <c r="G17617"/>
      <c r="H17617"/>
      <c r="I17617"/>
      <c r="J17617"/>
      <c r="K17617"/>
      <c r="L17617"/>
      <c r="M17617"/>
      <c r="N17617"/>
      <c r="O17617"/>
      <c r="P17617"/>
      <c r="Q17617"/>
      <c r="S17617"/>
      <c r="T17617"/>
      <c r="U17617"/>
      <c r="V17617"/>
    </row>
    <row r="17618" spans="1:22">
      <c r="A17618"/>
      <c r="B17618"/>
      <c r="C17618"/>
      <c r="E17618"/>
      <c r="F17618"/>
      <c r="G17618"/>
      <c r="H17618"/>
      <c r="I17618"/>
      <c r="J17618"/>
      <c r="K17618"/>
      <c r="L17618"/>
      <c r="M17618"/>
      <c r="N17618"/>
      <c r="O17618"/>
      <c r="P17618"/>
      <c r="Q17618"/>
      <c r="S17618"/>
      <c r="T17618"/>
      <c r="U17618"/>
      <c r="V17618"/>
    </row>
    <row r="17619" spans="1:22">
      <c r="A17619"/>
      <c r="B17619"/>
      <c r="C17619"/>
      <c r="E17619"/>
      <c r="F17619"/>
      <c r="G17619"/>
      <c r="H17619"/>
      <c r="I17619"/>
      <c r="J17619"/>
      <c r="K17619"/>
      <c r="L17619"/>
      <c r="M17619"/>
      <c r="N17619"/>
      <c r="O17619"/>
      <c r="P17619"/>
      <c r="Q17619"/>
      <c r="S17619"/>
      <c r="T17619"/>
      <c r="U17619"/>
      <c r="V17619"/>
    </row>
    <row r="17620" spans="1:22">
      <c r="A17620"/>
      <c r="B17620"/>
      <c r="C17620"/>
      <c r="E17620"/>
      <c r="F17620"/>
      <c r="G17620"/>
      <c r="H17620"/>
      <c r="I17620"/>
      <c r="J17620"/>
      <c r="K17620"/>
      <c r="L17620"/>
      <c r="M17620"/>
      <c r="N17620"/>
      <c r="O17620"/>
      <c r="P17620"/>
      <c r="Q17620"/>
      <c r="S17620"/>
      <c r="T17620"/>
      <c r="U17620"/>
      <c r="V17620"/>
    </row>
    <row r="17621" spans="1:22">
      <c r="A17621"/>
      <c r="B17621"/>
      <c r="C17621"/>
      <c r="E17621"/>
      <c r="F17621"/>
      <c r="G17621"/>
      <c r="H17621"/>
      <c r="I17621"/>
      <c r="J17621"/>
      <c r="K17621"/>
      <c r="L17621"/>
      <c r="M17621"/>
      <c r="N17621"/>
      <c r="O17621"/>
      <c r="P17621"/>
      <c r="Q17621"/>
      <c r="S17621"/>
      <c r="T17621"/>
      <c r="U17621"/>
      <c r="V17621"/>
    </row>
    <row r="17622" spans="1:22">
      <c r="A17622"/>
      <c r="B17622"/>
      <c r="C17622"/>
      <c r="E17622"/>
      <c r="F17622"/>
      <c r="G17622"/>
      <c r="H17622"/>
      <c r="I17622"/>
      <c r="J17622"/>
      <c r="K17622"/>
      <c r="L17622"/>
      <c r="M17622"/>
      <c r="N17622"/>
      <c r="O17622"/>
      <c r="P17622"/>
      <c r="Q17622"/>
      <c r="S17622"/>
      <c r="T17622"/>
      <c r="U17622"/>
      <c r="V17622"/>
    </row>
    <row r="17623" spans="1:22">
      <c r="A17623"/>
      <c r="B17623"/>
      <c r="C17623"/>
      <c r="E17623"/>
      <c r="F17623"/>
      <c r="G17623"/>
      <c r="H17623"/>
      <c r="I17623"/>
      <c r="J17623"/>
      <c r="K17623"/>
      <c r="L17623"/>
      <c r="M17623"/>
      <c r="N17623"/>
      <c r="O17623"/>
      <c r="P17623"/>
      <c r="Q17623"/>
      <c r="S17623"/>
      <c r="T17623"/>
      <c r="U17623"/>
      <c r="V17623"/>
    </row>
    <row r="17624" spans="1:22">
      <c r="A17624"/>
      <c r="B17624"/>
      <c r="C17624"/>
      <c r="E17624"/>
      <c r="F17624"/>
      <c r="G17624"/>
      <c r="H17624"/>
      <c r="I17624"/>
      <c r="J17624"/>
      <c r="K17624"/>
      <c r="L17624"/>
      <c r="M17624"/>
      <c r="N17624"/>
      <c r="O17624"/>
      <c r="P17624"/>
      <c r="Q17624"/>
      <c r="S17624"/>
      <c r="T17624"/>
      <c r="U17624"/>
      <c r="V17624"/>
    </row>
    <row r="17625" spans="1:22">
      <c r="A17625"/>
      <c r="B17625"/>
      <c r="C17625"/>
      <c r="E17625"/>
      <c r="F17625"/>
      <c r="G17625"/>
      <c r="H17625"/>
      <c r="I17625"/>
      <c r="J17625"/>
      <c r="K17625"/>
      <c r="L17625"/>
      <c r="M17625"/>
      <c r="N17625"/>
      <c r="O17625"/>
      <c r="P17625"/>
      <c r="Q17625"/>
      <c r="S17625"/>
      <c r="T17625"/>
      <c r="U17625"/>
      <c r="V17625"/>
    </row>
    <row r="17626" spans="1:22">
      <c r="A17626"/>
      <c r="B17626"/>
      <c r="C17626"/>
      <c r="E17626"/>
      <c r="F17626"/>
      <c r="G17626"/>
      <c r="H17626"/>
      <c r="I17626"/>
      <c r="J17626"/>
      <c r="K17626"/>
      <c r="L17626"/>
      <c r="M17626"/>
      <c r="N17626"/>
      <c r="O17626"/>
      <c r="P17626"/>
      <c r="Q17626"/>
      <c r="S17626"/>
      <c r="T17626"/>
      <c r="U17626"/>
      <c r="V17626"/>
    </row>
    <row r="17627" spans="1:22">
      <c r="A17627"/>
      <c r="B17627"/>
      <c r="C17627"/>
      <c r="E17627"/>
      <c r="F17627"/>
      <c r="G17627"/>
      <c r="H17627"/>
      <c r="I17627"/>
      <c r="J17627"/>
      <c r="K17627"/>
      <c r="L17627"/>
      <c r="M17627"/>
      <c r="N17627"/>
      <c r="O17627"/>
      <c r="P17627"/>
      <c r="Q17627"/>
      <c r="S17627"/>
      <c r="T17627"/>
      <c r="U17627"/>
      <c r="V17627"/>
    </row>
    <row r="17628" spans="1:22">
      <c r="A17628"/>
      <c r="B17628"/>
      <c r="C17628"/>
      <c r="E17628"/>
      <c r="F17628"/>
      <c r="G17628"/>
      <c r="H17628"/>
      <c r="I17628"/>
      <c r="J17628"/>
      <c r="K17628"/>
      <c r="L17628"/>
      <c r="M17628"/>
      <c r="N17628"/>
      <c r="O17628"/>
      <c r="P17628"/>
      <c r="Q17628"/>
      <c r="S17628"/>
      <c r="T17628"/>
      <c r="U17628"/>
      <c r="V17628"/>
    </row>
    <row r="17629" spans="1:22">
      <c r="A17629"/>
      <c r="B17629"/>
      <c r="C17629"/>
      <c r="E17629"/>
      <c r="F17629"/>
      <c r="G17629"/>
      <c r="H17629"/>
      <c r="I17629"/>
      <c r="J17629"/>
      <c r="K17629"/>
      <c r="L17629"/>
      <c r="M17629"/>
      <c r="N17629"/>
      <c r="O17629"/>
      <c r="P17629"/>
      <c r="Q17629"/>
      <c r="S17629"/>
      <c r="T17629"/>
      <c r="U17629"/>
      <c r="V17629"/>
    </row>
    <row r="17630" spans="1:22">
      <c r="A17630"/>
      <c r="B17630"/>
      <c r="C17630"/>
      <c r="E17630"/>
      <c r="F17630"/>
      <c r="G17630"/>
      <c r="H17630"/>
      <c r="I17630"/>
      <c r="J17630"/>
      <c r="K17630"/>
      <c r="L17630"/>
      <c r="M17630"/>
      <c r="N17630"/>
      <c r="O17630"/>
      <c r="P17630"/>
      <c r="Q17630"/>
      <c r="S17630"/>
      <c r="T17630"/>
      <c r="U17630"/>
      <c r="V17630"/>
    </row>
    <row r="17631" spans="1:22">
      <c r="A17631"/>
      <c r="B17631"/>
      <c r="C17631"/>
      <c r="E17631"/>
      <c r="F17631"/>
      <c r="G17631"/>
      <c r="H17631"/>
      <c r="I17631"/>
      <c r="J17631"/>
      <c r="K17631"/>
      <c r="L17631"/>
      <c r="M17631"/>
      <c r="N17631"/>
      <c r="O17631"/>
      <c r="P17631"/>
      <c r="Q17631"/>
      <c r="S17631"/>
      <c r="T17631"/>
      <c r="U17631"/>
      <c r="V17631"/>
    </row>
    <row r="17632" spans="1:22">
      <c r="A17632"/>
      <c r="B17632"/>
      <c r="C17632"/>
      <c r="E17632"/>
      <c r="F17632"/>
      <c r="G17632"/>
      <c r="H17632"/>
      <c r="I17632"/>
      <c r="J17632"/>
      <c r="K17632"/>
      <c r="L17632"/>
      <c r="M17632"/>
      <c r="N17632"/>
      <c r="O17632"/>
      <c r="P17632"/>
      <c r="Q17632"/>
      <c r="S17632"/>
      <c r="T17632"/>
      <c r="U17632"/>
      <c r="V17632"/>
    </row>
    <row r="17633" spans="1:22">
      <c r="A17633"/>
      <c r="B17633"/>
      <c r="C17633"/>
      <c r="E17633"/>
      <c r="F17633"/>
      <c r="G17633"/>
      <c r="H17633"/>
      <c r="I17633"/>
      <c r="J17633"/>
      <c r="K17633"/>
      <c r="L17633"/>
      <c r="M17633"/>
      <c r="N17633"/>
      <c r="O17633"/>
      <c r="P17633"/>
      <c r="Q17633"/>
      <c r="S17633"/>
      <c r="T17633"/>
      <c r="U17633"/>
      <c r="V17633"/>
    </row>
    <row r="17634" spans="1:22">
      <c r="A17634"/>
      <c r="B17634"/>
      <c r="C17634"/>
      <c r="E17634"/>
      <c r="F17634"/>
      <c r="G17634"/>
      <c r="H17634"/>
      <c r="I17634"/>
      <c r="J17634"/>
      <c r="K17634"/>
      <c r="L17634"/>
      <c r="M17634"/>
      <c r="N17634"/>
      <c r="O17634"/>
      <c r="P17634"/>
      <c r="Q17634"/>
      <c r="S17634"/>
      <c r="T17634"/>
      <c r="U17634"/>
      <c r="V17634"/>
    </row>
    <row r="17635" spans="1:22">
      <c r="A17635"/>
      <c r="B17635"/>
      <c r="C17635"/>
      <c r="E17635"/>
      <c r="F17635"/>
      <c r="G17635"/>
      <c r="H17635"/>
      <c r="I17635"/>
      <c r="J17635"/>
      <c r="K17635"/>
      <c r="L17635"/>
      <c r="M17635"/>
      <c r="N17635"/>
      <c r="O17635"/>
      <c r="P17635"/>
      <c r="Q17635"/>
      <c r="S17635"/>
      <c r="T17635"/>
      <c r="U17635"/>
      <c r="V17635"/>
    </row>
    <row r="17636" spans="1:22">
      <c r="A17636"/>
      <c r="B17636"/>
      <c r="C17636"/>
      <c r="E17636"/>
      <c r="F17636"/>
      <c r="G17636"/>
      <c r="H17636"/>
      <c r="I17636"/>
      <c r="J17636"/>
      <c r="K17636"/>
      <c r="L17636"/>
      <c r="M17636"/>
      <c r="N17636"/>
      <c r="O17636"/>
      <c r="P17636"/>
      <c r="Q17636"/>
      <c r="S17636"/>
      <c r="T17636"/>
      <c r="U17636"/>
      <c r="V17636"/>
    </row>
    <row r="17637" spans="1:22">
      <c r="A17637"/>
      <c r="B17637"/>
      <c r="C17637"/>
      <c r="E17637"/>
      <c r="F17637"/>
      <c r="G17637"/>
      <c r="H17637"/>
      <c r="I17637"/>
      <c r="J17637"/>
      <c r="K17637"/>
      <c r="L17637"/>
      <c r="M17637"/>
      <c r="N17637"/>
      <c r="O17637"/>
      <c r="P17637"/>
      <c r="Q17637"/>
      <c r="S17637"/>
      <c r="T17637"/>
      <c r="U17637"/>
      <c r="V17637"/>
    </row>
    <row r="17638" spans="1:22">
      <c r="A17638"/>
      <c r="B17638"/>
      <c r="C17638"/>
      <c r="E17638"/>
      <c r="F17638"/>
      <c r="G17638"/>
      <c r="H17638"/>
      <c r="I17638"/>
      <c r="J17638"/>
      <c r="K17638"/>
      <c r="L17638"/>
      <c r="M17638"/>
      <c r="N17638"/>
      <c r="O17638"/>
      <c r="P17638"/>
      <c r="Q17638"/>
      <c r="S17638"/>
      <c r="T17638"/>
      <c r="U17638"/>
      <c r="V17638"/>
    </row>
    <row r="17639" spans="1:22">
      <c r="A17639"/>
      <c r="B17639"/>
      <c r="C17639"/>
      <c r="E17639"/>
      <c r="F17639"/>
      <c r="G17639"/>
      <c r="H17639"/>
      <c r="I17639"/>
      <c r="J17639"/>
      <c r="K17639"/>
      <c r="L17639"/>
      <c r="M17639"/>
      <c r="N17639"/>
      <c r="O17639"/>
      <c r="P17639"/>
      <c r="Q17639"/>
      <c r="S17639"/>
      <c r="T17639"/>
      <c r="U17639"/>
      <c r="V17639"/>
    </row>
    <row r="17640" spans="1:22">
      <c r="A17640"/>
      <c r="B17640"/>
      <c r="C17640"/>
      <c r="E17640"/>
      <c r="F17640"/>
      <c r="G17640"/>
      <c r="H17640"/>
      <c r="I17640"/>
      <c r="J17640"/>
      <c r="K17640"/>
      <c r="L17640"/>
      <c r="M17640"/>
      <c r="N17640"/>
      <c r="O17640"/>
      <c r="P17640"/>
      <c r="Q17640"/>
      <c r="S17640"/>
      <c r="T17640"/>
      <c r="U17640"/>
      <c r="V17640"/>
    </row>
    <row r="17641" spans="1:22">
      <c r="A17641"/>
      <c r="B17641"/>
      <c r="C17641"/>
      <c r="E17641"/>
      <c r="F17641"/>
      <c r="G17641"/>
      <c r="H17641"/>
      <c r="I17641"/>
      <c r="J17641"/>
      <c r="K17641"/>
      <c r="L17641"/>
      <c r="M17641"/>
      <c r="N17641"/>
      <c r="O17641"/>
      <c r="P17641"/>
      <c r="Q17641"/>
      <c r="S17641"/>
      <c r="T17641"/>
      <c r="U17641"/>
      <c r="V17641"/>
    </row>
    <row r="17642" spans="1:22">
      <c r="A17642"/>
      <c r="B17642"/>
      <c r="C17642"/>
      <c r="E17642"/>
      <c r="F17642"/>
      <c r="G17642"/>
      <c r="H17642"/>
      <c r="I17642"/>
      <c r="J17642"/>
      <c r="K17642"/>
      <c r="L17642"/>
      <c r="M17642"/>
      <c r="N17642"/>
      <c r="O17642"/>
      <c r="P17642"/>
      <c r="Q17642"/>
      <c r="S17642"/>
      <c r="T17642"/>
      <c r="U17642"/>
      <c r="V17642"/>
    </row>
    <row r="17643" spans="1:22">
      <c r="A17643"/>
      <c r="B17643"/>
      <c r="C17643"/>
      <c r="E17643"/>
      <c r="F17643"/>
      <c r="G17643"/>
      <c r="H17643"/>
      <c r="I17643"/>
      <c r="J17643"/>
      <c r="K17643"/>
      <c r="L17643"/>
      <c r="M17643"/>
      <c r="N17643"/>
      <c r="O17643"/>
      <c r="P17643"/>
      <c r="Q17643"/>
      <c r="S17643"/>
      <c r="T17643"/>
      <c r="U17643"/>
      <c r="V17643"/>
    </row>
    <row r="17644" spans="1:22">
      <c r="A17644"/>
      <c r="B17644"/>
      <c r="C17644"/>
      <c r="E17644"/>
      <c r="F17644"/>
      <c r="G17644"/>
      <c r="H17644"/>
      <c r="I17644"/>
      <c r="J17644"/>
      <c r="K17644"/>
      <c r="L17644"/>
      <c r="M17644"/>
      <c r="N17644"/>
      <c r="O17644"/>
      <c r="P17644"/>
      <c r="Q17644"/>
      <c r="S17644"/>
      <c r="T17644"/>
      <c r="U17644"/>
      <c r="V17644"/>
    </row>
    <row r="17645" spans="1:22">
      <c r="A17645"/>
      <c r="B17645"/>
      <c r="C17645"/>
      <c r="E17645"/>
      <c r="F17645"/>
      <c r="G17645"/>
      <c r="H17645"/>
      <c r="I17645"/>
      <c r="J17645"/>
      <c r="K17645"/>
      <c r="L17645"/>
      <c r="M17645"/>
      <c r="N17645"/>
      <c r="O17645"/>
      <c r="P17645"/>
      <c r="Q17645"/>
      <c r="S17645"/>
      <c r="T17645"/>
      <c r="U17645"/>
      <c r="V17645"/>
    </row>
    <row r="17646" spans="1:22">
      <c r="A17646"/>
      <c r="B17646"/>
      <c r="C17646"/>
      <c r="E17646"/>
      <c r="F17646"/>
      <c r="G17646"/>
      <c r="H17646"/>
      <c r="I17646"/>
      <c r="J17646"/>
      <c r="K17646"/>
      <c r="L17646"/>
      <c r="M17646"/>
      <c r="N17646"/>
      <c r="O17646"/>
      <c r="P17646"/>
      <c r="Q17646"/>
      <c r="S17646"/>
      <c r="T17646"/>
      <c r="U17646"/>
      <c r="V17646"/>
    </row>
    <row r="17647" spans="1:22">
      <c r="A17647"/>
      <c r="B17647"/>
      <c r="C17647"/>
      <c r="E17647"/>
      <c r="F17647"/>
      <c r="G17647"/>
      <c r="H17647"/>
      <c r="I17647"/>
      <c r="J17647"/>
      <c r="K17647"/>
      <c r="L17647"/>
      <c r="M17647"/>
      <c r="N17647"/>
      <c r="O17647"/>
      <c r="P17647"/>
      <c r="Q17647"/>
      <c r="S17647"/>
      <c r="T17647"/>
      <c r="U17647"/>
      <c r="V17647"/>
    </row>
    <row r="17648" spans="1:22">
      <c r="A17648"/>
      <c r="B17648"/>
      <c r="C17648"/>
      <c r="E17648"/>
      <c r="F17648"/>
      <c r="G17648"/>
      <c r="H17648"/>
      <c r="I17648"/>
      <c r="J17648"/>
      <c r="K17648"/>
      <c r="L17648"/>
      <c r="M17648"/>
      <c r="N17648"/>
      <c r="O17648"/>
      <c r="P17648"/>
      <c r="Q17648"/>
      <c r="S17648"/>
      <c r="T17648"/>
      <c r="U17648"/>
      <c r="V17648"/>
    </row>
    <row r="17649" spans="1:22">
      <c r="A17649"/>
      <c r="B17649"/>
      <c r="C17649"/>
      <c r="E17649"/>
      <c r="F17649"/>
      <c r="G17649"/>
      <c r="H17649"/>
      <c r="I17649"/>
      <c r="J17649"/>
      <c r="K17649"/>
      <c r="L17649"/>
      <c r="M17649"/>
      <c r="N17649"/>
      <c r="O17649"/>
      <c r="P17649"/>
      <c r="Q17649"/>
      <c r="S17649"/>
      <c r="T17649"/>
      <c r="U17649"/>
      <c r="V17649"/>
    </row>
    <row r="17650" spans="1:22">
      <c r="A17650"/>
      <c r="B17650"/>
      <c r="C17650"/>
      <c r="E17650"/>
      <c r="F17650"/>
      <c r="G17650"/>
      <c r="H17650"/>
      <c r="I17650"/>
      <c r="J17650"/>
      <c r="K17650"/>
      <c r="L17650"/>
      <c r="M17650"/>
      <c r="N17650"/>
      <c r="O17650"/>
      <c r="P17650"/>
      <c r="Q17650"/>
      <c r="S17650"/>
      <c r="T17650"/>
      <c r="U17650"/>
      <c r="V17650"/>
    </row>
    <row r="17651" spans="1:22">
      <c r="A17651"/>
      <c r="B17651"/>
      <c r="C17651"/>
      <c r="E17651"/>
      <c r="F17651"/>
      <c r="G17651"/>
      <c r="H17651"/>
      <c r="I17651"/>
      <c r="J17651"/>
      <c r="K17651"/>
      <c r="L17651"/>
      <c r="M17651"/>
      <c r="N17651"/>
      <c r="O17651"/>
      <c r="P17651"/>
      <c r="Q17651"/>
      <c r="S17651"/>
      <c r="T17651"/>
      <c r="U17651"/>
      <c r="V17651"/>
    </row>
    <row r="17652" spans="1:22">
      <c r="A17652"/>
      <c r="B17652"/>
      <c r="C17652"/>
      <c r="E17652"/>
      <c r="F17652"/>
      <c r="G17652"/>
      <c r="H17652"/>
      <c r="I17652"/>
      <c r="J17652"/>
      <c r="K17652"/>
      <c r="L17652"/>
      <c r="M17652"/>
      <c r="N17652"/>
      <c r="O17652"/>
      <c r="P17652"/>
      <c r="Q17652"/>
      <c r="S17652"/>
      <c r="T17652"/>
      <c r="U17652"/>
      <c r="V17652"/>
    </row>
    <row r="17653" spans="1:22">
      <c r="A17653"/>
      <c r="B17653"/>
      <c r="C17653"/>
      <c r="E17653"/>
      <c r="F17653"/>
      <c r="G17653"/>
      <c r="H17653"/>
      <c r="I17653"/>
      <c r="J17653"/>
      <c r="K17653"/>
      <c r="L17653"/>
      <c r="M17653"/>
      <c r="N17653"/>
      <c r="O17653"/>
      <c r="P17653"/>
      <c r="Q17653"/>
      <c r="S17653"/>
      <c r="T17653"/>
      <c r="U17653"/>
      <c r="V17653"/>
    </row>
    <row r="17654" spans="1:22">
      <c r="A17654"/>
      <c r="B17654"/>
      <c r="C17654"/>
      <c r="E17654"/>
      <c r="F17654"/>
      <c r="G17654"/>
      <c r="H17654"/>
      <c r="I17654"/>
      <c r="J17654"/>
      <c r="K17654"/>
      <c r="L17654"/>
      <c r="M17654"/>
      <c r="N17654"/>
      <c r="O17654"/>
      <c r="P17654"/>
      <c r="Q17654"/>
      <c r="S17654"/>
      <c r="T17654"/>
      <c r="U17654"/>
      <c r="V17654"/>
    </row>
    <row r="17655" spans="1:22">
      <c r="A17655"/>
      <c r="B17655"/>
      <c r="C17655"/>
      <c r="E17655"/>
      <c r="F17655"/>
      <c r="G17655"/>
      <c r="H17655"/>
      <c r="I17655"/>
      <c r="J17655"/>
      <c r="K17655"/>
      <c r="L17655"/>
      <c r="M17655"/>
      <c r="N17655"/>
      <c r="O17655"/>
      <c r="P17655"/>
      <c r="Q17655"/>
      <c r="S17655"/>
      <c r="T17655"/>
      <c r="U17655"/>
      <c r="V17655"/>
    </row>
    <row r="17656" spans="1:22">
      <c r="A17656"/>
      <c r="B17656"/>
      <c r="C17656"/>
      <c r="E17656"/>
      <c r="F17656"/>
      <c r="G17656"/>
      <c r="H17656"/>
      <c r="I17656"/>
      <c r="J17656"/>
      <c r="K17656"/>
      <c r="L17656"/>
      <c r="M17656"/>
      <c r="N17656"/>
      <c r="O17656"/>
      <c r="P17656"/>
      <c r="Q17656"/>
      <c r="S17656"/>
      <c r="T17656"/>
      <c r="U17656"/>
      <c r="V17656"/>
    </row>
    <row r="17657" spans="1:22">
      <c r="A17657"/>
      <c r="B17657"/>
      <c r="C17657"/>
      <c r="E17657"/>
      <c r="F17657"/>
      <c r="G17657"/>
      <c r="H17657"/>
      <c r="I17657"/>
      <c r="J17657"/>
      <c r="K17657"/>
      <c r="L17657"/>
      <c r="M17657"/>
      <c r="N17657"/>
      <c r="O17657"/>
      <c r="P17657"/>
      <c r="Q17657"/>
      <c r="S17657"/>
      <c r="T17657"/>
      <c r="U17657"/>
      <c r="V17657"/>
    </row>
    <row r="17658" spans="1:22">
      <c r="A17658"/>
      <c r="B17658"/>
      <c r="C17658"/>
      <c r="E17658"/>
      <c r="F17658"/>
      <c r="G17658"/>
      <c r="H17658"/>
      <c r="I17658"/>
      <c r="J17658"/>
      <c r="K17658"/>
      <c r="L17658"/>
      <c r="M17658"/>
      <c r="N17658"/>
      <c r="O17658"/>
      <c r="P17658"/>
      <c r="Q17658"/>
      <c r="S17658"/>
      <c r="T17658"/>
      <c r="U17658"/>
      <c r="V17658"/>
    </row>
    <row r="17659" spans="1:22">
      <c r="A17659"/>
      <c r="B17659"/>
      <c r="C17659"/>
      <c r="E17659"/>
      <c r="F17659"/>
      <c r="G17659"/>
      <c r="H17659"/>
      <c r="I17659"/>
      <c r="J17659"/>
      <c r="K17659"/>
      <c r="L17659"/>
      <c r="M17659"/>
      <c r="N17659"/>
      <c r="O17659"/>
      <c r="P17659"/>
      <c r="Q17659"/>
      <c r="S17659"/>
      <c r="T17659"/>
      <c r="U17659"/>
      <c r="V17659"/>
    </row>
    <row r="17660" spans="1:22">
      <c r="A17660"/>
      <c r="B17660"/>
      <c r="C17660"/>
      <c r="E17660"/>
      <c r="F17660"/>
      <c r="G17660"/>
      <c r="H17660"/>
      <c r="I17660"/>
      <c r="J17660"/>
      <c r="K17660"/>
      <c r="L17660"/>
      <c r="M17660"/>
      <c r="N17660"/>
      <c r="O17660"/>
      <c r="P17660"/>
      <c r="Q17660"/>
      <c r="S17660"/>
      <c r="T17660"/>
      <c r="U17660"/>
      <c r="V17660"/>
    </row>
    <row r="17661" spans="1:22">
      <c r="A17661"/>
      <c r="B17661"/>
      <c r="C17661"/>
      <c r="E17661"/>
      <c r="F17661"/>
      <c r="G17661"/>
      <c r="H17661"/>
      <c r="I17661"/>
      <c r="J17661"/>
      <c r="K17661"/>
      <c r="L17661"/>
      <c r="M17661"/>
      <c r="N17661"/>
      <c r="O17661"/>
      <c r="P17661"/>
      <c r="Q17661"/>
      <c r="S17661"/>
      <c r="T17661"/>
      <c r="U17661"/>
      <c r="V17661"/>
    </row>
    <row r="17662" spans="1:22">
      <c r="A17662"/>
      <c r="B17662"/>
      <c r="C17662"/>
      <c r="E17662"/>
      <c r="F17662"/>
      <c r="G17662"/>
      <c r="H17662"/>
      <c r="I17662"/>
      <c r="J17662"/>
      <c r="K17662"/>
      <c r="L17662"/>
      <c r="M17662"/>
      <c r="N17662"/>
      <c r="O17662"/>
      <c r="P17662"/>
      <c r="Q17662"/>
      <c r="S17662"/>
      <c r="T17662"/>
      <c r="U17662"/>
      <c r="V17662"/>
    </row>
    <row r="17663" spans="1:22">
      <c r="A17663"/>
      <c r="B17663"/>
      <c r="C17663"/>
      <c r="E17663"/>
      <c r="F17663"/>
      <c r="G17663"/>
      <c r="H17663"/>
      <c r="I17663"/>
      <c r="J17663"/>
      <c r="K17663"/>
      <c r="L17663"/>
      <c r="M17663"/>
      <c r="N17663"/>
      <c r="O17663"/>
      <c r="P17663"/>
      <c r="Q17663"/>
      <c r="S17663"/>
      <c r="T17663"/>
      <c r="U17663"/>
      <c r="V17663"/>
    </row>
    <row r="17664" spans="1:22">
      <c r="A17664"/>
      <c r="B17664"/>
      <c r="C17664"/>
      <c r="E17664"/>
      <c r="F17664"/>
      <c r="G17664"/>
      <c r="H17664"/>
      <c r="I17664"/>
      <c r="J17664"/>
      <c r="K17664"/>
      <c r="L17664"/>
      <c r="M17664"/>
      <c r="N17664"/>
      <c r="O17664"/>
      <c r="P17664"/>
      <c r="Q17664"/>
      <c r="S17664"/>
      <c r="T17664"/>
      <c r="U17664"/>
      <c r="V17664"/>
    </row>
    <row r="17665" spans="1:22">
      <c r="A17665"/>
      <c r="B17665"/>
      <c r="C17665"/>
      <c r="E17665"/>
      <c r="F17665"/>
      <c r="G17665"/>
      <c r="H17665"/>
      <c r="I17665"/>
      <c r="J17665"/>
      <c r="K17665"/>
      <c r="L17665"/>
      <c r="M17665"/>
      <c r="N17665"/>
      <c r="O17665"/>
      <c r="P17665"/>
      <c r="Q17665"/>
      <c r="S17665"/>
      <c r="T17665"/>
      <c r="U17665"/>
      <c r="V17665"/>
    </row>
    <row r="17666" spans="1:22">
      <c r="A17666"/>
      <c r="B17666"/>
      <c r="C17666"/>
      <c r="E17666"/>
      <c r="F17666"/>
      <c r="G17666"/>
      <c r="H17666"/>
      <c r="I17666"/>
      <c r="J17666"/>
      <c r="K17666"/>
      <c r="L17666"/>
      <c r="M17666"/>
      <c r="N17666"/>
      <c r="O17666"/>
      <c r="P17666"/>
      <c r="Q17666"/>
      <c r="S17666"/>
      <c r="T17666"/>
      <c r="U17666"/>
      <c r="V17666"/>
    </row>
    <row r="17667" spans="1:22">
      <c r="A17667"/>
      <c r="B17667"/>
      <c r="C17667"/>
      <c r="E17667"/>
      <c r="F17667"/>
      <c r="G17667"/>
      <c r="H17667"/>
      <c r="I17667"/>
      <c r="J17667"/>
      <c r="K17667"/>
      <c r="L17667"/>
      <c r="M17667"/>
      <c r="N17667"/>
      <c r="O17667"/>
      <c r="P17667"/>
      <c r="Q17667"/>
      <c r="S17667"/>
      <c r="T17667"/>
      <c r="U17667"/>
      <c r="V17667"/>
    </row>
    <row r="17668" spans="1:22">
      <c r="A17668"/>
      <c r="B17668"/>
      <c r="C17668"/>
      <c r="E17668"/>
      <c r="F17668"/>
      <c r="G17668"/>
      <c r="H17668"/>
      <c r="I17668"/>
      <c r="J17668"/>
      <c r="K17668"/>
      <c r="L17668"/>
      <c r="M17668"/>
      <c r="N17668"/>
      <c r="O17668"/>
      <c r="P17668"/>
      <c r="Q17668"/>
      <c r="S17668"/>
      <c r="T17668"/>
      <c r="U17668"/>
      <c r="V17668"/>
    </row>
    <row r="17669" spans="1:22">
      <c r="A17669"/>
      <c r="B17669"/>
      <c r="C17669"/>
      <c r="E17669"/>
      <c r="F17669"/>
      <c r="G17669"/>
      <c r="H17669"/>
      <c r="I17669"/>
      <c r="J17669"/>
      <c r="K17669"/>
      <c r="L17669"/>
      <c r="M17669"/>
      <c r="N17669"/>
      <c r="O17669"/>
      <c r="P17669"/>
      <c r="Q17669"/>
      <c r="S17669"/>
      <c r="T17669"/>
      <c r="U17669"/>
      <c r="V17669"/>
    </row>
    <row r="17670" spans="1:22">
      <c r="A17670"/>
      <c r="B17670"/>
      <c r="C17670"/>
      <c r="E17670"/>
      <c r="F17670"/>
      <c r="G17670"/>
      <c r="H17670"/>
      <c r="I17670"/>
      <c r="J17670"/>
      <c r="K17670"/>
      <c r="L17670"/>
      <c r="M17670"/>
      <c r="N17670"/>
      <c r="O17670"/>
      <c r="P17670"/>
      <c r="Q17670"/>
      <c r="S17670"/>
      <c r="T17670"/>
      <c r="U17670"/>
      <c r="V17670"/>
    </row>
    <row r="17671" spans="1:22">
      <c r="A17671"/>
      <c r="B17671"/>
      <c r="C17671"/>
      <c r="E17671"/>
      <c r="F17671"/>
      <c r="G17671"/>
      <c r="H17671"/>
      <c r="I17671"/>
      <c r="J17671"/>
      <c r="K17671"/>
      <c r="L17671"/>
      <c r="M17671"/>
      <c r="N17671"/>
      <c r="O17671"/>
      <c r="P17671"/>
      <c r="Q17671"/>
      <c r="S17671"/>
      <c r="T17671"/>
      <c r="U17671"/>
      <c r="V17671"/>
    </row>
    <row r="17672" spans="1:22">
      <c r="A17672"/>
      <c r="B17672"/>
      <c r="C17672"/>
      <c r="E17672"/>
      <c r="F17672"/>
      <c r="G17672"/>
      <c r="H17672"/>
      <c r="I17672"/>
      <c r="J17672"/>
      <c r="K17672"/>
      <c r="L17672"/>
      <c r="M17672"/>
      <c r="N17672"/>
      <c r="O17672"/>
      <c r="P17672"/>
      <c r="Q17672"/>
      <c r="S17672"/>
      <c r="T17672"/>
      <c r="U17672"/>
      <c r="V17672"/>
    </row>
    <row r="17673" spans="1:22">
      <c r="A17673"/>
      <c r="B17673"/>
      <c r="C17673"/>
      <c r="E17673"/>
      <c r="F17673"/>
      <c r="G17673"/>
      <c r="H17673"/>
      <c r="I17673"/>
      <c r="J17673"/>
      <c r="K17673"/>
      <c r="L17673"/>
      <c r="M17673"/>
      <c r="N17673"/>
      <c r="O17673"/>
      <c r="P17673"/>
      <c r="Q17673"/>
      <c r="S17673"/>
      <c r="T17673"/>
      <c r="U17673"/>
      <c r="V17673"/>
    </row>
    <row r="17674" spans="1:22">
      <c r="A17674"/>
      <c r="B17674"/>
      <c r="C17674"/>
      <c r="E17674"/>
      <c r="F17674"/>
      <c r="G17674"/>
      <c r="H17674"/>
      <c r="I17674"/>
      <c r="J17674"/>
      <c r="K17674"/>
      <c r="L17674"/>
      <c r="M17674"/>
      <c r="N17674"/>
      <c r="O17674"/>
      <c r="P17674"/>
      <c r="Q17674"/>
      <c r="S17674"/>
      <c r="T17674"/>
      <c r="U17674"/>
      <c r="V17674"/>
    </row>
    <row r="17675" spans="1:22">
      <c r="A17675"/>
      <c r="B17675"/>
      <c r="C17675"/>
      <c r="E17675"/>
      <c r="F17675"/>
      <c r="G17675"/>
      <c r="H17675"/>
      <c r="I17675"/>
      <c r="J17675"/>
      <c r="K17675"/>
      <c r="L17675"/>
      <c r="M17675"/>
      <c r="N17675"/>
      <c r="O17675"/>
      <c r="P17675"/>
      <c r="Q17675"/>
      <c r="S17675"/>
      <c r="T17675"/>
      <c r="U17675"/>
      <c r="V17675"/>
    </row>
    <row r="17676" spans="1:22">
      <c r="A17676"/>
      <c r="B17676"/>
      <c r="C17676"/>
      <c r="E17676"/>
      <c r="F17676"/>
      <c r="G17676"/>
      <c r="H17676"/>
      <c r="I17676"/>
      <c r="J17676"/>
      <c r="K17676"/>
      <c r="L17676"/>
      <c r="M17676"/>
      <c r="N17676"/>
      <c r="O17676"/>
      <c r="P17676"/>
      <c r="Q17676"/>
      <c r="S17676"/>
      <c r="T17676"/>
      <c r="U17676"/>
      <c r="V17676"/>
    </row>
    <row r="17677" spans="1:22">
      <c r="A17677"/>
      <c r="B17677"/>
      <c r="C17677"/>
      <c r="E17677"/>
      <c r="F17677"/>
      <c r="G17677"/>
      <c r="H17677"/>
      <c r="I17677"/>
      <c r="J17677"/>
      <c r="K17677"/>
      <c r="L17677"/>
      <c r="M17677"/>
      <c r="N17677"/>
      <c r="O17677"/>
      <c r="P17677"/>
      <c r="Q17677"/>
      <c r="S17677"/>
      <c r="T17677"/>
      <c r="U17677"/>
      <c r="V17677"/>
    </row>
    <row r="17678" spans="1:22">
      <c r="A17678"/>
      <c r="B17678"/>
      <c r="C17678"/>
      <c r="E17678"/>
      <c r="F17678"/>
      <c r="G17678"/>
      <c r="H17678"/>
      <c r="I17678"/>
      <c r="J17678"/>
      <c r="K17678"/>
      <c r="L17678"/>
      <c r="M17678"/>
      <c r="N17678"/>
      <c r="O17678"/>
      <c r="P17678"/>
      <c r="Q17678"/>
      <c r="S17678"/>
      <c r="T17678"/>
      <c r="U17678"/>
      <c r="V17678"/>
    </row>
    <row r="17679" spans="1:22">
      <c r="A17679"/>
      <c r="B17679"/>
      <c r="C17679"/>
      <c r="E17679"/>
      <c r="F17679"/>
      <c r="G17679"/>
      <c r="H17679"/>
      <c r="I17679"/>
      <c r="J17679"/>
      <c r="K17679"/>
      <c r="L17679"/>
      <c r="M17679"/>
      <c r="N17679"/>
      <c r="O17679"/>
      <c r="P17679"/>
      <c r="Q17679"/>
      <c r="S17679"/>
      <c r="T17679"/>
      <c r="U17679"/>
      <c r="V17679"/>
    </row>
    <row r="17680" spans="1:22">
      <c r="A17680"/>
      <c r="B17680"/>
      <c r="C17680"/>
      <c r="E17680"/>
      <c r="F17680"/>
      <c r="G17680"/>
      <c r="H17680"/>
      <c r="I17680"/>
      <c r="J17680"/>
      <c r="K17680"/>
      <c r="L17680"/>
      <c r="M17680"/>
      <c r="N17680"/>
      <c r="O17680"/>
      <c r="P17680"/>
      <c r="Q17680"/>
      <c r="S17680"/>
      <c r="T17680"/>
      <c r="U17680"/>
      <c r="V17680"/>
    </row>
    <row r="17681" spans="1:22">
      <c r="A17681"/>
      <c r="B17681"/>
      <c r="C17681"/>
      <c r="E17681"/>
      <c r="F17681"/>
      <c r="G17681"/>
      <c r="H17681"/>
      <c r="I17681"/>
      <c r="J17681"/>
      <c r="K17681"/>
      <c r="L17681"/>
      <c r="M17681"/>
      <c r="N17681"/>
      <c r="O17681"/>
      <c r="P17681"/>
      <c r="Q17681"/>
      <c r="S17681"/>
      <c r="T17681"/>
      <c r="U17681"/>
      <c r="V17681"/>
    </row>
    <row r="17682" spans="1:22">
      <c r="A17682"/>
      <c r="B17682"/>
      <c r="C17682"/>
      <c r="E17682"/>
      <c r="F17682"/>
      <c r="G17682"/>
      <c r="H17682"/>
      <c r="I17682"/>
      <c r="J17682"/>
      <c r="K17682"/>
      <c r="L17682"/>
      <c r="M17682"/>
      <c r="N17682"/>
      <c r="O17682"/>
      <c r="P17682"/>
      <c r="Q17682"/>
      <c r="S17682"/>
      <c r="T17682"/>
      <c r="U17682"/>
      <c r="V17682"/>
    </row>
    <row r="17683" spans="1:22">
      <c r="A17683"/>
      <c r="B17683"/>
      <c r="C17683"/>
      <c r="E17683"/>
      <c r="F17683"/>
      <c r="G17683"/>
      <c r="H17683"/>
      <c r="I17683"/>
      <c r="J17683"/>
      <c r="K17683"/>
      <c r="L17683"/>
      <c r="M17683"/>
      <c r="N17683"/>
      <c r="O17683"/>
      <c r="P17683"/>
      <c r="Q17683"/>
      <c r="S17683"/>
      <c r="T17683"/>
      <c r="U17683"/>
      <c r="V17683"/>
    </row>
    <row r="17684" spans="1:22">
      <c r="A17684"/>
      <c r="B17684"/>
      <c r="C17684"/>
      <c r="E17684"/>
      <c r="F17684"/>
      <c r="G17684"/>
      <c r="H17684"/>
      <c r="I17684"/>
      <c r="J17684"/>
      <c r="K17684"/>
      <c r="L17684"/>
      <c r="M17684"/>
      <c r="N17684"/>
      <c r="O17684"/>
      <c r="P17684"/>
      <c r="Q17684"/>
      <c r="S17684"/>
      <c r="T17684"/>
      <c r="U17684"/>
      <c r="V17684"/>
    </row>
    <row r="17685" spans="1:22">
      <c r="A17685"/>
      <c r="B17685"/>
      <c r="C17685"/>
      <c r="E17685"/>
      <c r="F17685"/>
      <c r="G17685"/>
      <c r="H17685"/>
      <c r="I17685"/>
      <c r="J17685"/>
      <c r="K17685"/>
      <c r="L17685"/>
      <c r="M17685"/>
      <c r="N17685"/>
      <c r="O17685"/>
      <c r="P17685"/>
      <c r="Q17685"/>
      <c r="S17685"/>
      <c r="T17685"/>
      <c r="U17685"/>
      <c r="V17685"/>
    </row>
    <row r="17686" spans="1:22">
      <c r="A17686"/>
      <c r="B17686"/>
      <c r="C17686"/>
      <c r="E17686"/>
      <c r="F17686"/>
      <c r="G17686"/>
      <c r="H17686"/>
      <c r="I17686"/>
      <c r="J17686"/>
      <c r="K17686"/>
      <c r="L17686"/>
      <c r="M17686"/>
      <c r="N17686"/>
      <c r="O17686"/>
      <c r="P17686"/>
      <c r="Q17686"/>
      <c r="S17686"/>
      <c r="T17686"/>
      <c r="U17686"/>
      <c r="V17686"/>
    </row>
    <row r="17687" spans="1:22">
      <c r="A17687"/>
      <c r="B17687"/>
      <c r="C17687"/>
      <c r="E17687"/>
      <c r="F17687"/>
      <c r="G17687"/>
      <c r="H17687"/>
      <c r="I17687"/>
      <c r="J17687"/>
      <c r="K17687"/>
      <c r="L17687"/>
      <c r="M17687"/>
      <c r="N17687"/>
      <c r="O17687"/>
      <c r="P17687"/>
      <c r="Q17687"/>
      <c r="S17687"/>
      <c r="T17687"/>
      <c r="U17687"/>
      <c r="V17687"/>
    </row>
    <row r="17688" spans="1:22">
      <c r="A17688"/>
      <c r="B17688"/>
      <c r="C17688"/>
      <c r="E17688"/>
      <c r="F17688"/>
      <c r="G17688"/>
      <c r="H17688"/>
      <c r="I17688"/>
      <c r="J17688"/>
      <c r="K17688"/>
      <c r="L17688"/>
      <c r="M17688"/>
      <c r="N17688"/>
      <c r="O17688"/>
      <c r="P17688"/>
      <c r="Q17688"/>
      <c r="S17688"/>
      <c r="T17688"/>
      <c r="U17688"/>
      <c r="V17688"/>
    </row>
    <row r="17689" spans="1:22">
      <c r="A17689"/>
      <c r="B17689"/>
      <c r="C17689"/>
      <c r="E17689"/>
      <c r="F17689"/>
      <c r="G17689"/>
      <c r="H17689"/>
      <c r="I17689"/>
      <c r="J17689"/>
      <c r="K17689"/>
      <c r="L17689"/>
      <c r="M17689"/>
      <c r="N17689"/>
      <c r="O17689"/>
      <c r="P17689"/>
      <c r="Q17689"/>
      <c r="S17689"/>
      <c r="T17689"/>
      <c r="U17689"/>
      <c r="V17689"/>
    </row>
    <row r="17690" spans="1:22">
      <c r="A17690"/>
      <c r="B17690"/>
      <c r="C17690"/>
      <c r="E17690"/>
      <c r="F17690"/>
      <c r="G17690"/>
      <c r="H17690"/>
      <c r="I17690"/>
      <c r="J17690"/>
      <c r="K17690"/>
      <c r="L17690"/>
      <c r="M17690"/>
      <c r="N17690"/>
      <c r="O17690"/>
      <c r="P17690"/>
      <c r="Q17690"/>
      <c r="S17690"/>
      <c r="T17690"/>
      <c r="U17690"/>
      <c r="V17690"/>
    </row>
    <row r="17691" spans="1:22">
      <c r="A17691"/>
      <c r="B17691"/>
      <c r="C17691"/>
      <c r="E17691"/>
      <c r="F17691"/>
      <c r="G17691"/>
      <c r="H17691"/>
      <c r="I17691"/>
      <c r="J17691"/>
      <c r="K17691"/>
      <c r="L17691"/>
      <c r="M17691"/>
      <c r="N17691"/>
      <c r="O17691"/>
      <c r="P17691"/>
      <c r="Q17691"/>
      <c r="S17691"/>
      <c r="T17691"/>
      <c r="U17691"/>
      <c r="V17691"/>
    </row>
    <row r="17692" spans="1:22">
      <c r="A17692"/>
      <c r="B17692"/>
      <c r="C17692"/>
      <c r="E17692"/>
      <c r="F17692"/>
      <c r="G17692"/>
      <c r="H17692"/>
      <c r="I17692"/>
      <c r="J17692"/>
      <c r="K17692"/>
      <c r="L17692"/>
      <c r="M17692"/>
      <c r="N17692"/>
      <c r="O17692"/>
      <c r="P17692"/>
      <c r="Q17692"/>
      <c r="S17692"/>
      <c r="T17692"/>
      <c r="U17692"/>
      <c r="V17692"/>
    </row>
    <row r="17693" spans="1:22">
      <c r="A17693"/>
      <c r="B17693"/>
      <c r="C17693"/>
      <c r="E17693"/>
      <c r="F17693"/>
      <c r="G17693"/>
      <c r="H17693"/>
      <c r="I17693"/>
      <c r="J17693"/>
      <c r="K17693"/>
      <c r="L17693"/>
      <c r="M17693"/>
      <c r="N17693"/>
      <c r="O17693"/>
      <c r="P17693"/>
      <c r="Q17693"/>
      <c r="S17693"/>
      <c r="T17693"/>
      <c r="U17693"/>
      <c r="V17693"/>
    </row>
    <row r="17694" spans="1:22">
      <c r="A17694"/>
      <c r="B17694"/>
      <c r="C17694"/>
      <c r="E17694"/>
      <c r="F17694"/>
      <c r="G17694"/>
      <c r="H17694"/>
      <c r="I17694"/>
      <c r="J17694"/>
      <c r="K17694"/>
      <c r="L17694"/>
      <c r="M17694"/>
      <c r="N17694"/>
      <c r="O17694"/>
      <c r="P17694"/>
      <c r="Q17694"/>
      <c r="S17694"/>
      <c r="T17694"/>
      <c r="U17694"/>
      <c r="V17694"/>
    </row>
    <row r="17695" spans="1:22">
      <c r="A17695"/>
      <c r="B17695"/>
      <c r="C17695"/>
      <c r="E17695"/>
      <c r="F17695"/>
      <c r="G17695"/>
      <c r="H17695"/>
      <c r="I17695"/>
      <c r="J17695"/>
      <c r="K17695"/>
      <c r="L17695"/>
      <c r="M17695"/>
      <c r="N17695"/>
      <c r="O17695"/>
      <c r="P17695"/>
      <c r="Q17695"/>
      <c r="S17695"/>
      <c r="T17695"/>
      <c r="U17695"/>
      <c r="V17695"/>
    </row>
    <row r="17696" spans="1:22">
      <c r="A17696"/>
      <c r="B17696"/>
      <c r="C17696"/>
      <c r="E17696"/>
      <c r="F17696"/>
      <c r="G17696"/>
      <c r="H17696"/>
      <c r="I17696"/>
      <c r="J17696"/>
      <c r="K17696"/>
      <c r="L17696"/>
      <c r="M17696"/>
      <c r="N17696"/>
      <c r="O17696"/>
      <c r="P17696"/>
      <c r="Q17696"/>
      <c r="S17696"/>
      <c r="T17696"/>
      <c r="U17696"/>
      <c r="V17696"/>
    </row>
    <row r="17697" spans="1:22">
      <c r="A17697"/>
      <c r="B17697"/>
      <c r="C17697"/>
      <c r="E17697"/>
      <c r="F17697"/>
      <c r="G17697"/>
      <c r="H17697"/>
      <c r="I17697"/>
      <c r="J17697"/>
      <c r="K17697"/>
      <c r="L17697"/>
      <c r="M17697"/>
      <c r="N17697"/>
      <c r="O17697"/>
      <c r="P17697"/>
      <c r="Q17697"/>
      <c r="S17697"/>
      <c r="T17697"/>
      <c r="U17697"/>
      <c r="V17697"/>
    </row>
    <row r="17698" spans="1:22">
      <c r="A17698"/>
      <c r="B17698"/>
      <c r="C17698"/>
      <c r="E17698"/>
      <c r="F17698"/>
      <c r="G17698"/>
      <c r="H17698"/>
      <c r="I17698"/>
      <c r="J17698"/>
      <c r="K17698"/>
      <c r="L17698"/>
      <c r="M17698"/>
      <c r="N17698"/>
      <c r="O17698"/>
      <c r="P17698"/>
      <c r="Q17698"/>
      <c r="S17698"/>
      <c r="T17698"/>
      <c r="U17698"/>
      <c r="V17698"/>
    </row>
    <row r="17699" spans="1:22">
      <c r="A17699"/>
      <c r="B17699"/>
      <c r="C17699"/>
      <c r="E17699"/>
      <c r="F17699"/>
      <c r="G17699"/>
      <c r="H17699"/>
      <c r="I17699"/>
      <c r="J17699"/>
      <c r="K17699"/>
      <c r="L17699"/>
      <c r="M17699"/>
      <c r="N17699"/>
      <c r="O17699"/>
      <c r="P17699"/>
      <c r="Q17699"/>
      <c r="S17699"/>
      <c r="T17699"/>
      <c r="U17699"/>
      <c r="V17699"/>
    </row>
    <row r="17700" spans="1:22">
      <c r="A17700"/>
      <c r="B17700"/>
      <c r="C17700"/>
      <c r="E17700"/>
      <c r="F17700"/>
      <c r="G17700"/>
      <c r="H17700"/>
      <c r="I17700"/>
      <c r="J17700"/>
      <c r="K17700"/>
      <c r="L17700"/>
      <c r="M17700"/>
      <c r="N17700"/>
      <c r="O17700"/>
      <c r="P17700"/>
      <c r="Q17700"/>
      <c r="S17700"/>
      <c r="T17700"/>
      <c r="U17700"/>
      <c r="V17700"/>
    </row>
    <row r="17701" spans="1:22">
      <c r="A17701"/>
      <c r="B17701"/>
      <c r="C17701"/>
      <c r="E17701"/>
      <c r="F17701"/>
      <c r="G17701"/>
      <c r="H17701"/>
      <c r="I17701"/>
      <c r="J17701"/>
      <c r="K17701"/>
      <c r="L17701"/>
      <c r="M17701"/>
      <c r="N17701"/>
      <c r="O17701"/>
      <c r="P17701"/>
      <c r="Q17701"/>
      <c r="S17701"/>
      <c r="T17701"/>
      <c r="U17701"/>
      <c r="V17701"/>
    </row>
    <row r="17702" spans="1:22">
      <c r="A17702"/>
      <c r="B17702"/>
      <c r="C17702"/>
      <c r="E17702"/>
      <c r="F17702"/>
      <c r="G17702"/>
      <c r="H17702"/>
      <c r="I17702"/>
      <c r="J17702"/>
      <c r="K17702"/>
      <c r="L17702"/>
      <c r="M17702"/>
      <c r="N17702"/>
      <c r="O17702"/>
      <c r="P17702"/>
      <c r="Q17702"/>
      <c r="S17702"/>
      <c r="T17702"/>
      <c r="U17702"/>
      <c r="V17702"/>
    </row>
    <row r="17703" spans="1:22">
      <c r="A17703"/>
      <c r="B17703"/>
      <c r="C17703"/>
      <c r="E17703"/>
      <c r="F17703"/>
      <c r="G17703"/>
      <c r="H17703"/>
      <c r="I17703"/>
      <c r="J17703"/>
      <c r="K17703"/>
      <c r="L17703"/>
      <c r="M17703"/>
      <c r="N17703"/>
      <c r="O17703"/>
      <c r="P17703"/>
      <c r="Q17703"/>
      <c r="S17703"/>
      <c r="T17703"/>
      <c r="U17703"/>
      <c r="V17703"/>
    </row>
    <row r="17704" spans="1:22">
      <c r="A17704"/>
      <c r="B17704"/>
      <c r="C17704"/>
      <c r="E17704"/>
      <c r="F17704"/>
      <c r="G17704"/>
      <c r="H17704"/>
      <c r="I17704"/>
      <c r="J17704"/>
      <c r="K17704"/>
      <c r="L17704"/>
      <c r="M17704"/>
      <c r="N17704"/>
      <c r="O17704"/>
      <c r="P17704"/>
      <c r="Q17704"/>
      <c r="S17704"/>
      <c r="T17704"/>
      <c r="U17704"/>
      <c r="V17704"/>
    </row>
    <row r="17705" spans="1:22">
      <c r="A17705"/>
      <c r="B17705"/>
      <c r="C17705"/>
      <c r="E17705"/>
      <c r="F17705"/>
      <c r="G17705"/>
      <c r="H17705"/>
      <c r="I17705"/>
      <c r="J17705"/>
      <c r="K17705"/>
      <c r="L17705"/>
      <c r="M17705"/>
      <c r="N17705"/>
      <c r="O17705"/>
      <c r="P17705"/>
      <c r="Q17705"/>
      <c r="S17705"/>
      <c r="T17705"/>
      <c r="U17705"/>
      <c r="V17705"/>
    </row>
    <row r="17706" spans="1:22">
      <c r="A17706"/>
      <c r="B17706"/>
      <c r="C17706"/>
      <c r="E17706"/>
      <c r="F17706"/>
      <c r="G17706"/>
      <c r="H17706"/>
      <c r="I17706"/>
      <c r="J17706"/>
      <c r="K17706"/>
      <c r="L17706"/>
      <c r="M17706"/>
      <c r="N17706"/>
      <c r="O17706"/>
      <c r="P17706"/>
      <c r="Q17706"/>
      <c r="S17706"/>
      <c r="T17706"/>
      <c r="U17706"/>
      <c r="V17706"/>
    </row>
    <row r="17707" spans="1:22">
      <c r="A17707"/>
      <c r="B17707"/>
      <c r="C17707"/>
      <c r="E17707"/>
      <c r="F17707"/>
      <c r="G17707"/>
      <c r="H17707"/>
      <c r="I17707"/>
      <c r="J17707"/>
      <c r="K17707"/>
      <c r="L17707"/>
      <c r="M17707"/>
      <c r="N17707"/>
      <c r="O17707"/>
      <c r="P17707"/>
      <c r="Q17707"/>
      <c r="S17707"/>
      <c r="T17707"/>
      <c r="U17707"/>
      <c r="V17707"/>
    </row>
    <row r="17708" spans="1:22">
      <c r="A17708"/>
      <c r="B17708"/>
      <c r="C17708"/>
      <c r="E17708"/>
      <c r="F17708"/>
      <c r="G17708"/>
      <c r="H17708"/>
      <c r="I17708"/>
      <c r="J17708"/>
      <c r="K17708"/>
      <c r="L17708"/>
      <c r="M17708"/>
      <c r="N17708"/>
      <c r="O17708"/>
      <c r="P17708"/>
      <c r="Q17708"/>
      <c r="S17708"/>
      <c r="T17708"/>
      <c r="U17708"/>
      <c r="V17708"/>
    </row>
    <row r="17709" spans="1:22">
      <c r="A17709"/>
      <c r="B17709"/>
      <c r="C17709"/>
      <c r="E17709"/>
      <c r="F17709"/>
      <c r="G17709"/>
      <c r="H17709"/>
      <c r="I17709"/>
      <c r="J17709"/>
      <c r="K17709"/>
      <c r="L17709"/>
      <c r="M17709"/>
      <c r="N17709"/>
      <c r="O17709"/>
      <c r="P17709"/>
      <c r="Q17709"/>
      <c r="S17709"/>
      <c r="T17709"/>
      <c r="U17709"/>
      <c r="V17709"/>
    </row>
    <row r="17710" spans="1:22">
      <c r="A17710"/>
      <c r="B17710"/>
      <c r="C17710"/>
      <c r="E17710"/>
      <c r="F17710"/>
      <c r="G17710"/>
      <c r="H17710"/>
      <c r="I17710"/>
      <c r="J17710"/>
      <c r="K17710"/>
      <c r="L17710"/>
      <c r="M17710"/>
      <c r="N17710"/>
      <c r="O17710"/>
      <c r="P17710"/>
      <c r="Q17710"/>
      <c r="S17710"/>
      <c r="T17710"/>
      <c r="U17710"/>
      <c r="V17710"/>
    </row>
    <row r="17711" spans="1:22">
      <c r="A17711"/>
      <c r="B17711"/>
      <c r="C17711"/>
      <c r="E17711"/>
      <c r="F17711"/>
      <c r="G17711"/>
      <c r="H17711"/>
      <c r="I17711"/>
      <c r="J17711"/>
      <c r="K17711"/>
      <c r="L17711"/>
      <c r="M17711"/>
      <c r="N17711"/>
      <c r="O17711"/>
      <c r="P17711"/>
      <c r="Q17711"/>
      <c r="S17711"/>
      <c r="T17711"/>
      <c r="U17711"/>
      <c r="V17711"/>
    </row>
    <row r="17712" spans="1:22">
      <c r="A17712"/>
      <c r="B17712"/>
      <c r="C17712"/>
      <c r="E17712"/>
      <c r="F17712"/>
      <c r="G17712"/>
      <c r="H17712"/>
      <c r="I17712"/>
      <c r="J17712"/>
      <c r="K17712"/>
      <c r="L17712"/>
      <c r="M17712"/>
      <c r="N17712"/>
      <c r="O17712"/>
      <c r="P17712"/>
      <c r="Q17712"/>
      <c r="S17712"/>
      <c r="T17712"/>
      <c r="U17712"/>
      <c r="V17712"/>
    </row>
    <row r="17713" spans="1:22">
      <c r="A17713"/>
      <c r="B17713"/>
      <c r="C17713"/>
      <c r="E17713"/>
      <c r="F17713"/>
      <c r="G17713"/>
      <c r="H17713"/>
      <c r="I17713"/>
      <c r="J17713"/>
      <c r="K17713"/>
      <c r="L17713"/>
      <c r="M17713"/>
      <c r="N17713"/>
      <c r="O17713"/>
      <c r="P17713"/>
      <c r="Q17713"/>
      <c r="S17713"/>
      <c r="T17713"/>
      <c r="U17713"/>
      <c r="V17713"/>
    </row>
    <row r="17714" spans="1:22">
      <c r="A17714"/>
      <c r="B17714"/>
      <c r="C17714"/>
      <c r="E17714"/>
      <c r="F17714"/>
      <c r="G17714"/>
      <c r="H17714"/>
      <c r="I17714"/>
      <c r="J17714"/>
      <c r="K17714"/>
      <c r="L17714"/>
      <c r="M17714"/>
      <c r="N17714"/>
      <c r="O17714"/>
      <c r="P17714"/>
      <c r="Q17714"/>
      <c r="S17714"/>
      <c r="T17714"/>
      <c r="U17714"/>
      <c r="V17714"/>
    </row>
    <row r="17715" spans="1:22">
      <c r="A17715"/>
      <c r="B17715"/>
      <c r="C17715"/>
      <c r="E17715"/>
      <c r="F17715"/>
      <c r="G17715"/>
      <c r="H17715"/>
      <c r="I17715"/>
      <c r="J17715"/>
      <c r="K17715"/>
      <c r="L17715"/>
      <c r="M17715"/>
      <c r="N17715"/>
      <c r="O17715"/>
      <c r="P17715"/>
      <c r="Q17715"/>
      <c r="S17715"/>
      <c r="T17715"/>
      <c r="U17715"/>
      <c r="V17715"/>
    </row>
    <row r="17716" spans="1:22">
      <c r="A17716"/>
      <c r="B17716"/>
      <c r="C17716"/>
      <c r="E17716"/>
      <c r="F17716"/>
      <c r="G17716"/>
      <c r="H17716"/>
      <c r="I17716"/>
      <c r="J17716"/>
      <c r="K17716"/>
      <c r="L17716"/>
      <c r="M17716"/>
      <c r="N17716"/>
      <c r="O17716"/>
      <c r="P17716"/>
      <c r="Q17716"/>
      <c r="S17716"/>
      <c r="T17716"/>
      <c r="U17716"/>
      <c r="V17716"/>
    </row>
    <row r="17717" spans="1:22">
      <c r="A17717"/>
      <c r="B17717"/>
      <c r="C17717"/>
      <c r="E17717"/>
      <c r="F17717"/>
      <c r="G17717"/>
      <c r="H17717"/>
      <c r="I17717"/>
      <c r="J17717"/>
      <c r="K17717"/>
      <c r="L17717"/>
      <c r="M17717"/>
      <c r="N17717"/>
      <c r="O17717"/>
      <c r="P17717"/>
      <c r="Q17717"/>
      <c r="S17717"/>
      <c r="T17717"/>
      <c r="U17717"/>
      <c r="V17717"/>
    </row>
    <row r="17718" spans="1:22">
      <c r="A17718"/>
      <c r="B17718"/>
      <c r="C17718"/>
      <c r="E17718"/>
      <c r="F17718"/>
      <c r="G17718"/>
      <c r="H17718"/>
      <c r="I17718"/>
      <c r="J17718"/>
      <c r="K17718"/>
      <c r="L17718"/>
      <c r="M17718"/>
      <c r="N17718"/>
      <c r="O17718"/>
      <c r="P17718"/>
      <c r="Q17718"/>
      <c r="S17718"/>
      <c r="T17718"/>
      <c r="U17718"/>
      <c r="V17718"/>
    </row>
    <row r="17719" spans="1:22">
      <c r="A17719"/>
      <c r="B17719"/>
      <c r="C17719"/>
      <c r="E17719"/>
      <c r="F17719"/>
      <c r="G17719"/>
      <c r="H17719"/>
      <c r="I17719"/>
      <c r="J17719"/>
      <c r="K17719"/>
      <c r="L17719"/>
      <c r="M17719"/>
      <c r="N17719"/>
      <c r="O17719"/>
      <c r="P17719"/>
      <c r="Q17719"/>
      <c r="S17719"/>
      <c r="T17719"/>
      <c r="U17719"/>
      <c r="V17719"/>
    </row>
    <row r="17720" spans="1:22">
      <c r="A17720"/>
      <c r="B17720"/>
      <c r="C17720"/>
      <c r="E17720"/>
      <c r="F17720"/>
      <c r="G17720"/>
      <c r="H17720"/>
      <c r="I17720"/>
      <c r="J17720"/>
      <c r="K17720"/>
      <c r="L17720"/>
      <c r="M17720"/>
      <c r="N17720"/>
      <c r="O17720"/>
      <c r="P17720"/>
      <c r="Q17720"/>
      <c r="S17720"/>
      <c r="T17720"/>
      <c r="U17720"/>
      <c r="V17720"/>
    </row>
    <row r="17721" spans="1:22">
      <c r="A17721"/>
      <c r="B17721"/>
      <c r="C17721"/>
      <c r="E17721"/>
      <c r="F17721"/>
      <c r="G17721"/>
      <c r="H17721"/>
      <c r="I17721"/>
      <c r="J17721"/>
      <c r="K17721"/>
      <c r="L17721"/>
      <c r="M17721"/>
      <c r="N17721"/>
      <c r="O17721"/>
      <c r="P17721"/>
      <c r="Q17721"/>
      <c r="S17721"/>
      <c r="T17721"/>
      <c r="U17721"/>
      <c r="V17721"/>
    </row>
    <row r="17722" spans="1:22">
      <c r="A17722"/>
      <c r="B17722"/>
      <c r="C17722"/>
      <c r="E17722"/>
      <c r="F17722"/>
      <c r="G17722"/>
      <c r="H17722"/>
      <c r="I17722"/>
      <c r="J17722"/>
      <c r="K17722"/>
      <c r="L17722"/>
      <c r="M17722"/>
      <c r="N17722"/>
      <c r="O17722"/>
      <c r="P17722"/>
      <c r="Q17722"/>
      <c r="S17722"/>
      <c r="T17722"/>
      <c r="U17722"/>
      <c r="V17722"/>
    </row>
    <row r="17723" spans="1:22">
      <c r="A17723"/>
      <c r="B17723"/>
      <c r="C17723"/>
      <c r="E17723"/>
      <c r="F17723"/>
      <c r="G17723"/>
      <c r="H17723"/>
      <c r="I17723"/>
      <c r="J17723"/>
      <c r="K17723"/>
      <c r="L17723"/>
      <c r="M17723"/>
      <c r="N17723"/>
      <c r="O17723"/>
      <c r="P17723"/>
      <c r="Q17723"/>
      <c r="S17723"/>
      <c r="T17723"/>
      <c r="U17723"/>
      <c r="V17723"/>
    </row>
    <row r="17724" spans="1:22">
      <c r="A17724"/>
      <c r="B17724"/>
      <c r="C17724"/>
      <c r="E17724"/>
      <c r="F17724"/>
      <c r="G17724"/>
      <c r="H17724"/>
      <c r="I17724"/>
      <c r="J17724"/>
      <c r="K17724"/>
      <c r="L17724"/>
      <c r="M17724"/>
      <c r="N17724"/>
      <c r="O17724"/>
      <c r="P17724"/>
      <c r="Q17724"/>
      <c r="S17724"/>
      <c r="T17724"/>
      <c r="U17724"/>
      <c r="V17724"/>
    </row>
    <row r="17725" spans="1:22">
      <c r="A17725"/>
      <c r="B17725"/>
      <c r="C17725"/>
      <c r="E17725"/>
      <c r="F17725"/>
      <c r="G17725"/>
      <c r="H17725"/>
      <c r="I17725"/>
      <c r="J17725"/>
      <c r="K17725"/>
      <c r="L17725"/>
      <c r="M17725"/>
      <c r="N17725"/>
      <c r="O17725"/>
      <c r="P17725"/>
      <c r="Q17725"/>
      <c r="S17725"/>
      <c r="T17725"/>
      <c r="U17725"/>
      <c r="V17725"/>
    </row>
    <row r="17726" spans="1:22">
      <c r="A17726"/>
      <c r="B17726"/>
      <c r="C17726"/>
      <c r="E17726"/>
      <c r="F17726"/>
      <c r="G17726"/>
      <c r="H17726"/>
      <c r="I17726"/>
      <c r="J17726"/>
      <c r="K17726"/>
      <c r="L17726"/>
      <c r="M17726"/>
      <c r="N17726"/>
      <c r="O17726"/>
      <c r="P17726"/>
      <c r="Q17726"/>
      <c r="S17726"/>
      <c r="T17726"/>
      <c r="U17726"/>
      <c r="V17726"/>
    </row>
    <row r="17727" spans="1:22">
      <c r="A17727"/>
      <c r="B17727"/>
      <c r="C17727"/>
      <c r="E17727"/>
      <c r="F17727"/>
      <c r="G17727"/>
      <c r="H17727"/>
      <c r="I17727"/>
      <c r="J17727"/>
      <c r="K17727"/>
      <c r="L17727"/>
      <c r="M17727"/>
      <c r="N17727"/>
      <c r="O17727"/>
      <c r="P17727"/>
      <c r="Q17727"/>
      <c r="S17727"/>
      <c r="T17727"/>
      <c r="U17727"/>
      <c r="V17727"/>
    </row>
    <row r="17728" spans="1:22">
      <c r="A17728"/>
      <c r="B17728"/>
      <c r="C17728"/>
      <c r="E17728"/>
      <c r="F17728"/>
      <c r="G17728"/>
      <c r="H17728"/>
      <c r="I17728"/>
      <c r="J17728"/>
      <c r="K17728"/>
      <c r="L17728"/>
      <c r="M17728"/>
      <c r="N17728"/>
      <c r="O17728"/>
      <c r="P17728"/>
      <c r="Q17728"/>
      <c r="S17728"/>
      <c r="T17728"/>
      <c r="U17728"/>
      <c r="V17728"/>
    </row>
    <row r="17729" spans="1:22">
      <c r="A17729"/>
      <c r="B17729"/>
      <c r="C17729"/>
      <c r="E17729"/>
      <c r="F17729"/>
      <c r="G17729"/>
      <c r="H17729"/>
      <c r="I17729"/>
      <c r="J17729"/>
      <c r="K17729"/>
      <c r="L17729"/>
      <c r="M17729"/>
      <c r="N17729"/>
      <c r="O17729"/>
      <c r="P17729"/>
      <c r="Q17729"/>
      <c r="S17729"/>
      <c r="T17729"/>
      <c r="U17729"/>
      <c r="V17729"/>
    </row>
    <row r="17730" spans="1:22">
      <c r="A17730"/>
      <c r="B17730"/>
      <c r="C17730"/>
      <c r="E17730"/>
      <c r="F17730"/>
      <c r="G17730"/>
      <c r="H17730"/>
      <c r="I17730"/>
      <c r="J17730"/>
      <c r="K17730"/>
      <c r="L17730"/>
      <c r="M17730"/>
      <c r="N17730"/>
      <c r="O17730"/>
      <c r="P17730"/>
      <c r="Q17730"/>
      <c r="S17730"/>
      <c r="T17730"/>
      <c r="U17730"/>
      <c r="V17730"/>
    </row>
    <row r="17731" spans="1:22">
      <c r="A17731"/>
      <c r="B17731"/>
      <c r="C17731"/>
      <c r="E17731"/>
      <c r="F17731"/>
      <c r="G17731"/>
      <c r="H17731"/>
      <c r="I17731"/>
      <c r="J17731"/>
      <c r="K17731"/>
      <c r="L17731"/>
      <c r="M17731"/>
      <c r="N17731"/>
      <c r="O17731"/>
      <c r="P17731"/>
      <c r="Q17731"/>
      <c r="S17731"/>
      <c r="T17731"/>
      <c r="U17731"/>
      <c r="V17731"/>
    </row>
    <row r="17732" spans="1:22">
      <c r="A17732"/>
      <c r="B17732"/>
      <c r="C17732"/>
      <c r="E17732"/>
      <c r="F17732"/>
      <c r="G17732"/>
      <c r="H17732"/>
      <c r="I17732"/>
      <c r="J17732"/>
      <c r="K17732"/>
      <c r="L17732"/>
      <c r="M17732"/>
      <c r="N17732"/>
      <c r="O17732"/>
      <c r="P17732"/>
      <c r="Q17732"/>
      <c r="S17732"/>
      <c r="T17732"/>
      <c r="U17732"/>
      <c r="V17732"/>
    </row>
    <row r="17733" spans="1:22">
      <c r="A17733"/>
      <c r="B17733"/>
      <c r="C17733"/>
      <c r="E17733"/>
      <c r="F17733"/>
      <c r="G17733"/>
      <c r="H17733"/>
      <c r="I17733"/>
      <c r="J17733"/>
      <c r="K17733"/>
      <c r="L17733"/>
      <c r="M17733"/>
      <c r="N17733"/>
      <c r="O17733"/>
      <c r="P17733"/>
      <c r="Q17733"/>
      <c r="S17733"/>
      <c r="T17733"/>
      <c r="U17733"/>
      <c r="V17733"/>
    </row>
    <row r="17734" spans="1:22">
      <c r="A17734"/>
      <c r="B17734"/>
      <c r="C17734"/>
      <c r="E17734"/>
      <c r="F17734"/>
      <c r="G17734"/>
      <c r="H17734"/>
      <c r="I17734"/>
      <c r="J17734"/>
      <c r="K17734"/>
      <c r="L17734"/>
      <c r="M17734"/>
      <c r="N17734"/>
      <c r="O17734"/>
      <c r="P17734"/>
      <c r="Q17734"/>
      <c r="S17734"/>
      <c r="T17734"/>
      <c r="U17734"/>
      <c r="V17734"/>
    </row>
    <row r="17735" spans="1:22">
      <c r="A17735"/>
      <c r="B17735"/>
      <c r="C17735"/>
      <c r="E17735"/>
      <c r="F17735"/>
      <c r="G17735"/>
      <c r="H17735"/>
      <c r="I17735"/>
      <c r="J17735"/>
      <c r="K17735"/>
      <c r="L17735"/>
      <c r="M17735"/>
      <c r="N17735"/>
      <c r="O17735"/>
      <c r="P17735"/>
      <c r="Q17735"/>
      <c r="S17735"/>
      <c r="T17735"/>
      <c r="U17735"/>
      <c r="V17735"/>
    </row>
    <row r="17736" spans="1:22">
      <c r="A17736"/>
      <c r="B17736"/>
      <c r="C17736"/>
      <c r="E17736"/>
      <c r="F17736"/>
      <c r="G17736"/>
      <c r="H17736"/>
      <c r="I17736"/>
      <c r="J17736"/>
      <c r="K17736"/>
      <c r="L17736"/>
      <c r="M17736"/>
      <c r="N17736"/>
      <c r="O17736"/>
      <c r="P17736"/>
      <c r="Q17736"/>
      <c r="S17736"/>
      <c r="T17736"/>
      <c r="U17736"/>
      <c r="V17736"/>
    </row>
    <row r="17737" spans="1:22">
      <c r="A17737"/>
      <c r="B17737"/>
      <c r="C17737"/>
      <c r="E17737"/>
      <c r="F17737"/>
      <c r="G17737"/>
      <c r="H17737"/>
      <c r="I17737"/>
      <c r="J17737"/>
      <c r="K17737"/>
      <c r="L17737"/>
      <c r="M17737"/>
      <c r="N17737"/>
      <c r="O17737"/>
      <c r="P17737"/>
      <c r="Q17737"/>
      <c r="S17737"/>
      <c r="T17737"/>
      <c r="U17737"/>
      <c r="V17737"/>
    </row>
    <row r="17738" spans="1:22">
      <c r="A17738"/>
      <c r="B17738"/>
      <c r="C17738"/>
      <c r="E17738"/>
      <c r="F17738"/>
      <c r="G17738"/>
      <c r="H17738"/>
      <c r="I17738"/>
      <c r="J17738"/>
      <c r="K17738"/>
      <c r="L17738"/>
      <c r="M17738"/>
      <c r="N17738"/>
      <c r="O17738"/>
      <c r="P17738"/>
      <c r="Q17738"/>
      <c r="S17738"/>
      <c r="T17738"/>
      <c r="U17738"/>
      <c r="V17738"/>
    </row>
    <row r="17739" spans="1:22">
      <c r="A17739"/>
      <c r="B17739"/>
      <c r="C17739"/>
      <c r="E17739"/>
      <c r="F17739"/>
      <c r="G17739"/>
      <c r="H17739"/>
      <c r="I17739"/>
      <c r="J17739"/>
      <c r="K17739"/>
      <c r="L17739"/>
      <c r="M17739"/>
      <c r="N17739"/>
      <c r="O17739"/>
      <c r="P17739"/>
      <c r="Q17739"/>
      <c r="S17739"/>
      <c r="T17739"/>
      <c r="U17739"/>
      <c r="V17739"/>
    </row>
    <row r="17740" spans="1:22">
      <c r="A17740"/>
      <c r="B17740"/>
      <c r="C17740"/>
      <c r="E17740"/>
      <c r="F17740"/>
      <c r="G17740"/>
      <c r="H17740"/>
      <c r="I17740"/>
      <c r="J17740"/>
      <c r="K17740"/>
      <c r="L17740"/>
      <c r="M17740"/>
      <c r="N17740"/>
      <c r="O17740"/>
      <c r="P17740"/>
      <c r="Q17740"/>
      <c r="S17740"/>
      <c r="T17740"/>
      <c r="U17740"/>
      <c r="V17740"/>
    </row>
    <row r="17741" spans="1:22">
      <c r="A17741"/>
      <c r="B17741"/>
      <c r="C17741"/>
      <c r="E17741"/>
      <c r="F17741"/>
      <c r="G17741"/>
      <c r="H17741"/>
      <c r="I17741"/>
      <c r="J17741"/>
      <c r="K17741"/>
      <c r="L17741"/>
      <c r="M17741"/>
      <c r="N17741"/>
      <c r="O17741"/>
      <c r="P17741"/>
      <c r="Q17741"/>
      <c r="S17741"/>
      <c r="T17741"/>
      <c r="U17741"/>
      <c r="V17741"/>
    </row>
    <row r="17742" spans="1:22">
      <c r="A17742"/>
      <c r="B17742"/>
      <c r="C17742"/>
      <c r="E17742"/>
      <c r="F17742"/>
      <c r="G17742"/>
      <c r="H17742"/>
      <c r="I17742"/>
      <c r="J17742"/>
      <c r="K17742"/>
      <c r="L17742"/>
      <c r="M17742"/>
      <c r="N17742"/>
      <c r="O17742"/>
      <c r="P17742"/>
      <c r="Q17742"/>
      <c r="S17742"/>
      <c r="T17742"/>
      <c r="U17742"/>
      <c r="V17742"/>
    </row>
    <row r="17743" spans="1:22">
      <c r="A17743"/>
      <c r="B17743"/>
      <c r="C17743"/>
      <c r="E17743"/>
      <c r="F17743"/>
      <c r="G17743"/>
      <c r="H17743"/>
      <c r="I17743"/>
      <c r="J17743"/>
      <c r="K17743"/>
      <c r="L17743"/>
      <c r="M17743"/>
      <c r="N17743"/>
      <c r="O17743"/>
      <c r="P17743"/>
      <c r="Q17743"/>
      <c r="S17743"/>
      <c r="T17743"/>
      <c r="U17743"/>
      <c r="V17743"/>
    </row>
    <row r="17744" spans="1:22">
      <c r="A17744"/>
      <c r="B17744"/>
      <c r="C17744"/>
      <c r="E17744"/>
      <c r="F17744"/>
      <c r="G17744"/>
      <c r="H17744"/>
      <c r="I17744"/>
      <c r="J17744"/>
      <c r="K17744"/>
      <c r="L17744"/>
      <c r="M17744"/>
      <c r="N17744"/>
      <c r="O17744"/>
      <c r="P17744"/>
      <c r="Q17744"/>
      <c r="S17744"/>
      <c r="T17744"/>
      <c r="U17744"/>
      <c r="V17744"/>
    </row>
    <row r="17745" spans="1:22">
      <c r="A17745"/>
      <c r="B17745"/>
      <c r="C17745"/>
      <c r="E17745"/>
      <c r="F17745"/>
      <c r="G17745"/>
      <c r="H17745"/>
      <c r="I17745"/>
      <c r="J17745"/>
      <c r="K17745"/>
      <c r="L17745"/>
      <c r="M17745"/>
      <c r="N17745"/>
      <c r="O17745"/>
      <c r="P17745"/>
      <c r="Q17745"/>
      <c r="S17745"/>
      <c r="T17745"/>
      <c r="U17745"/>
      <c r="V17745"/>
    </row>
    <row r="17746" spans="1:22">
      <c r="A17746"/>
      <c r="B17746"/>
      <c r="C17746"/>
      <c r="E17746"/>
      <c r="F17746"/>
      <c r="G17746"/>
      <c r="H17746"/>
      <c r="I17746"/>
      <c r="J17746"/>
      <c r="K17746"/>
      <c r="L17746"/>
      <c r="M17746"/>
      <c r="N17746"/>
      <c r="O17746"/>
      <c r="P17746"/>
      <c r="Q17746"/>
      <c r="S17746"/>
      <c r="T17746"/>
      <c r="U17746"/>
      <c r="V17746"/>
    </row>
    <row r="17747" spans="1:22">
      <c r="A17747"/>
      <c r="B17747"/>
      <c r="C17747"/>
      <c r="E17747"/>
      <c r="F17747"/>
      <c r="G17747"/>
      <c r="H17747"/>
      <c r="I17747"/>
      <c r="J17747"/>
      <c r="K17747"/>
      <c r="L17747"/>
      <c r="M17747"/>
      <c r="N17747"/>
      <c r="O17747"/>
      <c r="P17747"/>
      <c r="Q17747"/>
      <c r="S17747"/>
      <c r="T17747"/>
      <c r="U17747"/>
      <c r="V17747"/>
    </row>
    <row r="17748" spans="1:22">
      <c r="A17748"/>
      <c r="B17748"/>
      <c r="C17748"/>
      <c r="E17748"/>
      <c r="F17748"/>
      <c r="G17748"/>
      <c r="H17748"/>
      <c r="I17748"/>
      <c r="J17748"/>
      <c r="K17748"/>
      <c r="L17748"/>
      <c r="M17748"/>
      <c r="N17748"/>
      <c r="O17748"/>
      <c r="P17748"/>
      <c r="Q17748"/>
      <c r="S17748"/>
      <c r="T17748"/>
      <c r="U17748"/>
      <c r="V17748"/>
    </row>
    <row r="17749" spans="1:22">
      <c r="A17749"/>
      <c r="B17749"/>
      <c r="C17749"/>
      <c r="E17749"/>
      <c r="F17749"/>
      <c r="G17749"/>
      <c r="H17749"/>
      <c r="I17749"/>
      <c r="J17749"/>
      <c r="K17749"/>
      <c r="L17749"/>
      <c r="M17749"/>
      <c r="N17749"/>
      <c r="O17749"/>
      <c r="P17749"/>
      <c r="Q17749"/>
      <c r="S17749"/>
      <c r="T17749"/>
      <c r="U17749"/>
      <c r="V17749"/>
    </row>
    <row r="17750" spans="1:22">
      <c r="A17750"/>
      <c r="B17750"/>
      <c r="C17750"/>
      <c r="E17750"/>
      <c r="F17750"/>
      <c r="G17750"/>
      <c r="H17750"/>
      <c r="I17750"/>
      <c r="J17750"/>
      <c r="K17750"/>
      <c r="L17750"/>
      <c r="M17750"/>
      <c r="N17750"/>
      <c r="O17750"/>
      <c r="P17750"/>
      <c r="Q17750"/>
      <c r="S17750"/>
      <c r="T17750"/>
      <c r="U17750"/>
      <c r="V17750"/>
    </row>
    <row r="17751" spans="1:22">
      <c r="A17751"/>
      <c r="B17751"/>
      <c r="C17751"/>
      <c r="E17751"/>
      <c r="F17751"/>
      <c r="G17751"/>
      <c r="H17751"/>
      <c r="I17751"/>
      <c r="J17751"/>
      <c r="K17751"/>
      <c r="L17751"/>
      <c r="M17751"/>
      <c r="N17751"/>
      <c r="O17751"/>
      <c r="P17751"/>
      <c r="Q17751"/>
      <c r="S17751"/>
      <c r="T17751"/>
      <c r="U17751"/>
      <c r="V17751"/>
    </row>
    <row r="17752" spans="1:22">
      <c r="A17752"/>
      <c r="B17752"/>
      <c r="C17752"/>
      <c r="E17752"/>
      <c r="F17752"/>
      <c r="G17752"/>
      <c r="H17752"/>
      <c r="I17752"/>
      <c r="J17752"/>
      <c r="K17752"/>
      <c r="L17752"/>
      <c r="M17752"/>
      <c r="N17752"/>
      <c r="O17752"/>
      <c r="P17752"/>
      <c r="Q17752"/>
      <c r="S17752"/>
      <c r="T17752"/>
      <c r="U17752"/>
      <c r="V17752"/>
    </row>
    <row r="17753" spans="1:22">
      <c r="A17753"/>
      <c r="B17753"/>
      <c r="C17753"/>
      <c r="E17753"/>
      <c r="F17753"/>
      <c r="G17753"/>
      <c r="H17753"/>
      <c r="I17753"/>
      <c r="J17753"/>
      <c r="K17753"/>
      <c r="L17753"/>
      <c r="M17753"/>
      <c r="N17753"/>
      <c r="O17753"/>
      <c r="P17753"/>
      <c r="Q17753"/>
      <c r="S17753"/>
      <c r="T17753"/>
      <c r="U17753"/>
      <c r="V17753"/>
    </row>
    <row r="17754" spans="1:22">
      <c r="A17754"/>
      <c r="B17754"/>
      <c r="C17754"/>
      <c r="E17754"/>
      <c r="F17754"/>
      <c r="G17754"/>
      <c r="H17754"/>
      <c r="I17754"/>
      <c r="J17754"/>
      <c r="K17754"/>
      <c r="L17754"/>
      <c r="M17754"/>
      <c r="N17754"/>
      <c r="O17754"/>
      <c r="P17754"/>
      <c r="Q17754"/>
      <c r="S17754"/>
      <c r="T17754"/>
      <c r="U17754"/>
      <c r="V17754"/>
    </row>
    <row r="17755" spans="1:22">
      <c r="A17755"/>
      <c r="B17755"/>
      <c r="C17755"/>
      <c r="E17755"/>
      <c r="F17755"/>
      <c r="G17755"/>
      <c r="H17755"/>
      <c r="I17755"/>
      <c r="J17755"/>
      <c r="K17755"/>
      <c r="L17755"/>
      <c r="M17755"/>
      <c r="N17755"/>
      <c r="O17755"/>
      <c r="P17755"/>
      <c r="Q17755"/>
      <c r="S17755"/>
      <c r="T17755"/>
      <c r="U17755"/>
      <c r="V17755"/>
    </row>
    <row r="17756" spans="1:22">
      <c r="A17756"/>
      <c r="B17756"/>
      <c r="C17756"/>
      <c r="E17756"/>
      <c r="F17756"/>
      <c r="G17756"/>
      <c r="H17756"/>
      <c r="I17756"/>
      <c r="J17756"/>
      <c r="K17756"/>
      <c r="L17756"/>
      <c r="M17756"/>
      <c r="N17756"/>
      <c r="O17756"/>
      <c r="P17756"/>
      <c r="Q17756"/>
      <c r="S17756"/>
      <c r="T17756"/>
      <c r="U17756"/>
      <c r="V17756"/>
    </row>
    <row r="17757" spans="1:22">
      <c r="A17757"/>
      <c r="B17757"/>
      <c r="C17757"/>
      <c r="E17757"/>
      <c r="F17757"/>
      <c r="G17757"/>
      <c r="H17757"/>
      <c r="I17757"/>
      <c r="J17757"/>
      <c r="K17757"/>
      <c r="L17757"/>
      <c r="M17757"/>
      <c r="N17757"/>
      <c r="O17757"/>
      <c r="P17757"/>
      <c r="Q17757"/>
      <c r="S17757"/>
      <c r="T17757"/>
      <c r="U17757"/>
      <c r="V17757"/>
    </row>
    <row r="17758" spans="1:22">
      <c r="A17758"/>
      <c r="B17758"/>
      <c r="C17758"/>
      <c r="E17758"/>
      <c r="F17758"/>
      <c r="G17758"/>
      <c r="H17758"/>
      <c r="I17758"/>
      <c r="J17758"/>
      <c r="K17758"/>
      <c r="L17758"/>
      <c r="M17758"/>
      <c r="N17758"/>
      <c r="O17758"/>
      <c r="P17758"/>
      <c r="Q17758"/>
      <c r="S17758"/>
      <c r="T17758"/>
      <c r="U17758"/>
      <c r="V17758"/>
    </row>
    <row r="17759" spans="1:22">
      <c r="A17759"/>
      <c r="B17759"/>
      <c r="C17759"/>
      <c r="E17759"/>
      <c r="F17759"/>
      <c r="G17759"/>
      <c r="H17759"/>
      <c r="I17759"/>
      <c r="J17759"/>
      <c r="K17759"/>
      <c r="L17759"/>
      <c r="M17759"/>
      <c r="N17759"/>
      <c r="O17759"/>
      <c r="P17759"/>
      <c r="Q17759"/>
      <c r="S17759"/>
      <c r="T17759"/>
      <c r="U17759"/>
      <c r="V17759"/>
    </row>
    <row r="17760" spans="1:22">
      <c r="A17760"/>
      <c r="B17760"/>
      <c r="C17760"/>
      <c r="E17760"/>
      <c r="F17760"/>
      <c r="G17760"/>
      <c r="H17760"/>
      <c r="I17760"/>
      <c r="J17760"/>
      <c r="K17760"/>
      <c r="L17760"/>
      <c r="M17760"/>
      <c r="N17760"/>
      <c r="O17760"/>
      <c r="P17760"/>
      <c r="Q17760"/>
      <c r="S17760"/>
      <c r="T17760"/>
      <c r="U17760"/>
      <c r="V17760"/>
    </row>
    <row r="17761" spans="1:22">
      <c r="A17761"/>
      <c r="B17761"/>
      <c r="C17761"/>
      <c r="E17761"/>
      <c r="F17761"/>
      <c r="G17761"/>
      <c r="H17761"/>
      <c r="I17761"/>
      <c r="J17761"/>
      <c r="K17761"/>
      <c r="L17761"/>
      <c r="M17761"/>
      <c r="N17761"/>
      <c r="O17761"/>
      <c r="P17761"/>
      <c r="Q17761"/>
      <c r="S17761"/>
      <c r="T17761"/>
      <c r="U17761"/>
      <c r="V17761"/>
    </row>
    <row r="17762" spans="1:22">
      <c r="A17762"/>
      <c r="B17762"/>
      <c r="C17762"/>
      <c r="E17762"/>
      <c r="F17762"/>
      <c r="G17762"/>
      <c r="H17762"/>
      <c r="I17762"/>
      <c r="J17762"/>
      <c r="K17762"/>
      <c r="L17762"/>
      <c r="M17762"/>
      <c r="N17762"/>
      <c r="O17762"/>
      <c r="P17762"/>
      <c r="Q17762"/>
      <c r="S17762"/>
      <c r="T17762"/>
      <c r="U17762"/>
      <c r="V17762"/>
    </row>
    <row r="17763" spans="1:22">
      <c r="A17763"/>
      <c r="B17763"/>
      <c r="C17763"/>
      <c r="E17763"/>
      <c r="F17763"/>
      <c r="G17763"/>
      <c r="H17763"/>
      <c r="I17763"/>
      <c r="J17763"/>
      <c r="K17763"/>
      <c r="L17763"/>
      <c r="M17763"/>
      <c r="N17763"/>
      <c r="O17763"/>
      <c r="P17763"/>
      <c r="Q17763"/>
      <c r="S17763"/>
      <c r="T17763"/>
      <c r="U17763"/>
      <c r="V17763"/>
    </row>
    <row r="17764" spans="1:22">
      <c r="A17764"/>
      <c r="B17764"/>
      <c r="C17764"/>
      <c r="E17764"/>
      <c r="F17764"/>
      <c r="G17764"/>
      <c r="H17764"/>
      <c r="I17764"/>
      <c r="J17764"/>
      <c r="K17764"/>
      <c r="L17764"/>
      <c r="M17764"/>
      <c r="N17764"/>
      <c r="O17764"/>
      <c r="P17764"/>
      <c r="Q17764"/>
      <c r="S17764"/>
      <c r="T17764"/>
      <c r="U17764"/>
      <c r="V17764"/>
    </row>
    <row r="17765" spans="1:22">
      <c r="A17765"/>
      <c r="B17765"/>
      <c r="C17765"/>
      <c r="E17765"/>
      <c r="F17765"/>
      <c r="G17765"/>
      <c r="H17765"/>
      <c r="I17765"/>
      <c r="J17765"/>
      <c r="K17765"/>
      <c r="L17765"/>
      <c r="M17765"/>
      <c r="N17765"/>
      <c r="O17765"/>
      <c r="P17765"/>
      <c r="Q17765"/>
      <c r="S17765"/>
      <c r="T17765"/>
      <c r="U17765"/>
      <c r="V17765"/>
    </row>
    <row r="17766" spans="1:22">
      <c r="A17766"/>
      <c r="B17766"/>
      <c r="C17766"/>
      <c r="E17766"/>
      <c r="F17766"/>
      <c r="G17766"/>
      <c r="H17766"/>
      <c r="I17766"/>
      <c r="J17766"/>
      <c r="K17766"/>
      <c r="L17766"/>
      <c r="M17766"/>
      <c r="N17766"/>
      <c r="O17766"/>
      <c r="P17766"/>
      <c r="Q17766"/>
      <c r="S17766"/>
      <c r="T17766"/>
      <c r="U17766"/>
      <c r="V17766"/>
    </row>
    <row r="17767" spans="1:22">
      <c r="A17767"/>
      <c r="B17767"/>
      <c r="C17767"/>
      <c r="E17767"/>
      <c r="F17767"/>
      <c r="G17767"/>
      <c r="H17767"/>
      <c r="I17767"/>
      <c r="J17767"/>
      <c r="K17767"/>
      <c r="L17767"/>
      <c r="M17767"/>
      <c r="N17767"/>
      <c r="O17767"/>
      <c r="P17767"/>
      <c r="Q17767"/>
      <c r="S17767"/>
      <c r="T17767"/>
      <c r="U17767"/>
      <c r="V17767"/>
    </row>
    <row r="17768" spans="1:22">
      <c r="A17768"/>
      <c r="B17768"/>
      <c r="C17768"/>
      <c r="E17768"/>
      <c r="F17768"/>
      <c r="G17768"/>
      <c r="H17768"/>
      <c r="I17768"/>
      <c r="J17768"/>
      <c r="K17768"/>
      <c r="L17768"/>
      <c r="M17768"/>
      <c r="N17768"/>
      <c r="O17768"/>
      <c r="P17768"/>
      <c r="Q17768"/>
      <c r="S17768"/>
      <c r="T17768"/>
      <c r="U17768"/>
      <c r="V17768"/>
    </row>
    <row r="17769" spans="1:22">
      <c r="A17769"/>
      <c r="B17769"/>
      <c r="C17769"/>
      <c r="E17769"/>
      <c r="F17769"/>
      <c r="G17769"/>
      <c r="H17769"/>
      <c r="I17769"/>
      <c r="J17769"/>
      <c r="K17769"/>
      <c r="L17769"/>
      <c r="M17769"/>
      <c r="N17769"/>
      <c r="O17769"/>
      <c r="P17769"/>
      <c r="Q17769"/>
      <c r="S17769"/>
      <c r="T17769"/>
      <c r="U17769"/>
      <c r="V17769"/>
    </row>
    <row r="17770" spans="1:22">
      <c r="A17770"/>
      <c r="B17770"/>
      <c r="C17770"/>
      <c r="E17770"/>
      <c r="F17770"/>
      <c r="G17770"/>
      <c r="H17770"/>
      <c r="I17770"/>
      <c r="J17770"/>
      <c r="K17770"/>
      <c r="L17770"/>
      <c r="M17770"/>
      <c r="N17770"/>
      <c r="O17770"/>
      <c r="P17770"/>
      <c r="Q17770"/>
      <c r="S17770"/>
      <c r="T17770"/>
      <c r="U17770"/>
      <c r="V17770"/>
    </row>
    <row r="17771" spans="1:22">
      <c r="A17771"/>
      <c r="B17771"/>
      <c r="C17771"/>
      <c r="E17771"/>
      <c r="F17771"/>
      <c r="G17771"/>
      <c r="H17771"/>
      <c r="I17771"/>
      <c r="J17771"/>
      <c r="K17771"/>
      <c r="L17771"/>
      <c r="M17771"/>
      <c r="N17771"/>
      <c r="O17771"/>
      <c r="P17771"/>
      <c r="Q17771"/>
      <c r="S17771"/>
      <c r="T17771"/>
      <c r="U17771"/>
      <c r="V17771"/>
    </row>
    <row r="17772" spans="1:22">
      <c r="A17772"/>
      <c r="B17772"/>
      <c r="C17772"/>
      <c r="E17772"/>
      <c r="F17772"/>
      <c r="G17772"/>
      <c r="H17772"/>
      <c r="I17772"/>
      <c r="J17772"/>
      <c r="K17772"/>
      <c r="L17772"/>
      <c r="M17772"/>
      <c r="N17772"/>
      <c r="O17772"/>
      <c r="P17772"/>
      <c r="Q17772"/>
      <c r="S17772"/>
      <c r="T17772"/>
      <c r="U17772"/>
      <c r="V17772"/>
    </row>
    <row r="17773" spans="1:22">
      <c r="A17773"/>
      <c r="B17773"/>
      <c r="C17773"/>
      <c r="E17773"/>
      <c r="F17773"/>
      <c r="G17773"/>
      <c r="H17773"/>
      <c r="I17773"/>
      <c r="J17773"/>
      <c r="K17773"/>
      <c r="L17773"/>
      <c r="M17773"/>
      <c r="N17773"/>
      <c r="O17773"/>
      <c r="P17773"/>
      <c r="Q17773"/>
      <c r="S17773"/>
      <c r="T17773"/>
      <c r="U17773"/>
      <c r="V17773"/>
    </row>
    <row r="17774" spans="1:22">
      <c r="A17774"/>
      <c r="B17774"/>
      <c r="C17774"/>
      <c r="E17774"/>
      <c r="F17774"/>
      <c r="G17774"/>
      <c r="H17774"/>
      <c r="I17774"/>
      <c r="J17774"/>
      <c r="K17774"/>
      <c r="L17774"/>
      <c r="M17774"/>
      <c r="N17774"/>
      <c r="O17774"/>
      <c r="P17774"/>
      <c r="Q17774"/>
      <c r="S17774"/>
      <c r="T17774"/>
      <c r="U17774"/>
      <c r="V17774"/>
    </row>
    <row r="17775" spans="1:22">
      <c r="A17775"/>
      <c r="B17775"/>
      <c r="C17775"/>
      <c r="E17775"/>
      <c r="F17775"/>
      <c r="G17775"/>
      <c r="H17775"/>
      <c r="I17775"/>
      <c r="J17775"/>
      <c r="K17775"/>
      <c r="L17775"/>
      <c r="M17775"/>
      <c r="N17775"/>
      <c r="O17775"/>
      <c r="P17775"/>
      <c r="Q17775"/>
      <c r="S17775"/>
      <c r="T17775"/>
      <c r="U17775"/>
      <c r="V17775"/>
    </row>
    <row r="17776" spans="1:22">
      <c r="A17776"/>
      <c r="B17776"/>
      <c r="C17776"/>
      <c r="E17776"/>
      <c r="F17776"/>
      <c r="G17776"/>
      <c r="H17776"/>
      <c r="I17776"/>
      <c r="J17776"/>
      <c r="K17776"/>
      <c r="L17776"/>
      <c r="M17776"/>
      <c r="N17776"/>
      <c r="O17776"/>
      <c r="P17776"/>
      <c r="Q17776"/>
      <c r="S17776"/>
      <c r="T17776"/>
      <c r="U17776"/>
      <c r="V17776"/>
    </row>
    <row r="17777" spans="1:22">
      <c r="A17777"/>
      <c r="B17777"/>
      <c r="C17777"/>
      <c r="E17777"/>
      <c r="F17777"/>
      <c r="G17777"/>
      <c r="H17777"/>
      <c r="I17777"/>
      <c r="J17777"/>
      <c r="K17777"/>
      <c r="L17777"/>
      <c r="M17777"/>
      <c r="N17777"/>
      <c r="O17777"/>
      <c r="P17777"/>
      <c r="Q17777"/>
      <c r="S17777"/>
      <c r="T17777"/>
      <c r="U17777"/>
      <c r="V17777"/>
    </row>
    <row r="17778" spans="1:22">
      <c r="A17778"/>
      <c r="B17778"/>
      <c r="C17778"/>
      <c r="E17778"/>
      <c r="F17778"/>
      <c r="G17778"/>
      <c r="H17778"/>
      <c r="I17778"/>
      <c r="J17778"/>
      <c r="K17778"/>
      <c r="L17778"/>
      <c r="M17778"/>
      <c r="N17778"/>
      <c r="O17778"/>
      <c r="P17778"/>
      <c r="Q17778"/>
      <c r="S17778"/>
      <c r="T17778"/>
      <c r="U17778"/>
      <c r="V17778"/>
    </row>
    <row r="17779" spans="1:22">
      <c r="A17779"/>
      <c r="B17779"/>
      <c r="C17779"/>
      <c r="E17779"/>
      <c r="F17779"/>
      <c r="G17779"/>
      <c r="H17779"/>
      <c r="I17779"/>
      <c r="J17779"/>
      <c r="K17779"/>
      <c r="L17779"/>
      <c r="M17779"/>
      <c r="N17779"/>
      <c r="O17779"/>
      <c r="P17779"/>
      <c r="Q17779"/>
      <c r="S17779"/>
      <c r="T17779"/>
      <c r="U17779"/>
      <c r="V17779"/>
    </row>
    <row r="17780" spans="1:22">
      <c r="A17780"/>
      <c r="B17780"/>
      <c r="C17780"/>
      <c r="E17780"/>
      <c r="F17780"/>
      <c r="G17780"/>
      <c r="H17780"/>
      <c r="I17780"/>
      <c r="J17780"/>
      <c r="K17780"/>
      <c r="L17780"/>
      <c r="M17780"/>
      <c r="N17780"/>
      <c r="O17780"/>
      <c r="P17780"/>
      <c r="Q17780"/>
      <c r="S17780"/>
      <c r="T17780"/>
      <c r="U17780"/>
      <c r="V17780"/>
    </row>
    <row r="17781" spans="1:22">
      <c r="A17781"/>
      <c r="B17781"/>
      <c r="C17781"/>
      <c r="E17781"/>
      <c r="F17781"/>
      <c r="G17781"/>
      <c r="H17781"/>
      <c r="I17781"/>
      <c r="J17781"/>
      <c r="K17781"/>
      <c r="L17781"/>
      <c r="M17781"/>
      <c r="N17781"/>
      <c r="O17781"/>
      <c r="P17781"/>
      <c r="Q17781"/>
      <c r="S17781"/>
      <c r="T17781"/>
      <c r="U17781"/>
      <c r="V17781"/>
    </row>
    <row r="17782" spans="1:22">
      <c r="A17782"/>
      <c r="B17782"/>
      <c r="C17782"/>
      <c r="E17782"/>
      <c r="F17782"/>
      <c r="G17782"/>
      <c r="H17782"/>
      <c r="I17782"/>
      <c r="J17782"/>
      <c r="K17782"/>
      <c r="L17782"/>
      <c r="M17782"/>
      <c r="N17782"/>
      <c r="O17782"/>
      <c r="P17782"/>
      <c r="Q17782"/>
      <c r="S17782"/>
      <c r="T17782"/>
      <c r="U17782"/>
      <c r="V17782"/>
    </row>
    <row r="17783" spans="1:22">
      <c r="A17783"/>
      <c r="B17783"/>
      <c r="C17783"/>
      <c r="E17783"/>
      <c r="F17783"/>
      <c r="G17783"/>
      <c r="H17783"/>
      <c r="I17783"/>
      <c r="J17783"/>
      <c r="K17783"/>
      <c r="L17783"/>
      <c r="M17783"/>
      <c r="N17783"/>
      <c r="O17783"/>
      <c r="P17783"/>
      <c r="Q17783"/>
      <c r="S17783"/>
      <c r="T17783"/>
      <c r="U17783"/>
      <c r="V17783"/>
    </row>
    <row r="17784" spans="1:22">
      <c r="A17784"/>
      <c r="B17784"/>
      <c r="C17784"/>
      <c r="E17784"/>
      <c r="F17784"/>
      <c r="G17784"/>
      <c r="H17784"/>
      <c r="I17784"/>
      <c r="J17784"/>
      <c r="K17784"/>
      <c r="L17784"/>
      <c r="M17784"/>
      <c r="N17784"/>
      <c r="O17784"/>
      <c r="P17784"/>
      <c r="Q17784"/>
      <c r="S17784"/>
      <c r="T17784"/>
      <c r="U17784"/>
      <c r="V17784"/>
    </row>
    <row r="17785" spans="1:22">
      <c r="A17785"/>
      <c r="B17785"/>
      <c r="C17785"/>
      <c r="E17785"/>
      <c r="F17785"/>
      <c r="G17785"/>
      <c r="H17785"/>
      <c r="I17785"/>
      <c r="J17785"/>
      <c r="K17785"/>
      <c r="L17785"/>
      <c r="M17785"/>
      <c r="N17785"/>
      <c r="O17785"/>
      <c r="P17785"/>
      <c r="Q17785"/>
      <c r="S17785"/>
      <c r="T17785"/>
      <c r="U17785"/>
      <c r="V17785"/>
    </row>
    <row r="17786" spans="1:22">
      <c r="A17786"/>
      <c r="B17786"/>
      <c r="C17786"/>
      <c r="E17786"/>
      <c r="F17786"/>
      <c r="G17786"/>
      <c r="H17786"/>
      <c r="I17786"/>
      <c r="J17786"/>
      <c r="K17786"/>
      <c r="L17786"/>
      <c r="M17786"/>
      <c r="N17786"/>
      <c r="O17786"/>
      <c r="P17786"/>
      <c r="Q17786"/>
      <c r="S17786"/>
      <c r="T17786"/>
      <c r="U17786"/>
      <c r="V17786"/>
    </row>
    <row r="17787" spans="1:22">
      <c r="A17787"/>
      <c r="B17787"/>
      <c r="C17787"/>
      <c r="E17787"/>
      <c r="F17787"/>
      <c r="G17787"/>
      <c r="H17787"/>
      <c r="I17787"/>
      <c r="J17787"/>
      <c r="K17787"/>
      <c r="L17787"/>
      <c r="M17787"/>
      <c r="N17787"/>
      <c r="O17787"/>
      <c r="P17787"/>
      <c r="Q17787"/>
      <c r="S17787"/>
      <c r="T17787"/>
      <c r="U17787"/>
      <c r="V17787"/>
    </row>
    <row r="17788" spans="1:22">
      <c r="A17788"/>
      <c r="B17788"/>
      <c r="C17788"/>
      <c r="E17788"/>
      <c r="F17788"/>
      <c r="G17788"/>
      <c r="H17788"/>
      <c r="I17788"/>
      <c r="J17788"/>
      <c r="K17788"/>
      <c r="L17788"/>
      <c r="M17788"/>
      <c r="N17788"/>
      <c r="O17788"/>
      <c r="P17788"/>
      <c r="Q17788"/>
      <c r="S17788"/>
      <c r="T17788"/>
      <c r="U17788"/>
      <c r="V17788"/>
    </row>
    <row r="17789" spans="1:22">
      <c r="A17789"/>
      <c r="B17789"/>
      <c r="C17789"/>
      <c r="E17789"/>
      <c r="F17789"/>
      <c r="G17789"/>
      <c r="H17789"/>
      <c r="I17789"/>
      <c r="J17789"/>
      <c r="K17789"/>
      <c r="L17789"/>
      <c r="M17789"/>
      <c r="N17789"/>
      <c r="O17789"/>
      <c r="P17789"/>
      <c r="Q17789"/>
      <c r="S17789"/>
      <c r="T17789"/>
      <c r="U17789"/>
      <c r="V17789"/>
    </row>
    <row r="17790" spans="1:22">
      <c r="A17790"/>
      <c r="B17790"/>
      <c r="C17790"/>
      <c r="E17790"/>
      <c r="F17790"/>
      <c r="G17790"/>
      <c r="H17790"/>
      <c r="I17790"/>
      <c r="J17790"/>
      <c r="K17790"/>
      <c r="L17790"/>
      <c r="M17790"/>
      <c r="N17790"/>
      <c r="O17790"/>
      <c r="P17790"/>
      <c r="Q17790"/>
      <c r="S17790"/>
      <c r="T17790"/>
      <c r="U17790"/>
      <c r="V17790"/>
    </row>
    <row r="17791" spans="1:22">
      <c r="A17791"/>
      <c r="B17791"/>
      <c r="C17791"/>
      <c r="E17791"/>
      <c r="F17791"/>
      <c r="G17791"/>
      <c r="H17791"/>
      <c r="I17791"/>
      <c r="J17791"/>
      <c r="K17791"/>
      <c r="L17791"/>
      <c r="M17791"/>
      <c r="N17791"/>
      <c r="O17791"/>
      <c r="P17791"/>
      <c r="Q17791"/>
      <c r="S17791"/>
      <c r="T17791"/>
      <c r="U17791"/>
      <c r="V17791"/>
    </row>
    <row r="17792" spans="1:22">
      <c r="A17792"/>
      <c r="B17792"/>
      <c r="C17792"/>
      <c r="E17792"/>
      <c r="F17792"/>
      <c r="G17792"/>
      <c r="H17792"/>
      <c r="I17792"/>
      <c r="J17792"/>
      <c r="K17792"/>
      <c r="L17792"/>
      <c r="M17792"/>
      <c r="N17792"/>
      <c r="O17792"/>
      <c r="P17792"/>
      <c r="Q17792"/>
      <c r="S17792"/>
      <c r="T17792"/>
      <c r="U17792"/>
      <c r="V17792"/>
    </row>
    <row r="17793" spans="1:22">
      <c r="A17793"/>
      <c r="B17793"/>
      <c r="C17793"/>
      <c r="E17793"/>
      <c r="F17793"/>
      <c r="G17793"/>
      <c r="H17793"/>
      <c r="I17793"/>
      <c r="J17793"/>
      <c r="K17793"/>
      <c r="L17793"/>
      <c r="M17793"/>
      <c r="N17793"/>
      <c r="O17793"/>
      <c r="P17793"/>
      <c r="Q17793"/>
      <c r="S17793"/>
      <c r="T17793"/>
      <c r="U17793"/>
      <c r="V17793"/>
    </row>
    <row r="17794" spans="1:22">
      <c r="A17794"/>
      <c r="B17794"/>
      <c r="C17794"/>
      <c r="E17794"/>
      <c r="F17794"/>
      <c r="G17794"/>
      <c r="H17794"/>
      <c r="I17794"/>
      <c r="J17794"/>
      <c r="K17794"/>
      <c r="L17794"/>
      <c r="M17794"/>
      <c r="N17794"/>
      <c r="O17794"/>
      <c r="P17794"/>
      <c r="Q17794"/>
      <c r="S17794"/>
      <c r="T17794"/>
      <c r="U17794"/>
      <c r="V17794"/>
    </row>
    <row r="17795" spans="1:22">
      <c r="A17795"/>
      <c r="B17795"/>
      <c r="C17795"/>
      <c r="E17795"/>
      <c r="F17795"/>
      <c r="G17795"/>
      <c r="H17795"/>
      <c r="I17795"/>
      <c r="J17795"/>
      <c r="K17795"/>
      <c r="L17795"/>
      <c r="M17795"/>
      <c r="N17795"/>
      <c r="O17795"/>
      <c r="P17795"/>
      <c r="Q17795"/>
      <c r="S17795"/>
      <c r="T17795"/>
      <c r="U17795"/>
      <c r="V17795"/>
    </row>
    <row r="17796" spans="1:22">
      <c r="A17796"/>
      <c r="B17796"/>
      <c r="C17796"/>
      <c r="E17796"/>
      <c r="F17796"/>
      <c r="G17796"/>
      <c r="H17796"/>
      <c r="I17796"/>
      <c r="J17796"/>
      <c r="K17796"/>
      <c r="L17796"/>
      <c r="M17796"/>
      <c r="N17796"/>
      <c r="O17796"/>
      <c r="P17796"/>
      <c r="Q17796"/>
      <c r="S17796"/>
      <c r="T17796"/>
      <c r="U17796"/>
      <c r="V17796"/>
    </row>
    <row r="17797" spans="1:22">
      <c r="A17797"/>
      <c r="B17797"/>
      <c r="C17797"/>
      <c r="E17797"/>
      <c r="F17797"/>
      <c r="G17797"/>
      <c r="H17797"/>
      <c r="I17797"/>
      <c r="J17797"/>
      <c r="K17797"/>
      <c r="L17797"/>
      <c r="M17797"/>
      <c r="N17797"/>
      <c r="O17797"/>
      <c r="P17797"/>
      <c r="Q17797"/>
      <c r="S17797"/>
      <c r="T17797"/>
      <c r="U17797"/>
      <c r="V17797"/>
    </row>
    <row r="17798" spans="1:22">
      <c r="A17798"/>
      <c r="B17798"/>
      <c r="C17798"/>
      <c r="E17798"/>
      <c r="F17798"/>
      <c r="G17798"/>
      <c r="H17798"/>
      <c r="I17798"/>
      <c r="J17798"/>
      <c r="K17798"/>
      <c r="L17798"/>
      <c r="M17798"/>
      <c r="N17798"/>
      <c r="O17798"/>
      <c r="P17798"/>
      <c r="Q17798"/>
      <c r="S17798"/>
      <c r="T17798"/>
      <c r="U17798"/>
      <c r="V17798"/>
    </row>
    <row r="17799" spans="1:22">
      <c r="A17799"/>
      <c r="B17799"/>
      <c r="C17799"/>
      <c r="E17799"/>
      <c r="F17799"/>
      <c r="G17799"/>
      <c r="H17799"/>
      <c r="I17799"/>
      <c r="J17799"/>
      <c r="K17799"/>
      <c r="L17799"/>
      <c r="M17799"/>
      <c r="N17799"/>
      <c r="O17799"/>
      <c r="P17799"/>
      <c r="Q17799"/>
      <c r="S17799"/>
      <c r="T17799"/>
      <c r="U17799"/>
      <c r="V17799"/>
    </row>
    <row r="17800" spans="1:22">
      <c r="A17800"/>
      <c r="B17800"/>
      <c r="C17800"/>
      <c r="E17800"/>
      <c r="F17800"/>
      <c r="G17800"/>
      <c r="H17800"/>
      <c r="I17800"/>
      <c r="J17800"/>
      <c r="K17800"/>
      <c r="L17800"/>
      <c r="M17800"/>
      <c r="N17800"/>
      <c r="O17800"/>
      <c r="P17800"/>
      <c r="Q17800"/>
      <c r="S17800"/>
      <c r="T17800"/>
      <c r="U17800"/>
      <c r="V17800"/>
    </row>
    <row r="17801" spans="1:22">
      <c r="A17801"/>
      <c r="B17801"/>
      <c r="C17801"/>
      <c r="E17801"/>
      <c r="F17801"/>
      <c r="G17801"/>
      <c r="H17801"/>
      <c r="I17801"/>
      <c r="J17801"/>
      <c r="K17801"/>
      <c r="L17801"/>
      <c r="M17801"/>
      <c r="N17801"/>
      <c r="O17801"/>
      <c r="P17801"/>
      <c r="Q17801"/>
      <c r="S17801"/>
      <c r="T17801"/>
      <c r="U17801"/>
      <c r="V17801"/>
    </row>
    <row r="17802" spans="1:22">
      <c r="A17802"/>
      <c r="B17802"/>
      <c r="C17802"/>
      <c r="E17802"/>
      <c r="F17802"/>
      <c r="G17802"/>
      <c r="H17802"/>
      <c r="I17802"/>
      <c r="J17802"/>
      <c r="K17802"/>
      <c r="L17802"/>
      <c r="M17802"/>
      <c r="N17802"/>
      <c r="O17802"/>
      <c r="P17802"/>
      <c r="Q17802"/>
      <c r="S17802"/>
      <c r="T17802"/>
      <c r="U17802"/>
      <c r="V17802"/>
    </row>
    <row r="17803" spans="1:22">
      <c r="A17803"/>
      <c r="B17803"/>
      <c r="C17803"/>
      <c r="E17803"/>
      <c r="F17803"/>
      <c r="G17803"/>
      <c r="H17803"/>
      <c r="I17803"/>
      <c r="J17803"/>
      <c r="K17803"/>
      <c r="L17803"/>
      <c r="M17803"/>
      <c r="N17803"/>
      <c r="O17803"/>
      <c r="P17803"/>
      <c r="Q17803"/>
      <c r="S17803"/>
      <c r="T17803"/>
      <c r="U17803"/>
      <c r="V17803"/>
    </row>
    <row r="17804" spans="1:22">
      <c r="A17804"/>
      <c r="B17804"/>
      <c r="C17804"/>
      <c r="E17804"/>
      <c r="F17804"/>
      <c r="G17804"/>
      <c r="H17804"/>
      <c r="I17804"/>
      <c r="J17804"/>
      <c r="K17804"/>
      <c r="L17804"/>
      <c r="M17804"/>
      <c r="N17804"/>
      <c r="O17804"/>
      <c r="P17804"/>
      <c r="Q17804"/>
      <c r="S17804"/>
      <c r="T17804"/>
      <c r="U17804"/>
      <c r="V17804"/>
    </row>
    <row r="17805" spans="1:22">
      <c r="A17805"/>
      <c r="B17805"/>
      <c r="C17805"/>
      <c r="E17805"/>
      <c r="F17805"/>
      <c r="G17805"/>
      <c r="H17805"/>
      <c r="I17805"/>
      <c r="J17805"/>
      <c r="K17805"/>
      <c r="L17805"/>
      <c r="M17805"/>
      <c r="N17805"/>
      <c r="O17805"/>
      <c r="P17805"/>
      <c r="Q17805"/>
      <c r="S17805"/>
      <c r="T17805"/>
      <c r="U17805"/>
      <c r="V17805"/>
    </row>
    <row r="17806" spans="1:22">
      <c r="A17806"/>
      <c r="B17806"/>
      <c r="C17806"/>
      <c r="E17806"/>
      <c r="F17806"/>
      <c r="G17806"/>
      <c r="H17806"/>
      <c r="I17806"/>
      <c r="J17806"/>
      <c r="K17806"/>
      <c r="L17806"/>
      <c r="M17806"/>
      <c r="N17806"/>
      <c r="O17806"/>
      <c r="P17806"/>
      <c r="Q17806"/>
      <c r="S17806"/>
      <c r="T17806"/>
      <c r="U17806"/>
      <c r="V17806"/>
    </row>
    <row r="17807" spans="1:22">
      <c r="A17807"/>
      <c r="B17807"/>
      <c r="C17807"/>
      <c r="E17807"/>
      <c r="F17807"/>
      <c r="G17807"/>
      <c r="H17807"/>
      <c r="I17807"/>
      <c r="J17807"/>
      <c r="K17807"/>
      <c r="L17807"/>
      <c r="M17807"/>
      <c r="N17807"/>
      <c r="O17807"/>
      <c r="P17807"/>
      <c r="Q17807"/>
      <c r="S17807"/>
      <c r="T17807"/>
      <c r="U17807"/>
      <c r="V17807"/>
    </row>
    <row r="17808" spans="1:22">
      <c r="A17808"/>
      <c r="B17808"/>
      <c r="C17808"/>
      <c r="E17808"/>
      <c r="F17808"/>
      <c r="G17808"/>
      <c r="H17808"/>
      <c r="I17808"/>
      <c r="J17808"/>
      <c r="K17808"/>
      <c r="L17808"/>
      <c r="M17808"/>
      <c r="N17808"/>
      <c r="O17808"/>
      <c r="P17808"/>
      <c r="Q17808"/>
      <c r="S17808"/>
      <c r="T17808"/>
      <c r="U17808"/>
      <c r="V17808"/>
    </row>
    <row r="17809" spans="1:22">
      <c r="A17809"/>
      <c r="B17809"/>
      <c r="C17809"/>
      <c r="E17809"/>
      <c r="F17809"/>
      <c r="G17809"/>
      <c r="H17809"/>
      <c r="I17809"/>
      <c r="J17809"/>
      <c r="K17809"/>
      <c r="L17809"/>
      <c r="M17809"/>
      <c r="N17809"/>
      <c r="O17809"/>
      <c r="P17809"/>
      <c r="Q17809"/>
      <c r="S17809"/>
      <c r="T17809"/>
      <c r="U17809"/>
      <c r="V17809"/>
    </row>
    <row r="17810" spans="1:22">
      <c r="A17810"/>
      <c r="B17810"/>
      <c r="C17810"/>
      <c r="E17810"/>
      <c r="F17810"/>
      <c r="G17810"/>
      <c r="H17810"/>
      <c r="I17810"/>
      <c r="J17810"/>
      <c r="K17810"/>
      <c r="L17810"/>
      <c r="M17810"/>
      <c r="N17810"/>
      <c r="O17810"/>
      <c r="P17810"/>
      <c r="Q17810"/>
      <c r="S17810"/>
      <c r="T17810"/>
      <c r="U17810"/>
      <c r="V17810"/>
    </row>
    <row r="17811" spans="1:22">
      <c r="A17811"/>
      <c r="B17811"/>
      <c r="C17811"/>
      <c r="E17811"/>
      <c r="F17811"/>
      <c r="G17811"/>
      <c r="H17811"/>
      <c r="I17811"/>
      <c r="J17811"/>
      <c r="K17811"/>
      <c r="L17811"/>
      <c r="M17811"/>
      <c r="N17811"/>
      <c r="O17811"/>
      <c r="P17811"/>
      <c r="Q17811"/>
      <c r="S17811"/>
      <c r="T17811"/>
      <c r="U17811"/>
      <c r="V17811"/>
    </row>
    <row r="17812" spans="1:22">
      <c r="A17812"/>
      <c r="B17812"/>
      <c r="C17812"/>
      <c r="E17812"/>
      <c r="F17812"/>
      <c r="G17812"/>
      <c r="H17812"/>
      <c r="I17812"/>
      <c r="J17812"/>
      <c r="K17812"/>
      <c r="L17812"/>
      <c r="M17812"/>
      <c r="N17812"/>
      <c r="O17812"/>
      <c r="P17812"/>
      <c r="Q17812"/>
      <c r="S17812"/>
      <c r="T17812"/>
      <c r="U17812"/>
      <c r="V17812"/>
    </row>
    <row r="17813" spans="1:22">
      <c r="A17813"/>
      <c r="B17813"/>
      <c r="C17813"/>
      <c r="E17813"/>
      <c r="F17813"/>
      <c r="G17813"/>
      <c r="H17813"/>
      <c r="I17813"/>
      <c r="J17813"/>
      <c r="K17813"/>
      <c r="L17813"/>
      <c r="M17813"/>
      <c r="N17813"/>
      <c r="O17813"/>
      <c r="P17813"/>
      <c r="Q17813"/>
      <c r="S17813"/>
      <c r="T17813"/>
      <c r="U17813"/>
      <c r="V17813"/>
    </row>
    <row r="17814" spans="1:22">
      <c r="A17814"/>
      <c r="B17814"/>
      <c r="C17814"/>
      <c r="E17814"/>
      <c r="F17814"/>
      <c r="G17814"/>
      <c r="H17814"/>
      <c r="I17814"/>
      <c r="J17814"/>
      <c r="K17814"/>
      <c r="L17814"/>
      <c r="M17814"/>
      <c r="N17814"/>
      <c r="O17814"/>
      <c r="P17814"/>
      <c r="Q17814"/>
      <c r="S17814"/>
      <c r="T17814"/>
      <c r="U17814"/>
      <c r="V17814"/>
    </row>
    <row r="17815" spans="1:22">
      <c r="A17815"/>
      <c r="B17815"/>
      <c r="C17815"/>
      <c r="E17815"/>
      <c r="F17815"/>
      <c r="G17815"/>
      <c r="H17815"/>
      <c r="I17815"/>
      <c r="J17815"/>
      <c r="K17815"/>
      <c r="L17815"/>
      <c r="M17815"/>
      <c r="N17815"/>
      <c r="O17815"/>
      <c r="P17815"/>
      <c r="Q17815"/>
      <c r="S17815"/>
      <c r="T17815"/>
      <c r="U17815"/>
      <c r="V17815"/>
    </row>
    <row r="17816" spans="1:22">
      <c r="A17816"/>
      <c r="B17816"/>
      <c r="C17816"/>
      <c r="E17816"/>
      <c r="F17816"/>
      <c r="G17816"/>
      <c r="H17816"/>
      <c r="I17816"/>
      <c r="J17816"/>
      <c r="K17816"/>
      <c r="L17816"/>
      <c r="M17816"/>
      <c r="N17816"/>
      <c r="O17816"/>
      <c r="P17816"/>
      <c r="Q17816"/>
      <c r="S17816"/>
      <c r="T17816"/>
      <c r="U17816"/>
      <c r="V17816"/>
    </row>
    <row r="17817" spans="1:22">
      <c r="A17817"/>
      <c r="B17817"/>
      <c r="C17817"/>
      <c r="E17817"/>
      <c r="F17817"/>
      <c r="G17817"/>
      <c r="H17817"/>
      <c r="I17817"/>
      <c r="J17817"/>
      <c r="K17817"/>
      <c r="L17817"/>
      <c r="M17817"/>
      <c r="N17817"/>
      <c r="O17817"/>
      <c r="P17817"/>
      <c r="Q17817"/>
      <c r="S17817"/>
      <c r="T17817"/>
      <c r="U17817"/>
      <c r="V17817"/>
    </row>
    <row r="17818" spans="1:22">
      <c r="A17818"/>
      <c r="B17818"/>
      <c r="C17818"/>
      <c r="E17818"/>
      <c r="F17818"/>
      <c r="G17818"/>
      <c r="H17818"/>
      <c r="I17818"/>
      <c r="J17818"/>
      <c r="K17818"/>
      <c r="L17818"/>
      <c r="M17818"/>
      <c r="N17818"/>
      <c r="O17818"/>
      <c r="P17818"/>
      <c r="Q17818"/>
      <c r="S17818"/>
      <c r="T17818"/>
      <c r="U17818"/>
      <c r="V17818"/>
    </row>
    <row r="17819" spans="1:22">
      <c r="A17819"/>
      <c r="B17819"/>
      <c r="C17819"/>
      <c r="E17819"/>
      <c r="F17819"/>
      <c r="G17819"/>
      <c r="H17819"/>
      <c r="I17819"/>
      <c r="J17819"/>
      <c r="K17819"/>
      <c r="L17819"/>
      <c r="M17819"/>
      <c r="N17819"/>
      <c r="O17819"/>
      <c r="P17819"/>
      <c r="Q17819"/>
      <c r="S17819"/>
      <c r="T17819"/>
      <c r="U17819"/>
      <c r="V17819"/>
    </row>
    <row r="17820" spans="1:22">
      <c r="A17820"/>
      <c r="B17820"/>
      <c r="C17820"/>
      <c r="E17820"/>
      <c r="F17820"/>
      <c r="G17820"/>
      <c r="H17820"/>
      <c r="I17820"/>
      <c r="J17820"/>
      <c r="K17820"/>
      <c r="L17820"/>
      <c r="M17820"/>
      <c r="N17820"/>
      <c r="O17820"/>
      <c r="P17820"/>
      <c r="Q17820"/>
      <c r="S17820"/>
      <c r="T17820"/>
      <c r="U17820"/>
      <c r="V17820"/>
    </row>
    <row r="17821" spans="1:22">
      <c r="A17821"/>
      <c r="B17821"/>
      <c r="C17821"/>
      <c r="E17821"/>
      <c r="F17821"/>
      <c r="G17821"/>
      <c r="H17821"/>
      <c r="I17821"/>
      <c r="J17821"/>
      <c r="K17821"/>
      <c r="L17821"/>
      <c r="M17821"/>
      <c r="N17821"/>
      <c r="O17821"/>
      <c r="P17821"/>
      <c r="Q17821"/>
      <c r="S17821"/>
      <c r="T17821"/>
      <c r="U17821"/>
      <c r="V17821"/>
    </row>
    <row r="17822" spans="1:22">
      <c r="A17822"/>
      <c r="B17822"/>
      <c r="C17822"/>
      <c r="E17822"/>
      <c r="F17822"/>
      <c r="G17822"/>
      <c r="H17822"/>
      <c r="I17822"/>
      <c r="J17822"/>
      <c r="K17822"/>
      <c r="L17822"/>
      <c r="M17822"/>
      <c r="N17822"/>
      <c r="O17822"/>
      <c r="P17822"/>
      <c r="Q17822"/>
      <c r="S17822"/>
      <c r="T17822"/>
      <c r="U17822"/>
      <c r="V17822"/>
    </row>
    <row r="17823" spans="1:22">
      <c r="A17823"/>
      <c r="B17823"/>
      <c r="C17823"/>
      <c r="E17823"/>
      <c r="F17823"/>
      <c r="G17823"/>
      <c r="H17823"/>
      <c r="I17823"/>
      <c r="J17823"/>
      <c r="K17823"/>
      <c r="L17823"/>
      <c r="M17823"/>
      <c r="N17823"/>
      <c r="O17823"/>
      <c r="P17823"/>
      <c r="Q17823"/>
      <c r="S17823"/>
      <c r="T17823"/>
      <c r="U17823"/>
      <c r="V17823"/>
    </row>
    <row r="17824" spans="1:22">
      <c r="A17824"/>
      <c r="B17824"/>
      <c r="C17824"/>
      <c r="E17824"/>
      <c r="F17824"/>
      <c r="G17824"/>
      <c r="H17824"/>
      <c r="I17824"/>
      <c r="J17824"/>
      <c r="K17824"/>
      <c r="L17824"/>
      <c r="M17824"/>
      <c r="N17824"/>
      <c r="O17824"/>
      <c r="P17824"/>
      <c r="Q17824"/>
      <c r="S17824"/>
      <c r="T17824"/>
      <c r="U17824"/>
      <c r="V17824"/>
    </row>
    <row r="17825" spans="1:22">
      <c r="A17825"/>
      <c r="B17825"/>
      <c r="C17825"/>
      <c r="E17825"/>
      <c r="F17825"/>
      <c r="G17825"/>
      <c r="H17825"/>
      <c r="I17825"/>
      <c r="J17825"/>
      <c r="K17825"/>
      <c r="L17825"/>
      <c r="M17825"/>
      <c r="N17825"/>
      <c r="O17825"/>
      <c r="P17825"/>
      <c r="Q17825"/>
      <c r="S17825"/>
      <c r="T17825"/>
      <c r="U17825"/>
      <c r="V17825"/>
    </row>
    <row r="17826" spans="1:22">
      <c r="A17826"/>
      <c r="B17826"/>
      <c r="C17826"/>
      <c r="E17826"/>
      <c r="F17826"/>
      <c r="G17826"/>
      <c r="H17826"/>
      <c r="I17826"/>
      <c r="J17826"/>
      <c r="K17826"/>
      <c r="L17826"/>
      <c r="M17826"/>
      <c r="N17826"/>
      <c r="O17826"/>
      <c r="P17826"/>
      <c r="Q17826"/>
      <c r="S17826"/>
      <c r="T17826"/>
      <c r="U17826"/>
      <c r="V17826"/>
    </row>
    <row r="17827" spans="1:22">
      <c r="A17827"/>
      <c r="B17827"/>
      <c r="C17827"/>
      <c r="E17827"/>
      <c r="F17827"/>
      <c r="G17827"/>
      <c r="H17827"/>
      <c r="I17827"/>
      <c r="J17827"/>
      <c r="K17827"/>
      <c r="L17827"/>
      <c r="M17827"/>
      <c r="N17827"/>
      <c r="O17827"/>
      <c r="P17827"/>
      <c r="Q17827"/>
      <c r="S17827"/>
      <c r="T17827"/>
      <c r="U17827"/>
      <c r="V17827"/>
    </row>
    <row r="17828" spans="1:22">
      <c r="A17828"/>
      <c r="B17828"/>
      <c r="C17828"/>
      <c r="E17828"/>
      <c r="F17828"/>
      <c r="G17828"/>
      <c r="H17828"/>
      <c r="I17828"/>
      <c r="J17828"/>
      <c r="K17828"/>
      <c r="L17828"/>
      <c r="M17828"/>
      <c r="N17828"/>
      <c r="O17828"/>
      <c r="P17828"/>
      <c r="Q17828"/>
      <c r="S17828"/>
      <c r="T17828"/>
      <c r="U17828"/>
      <c r="V17828"/>
    </row>
    <row r="17829" spans="1:22">
      <c r="A17829"/>
      <c r="B17829"/>
      <c r="C17829"/>
      <c r="E17829"/>
      <c r="F17829"/>
      <c r="G17829"/>
      <c r="H17829"/>
      <c r="I17829"/>
      <c r="J17829"/>
      <c r="K17829"/>
      <c r="L17829"/>
      <c r="M17829"/>
      <c r="N17829"/>
      <c r="O17829"/>
      <c r="P17829"/>
      <c r="Q17829"/>
      <c r="S17829"/>
      <c r="T17829"/>
      <c r="U17829"/>
      <c r="V17829"/>
    </row>
    <row r="17830" spans="1:22">
      <c r="A17830"/>
      <c r="B17830"/>
      <c r="C17830"/>
      <c r="E17830"/>
      <c r="F17830"/>
      <c r="G17830"/>
      <c r="H17830"/>
      <c r="I17830"/>
      <c r="J17830"/>
      <c r="K17830"/>
      <c r="L17830"/>
      <c r="M17830"/>
      <c r="N17830"/>
      <c r="O17830"/>
      <c r="P17830"/>
      <c r="Q17830"/>
      <c r="S17830"/>
      <c r="T17830"/>
      <c r="U17830"/>
      <c r="V17830"/>
    </row>
    <row r="17831" spans="1:22">
      <c r="A17831"/>
      <c r="B17831"/>
      <c r="C17831"/>
      <c r="E17831"/>
      <c r="F17831"/>
      <c r="G17831"/>
      <c r="H17831"/>
      <c r="I17831"/>
      <c r="J17831"/>
      <c r="K17831"/>
      <c r="L17831"/>
      <c r="M17831"/>
      <c r="N17831"/>
      <c r="O17831"/>
      <c r="P17831"/>
      <c r="Q17831"/>
      <c r="S17831"/>
      <c r="T17831"/>
      <c r="U17831"/>
      <c r="V17831"/>
    </row>
    <row r="17832" spans="1:22">
      <c r="A17832"/>
      <c r="B17832"/>
      <c r="C17832"/>
      <c r="E17832"/>
      <c r="F17832"/>
      <c r="G17832"/>
      <c r="H17832"/>
      <c r="I17832"/>
      <c r="J17832"/>
      <c r="K17832"/>
      <c r="L17832"/>
      <c r="M17832"/>
      <c r="N17832"/>
      <c r="O17832"/>
      <c r="P17832"/>
      <c r="Q17832"/>
      <c r="S17832"/>
      <c r="T17832"/>
      <c r="U17832"/>
      <c r="V17832"/>
    </row>
    <row r="17833" spans="1:22">
      <c r="A17833"/>
      <c r="B17833"/>
      <c r="C17833"/>
      <c r="E17833"/>
      <c r="F17833"/>
      <c r="G17833"/>
      <c r="H17833"/>
      <c r="I17833"/>
      <c r="J17833"/>
      <c r="K17833"/>
      <c r="L17833"/>
      <c r="M17833"/>
      <c r="N17833"/>
      <c r="O17833"/>
      <c r="P17833"/>
      <c r="Q17833"/>
      <c r="S17833"/>
      <c r="T17833"/>
      <c r="U17833"/>
      <c r="V17833"/>
    </row>
    <row r="17834" spans="1:22">
      <c r="A17834"/>
      <c r="B17834"/>
      <c r="C17834"/>
      <c r="E17834"/>
      <c r="F17834"/>
      <c r="G17834"/>
      <c r="H17834"/>
      <c r="I17834"/>
      <c r="J17834"/>
      <c r="K17834"/>
      <c r="L17834"/>
      <c r="M17834"/>
      <c r="N17834"/>
      <c r="O17834"/>
      <c r="P17834"/>
      <c r="Q17834"/>
      <c r="S17834"/>
      <c r="T17834"/>
      <c r="U17834"/>
      <c r="V17834"/>
    </row>
    <row r="17835" spans="1:22">
      <c r="A17835"/>
      <c r="B17835"/>
      <c r="C17835"/>
      <c r="E17835"/>
      <c r="F17835"/>
      <c r="G17835"/>
      <c r="H17835"/>
      <c r="I17835"/>
      <c r="J17835"/>
      <c r="K17835"/>
      <c r="L17835"/>
      <c r="M17835"/>
      <c r="N17835"/>
      <c r="O17835"/>
      <c r="P17835"/>
      <c r="Q17835"/>
      <c r="S17835"/>
      <c r="T17835"/>
      <c r="U17835"/>
      <c r="V17835"/>
    </row>
    <row r="17836" spans="1:22">
      <c r="A17836"/>
      <c r="B17836"/>
      <c r="C17836"/>
      <c r="E17836"/>
      <c r="F17836"/>
      <c r="G17836"/>
      <c r="H17836"/>
      <c r="I17836"/>
      <c r="J17836"/>
      <c r="K17836"/>
      <c r="L17836"/>
      <c r="M17836"/>
      <c r="N17836"/>
      <c r="O17836"/>
      <c r="P17836"/>
      <c r="Q17836"/>
      <c r="S17836"/>
      <c r="T17836"/>
      <c r="U17836"/>
      <c r="V17836"/>
    </row>
    <row r="17837" spans="1:22">
      <c r="A17837"/>
      <c r="B17837"/>
      <c r="C17837"/>
      <c r="E17837"/>
      <c r="F17837"/>
      <c r="G17837"/>
      <c r="H17837"/>
      <c r="I17837"/>
      <c r="J17837"/>
      <c r="K17837"/>
      <c r="L17837"/>
      <c r="M17837"/>
      <c r="N17837"/>
      <c r="O17837"/>
      <c r="P17837"/>
      <c r="Q17837"/>
      <c r="S17837"/>
      <c r="T17837"/>
      <c r="U17837"/>
      <c r="V17837"/>
    </row>
    <row r="17838" spans="1:22">
      <c r="A17838"/>
      <c r="B17838"/>
      <c r="C17838"/>
      <c r="E17838"/>
      <c r="F17838"/>
      <c r="G17838"/>
      <c r="H17838"/>
      <c r="I17838"/>
      <c r="J17838"/>
      <c r="K17838"/>
      <c r="L17838"/>
      <c r="M17838"/>
      <c r="N17838"/>
      <c r="O17838"/>
      <c r="P17838"/>
      <c r="Q17838"/>
      <c r="S17838"/>
      <c r="T17838"/>
      <c r="U17838"/>
      <c r="V17838"/>
    </row>
    <row r="17839" spans="1:22">
      <c r="A17839"/>
      <c r="B17839"/>
      <c r="C17839"/>
      <c r="E17839"/>
      <c r="F17839"/>
      <c r="G17839"/>
      <c r="H17839"/>
      <c r="I17839"/>
      <c r="J17839"/>
      <c r="K17839"/>
      <c r="L17839"/>
      <c r="M17839"/>
      <c r="N17839"/>
      <c r="O17839"/>
      <c r="P17839"/>
      <c r="Q17839"/>
      <c r="S17839"/>
      <c r="T17839"/>
      <c r="U17839"/>
      <c r="V17839"/>
    </row>
    <row r="17840" spans="1:22">
      <c r="A17840"/>
      <c r="B17840"/>
      <c r="C17840"/>
      <c r="E17840"/>
      <c r="F17840"/>
      <c r="G17840"/>
      <c r="H17840"/>
      <c r="I17840"/>
      <c r="J17840"/>
      <c r="K17840"/>
      <c r="L17840"/>
      <c r="M17840"/>
      <c r="N17840"/>
      <c r="O17840"/>
      <c r="P17840"/>
      <c r="Q17840"/>
      <c r="S17840"/>
      <c r="T17840"/>
      <c r="U17840"/>
      <c r="V17840"/>
    </row>
    <row r="17841" spans="1:22">
      <c r="A17841"/>
      <c r="B17841"/>
      <c r="C17841"/>
      <c r="E17841"/>
      <c r="F17841"/>
      <c r="G17841"/>
      <c r="H17841"/>
      <c r="I17841"/>
      <c r="J17841"/>
      <c r="K17841"/>
      <c r="L17841"/>
      <c r="M17841"/>
      <c r="N17841"/>
      <c r="O17841"/>
      <c r="P17841"/>
      <c r="Q17841"/>
      <c r="S17841"/>
      <c r="T17841"/>
      <c r="U17841"/>
      <c r="V17841"/>
    </row>
    <row r="17842" spans="1:22">
      <c r="A17842"/>
      <c r="B17842"/>
      <c r="C17842"/>
      <c r="E17842"/>
      <c r="F17842"/>
      <c r="G17842"/>
      <c r="H17842"/>
      <c r="I17842"/>
      <c r="J17842"/>
      <c r="K17842"/>
      <c r="L17842"/>
      <c r="M17842"/>
      <c r="N17842"/>
      <c r="O17842"/>
      <c r="P17842"/>
      <c r="Q17842"/>
      <c r="S17842"/>
      <c r="T17842"/>
      <c r="U17842"/>
      <c r="V17842"/>
    </row>
    <row r="17843" spans="1:22">
      <c r="A17843"/>
      <c r="B17843"/>
      <c r="C17843"/>
      <c r="E17843"/>
      <c r="F17843"/>
      <c r="G17843"/>
      <c r="H17843"/>
      <c r="I17843"/>
      <c r="J17843"/>
      <c r="K17843"/>
      <c r="L17843"/>
      <c r="M17843"/>
      <c r="N17843"/>
      <c r="O17843"/>
      <c r="P17843"/>
      <c r="Q17843"/>
      <c r="S17843"/>
      <c r="T17843"/>
      <c r="U17843"/>
      <c r="V17843"/>
    </row>
    <row r="17844" spans="1:22">
      <c r="A17844"/>
      <c r="B17844"/>
      <c r="C17844"/>
      <c r="E17844"/>
      <c r="F17844"/>
      <c r="G17844"/>
      <c r="H17844"/>
      <c r="I17844"/>
      <c r="J17844"/>
      <c r="K17844"/>
      <c r="L17844"/>
      <c r="M17844"/>
      <c r="N17844"/>
      <c r="O17844"/>
      <c r="P17844"/>
      <c r="Q17844"/>
      <c r="S17844"/>
      <c r="T17844"/>
      <c r="U17844"/>
      <c r="V17844"/>
    </row>
    <row r="17845" spans="1:22">
      <c r="A17845"/>
      <c r="B17845"/>
      <c r="C17845"/>
      <c r="E17845"/>
      <c r="F17845"/>
      <c r="G17845"/>
      <c r="H17845"/>
      <c r="I17845"/>
      <c r="J17845"/>
      <c r="K17845"/>
      <c r="L17845"/>
      <c r="M17845"/>
      <c r="N17845"/>
      <c r="O17845"/>
      <c r="P17845"/>
      <c r="Q17845"/>
      <c r="S17845"/>
      <c r="T17845"/>
      <c r="U17845"/>
      <c r="V17845"/>
    </row>
    <row r="17846" spans="1:22">
      <c r="A17846"/>
      <c r="B17846"/>
      <c r="C17846"/>
      <c r="E17846"/>
      <c r="F17846"/>
      <c r="G17846"/>
      <c r="H17846"/>
      <c r="I17846"/>
      <c r="J17846"/>
      <c r="K17846"/>
      <c r="L17846"/>
      <c r="M17846"/>
      <c r="N17846"/>
      <c r="O17846"/>
      <c r="P17846"/>
      <c r="Q17846"/>
      <c r="S17846"/>
      <c r="T17846"/>
      <c r="U17846"/>
      <c r="V17846"/>
    </row>
    <row r="17847" spans="1:22">
      <c r="A17847"/>
      <c r="B17847"/>
      <c r="C17847"/>
      <c r="E17847"/>
      <c r="F17847"/>
      <c r="G17847"/>
      <c r="H17847"/>
      <c r="I17847"/>
      <c r="J17847"/>
      <c r="K17847"/>
      <c r="L17847"/>
      <c r="M17847"/>
      <c r="N17847"/>
      <c r="O17847"/>
      <c r="P17847"/>
      <c r="Q17847"/>
      <c r="S17847"/>
      <c r="T17847"/>
      <c r="U17847"/>
      <c r="V17847"/>
    </row>
    <row r="17848" spans="1:22">
      <c r="A17848"/>
      <c r="B17848"/>
      <c r="C17848"/>
      <c r="E17848"/>
      <c r="F17848"/>
      <c r="G17848"/>
      <c r="H17848"/>
      <c r="I17848"/>
      <c r="J17848"/>
      <c r="K17848"/>
      <c r="L17848"/>
      <c r="M17848"/>
      <c r="N17848"/>
      <c r="O17848"/>
      <c r="P17848"/>
      <c r="Q17848"/>
      <c r="S17848"/>
      <c r="T17848"/>
      <c r="U17848"/>
      <c r="V17848"/>
    </row>
    <row r="17849" spans="1:22">
      <c r="A17849"/>
      <c r="B17849"/>
      <c r="C17849"/>
      <c r="E17849"/>
      <c r="F17849"/>
      <c r="G17849"/>
      <c r="H17849"/>
      <c r="I17849"/>
      <c r="J17849"/>
      <c r="K17849"/>
      <c r="L17849"/>
      <c r="M17849"/>
      <c r="N17849"/>
      <c r="O17849"/>
      <c r="P17849"/>
      <c r="Q17849"/>
      <c r="S17849"/>
      <c r="T17849"/>
      <c r="U17849"/>
      <c r="V17849"/>
    </row>
    <row r="17850" spans="1:22">
      <c r="A17850"/>
      <c r="B17850"/>
      <c r="C17850"/>
      <c r="E17850"/>
      <c r="F17850"/>
      <c r="G17850"/>
      <c r="H17850"/>
      <c r="I17850"/>
      <c r="J17850"/>
      <c r="K17850"/>
      <c r="L17850"/>
      <c r="M17850"/>
      <c r="N17850"/>
      <c r="O17850"/>
      <c r="P17850"/>
      <c r="Q17850"/>
      <c r="S17850"/>
      <c r="T17850"/>
      <c r="U17850"/>
      <c r="V17850"/>
    </row>
    <row r="17851" spans="1:22">
      <c r="A17851"/>
      <c r="B17851"/>
      <c r="C17851"/>
      <c r="E17851"/>
      <c r="F17851"/>
      <c r="G17851"/>
      <c r="H17851"/>
      <c r="I17851"/>
      <c r="J17851"/>
      <c r="K17851"/>
      <c r="L17851"/>
      <c r="M17851"/>
      <c r="N17851"/>
      <c r="O17851"/>
      <c r="P17851"/>
      <c r="Q17851"/>
      <c r="S17851"/>
      <c r="T17851"/>
      <c r="U17851"/>
      <c r="V17851"/>
    </row>
    <row r="17852" spans="1:22">
      <c r="A17852"/>
      <c r="B17852"/>
      <c r="C17852"/>
      <c r="E17852"/>
      <c r="F17852"/>
      <c r="G17852"/>
      <c r="H17852"/>
      <c r="I17852"/>
      <c r="J17852"/>
      <c r="K17852"/>
      <c r="L17852"/>
      <c r="M17852"/>
      <c r="N17852"/>
      <c r="O17852"/>
      <c r="P17852"/>
      <c r="Q17852"/>
      <c r="S17852"/>
      <c r="T17852"/>
      <c r="U17852"/>
      <c r="V17852"/>
    </row>
    <row r="17853" spans="1:22">
      <c r="A17853"/>
      <c r="B17853"/>
      <c r="C17853"/>
      <c r="E17853"/>
      <c r="F17853"/>
      <c r="G17853"/>
      <c r="H17853"/>
      <c r="I17853"/>
      <c r="J17853"/>
      <c r="K17853"/>
      <c r="L17853"/>
      <c r="M17853"/>
      <c r="N17853"/>
      <c r="O17853"/>
      <c r="P17853"/>
      <c r="Q17853"/>
      <c r="S17853"/>
      <c r="T17853"/>
      <c r="U17853"/>
      <c r="V17853"/>
    </row>
    <row r="17854" spans="1:22">
      <c r="A17854"/>
      <c r="B17854"/>
      <c r="C17854"/>
      <c r="E17854"/>
      <c r="F17854"/>
      <c r="G17854"/>
      <c r="H17854"/>
      <c r="I17854"/>
      <c r="J17854"/>
      <c r="K17854"/>
      <c r="L17854"/>
      <c r="M17854"/>
      <c r="N17854"/>
      <c r="O17854"/>
      <c r="P17854"/>
      <c r="Q17854"/>
      <c r="S17854"/>
      <c r="T17854"/>
      <c r="U17854"/>
      <c r="V17854"/>
    </row>
    <row r="17855" spans="1:22">
      <c r="A17855"/>
      <c r="B17855"/>
      <c r="C17855"/>
      <c r="E17855"/>
      <c r="F17855"/>
      <c r="G17855"/>
      <c r="H17855"/>
      <c r="I17855"/>
      <c r="J17855"/>
      <c r="K17855"/>
      <c r="L17855"/>
      <c r="M17855"/>
      <c r="N17855"/>
      <c r="O17855"/>
      <c r="P17855"/>
      <c r="Q17855"/>
      <c r="S17855"/>
      <c r="T17855"/>
      <c r="U17855"/>
      <c r="V17855"/>
    </row>
    <row r="17856" spans="1:22">
      <c r="A17856"/>
      <c r="B17856"/>
      <c r="C17856"/>
      <c r="E17856"/>
      <c r="F17856"/>
      <c r="G17856"/>
      <c r="H17856"/>
      <c r="I17856"/>
      <c r="J17856"/>
      <c r="K17856"/>
      <c r="L17856"/>
      <c r="M17856"/>
      <c r="N17856"/>
      <c r="O17856"/>
      <c r="P17856"/>
      <c r="Q17856"/>
      <c r="S17856"/>
      <c r="T17856"/>
      <c r="U17856"/>
      <c r="V17856"/>
    </row>
    <row r="17857" spans="1:22">
      <c r="A17857"/>
      <c r="B17857"/>
      <c r="C17857"/>
      <c r="E17857"/>
      <c r="F17857"/>
      <c r="G17857"/>
      <c r="H17857"/>
      <c r="I17857"/>
      <c r="J17857"/>
      <c r="K17857"/>
      <c r="L17857"/>
      <c r="M17857"/>
      <c r="N17857"/>
      <c r="O17857"/>
      <c r="P17857"/>
      <c r="Q17857"/>
      <c r="S17857"/>
      <c r="T17857"/>
      <c r="U17857"/>
      <c r="V17857"/>
    </row>
    <row r="17858" spans="1:22">
      <c r="A17858"/>
      <c r="B17858"/>
      <c r="C17858"/>
      <c r="E17858"/>
      <c r="F17858"/>
      <c r="G17858"/>
      <c r="H17858"/>
      <c r="I17858"/>
      <c r="J17858"/>
      <c r="K17858"/>
      <c r="L17858"/>
      <c r="M17858"/>
      <c r="N17858"/>
      <c r="O17858"/>
      <c r="P17858"/>
      <c r="Q17858"/>
      <c r="S17858"/>
      <c r="T17858"/>
      <c r="U17858"/>
      <c r="V17858"/>
    </row>
    <row r="17859" spans="1:22">
      <c r="A17859"/>
      <c r="B17859"/>
      <c r="C17859"/>
      <c r="E17859"/>
      <c r="F17859"/>
      <c r="G17859"/>
      <c r="H17859"/>
      <c r="I17859"/>
      <c r="J17859"/>
      <c r="K17859"/>
      <c r="L17859"/>
      <c r="M17859"/>
      <c r="N17859"/>
      <c r="O17859"/>
      <c r="P17859"/>
      <c r="Q17859"/>
      <c r="S17859"/>
      <c r="T17859"/>
      <c r="U17859"/>
      <c r="V17859"/>
    </row>
    <row r="17860" spans="1:22">
      <c r="A17860"/>
      <c r="B17860"/>
      <c r="C17860"/>
      <c r="E17860"/>
      <c r="F17860"/>
      <c r="G17860"/>
      <c r="H17860"/>
      <c r="I17860"/>
      <c r="J17860"/>
      <c r="K17860"/>
      <c r="L17860"/>
      <c r="M17860"/>
      <c r="N17860"/>
      <c r="O17860"/>
      <c r="P17860"/>
      <c r="Q17860"/>
      <c r="S17860"/>
      <c r="T17860"/>
      <c r="U17860"/>
      <c r="V17860"/>
    </row>
    <row r="17861" spans="1:22">
      <c r="A17861"/>
      <c r="B17861"/>
      <c r="C17861"/>
      <c r="E17861"/>
      <c r="F17861"/>
      <c r="G17861"/>
      <c r="H17861"/>
      <c r="I17861"/>
      <c r="J17861"/>
      <c r="K17861"/>
      <c r="L17861"/>
      <c r="M17861"/>
      <c r="N17861"/>
      <c r="O17861"/>
      <c r="P17861"/>
      <c r="Q17861"/>
      <c r="S17861"/>
      <c r="T17861"/>
      <c r="U17861"/>
      <c r="V17861"/>
    </row>
    <row r="17862" spans="1:22">
      <c r="A17862"/>
      <c r="B17862"/>
      <c r="C17862"/>
      <c r="E17862"/>
      <c r="F17862"/>
      <c r="G17862"/>
      <c r="H17862"/>
      <c r="I17862"/>
      <c r="J17862"/>
      <c r="K17862"/>
      <c r="L17862"/>
      <c r="M17862"/>
      <c r="N17862"/>
      <c r="O17862"/>
      <c r="P17862"/>
      <c r="Q17862"/>
      <c r="S17862"/>
      <c r="T17862"/>
      <c r="U17862"/>
      <c r="V17862"/>
    </row>
    <row r="17863" spans="1:22">
      <c r="A17863"/>
      <c r="B17863"/>
      <c r="C17863"/>
      <c r="E17863"/>
      <c r="F17863"/>
      <c r="G17863"/>
      <c r="H17863"/>
      <c r="I17863"/>
      <c r="J17863"/>
      <c r="K17863"/>
      <c r="L17863"/>
      <c r="M17863"/>
      <c r="N17863"/>
      <c r="O17863"/>
      <c r="P17863"/>
      <c r="Q17863"/>
      <c r="S17863"/>
      <c r="T17863"/>
      <c r="U17863"/>
      <c r="V17863"/>
    </row>
    <row r="17864" spans="1:22">
      <c r="A17864"/>
      <c r="B17864"/>
      <c r="C17864"/>
      <c r="E17864"/>
      <c r="F17864"/>
      <c r="G17864"/>
      <c r="H17864"/>
      <c r="I17864"/>
      <c r="J17864"/>
      <c r="K17864"/>
      <c r="L17864"/>
      <c r="M17864"/>
      <c r="N17864"/>
      <c r="O17864"/>
      <c r="P17864"/>
      <c r="Q17864"/>
      <c r="S17864"/>
      <c r="T17864"/>
      <c r="U17864"/>
      <c r="V17864"/>
    </row>
    <row r="17865" spans="1:22">
      <c r="A17865"/>
      <c r="B17865"/>
      <c r="C17865"/>
      <c r="E17865"/>
      <c r="F17865"/>
      <c r="G17865"/>
      <c r="H17865"/>
      <c r="I17865"/>
      <c r="J17865"/>
      <c r="K17865"/>
      <c r="L17865"/>
      <c r="M17865"/>
      <c r="N17865"/>
      <c r="O17865"/>
      <c r="P17865"/>
      <c r="Q17865"/>
      <c r="S17865"/>
      <c r="T17865"/>
      <c r="U17865"/>
      <c r="V17865"/>
    </row>
    <row r="17866" spans="1:22">
      <c r="A17866"/>
      <c r="B17866"/>
      <c r="C17866"/>
      <c r="E17866"/>
      <c r="F17866"/>
      <c r="G17866"/>
      <c r="H17866"/>
      <c r="I17866"/>
      <c r="J17866"/>
      <c r="K17866"/>
      <c r="L17866"/>
      <c r="M17866"/>
      <c r="N17866"/>
      <c r="O17866"/>
      <c r="P17866"/>
      <c r="Q17866"/>
      <c r="S17866"/>
      <c r="T17866"/>
      <c r="U17866"/>
      <c r="V17866"/>
    </row>
    <row r="17867" spans="1:22">
      <c r="A17867"/>
      <c r="B17867"/>
      <c r="C17867"/>
      <c r="E17867"/>
      <c r="F17867"/>
      <c r="G17867"/>
      <c r="H17867"/>
      <c r="I17867"/>
      <c r="J17867"/>
      <c r="K17867"/>
      <c r="L17867"/>
      <c r="M17867"/>
      <c r="N17867"/>
      <c r="O17867"/>
      <c r="P17867"/>
      <c r="Q17867"/>
      <c r="S17867"/>
      <c r="T17867"/>
      <c r="U17867"/>
      <c r="V17867"/>
    </row>
    <row r="17868" spans="1:22">
      <c r="A17868"/>
      <c r="B17868"/>
      <c r="C17868"/>
      <c r="E17868"/>
      <c r="F17868"/>
      <c r="G17868"/>
      <c r="H17868"/>
      <c r="I17868"/>
      <c r="J17868"/>
      <c r="K17868"/>
      <c r="L17868"/>
      <c r="M17868"/>
      <c r="N17868"/>
      <c r="O17868"/>
      <c r="P17868"/>
      <c r="Q17868"/>
      <c r="S17868"/>
      <c r="T17868"/>
      <c r="U17868"/>
      <c r="V17868"/>
    </row>
    <row r="17869" spans="1:22">
      <c r="A17869"/>
      <c r="B17869"/>
      <c r="C17869"/>
      <c r="E17869"/>
      <c r="F17869"/>
      <c r="G17869"/>
      <c r="H17869"/>
      <c r="I17869"/>
      <c r="J17869"/>
      <c r="K17869"/>
      <c r="L17869"/>
      <c r="M17869"/>
      <c r="N17869"/>
      <c r="O17869"/>
      <c r="P17869"/>
      <c r="Q17869"/>
      <c r="S17869"/>
      <c r="T17869"/>
      <c r="U17869"/>
      <c r="V17869"/>
    </row>
    <row r="17870" spans="1:22">
      <c r="A17870"/>
      <c r="B17870"/>
      <c r="C17870"/>
      <c r="E17870"/>
      <c r="F17870"/>
      <c r="G17870"/>
      <c r="H17870"/>
      <c r="I17870"/>
      <c r="J17870"/>
      <c r="K17870"/>
      <c r="L17870"/>
      <c r="M17870"/>
      <c r="N17870"/>
      <c r="O17870"/>
      <c r="P17870"/>
      <c r="Q17870"/>
      <c r="S17870"/>
      <c r="T17870"/>
      <c r="U17870"/>
      <c r="V17870"/>
    </row>
    <row r="17871" spans="1:22">
      <c r="A17871"/>
      <c r="B17871"/>
      <c r="C17871"/>
      <c r="E17871"/>
      <c r="F17871"/>
      <c r="G17871"/>
      <c r="H17871"/>
      <c r="I17871"/>
      <c r="J17871"/>
      <c r="K17871"/>
      <c r="L17871"/>
      <c r="M17871"/>
      <c r="N17871"/>
      <c r="O17871"/>
      <c r="P17871"/>
      <c r="Q17871"/>
      <c r="S17871"/>
      <c r="T17871"/>
      <c r="U17871"/>
      <c r="V17871"/>
    </row>
    <row r="17872" spans="1:22">
      <c r="A17872"/>
      <c r="B17872"/>
      <c r="C17872"/>
      <c r="E17872"/>
      <c r="F17872"/>
      <c r="G17872"/>
      <c r="H17872"/>
      <c r="I17872"/>
      <c r="J17872"/>
      <c r="K17872"/>
      <c r="L17872"/>
      <c r="M17872"/>
      <c r="N17872"/>
      <c r="O17872"/>
      <c r="P17872"/>
      <c r="Q17872"/>
      <c r="S17872"/>
      <c r="T17872"/>
      <c r="U17872"/>
      <c r="V17872"/>
    </row>
    <row r="17873" spans="1:22">
      <c r="A17873"/>
      <c r="B17873"/>
      <c r="C17873"/>
      <c r="E17873"/>
      <c r="F17873"/>
      <c r="G17873"/>
      <c r="H17873"/>
      <c r="I17873"/>
      <c r="J17873"/>
      <c r="K17873"/>
      <c r="L17873"/>
      <c r="M17873"/>
      <c r="N17873"/>
      <c r="O17873"/>
      <c r="P17873"/>
      <c r="Q17873"/>
      <c r="S17873"/>
      <c r="T17873"/>
      <c r="U17873"/>
      <c r="V17873"/>
    </row>
    <row r="17874" spans="1:22">
      <c r="A17874"/>
      <c r="B17874"/>
      <c r="C17874"/>
      <c r="E17874"/>
      <c r="F17874"/>
      <c r="G17874"/>
      <c r="H17874"/>
      <c r="I17874"/>
      <c r="J17874"/>
      <c r="K17874"/>
      <c r="L17874"/>
      <c r="M17874"/>
      <c r="N17874"/>
      <c r="O17874"/>
      <c r="P17874"/>
      <c r="Q17874"/>
      <c r="S17874"/>
      <c r="T17874"/>
      <c r="U17874"/>
      <c r="V17874"/>
    </row>
    <row r="17875" spans="1:22">
      <c r="A17875"/>
      <c r="B17875"/>
      <c r="C17875"/>
      <c r="E17875"/>
      <c r="F17875"/>
      <c r="G17875"/>
      <c r="H17875"/>
      <c r="I17875"/>
      <c r="J17875"/>
      <c r="K17875"/>
      <c r="L17875"/>
      <c r="M17875"/>
      <c r="N17875"/>
      <c r="O17875"/>
      <c r="P17875"/>
      <c r="Q17875"/>
      <c r="S17875"/>
      <c r="T17875"/>
      <c r="U17875"/>
      <c r="V17875"/>
    </row>
    <row r="17876" spans="1:22">
      <c r="A17876"/>
      <c r="B17876"/>
      <c r="C17876"/>
      <c r="E17876"/>
      <c r="F17876"/>
      <c r="G17876"/>
      <c r="H17876"/>
      <c r="I17876"/>
      <c r="J17876"/>
      <c r="K17876"/>
      <c r="L17876"/>
      <c r="M17876"/>
      <c r="N17876"/>
      <c r="O17876"/>
      <c r="P17876"/>
      <c r="Q17876"/>
      <c r="S17876"/>
      <c r="T17876"/>
      <c r="U17876"/>
      <c r="V17876"/>
    </row>
    <row r="17877" spans="1:22">
      <c r="A17877"/>
      <c r="B17877"/>
      <c r="C17877"/>
      <c r="E17877"/>
      <c r="F17877"/>
      <c r="G17877"/>
      <c r="H17877"/>
      <c r="I17877"/>
      <c r="J17877"/>
      <c r="K17877"/>
      <c r="L17877"/>
      <c r="M17877"/>
      <c r="N17877"/>
      <c r="O17877"/>
      <c r="P17877"/>
      <c r="Q17877"/>
      <c r="S17877"/>
      <c r="T17877"/>
      <c r="U17877"/>
      <c r="V17877"/>
    </row>
    <row r="17878" spans="1:22">
      <c r="A17878"/>
      <c r="B17878"/>
      <c r="C17878"/>
      <c r="E17878"/>
      <c r="F17878"/>
      <c r="G17878"/>
      <c r="H17878"/>
      <c r="I17878"/>
      <c r="J17878"/>
      <c r="K17878"/>
      <c r="L17878"/>
      <c r="M17878"/>
      <c r="N17878"/>
      <c r="O17878"/>
      <c r="P17878"/>
      <c r="Q17878"/>
      <c r="S17878"/>
      <c r="T17878"/>
      <c r="U17878"/>
      <c r="V17878"/>
    </row>
    <row r="17879" spans="1:22">
      <c r="A17879"/>
      <c r="B17879"/>
      <c r="C17879"/>
      <c r="E17879"/>
      <c r="F17879"/>
      <c r="G17879"/>
      <c r="H17879"/>
      <c r="I17879"/>
      <c r="J17879"/>
      <c r="K17879"/>
      <c r="L17879"/>
      <c r="M17879"/>
      <c r="N17879"/>
      <c r="O17879"/>
      <c r="P17879"/>
      <c r="Q17879"/>
      <c r="S17879"/>
      <c r="T17879"/>
      <c r="U17879"/>
      <c r="V17879"/>
    </row>
    <row r="17880" spans="1:22">
      <c r="A17880"/>
      <c r="B17880"/>
      <c r="C17880"/>
      <c r="E17880"/>
      <c r="F17880"/>
      <c r="G17880"/>
      <c r="H17880"/>
      <c r="I17880"/>
      <c r="J17880"/>
      <c r="K17880"/>
      <c r="L17880"/>
      <c r="M17880"/>
      <c r="N17880"/>
      <c r="O17880"/>
      <c r="P17880"/>
      <c r="Q17880"/>
      <c r="S17880"/>
      <c r="T17880"/>
      <c r="U17880"/>
      <c r="V17880"/>
    </row>
    <row r="17881" spans="1:22">
      <c r="A17881"/>
      <c r="B17881"/>
      <c r="C17881"/>
      <c r="E17881"/>
      <c r="F17881"/>
      <c r="G17881"/>
      <c r="H17881"/>
      <c r="I17881"/>
      <c r="J17881"/>
      <c r="K17881"/>
      <c r="L17881"/>
      <c r="M17881"/>
      <c r="N17881"/>
      <c r="O17881"/>
      <c r="P17881"/>
      <c r="Q17881"/>
      <c r="S17881"/>
      <c r="T17881"/>
      <c r="U17881"/>
      <c r="V17881"/>
    </row>
    <row r="17882" spans="1:22">
      <c r="A17882"/>
      <c r="B17882"/>
      <c r="C17882"/>
      <c r="E17882"/>
      <c r="F17882"/>
      <c r="G17882"/>
      <c r="H17882"/>
      <c r="I17882"/>
      <c r="J17882"/>
      <c r="K17882"/>
      <c r="L17882"/>
      <c r="M17882"/>
      <c r="N17882"/>
      <c r="O17882"/>
      <c r="P17882"/>
      <c r="Q17882"/>
      <c r="S17882"/>
      <c r="T17882"/>
      <c r="U17882"/>
      <c r="V17882"/>
    </row>
    <row r="17883" spans="1:22">
      <c r="A17883"/>
      <c r="B17883"/>
      <c r="C17883"/>
      <c r="E17883"/>
      <c r="F17883"/>
      <c r="G17883"/>
      <c r="H17883"/>
      <c r="I17883"/>
      <c r="J17883"/>
      <c r="K17883"/>
      <c r="L17883"/>
      <c r="M17883"/>
      <c r="N17883"/>
      <c r="O17883"/>
      <c r="P17883"/>
      <c r="Q17883"/>
      <c r="S17883"/>
      <c r="T17883"/>
      <c r="U17883"/>
      <c r="V17883"/>
    </row>
    <row r="17884" spans="1:22">
      <c r="A17884"/>
      <c r="B17884"/>
      <c r="C17884"/>
      <c r="E17884"/>
      <c r="F17884"/>
      <c r="G17884"/>
      <c r="H17884"/>
      <c r="I17884"/>
      <c r="J17884"/>
      <c r="K17884"/>
      <c r="L17884"/>
      <c r="M17884"/>
      <c r="N17884"/>
      <c r="O17884"/>
      <c r="P17884"/>
      <c r="Q17884"/>
      <c r="S17884"/>
      <c r="T17884"/>
      <c r="U17884"/>
      <c r="V17884"/>
    </row>
    <row r="17885" spans="1:22">
      <c r="A17885"/>
      <c r="B17885"/>
      <c r="C17885"/>
      <c r="E17885"/>
      <c r="F17885"/>
      <c r="G17885"/>
      <c r="H17885"/>
      <c r="I17885"/>
      <c r="J17885"/>
      <c r="K17885"/>
      <c r="L17885"/>
      <c r="M17885"/>
      <c r="N17885"/>
      <c r="O17885"/>
      <c r="P17885"/>
      <c r="Q17885"/>
      <c r="S17885"/>
      <c r="T17885"/>
      <c r="U17885"/>
      <c r="V17885"/>
    </row>
    <row r="17886" spans="1:22">
      <c r="A17886"/>
      <c r="B17886"/>
      <c r="C17886"/>
      <c r="E17886"/>
      <c r="F17886"/>
      <c r="G17886"/>
      <c r="H17886"/>
      <c r="I17886"/>
      <c r="J17886"/>
      <c r="K17886"/>
      <c r="L17886"/>
      <c r="M17886"/>
      <c r="N17886"/>
      <c r="O17886"/>
      <c r="P17886"/>
      <c r="Q17886"/>
      <c r="S17886"/>
      <c r="T17886"/>
      <c r="U17886"/>
      <c r="V17886"/>
    </row>
    <row r="17887" spans="1:22">
      <c r="A17887"/>
      <c r="B17887"/>
      <c r="C17887"/>
      <c r="E17887"/>
      <c r="F17887"/>
      <c r="G17887"/>
      <c r="H17887"/>
      <c r="I17887"/>
      <c r="J17887"/>
      <c r="K17887"/>
      <c r="L17887"/>
      <c r="M17887"/>
      <c r="N17887"/>
      <c r="O17887"/>
      <c r="P17887"/>
      <c r="Q17887"/>
      <c r="S17887"/>
      <c r="T17887"/>
      <c r="U17887"/>
      <c r="V17887"/>
    </row>
    <row r="17888" spans="1:22">
      <c r="A17888"/>
      <c r="B17888"/>
      <c r="C17888"/>
      <c r="E17888"/>
      <c r="F17888"/>
      <c r="G17888"/>
      <c r="H17888"/>
      <c r="I17888"/>
      <c r="J17888"/>
      <c r="K17888"/>
      <c r="L17888"/>
      <c r="M17888"/>
      <c r="N17888"/>
      <c r="O17888"/>
      <c r="P17888"/>
      <c r="Q17888"/>
      <c r="S17888"/>
      <c r="T17888"/>
      <c r="U17888"/>
      <c r="V17888"/>
    </row>
    <row r="17889" spans="1:22">
      <c r="A17889"/>
      <c r="B17889"/>
      <c r="C17889"/>
      <c r="E17889"/>
      <c r="F17889"/>
      <c r="G17889"/>
      <c r="H17889"/>
      <c r="I17889"/>
      <c r="J17889"/>
      <c r="K17889"/>
      <c r="L17889"/>
      <c r="M17889"/>
      <c r="N17889"/>
      <c r="O17889"/>
      <c r="P17889"/>
      <c r="Q17889"/>
      <c r="S17889"/>
      <c r="T17889"/>
      <c r="U17889"/>
      <c r="V17889"/>
    </row>
    <row r="17890" spans="1:22">
      <c r="A17890"/>
      <c r="B17890"/>
      <c r="C17890"/>
      <c r="E17890"/>
      <c r="F17890"/>
      <c r="G17890"/>
      <c r="H17890"/>
      <c r="I17890"/>
      <c r="J17890"/>
      <c r="K17890"/>
      <c r="L17890"/>
      <c r="M17890"/>
      <c r="N17890"/>
      <c r="O17890"/>
      <c r="P17890"/>
      <c r="Q17890"/>
      <c r="S17890"/>
      <c r="T17890"/>
      <c r="U17890"/>
      <c r="V17890"/>
    </row>
    <row r="17891" spans="1:22">
      <c r="A17891"/>
      <c r="B17891"/>
      <c r="C17891"/>
      <c r="E17891"/>
      <c r="F17891"/>
      <c r="G17891"/>
      <c r="H17891"/>
      <c r="I17891"/>
      <c r="J17891"/>
      <c r="K17891"/>
      <c r="L17891"/>
      <c r="M17891"/>
      <c r="N17891"/>
      <c r="O17891"/>
      <c r="P17891"/>
      <c r="Q17891"/>
      <c r="S17891"/>
      <c r="T17891"/>
      <c r="U17891"/>
      <c r="V17891"/>
    </row>
    <row r="17892" spans="1:22">
      <c r="A17892"/>
      <c r="B17892"/>
      <c r="C17892"/>
      <c r="E17892"/>
      <c r="F17892"/>
      <c r="G17892"/>
      <c r="H17892"/>
      <c r="I17892"/>
      <c r="J17892"/>
      <c r="K17892"/>
      <c r="L17892"/>
      <c r="M17892"/>
      <c r="N17892"/>
      <c r="O17892"/>
      <c r="P17892"/>
      <c r="Q17892"/>
      <c r="S17892"/>
      <c r="T17892"/>
      <c r="U17892"/>
      <c r="V17892"/>
    </row>
    <row r="17893" spans="1:22">
      <c r="A17893"/>
      <c r="B17893"/>
      <c r="C17893"/>
      <c r="E17893"/>
      <c r="F17893"/>
      <c r="G17893"/>
      <c r="H17893"/>
      <c r="I17893"/>
      <c r="J17893"/>
      <c r="K17893"/>
      <c r="L17893"/>
      <c r="M17893"/>
      <c r="N17893"/>
      <c r="O17893"/>
      <c r="P17893"/>
      <c r="Q17893"/>
      <c r="S17893"/>
      <c r="T17893"/>
      <c r="U17893"/>
      <c r="V17893"/>
    </row>
    <row r="17894" spans="1:22">
      <c r="A17894"/>
      <c r="B17894"/>
      <c r="C17894"/>
      <c r="E17894"/>
      <c r="F17894"/>
      <c r="G17894"/>
      <c r="H17894"/>
      <c r="I17894"/>
      <c r="J17894"/>
      <c r="K17894"/>
      <c r="L17894"/>
      <c r="M17894"/>
      <c r="N17894"/>
      <c r="O17894"/>
      <c r="P17894"/>
      <c r="Q17894"/>
      <c r="S17894"/>
      <c r="T17894"/>
      <c r="U17894"/>
      <c r="V17894"/>
    </row>
    <row r="17895" spans="1:22">
      <c r="A17895"/>
      <c r="B17895"/>
      <c r="C17895"/>
      <c r="E17895"/>
      <c r="F17895"/>
      <c r="G17895"/>
      <c r="H17895"/>
      <c r="I17895"/>
      <c r="J17895"/>
      <c r="K17895"/>
      <c r="L17895"/>
      <c r="M17895"/>
      <c r="N17895"/>
      <c r="O17895"/>
      <c r="P17895"/>
      <c r="Q17895"/>
      <c r="S17895"/>
      <c r="T17895"/>
      <c r="U17895"/>
      <c r="V17895"/>
    </row>
    <row r="17896" spans="1:22">
      <c r="A17896"/>
      <c r="B17896"/>
      <c r="C17896"/>
      <c r="E17896"/>
      <c r="F17896"/>
      <c r="G17896"/>
      <c r="H17896"/>
      <c r="I17896"/>
      <c r="J17896"/>
      <c r="K17896"/>
      <c r="L17896"/>
      <c r="M17896"/>
      <c r="N17896"/>
      <c r="O17896"/>
      <c r="P17896"/>
      <c r="Q17896"/>
      <c r="S17896"/>
      <c r="T17896"/>
      <c r="U17896"/>
      <c r="V17896"/>
    </row>
    <row r="17897" spans="1:22">
      <c r="A17897"/>
      <c r="B17897"/>
      <c r="C17897"/>
      <c r="E17897"/>
      <c r="F17897"/>
      <c r="G17897"/>
      <c r="H17897"/>
      <c r="I17897"/>
      <c r="J17897"/>
      <c r="K17897"/>
      <c r="L17897"/>
      <c r="M17897"/>
      <c r="N17897"/>
      <c r="O17897"/>
      <c r="P17897"/>
      <c r="Q17897"/>
      <c r="S17897"/>
      <c r="T17897"/>
      <c r="U17897"/>
      <c r="V17897"/>
    </row>
    <row r="17898" spans="1:22">
      <c r="A17898"/>
      <c r="B17898"/>
      <c r="C17898"/>
      <c r="E17898"/>
      <c r="F17898"/>
      <c r="G17898"/>
      <c r="H17898"/>
      <c r="I17898"/>
      <c r="J17898"/>
      <c r="K17898"/>
      <c r="L17898"/>
      <c r="M17898"/>
      <c r="N17898"/>
      <c r="O17898"/>
      <c r="P17898"/>
      <c r="Q17898"/>
      <c r="S17898"/>
      <c r="T17898"/>
      <c r="U17898"/>
      <c r="V17898"/>
    </row>
    <row r="17899" spans="1:22">
      <c r="A17899"/>
      <c r="B17899"/>
      <c r="C17899"/>
      <c r="E17899"/>
      <c r="F17899"/>
      <c r="G17899"/>
      <c r="H17899"/>
      <c r="I17899"/>
      <c r="J17899"/>
      <c r="K17899"/>
      <c r="L17899"/>
      <c r="M17899"/>
      <c r="N17899"/>
      <c r="O17899"/>
      <c r="P17899"/>
      <c r="Q17899"/>
      <c r="S17899"/>
      <c r="T17899"/>
      <c r="U17899"/>
      <c r="V17899"/>
    </row>
    <row r="17900" spans="1:22">
      <c r="A17900"/>
      <c r="B17900"/>
      <c r="C17900"/>
      <c r="E17900"/>
      <c r="F17900"/>
      <c r="G17900"/>
      <c r="H17900"/>
      <c r="I17900"/>
      <c r="J17900"/>
      <c r="K17900"/>
      <c r="L17900"/>
      <c r="M17900"/>
      <c r="N17900"/>
      <c r="O17900"/>
      <c r="P17900"/>
      <c r="Q17900"/>
      <c r="S17900"/>
      <c r="T17900"/>
      <c r="U17900"/>
      <c r="V17900"/>
    </row>
    <row r="17901" spans="1:22">
      <c r="A17901"/>
      <c r="B17901"/>
      <c r="C17901"/>
      <c r="E17901"/>
      <c r="F17901"/>
      <c r="G17901"/>
      <c r="H17901"/>
      <c r="I17901"/>
      <c r="J17901"/>
      <c r="K17901"/>
      <c r="L17901"/>
      <c r="M17901"/>
      <c r="N17901"/>
      <c r="O17901"/>
      <c r="P17901"/>
      <c r="Q17901"/>
      <c r="S17901"/>
      <c r="T17901"/>
      <c r="U17901"/>
      <c r="V17901"/>
    </row>
    <row r="17902" spans="1:22">
      <c r="A17902"/>
      <c r="B17902"/>
      <c r="C17902"/>
      <c r="E17902"/>
      <c r="F17902"/>
      <c r="G17902"/>
      <c r="H17902"/>
      <c r="I17902"/>
      <c r="J17902"/>
      <c r="K17902"/>
      <c r="L17902"/>
      <c r="M17902"/>
      <c r="N17902"/>
      <c r="O17902"/>
      <c r="P17902"/>
      <c r="Q17902"/>
      <c r="S17902"/>
      <c r="T17902"/>
      <c r="U17902"/>
      <c r="V17902"/>
    </row>
    <row r="17903" spans="1:22">
      <c r="A17903"/>
      <c r="B17903"/>
      <c r="C17903"/>
      <c r="E17903"/>
      <c r="F17903"/>
      <c r="G17903"/>
      <c r="H17903"/>
      <c r="I17903"/>
      <c r="J17903"/>
      <c r="K17903"/>
      <c r="L17903"/>
      <c r="M17903"/>
      <c r="N17903"/>
      <c r="O17903"/>
      <c r="P17903"/>
      <c r="Q17903"/>
      <c r="S17903"/>
      <c r="T17903"/>
      <c r="U17903"/>
      <c r="V17903"/>
    </row>
    <row r="17904" spans="1:22">
      <c r="A17904"/>
      <c r="B17904"/>
      <c r="C17904"/>
      <c r="E17904"/>
      <c r="F17904"/>
      <c r="G17904"/>
      <c r="H17904"/>
      <c r="I17904"/>
      <c r="J17904"/>
      <c r="K17904"/>
      <c r="L17904"/>
      <c r="M17904"/>
      <c r="N17904"/>
      <c r="O17904"/>
      <c r="P17904"/>
      <c r="Q17904"/>
      <c r="S17904"/>
      <c r="T17904"/>
      <c r="U17904"/>
      <c r="V17904"/>
    </row>
    <row r="17905" spans="1:22">
      <c r="A17905"/>
      <c r="B17905"/>
      <c r="C17905"/>
      <c r="E17905"/>
      <c r="F17905"/>
      <c r="G17905"/>
      <c r="H17905"/>
      <c r="I17905"/>
      <c r="J17905"/>
      <c r="K17905"/>
      <c r="L17905"/>
      <c r="M17905"/>
      <c r="N17905"/>
      <c r="O17905"/>
      <c r="P17905"/>
      <c r="Q17905"/>
      <c r="S17905"/>
      <c r="T17905"/>
      <c r="U17905"/>
      <c r="V17905"/>
    </row>
    <row r="17906" spans="1:22">
      <c r="A17906"/>
      <c r="B17906"/>
      <c r="C17906"/>
      <c r="E17906"/>
      <c r="F17906"/>
      <c r="G17906"/>
      <c r="H17906"/>
      <c r="I17906"/>
      <c r="J17906"/>
      <c r="K17906"/>
      <c r="L17906"/>
      <c r="M17906"/>
      <c r="N17906"/>
      <c r="O17906"/>
      <c r="P17906"/>
      <c r="Q17906"/>
      <c r="S17906"/>
      <c r="T17906"/>
      <c r="U17906"/>
      <c r="V17906"/>
    </row>
    <row r="17907" spans="1:22">
      <c r="A17907"/>
      <c r="B17907"/>
      <c r="C17907"/>
      <c r="E17907"/>
      <c r="F17907"/>
      <c r="G17907"/>
      <c r="H17907"/>
      <c r="I17907"/>
      <c r="J17907"/>
      <c r="K17907"/>
      <c r="L17907"/>
      <c r="M17907"/>
      <c r="N17907"/>
      <c r="O17907"/>
      <c r="P17907"/>
      <c r="Q17907"/>
      <c r="S17907"/>
      <c r="T17907"/>
      <c r="U17907"/>
      <c r="V17907"/>
    </row>
    <row r="17908" spans="1:22">
      <c r="A17908"/>
      <c r="B17908"/>
      <c r="C17908"/>
      <c r="E17908"/>
      <c r="F17908"/>
      <c r="G17908"/>
      <c r="H17908"/>
      <c r="I17908"/>
      <c r="J17908"/>
      <c r="K17908"/>
      <c r="L17908"/>
      <c r="M17908"/>
      <c r="N17908"/>
      <c r="O17908"/>
      <c r="P17908"/>
      <c r="Q17908"/>
      <c r="S17908"/>
      <c r="T17908"/>
      <c r="U17908"/>
      <c r="V17908"/>
    </row>
    <row r="17909" spans="1:22">
      <c r="A17909"/>
      <c r="B17909"/>
      <c r="C17909"/>
      <c r="E17909"/>
      <c r="F17909"/>
      <c r="G17909"/>
      <c r="H17909"/>
      <c r="I17909"/>
      <c r="J17909"/>
      <c r="K17909"/>
      <c r="L17909"/>
      <c r="M17909"/>
      <c r="N17909"/>
      <c r="O17909"/>
      <c r="P17909"/>
      <c r="Q17909"/>
      <c r="S17909"/>
      <c r="T17909"/>
      <c r="U17909"/>
      <c r="V17909"/>
    </row>
    <row r="17910" spans="1:22">
      <c r="A17910"/>
      <c r="B17910"/>
      <c r="C17910"/>
      <c r="E17910"/>
      <c r="F17910"/>
      <c r="G17910"/>
      <c r="H17910"/>
      <c r="I17910"/>
      <c r="J17910"/>
      <c r="K17910"/>
      <c r="L17910"/>
      <c r="M17910"/>
      <c r="N17910"/>
      <c r="O17910"/>
      <c r="P17910"/>
      <c r="Q17910"/>
      <c r="S17910"/>
      <c r="T17910"/>
      <c r="U17910"/>
      <c r="V17910"/>
    </row>
    <row r="17911" spans="1:22">
      <c r="A17911"/>
      <c r="B17911"/>
      <c r="C17911"/>
      <c r="E17911"/>
      <c r="F17911"/>
      <c r="G17911"/>
      <c r="H17911"/>
      <c r="I17911"/>
      <c r="J17911"/>
      <c r="K17911"/>
      <c r="L17911"/>
      <c r="M17911"/>
      <c r="N17911"/>
      <c r="O17911"/>
      <c r="P17911"/>
      <c r="Q17911"/>
      <c r="S17911"/>
      <c r="T17911"/>
      <c r="U17911"/>
      <c r="V17911"/>
    </row>
    <row r="17912" spans="1:22">
      <c r="A17912"/>
      <c r="B17912"/>
      <c r="C17912"/>
      <c r="E17912"/>
      <c r="F17912"/>
      <c r="G17912"/>
      <c r="H17912"/>
      <c r="I17912"/>
      <c r="J17912"/>
      <c r="K17912"/>
      <c r="L17912"/>
      <c r="M17912"/>
      <c r="N17912"/>
      <c r="O17912"/>
      <c r="P17912"/>
      <c r="Q17912"/>
      <c r="S17912"/>
      <c r="T17912"/>
      <c r="U17912"/>
      <c r="V17912"/>
    </row>
    <row r="17913" spans="1:22">
      <c r="A17913"/>
      <c r="B17913"/>
      <c r="C17913"/>
      <c r="E17913"/>
      <c r="F17913"/>
      <c r="G17913"/>
      <c r="H17913"/>
      <c r="I17913"/>
      <c r="J17913"/>
      <c r="K17913"/>
      <c r="L17913"/>
      <c r="M17913"/>
      <c r="N17913"/>
      <c r="O17913"/>
      <c r="P17913"/>
      <c r="Q17913"/>
      <c r="S17913"/>
      <c r="T17913"/>
      <c r="U17913"/>
      <c r="V17913"/>
    </row>
    <row r="17914" spans="1:22">
      <c r="A17914"/>
      <c r="B17914"/>
      <c r="C17914"/>
      <c r="E17914"/>
      <c r="F17914"/>
      <c r="G17914"/>
      <c r="H17914"/>
      <c r="I17914"/>
      <c r="J17914"/>
      <c r="K17914"/>
      <c r="L17914"/>
      <c r="M17914"/>
      <c r="N17914"/>
      <c r="O17914"/>
      <c r="P17914"/>
      <c r="Q17914"/>
      <c r="S17914"/>
      <c r="T17914"/>
      <c r="U17914"/>
      <c r="V17914"/>
    </row>
    <row r="17915" spans="1:22">
      <c r="A17915"/>
      <c r="B17915"/>
      <c r="C17915"/>
      <c r="E17915"/>
      <c r="F17915"/>
      <c r="G17915"/>
      <c r="H17915"/>
      <c r="I17915"/>
      <c r="J17915"/>
      <c r="K17915"/>
      <c r="L17915"/>
      <c r="M17915"/>
      <c r="N17915"/>
      <c r="O17915"/>
      <c r="P17915"/>
      <c r="Q17915"/>
      <c r="S17915"/>
      <c r="T17915"/>
      <c r="U17915"/>
      <c r="V17915"/>
    </row>
    <row r="17916" spans="1:22">
      <c r="A17916"/>
      <c r="B17916"/>
      <c r="C17916"/>
      <c r="E17916"/>
      <c r="F17916"/>
      <c r="G17916"/>
      <c r="H17916"/>
      <c r="I17916"/>
      <c r="J17916"/>
      <c r="K17916"/>
      <c r="L17916"/>
      <c r="M17916"/>
      <c r="N17916"/>
      <c r="O17916"/>
      <c r="P17916"/>
      <c r="Q17916"/>
      <c r="S17916"/>
      <c r="T17916"/>
      <c r="U17916"/>
      <c r="V17916"/>
    </row>
    <row r="17917" spans="1:22">
      <c r="A17917"/>
      <c r="B17917"/>
      <c r="C17917"/>
      <c r="E17917"/>
      <c r="F17917"/>
      <c r="G17917"/>
      <c r="H17917"/>
      <c r="I17917"/>
      <c r="J17917"/>
      <c r="K17917"/>
      <c r="L17917"/>
      <c r="M17917"/>
      <c r="N17917"/>
      <c r="O17917"/>
      <c r="P17917"/>
      <c r="Q17917"/>
      <c r="S17917"/>
      <c r="T17917"/>
      <c r="U17917"/>
      <c r="V17917"/>
    </row>
    <row r="17918" spans="1:22">
      <c r="A17918"/>
      <c r="B17918"/>
      <c r="C17918"/>
      <c r="E17918"/>
      <c r="F17918"/>
      <c r="G17918"/>
      <c r="H17918"/>
      <c r="I17918"/>
      <c r="J17918"/>
      <c r="K17918"/>
      <c r="L17918"/>
      <c r="M17918"/>
      <c r="N17918"/>
      <c r="O17918"/>
      <c r="P17918"/>
      <c r="Q17918"/>
      <c r="S17918"/>
      <c r="T17918"/>
      <c r="U17918"/>
      <c r="V17918"/>
    </row>
    <row r="17919" spans="1:22">
      <c r="A17919"/>
      <c r="B17919"/>
      <c r="C17919"/>
      <c r="E17919"/>
      <c r="F17919"/>
      <c r="G17919"/>
      <c r="H17919"/>
      <c r="I17919"/>
      <c r="J17919"/>
      <c r="K17919"/>
      <c r="L17919"/>
      <c r="M17919"/>
      <c r="N17919"/>
      <c r="O17919"/>
      <c r="P17919"/>
      <c r="Q17919"/>
      <c r="S17919"/>
      <c r="T17919"/>
      <c r="U17919"/>
      <c r="V17919"/>
    </row>
    <row r="17920" spans="1:22">
      <c r="A17920"/>
      <c r="B17920"/>
      <c r="C17920"/>
      <c r="E17920"/>
      <c r="F17920"/>
      <c r="G17920"/>
      <c r="H17920"/>
      <c r="I17920"/>
      <c r="J17920"/>
      <c r="K17920"/>
      <c r="L17920"/>
      <c r="M17920"/>
      <c r="N17920"/>
      <c r="O17920"/>
      <c r="P17920"/>
      <c r="Q17920"/>
      <c r="S17920"/>
      <c r="T17920"/>
      <c r="U17920"/>
      <c r="V17920"/>
    </row>
    <row r="17921" spans="1:22">
      <c r="A17921"/>
      <c r="B17921"/>
      <c r="C17921"/>
      <c r="E17921"/>
      <c r="F17921"/>
      <c r="G17921"/>
      <c r="H17921"/>
      <c r="I17921"/>
      <c r="J17921"/>
      <c r="K17921"/>
      <c r="L17921"/>
      <c r="M17921"/>
      <c r="N17921"/>
      <c r="O17921"/>
      <c r="P17921"/>
      <c r="Q17921"/>
      <c r="S17921"/>
      <c r="T17921"/>
      <c r="U17921"/>
      <c r="V17921"/>
    </row>
    <row r="17922" spans="1:22">
      <c r="A17922"/>
      <c r="B17922"/>
      <c r="C17922"/>
      <c r="E17922"/>
      <c r="F17922"/>
      <c r="G17922"/>
      <c r="H17922"/>
      <c r="I17922"/>
      <c r="J17922"/>
      <c r="K17922"/>
      <c r="L17922"/>
      <c r="M17922"/>
      <c r="N17922"/>
      <c r="O17922"/>
      <c r="P17922"/>
      <c r="Q17922"/>
      <c r="S17922"/>
      <c r="T17922"/>
      <c r="U17922"/>
      <c r="V17922"/>
    </row>
    <row r="17923" spans="1:22">
      <c r="A17923"/>
      <c r="B17923"/>
      <c r="C17923"/>
      <c r="E17923"/>
      <c r="F17923"/>
      <c r="G17923"/>
      <c r="H17923"/>
      <c r="I17923"/>
      <c r="J17923"/>
      <c r="K17923"/>
      <c r="L17923"/>
      <c r="M17923"/>
      <c r="N17923"/>
      <c r="O17923"/>
      <c r="P17923"/>
      <c r="Q17923"/>
      <c r="S17923"/>
      <c r="T17923"/>
      <c r="U17923"/>
      <c r="V17923"/>
    </row>
    <row r="17924" spans="1:22">
      <c r="A17924"/>
      <c r="B17924"/>
      <c r="C17924"/>
      <c r="E17924"/>
      <c r="F17924"/>
      <c r="G17924"/>
      <c r="H17924"/>
      <c r="I17924"/>
      <c r="J17924"/>
      <c r="K17924"/>
      <c r="L17924"/>
      <c r="M17924"/>
      <c r="N17924"/>
      <c r="O17924"/>
      <c r="P17924"/>
      <c r="Q17924"/>
      <c r="S17924"/>
      <c r="T17924"/>
      <c r="U17924"/>
      <c r="V17924"/>
    </row>
    <row r="17925" spans="1:22">
      <c r="A17925"/>
      <c r="B17925"/>
      <c r="C17925"/>
      <c r="E17925"/>
      <c r="F17925"/>
      <c r="G17925"/>
      <c r="H17925"/>
      <c r="I17925"/>
      <c r="J17925"/>
      <c r="K17925"/>
      <c r="L17925"/>
      <c r="M17925"/>
      <c r="N17925"/>
      <c r="O17925"/>
      <c r="P17925"/>
      <c r="Q17925"/>
      <c r="S17925"/>
      <c r="T17925"/>
      <c r="U17925"/>
      <c r="V17925"/>
    </row>
    <row r="17926" spans="1:22">
      <c r="A17926"/>
      <c r="B17926"/>
      <c r="C17926"/>
      <c r="E17926"/>
      <c r="F17926"/>
      <c r="G17926"/>
      <c r="H17926"/>
      <c r="I17926"/>
      <c r="J17926"/>
      <c r="K17926"/>
      <c r="L17926"/>
      <c r="M17926"/>
      <c r="N17926"/>
      <c r="O17926"/>
      <c r="P17926"/>
      <c r="Q17926"/>
      <c r="S17926"/>
      <c r="T17926"/>
      <c r="U17926"/>
      <c r="V17926"/>
    </row>
    <row r="17927" spans="1:22">
      <c r="A17927"/>
      <c r="B17927"/>
      <c r="C17927"/>
      <c r="E17927"/>
      <c r="F17927"/>
      <c r="G17927"/>
      <c r="H17927"/>
      <c r="I17927"/>
      <c r="J17927"/>
      <c r="K17927"/>
      <c r="L17927"/>
      <c r="M17927"/>
      <c r="N17927"/>
      <c r="O17927"/>
      <c r="P17927"/>
      <c r="Q17927"/>
      <c r="S17927"/>
      <c r="T17927"/>
      <c r="U17927"/>
      <c r="V17927"/>
    </row>
    <row r="17928" spans="1:22">
      <c r="A17928"/>
      <c r="B17928"/>
      <c r="C17928"/>
      <c r="E17928"/>
      <c r="F17928"/>
      <c r="G17928"/>
      <c r="H17928"/>
      <c r="I17928"/>
      <c r="J17928"/>
      <c r="K17928"/>
      <c r="L17928"/>
      <c r="M17928"/>
      <c r="N17928"/>
      <c r="O17928"/>
      <c r="P17928"/>
      <c r="Q17928"/>
      <c r="S17928"/>
      <c r="T17928"/>
      <c r="U17928"/>
      <c r="V17928"/>
    </row>
    <row r="17929" spans="1:22">
      <c r="A17929"/>
      <c r="B17929"/>
      <c r="C17929"/>
      <c r="E17929"/>
      <c r="F17929"/>
      <c r="G17929"/>
      <c r="H17929"/>
      <c r="I17929"/>
      <c r="J17929"/>
      <c r="K17929"/>
      <c r="L17929"/>
      <c r="M17929"/>
      <c r="N17929"/>
      <c r="O17929"/>
      <c r="P17929"/>
      <c r="Q17929"/>
      <c r="S17929"/>
      <c r="T17929"/>
      <c r="U17929"/>
      <c r="V17929"/>
    </row>
    <row r="17930" spans="1:22">
      <c r="A17930"/>
      <c r="B17930"/>
      <c r="C17930"/>
      <c r="E17930"/>
      <c r="F17930"/>
      <c r="G17930"/>
      <c r="H17930"/>
      <c r="I17930"/>
      <c r="J17930"/>
      <c r="K17930"/>
      <c r="L17930"/>
      <c r="M17930"/>
      <c r="N17930"/>
      <c r="O17930"/>
      <c r="P17930"/>
      <c r="Q17930"/>
      <c r="S17930"/>
      <c r="T17930"/>
      <c r="U17930"/>
      <c r="V17930"/>
    </row>
    <row r="17931" spans="1:22">
      <c r="A17931"/>
      <c r="B17931"/>
      <c r="C17931"/>
      <c r="E17931"/>
      <c r="F17931"/>
      <c r="G17931"/>
      <c r="H17931"/>
      <c r="I17931"/>
      <c r="J17931"/>
      <c r="K17931"/>
      <c r="L17931"/>
      <c r="M17931"/>
      <c r="N17931"/>
      <c r="O17931"/>
      <c r="P17931"/>
      <c r="Q17931"/>
      <c r="S17931"/>
      <c r="T17931"/>
      <c r="U17931"/>
      <c r="V17931"/>
    </row>
    <row r="17932" spans="1:22">
      <c r="A17932"/>
      <c r="B17932"/>
      <c r="C17932"/>
      <c r="E17932"/>
      <c r="F17932"/>
      <c r="G17932"/>
      <c r="H17932"/>
      <c r="I17932"/>
      <c r="J17932"/>
      <c r="K17932"/>
      <c r="L17932"/>
      <c r="M17932"/>
      <c r="N17932"/>
      <c r="O17932"/>
      <c r="P17932"/>
      <c r="Q17932"/>
      <c r="S17932"/>
      <c r="T17932"/>
      <c r="U17932"/>
      <c r="V17932"/>
    </row>
    <row r="17933" spans="1:22">
      <c r="A17933"/>
      <c r="B17933"/>
      <c r="C17933"/>
      <c r="E17933"/>
      <c r="F17933"/>
      <c r="G17933"/>
      <c r="H17933"/>
      <c r="I17933"/>
      <c r="J17933"/>
      <c r="K17933"/>
      <c r="L17933"/>
      <c r="M17933"/>
      <c r="N17933"/>
      <c r="O17933"/>
      <c r="P17933"/>
      <c r="Q17933"/>
      <c r="S17933"/>
      <c r="T17933"/>
      <c r="U17933"/>
      <c r="V17933"/>
    </row>
    <row r="17934" spans="1:22">
      <c r="A17934"/>
      <c r="B17934"/>
      <c r="C17934"/>
      <c r="E17934"/>
      <c r="F17934"/>
      <c r="G17934"/>
      <c r="H17934"/>
      <c r="I17934"/>
      <c r="J17934"/>
      <c r="K17934"/>
      <c r="L17934"/>
      <c r="M17934"/>
      <c r="N17934"/>
      <c r="O17934"/>
      <c r="P17934"/>
      <c r="Q17934"/>
      <c r="S17934"/>
      <c r="T17934"/>
      <c r="U17934"/>
      <c r="V17934"/>
    </row>
    <row r="17935" spans="1:22">
      <c r="A17935"/>
      <c r="B17935"/>
      <c r="C17935"/>
      <c r="E17935"/>
      <c r="F17935"/>
      <c r="G17935"/>
      <c r="H17935"/>
      <c r="I17935"/>
      <c r="J17935"/>
      <c r="K17935"/>
      <c r="L17935"/>
      <c r="M17935"/>
      <c r="N17935"/>
      <c r="O17935"/>
      <c r="P17935"/>
      <c r="Q17935"/>
      <c r="S17935"/>
      <c r="T17935"/>
      <c r="U17935"/>
      <c r="V17935"/>
    </row>
    <row r="17936" spans="1:22">
      <c r="A17936"/>
      <c r="B17936"/>
      <c r="C17936"/>
      <c r="E17936"/>
      <c r="F17936"/>
      <c r="G17936"/>
      <c r="H17936"/>
      <c r="I17936"/>
      <c r="J17936"/>
      <c r="K17936"/>
      <c r="L17936"/>
      <c r="M17936"/>
      <c r="N17936"/>
      <c r="O17936"/>
      <c r="P17936"/>
      <c r="Q17936"/>
      <c r="S17936"/>
      <c r="T17936"/>
      <c r="U17936"/>
      <c r="V17936"/>
    </row>
    <row r="17937" spans="1:22">
      <c r="A17937"/>
      <c r="B17937"/>
      <c r="C17937"/>
      <c r="E17937"/>
      <c r="F17937"/>
      <c r="G17937"/>
      <c r="H17937"/>
      <c r="I17937"/>
      <c r="J17937"/>
      <c r="K17937"/>
      <c r="L17937"/>
      <c r="M17937"/>
      <c r="N17937"/>
      <c r="O17937"/>
      <c r="P17937"/>
      <c r="Q17937"/>
      <c r="S17937"/>
      <c r="T17937"/>
      <c r="U17937"/>
      <c r="V17937"/>
    </row>
    <row r="17938" spans="1:22">
      <c r="A17938"/>
      <c r="B17938"/>
      <c r="C17938"/>
      <c r="E17938"/>
      <c r="F17938"/>
      <c r="G17938"/>
      <c r="H17938"/>
      <c r="I17938"/>
      <c r="J17938"/>
      <c r="K17938"/>
      <c r="L17938"/>
      <c r="M17938"/>
      <c r="N17938"/>
      <c r="O17938"/>
      <c r="P17938"/>
      <c r="Q17938"/>
      <c r="S17938"/>
      <c r="T17938"/>
      <c r="U17938"/>
      <c r="V17938"/>
    </row>
    <row r="17939" spans="1:22">
      <c r="A17939"/>
      <c r="B17939"/>
      <c r="C17939"/>
      <c r="E17939"/>
      <c r="F17939"/>
      <c r="G17939"/>
      <c r="H17939"/>
      <c r="I17939"/>
      <c r="J17939"/>
      <c r="K17939"/>
      <c r="L17939"/>
      <c r="M17939"/>
      <c r="N17939"/>
      <c r="O17939"/>
      <c r="P17939"/>
      <c r="Q17939"/>
      <c r="S17939"/>
      <c r="T17939"/>
      <c r="U17939"/>
      <c r="V17939"/>
    </row>
    <row r="17940" spans="1:22">
      <c r="A17940"/>
      <c r="B17940"/>
      <c r="C17940"/>
      <c r="E17940"/>
      <c r="F17940"/>
      <c r="G17940"/>
      <c r="H17940"/>
      <c r="I17940"/>
      <c r="J17940"/>
      <c r="K17940"/>
      <c r="L17940"/>
      <c r="M17940"/>
      <c r="N17940"/>
      <c r="O17940"/>
      <c r="P17940"/>
      <c r="Q17940"/>
      <c r="S17940"/>
      <c r="T17940"/>
      <c r="U17940"/>
      <c r="V17940"/>
    </row>
    <row r="17941" spans="1:22">
      <c r="A17941"/>
      <c r="B17941"/>
      <c r="C17941"/>
      <c r="E17941"/>
      <c r="F17941"/>
      <c r="G17941"/>
      <c r="H17941"/>
      <c r="I17941"/>
      <c r="J17941"/>
      <c r="K17941"/>
      <c r="L17941"/>
      <c r="M17941"/>
      <c r="N17941"/>
      <c r="O17941"/>
      <c r="P17941"/>
      <c r="Q17941"/>
      <c r="S17941"/>
      <c r="T17941"/>
      <c r="U17941"/>
      <c r="V17941"/>
    </row>
    <row r="17942" spans="1:22">
      <c r="A17942"/>
      <c r="B17942"/>
      <c r="C17942"/>
      <c r="E17942"/>
      <c r="F17942"/>
      <c r="G17942"/>
      <c r="H17942"/>
      <c r="I17942"/>
      <c r="J17942"/>
      <c r="K17942"/>
      <c r="L17942"/>
      <c r="M17942"/>
      <c r="N17942"/>
      <c r="O17942"/>
      <c r="P17942"/>
      <c r="Q17942"/>
      <c r="S17942"/>
      <c r="T17942"/>
      <c r="U17942"/>
      <c r="V17942"/>
    </row>
    <row r="17943" spans="1:22">
      <c r="A17943"/>
      <c r="B17943"/>
      <c r="C17943"/>
      <c r="E17943"/>
      <c r="F17943"/>
      <c r="G17943"/>
      <c r="H17943"/>
      <c r="I17943"/>
      <c r="J17943"/>
      <c r="K17943"/>
      <c r="L17943"/>
      <c r="M17943"/>
      <c r="N17943"/>
      <c r="O17943"/>
      <c r="P17943"/>
      <c r="Q17943"/>
      <c r="S17943"/>
      <c r="T17943"/>
      <c r="U17943"/>
      <c r="V17943"/>
    </row>
    <row r="17944" spans="1:22">
      <c r="A17944"/>
      <c r="B17944"/>
      <c r="C17944"/>
      <c r="E17944"/>
      <c r="F17944"/>
      <c r="G17944"/>
      <c r="H17944"/>
      <c r="I17944"/>
      <c r="J17944"/>
      <c r="K17944"/>
      <c r="L17944"/>
      <c r="M17944"/>
      <c r="N17944"/>
      <c r="O17944"/>
      <c r="P17944"/>
      <c r="Q17944"/>
      <c r="S17944"/>
      <c r="T17944"/>
      <c r="U17944"/>
      <c r="V17944"/>
    </row>
    <row r="17945" spans="1:22">
      <c r="A17945"/>
      <c r="B17945"/>
      <c r="C17945"/>
      <c r="E17945"/>
      <c r="F17945"/>
      <c r="G17945"/>
      <c r="H17945"/>
      <c r="I17945"/>
      <c r="J17945"/>
      <c r="K17945"/>
      <c r="L17945"/>
      <c r="M17945"/>
      <c r="N17945"/>
      <c r="O17945"/>
      <c r="P17945"/>
      <c r="Q17945"/>
      <c r="S17945"/>
      <c r="T17945"/>
      <c r="U17945"/>
      <c r="V17945"/>
    </row>
    <row r="17946" spans="1:22">
      <c r="A17946"/>
      <c r="B17946"/>
      <c r="C17946"/>
      <c r="E17946"/>
      <c r="F17946"/>
      <c r="G17946"/>
      <c r="H17946"/>
      <c r="I17946"/>
      <c r="J17946"/>
      <c r="K17946"/>
      <c r="L17946"/>
      <c r="M17946"/>
      <c r="N17946"/>
      <c r="O17946"/>
      <c r="P17946"/>
      <c r="Q17946"/>
      <c r="S17946"/>
      <c r="T17946"/>
      <c r="U17946"/>
      <c r="V17946"/>
    </row>
    <row r="17947" spans="1:22">
      <c r="A17947"/>
      <c r="B17947"/>
      <c r="C17947"/>
      <c r="E17947"/>
      <c r="F17947"/>
      <c r="G17947"/>
      <c r="H17947"/>
      <c r="I17947"/>
      <c r="J17947"/>
      <c r="K17947"/>
      <c r="L17947"/>
      <c r="M17947"/>
      <c r="N17947"/>
      <c r="O17947"/>
      <c r="P17947"/>
      <c r="Q17947"/>
      <c r="S17947"/>
      <c r="T17947"/>
      <c r="U17947"/>
      <c r="V17947"/>
    </row>
    <row r="17948" spans="1:22">
      <c r="A17948"/>
      <c r="B17948"/>
      <c r="C17948"/>
      <c r="E17948"/>
      <c r="F17948"/>
      <c r="G17948"/>
      <c r="H17948"/>
      <c r="I17948"/>
      <c r="J17948"/>
      <c r="K17948"/>
      <c r="L17948"/>
      <c r="M17948"/>
      <c r="N17948"/>
      <c r="O17948"/>
      <c r="P17948"/>
      <c r="Q17948"/>
      <c r="S17948"/>
      <c r="T17948"/>
      <c r="U17948"/>
      <c r="V17948"/>
    </row>
    <row r="17949" spans="1:22">
      <c r="A17949"/>
      <c r="B17949"/>
      <c r="C17949"/>
      <c r="E17949"/>
      <c r="F17949"/>
      <c r="G17949"/>
      <c r="H17949"/>
      <c r="I17949"/>
      <c r="J17949"/>
      <c r="K17949"/>
      <c r="L17949"/>
      <c r="M17949"/>
      <c r="N17949"/>
      <c r="O17949"/>
      <c r="P17949"/>
      <c r="Q17949"/>
      <c r="S17949"/>
      <c r="T17949"/>
      <c r="U17949"/>
      <c r="V17949"/>
    </row>
    <row r="17950" spans="1:22">
      <c r="A17950"/>
      <c r="B17950"/>
      <c r="C17950"/>
      <c r="E17950"/>
      <c r="F17950"/>
      <c r="G17950"/>
      <c r="H17950"/>
      <c r="I17950"/>
      <c r="J17950"/>
      <c r="K17950"/>
      <c r="L17950"/>
      <c r="M17950"/>
      <c r="N17950"/>
      <c r="O17950"/>
      <c r="P17950"/>
      <c r="Q17950"/>
      <c r="S17950"/>
      <c r="T17950"/>
      <c r="U17950"/>
      <c r="V17950"/>
    </row>
    <row r="17951" spans="1:22">
      <c r="A17951"/>
      <c r="B17951"/>
      <c r="C17951"/>
      <c r="E17951"/>
      <c r="F17951"/>
      <c r="G17951"/>
      <c r="H17951"/>
      <c r="I17951"/>
      <c r="J17951"/>
      <c r="K17951"/>
      <c r="L17951"/>
      <c r="M17951"/>
      <c r="N17951"/>
      <c r="O17951"/>
      <c r="P17951"/>
      <c r="Q17951"/>
      <c r="S17951"/>
      <c r="T17951"/>
      <c r="U17951"/>
      <c r="V17951"/>
    </row>
    <row r="17952" spans="1:22">
      <c r="A17952"/>
      <c r="B17952"/>
      <c r="C17952"/>
      <c r="E17952"/>
      <c r="F17952"/>
      <c r="G17952"/>
      <c r="H17952"/>
      <c r="I17952"/>
      <c r="J17952"/>
      <c r="K17952"/>
      <c r="L17952"/>
      <c r="M17952"/>
      <c r="N17952"/>
      <c r="O17952"/>
      <c r="P17952"/>
      <c r="Q17952"/>
      <c r="S17952"/>
      <c r="T17952"/>
      <c r="U17952"/>
      <c r="V17952"/>
    </row>
    <row r="17953" spans="1:22">
      <c r="A17953"/>
      <c r="B17953"/>
      <c r="C17953"/>
      <c r="E17953"/>
      <c r="F17953"/>
      <c r="G17953"/>
      <c r="H17953"/>
      <c r="I17953"/>
      <c r="J17953"/>
      <c r="K17953"/>
      <c r="L17953"/>
      <c r="M17953"/>
      <c r="N17953"/>
      <c r="O17953"/>
      <c r="P17953"/>
      <c r="Q17953"/>
      <c r="S17953"/>
      <c r="T17953"/>
      <c r="U17953"/>
      <c r="V17953"/>
    </row>
    <row r="17954" spans="1:22">
      <c r="A17954"/>
      <c r="B17954"/>
      <c r="C17954"/>
      <c r="E17954"/>
      <c r="F17954"/>
      <c r="G17954"/>
      <c r="H17954"/>
      <c r="I17954"/>
      <c r="J17954"/>
      <c r="K17954"/>
      <c r="L17954"/>
      <c r="M17954"/>
      <c r="N17954"/>
      <c r="O17954"/>
      <c r="P17954"/>
      <c r="Q17954"/>
      <c r="S17954"/>
      <c r="T17954"/>
      <c r="U17954"/>
      <c r="V17954"/>
    </row>
    <row r="17955" spans="1:22">
      <c r="A17955"/>
      <c r="B17955"/>
      <c r="C17955"/>
      <c r="E17955"/>
      <c r="F17955"/>
      <c r="G17955"/>
      <c r="H17955"/>
      <c r="I17955"/>
      <c r="J17955"/>
      <c r="K17955"/>
      <c r="L17955"/>
      <c r="M17955"/>
      <c r="N17955"/>
      <c r="O17955"/>
      <c r="P17955"/>
      <c r="Q17955"/>
      <c r="S17955"/>
      <c r="T17955"/>
      <c r="U17955"/>
      <c r="V17955"/>
    </row>
    <row r="17956" spans="1:22">
      <c r="A17956"/>
      <c r="B17956"/>
      <c r="C17956"/>
      <c r="E17956"/>
      <c r="F17956"/>
      <c r="G17956"/>
      <c r="H17956"/>
      <c r="I17956"/>
      <c r="J17956"/>
      <c r="K17956"/>
      <c r="L17956"/>
      <c r="M17956"/>
      <c r="N17956"/>
      <c r="O17956"/>
      <c r="P17956"/>
      <c r="Q17956"/>
      <c r="S17956"/>
      <c r="T17956"/>
      <c r="U17956"/>
      <c r="V17956"/>
    </row>
    <row r="17957" spans="1:22">
      <c r="A17957"/>
      <c r="B17957"/>
      <c r="C17957"/>
      <c r="E17957"/>
      <c r="F17957"/>
      <c r="G17957"/>
      <c r="H17957"/>
      <c r="I17957"/>
      <c r="J17957"/>
      <c r="K17957"/>
      <c r="L17957"/>
      <c r="M17957"/>
      <c r="N17957"/>
      <c r="O17957"/>
      <c r="P17957"/>
      <c r="Q17957"/>
      <c r="S17957"/>
      <c r="T17957"/>
      <c r="U17957"/>
      <c r="V17957"/>
    </row>
    <row r="17958" spans="1:22">
      <c r="A17958"/>
      <c r="B17958"/>
      <c r="C17958"/>
      <c r="E17958"/>
      <c r="F17958"/>
      <c r="G17958"/>
      <c r="H17958"/>
      <c r="I17958"/>
      <c r="J17958"/>
      <c r="K17958"/>
      <c r="L17958"/>
      <c r="M17958"/>
      <c r="N17958"/>
      <c r="O17958"/>
      <c r="P17958"/>
      <c r="Q17958"/>
      <c r="S17958"/>
      <c r="T17958"/>
      <c r="U17958"/>
      <c r="V17958"/>
    </row>
    <row r="17959" spans="1:22">
      <c r="A17959"/>
      <c r="B17959"/>
      <c r="C17959"/>
      <c r="E17959"/>
      <c r="F17959"/>
      <c r="G17959"/>
      <c r="H17959"/>
      <c r="I17959"/>
      <c r="J17959"/>
      <c r="K17959"/>
      <c r="L17959"/>
      <c r="M17959"/>
      <c r="N17959"/>
      <c r="O17959"/>
      <c r="P17959"/>
      <c r="Q17959"/>
      <c r="S17959"/>
      <c r="T17959"/>
      <c r="U17959"/>
      <c r="V17959"/>
    </row>
    <row r="17960" spans="1:22">
      <c r="A17960"/>
      <c r="B17960"/>
      <c r="C17960"/>
      <c r="E17960"/>
      <c r="F17960"/>
      <c r="G17960"/>
      <c r="H17960"/>
      <c r="I17960"/>
      <c r="J17960"/>
      <c r="K17960"/>
      <c r="L17960"/>
      <c r="M17960"/>
      <c r="N17960"/>
      <c r="O17960"/>
      <c r="P17960"/>
      <c r="Q17960"/>
      <c r="S17960"/>
      <c r="T17960"/>
      <c r="U17960"/>
      <c r="V17960"/>
    </row>
    <row r="17961" spans="1:22">
      <c r="A17961"/>
      <c r="B17961"/>
      <c r="C17961"/>
      <c r="E17961"/>
      <c r="F17961"/>
      <c r="G17961"/>
      <c r="H17961"/>
      <c r="I17961"/>
      <c r="J17961"/>
      <c r="K17961"/>
      <c r="L17961"/>
      <c r="M17961"/>
      <c r="N17961"/>
      <c r="O17961"/>
      <c r="P17961"/>
      <c r="Q17961"/>
      <c r="S17961"/>
      <c r="T17961"/>
      <c r="U17961"/>
      <c r="V17961"/>
    </row>
    <row r="17962" spans="1:22">
      <c r="A17962"/>
      <c r="B17962"/>
      <c r="C17962"/>
      <c r="E17962"/>
      <c r="F17962"/>
      <c r="G17962"/>
      <c r="H17962"/>
      <c r="I17962"/>
      <c r="J17962"/>
      <c r="K17962"/>
      <c r="L17962"/>
      <c r="M17962"/>
      <c r="N17962"/>
      <c r="O17962"/>
      <c r="P17962"/>
      <c r="Q17962"/>
      <c r="S17962"/>
      <c r="T17962"/>
      <c r="U17962"/>
      <c r="V17962"/>
    </row>
    <row r="17963" spans="1:22">
      <c r="A17963"/>
      <c r="B17963"/>
      <c r="C17963"/>
      <c r="E17963"/>
      <c r="F17963"/>
      <c r="G17963"/>
      <c r="H17963"/>
      <c r="I17963"/>
      <c r="J17963"/>
      <c r="K17963"/>
      <c r="L17963"/>
      <c r="M17963"/>
      <c r="N17963"/>
      <c r="O17963"/>
      <c r="P17963"/>
      <c r="Q17963"/>
      <c r="S17963"/>
      <c r="T17963"/>
      <c r="U17963"/>
      <c r="V17963"/>
    </row>
    <row r="17964" spans="1:22">
      <c r="A17964"/>
      <c r="B17964"/>
      <c r="C17964"/>
      <c r="E17964"/>
      <c r="F17964"/>
      <c r="G17964"/>
      <c r="H17964"/>
      <c r="I17964"/>
      <c r="J17964"/>
      <c r="K17964"/>
      <c r="L17964"/>
      <c r="M17964"/>
      <c r="N17964"/>
      <c r="O17964"/>
      <c r="P17964"/>
      <c r="Q17964"/>
      <c r="S17964"/>
      <c r="T17964"/>
      <c r="U17964"/>
      <c r="V17964"/>
    </row>
    <row r="17965" spans="1:22">
      <c r="A17965"/>
      <c r="B17965"/>
      <c r="C17965"/>
      <c r="E17965"/>
      <c r="F17965"/>
      <c r="G17965"/>
      <c r="H17965"/>
      <c r="I17965"/>
      <c r="J17965"/>
      <c r="K17965"/>
      <c r="L17965"/>
      <c r="M17965"/>
      <c r="N17965"/>
      <c r="O17965"/>
      <c r="P17965"/>
      <c r="Q17965"/>
      <c r="S17965"/>
      <c r="T17965"/>
      <c r="U17965"/>
      <c r="V17965"/>
    </row>
    <row r="17966" spans="1:22">
      <c r="A17966"/>
      <c r="B17966"/>
      <c r="C17966"/>
      <c r="E17966"/>
      <c r="F17966"/>
      <c r="G17966"/>
      <c r="H17966"/>
      <c r="I17966"/>
      <c r="J17966"/>
      <c r="K17966"/>
      <c r="L17966"/>
      <c r="M17966"/>
      <c r="N17966"/>
      <c r="O17966"/>
      <c r="P17966"/>
      <c r="Q17966"/>
      <c r="S17966"/>
      <c r="T17966"/>
      <c r="U17966"/>
      <c r="V17966"/>
    </row>
    <row r="17967" spans="1:22">
      <c r="A17967"/>
      <c r="B17967"/>
      <c r="C17967"/>
      <c r="E17967"/>
      <c r="F17967"/>
      <c r="G17967"/>
      <c r="H17967"/>
      <c r="I17967"/>
      <c r="J17967"/>
      <c r="K17967"/>
      <c r="L17967"/>
      <c r="M17967"/>
      <c r="N17967"/>
      <c r="O17967"/>
      <c r="P17967"/>
      <c r="Q17967"/>
      <c r="S17967"/>
      <c r="T17967"/>
      <c r="U17967"/>
      <c r="V17967"/>
    </row>
    <row r="17968" spans="1:22">
      <c r="A17968"/>
      <c r="B17968"/>
      <c r="C17968"/>
      <c r="E17968"/>
      <c r="F17968"/>
      <c r="G17968"/>
      <c r="H17968"/>
      <c r="I17968"/>
      <c r="J17968"/>
      <c r="K17968"/>
      <c r="L17968"/>
      <c r="M17968"/>
      <c r="N17968"/>
      <c r="O17968"/>
      <c r="P17968"/>
      <c r="Q17968"/>
      <c r="S17968"/>
      <c r="T17968"/>
      <c r="U17968"/>
      <c r="V17968"/>
    </row>
    <row r="17969" spans="1:22">
      <c r="A17969"/>
      <c r="B17969"/>
      <c r="C17969"/>
      <c r="E17969"/>
      <c r="F17969"/>
      <c r="G17969"/>
      <c r="H17969"/>
      <c r="I17969"/>
      <c r="J17969"/>
      <c r="K17969"/>
      <c r="L17969"/>
      <c r="M17969"/>
      <c r="N17969"/>
      <c r="O17969"/>
      <c r="P17969"/>
      <c r="Q17969"/>
      <c r="S17969"/>
      <c r="T17969"/>
      <c r="U17969"/>
      <c r="V17969"/>
    </row>
    <row r="17970" spans="1:22">
      <c r="A17970"/>
      <c r="B17970"/>
      <c r="C17970"/>
      <c r="E17970"/>
      <c r="F17970"/>
      <c r="G17970"/>
      <c r="H17970"/>
      <c r="I17970"/>
      <c r="J17970"/>
      <c r="K17970"/>
      <c r="L17970"/>
      <c r="M17970"/>
      <c r="N17970"/>
      <c r="O17970"/>
      <c r="P17970"/>
      <c r="Q17970"/>
      <c r="S17970"/>
      <c r="T17970"/>
      <c r="U17970"/>
      <c r="V17970"/>
    </row>
    <row r="17971" spans="1:22">
      <c r="A17971"/>
      <c r="B17971"/>
      <c r="C17971"/>
      <c r="E17971"/>
      <c r="F17971"/>
      <c r="G17971"/>
      <c r="H17971"/>
      <c r="I17971"/>
      <c r="J17971"/>
      <c r="K17971"/>
      <c r="L17971"/>
      <c r="M17971"/>
      <c r="N17971"/>
      <c r="O17971"/>
      <c r="P17971"/>
      <c r="Q17971"/>
      <c r="S17971"/>
      <c r="T17971"/>
      <c r="U17971"/>
      <c r="V17971"/>
    </row>
    <row r="17972" spans="1:22">
      <c r="A17972"/>
      <c r="B17972"/>
      <c r="C17972"/>
      <c r="E17972"/>
      <c r="F17972"/>
      <c r="G17972"/>
      <c r="H17972"/>
      <c r="I17972"/>
      <c r="J17972"/>
      <c r="K17972"/>
      <c r="L17972"/>
      <c r="M17972"/>
      <c r="N17972"/>
      <c r="O17972"/>
      <c r="P17972"/>
      <c r="Q17972"/>
      <c r="S17972"/>
      <c r="T17972"/>
      <c r="U17972"/>
      <c r="V17972"/>
    </row>
    <row r="17973" spans="1:22">
      <c r="A17973"/>
      <c r="B17973"/>
      <c r="C17973"/>
      <c r="E17973"/>
      <c r="F17973"/>
      <c r="G17973"/>
      <c r="H17973"/>
      <c r="I17973"/>
      <c r="J17973"/>
      <c r="K17973"/>
      <c r="L17973"/>
      <c r="M17973"/>
      <c r="N17973"/>
      <c r="O17973"/>
      <c r="P17973"/>
      <c r="Q17973"/>
      <c r="S17973"/>
      <c r="T17973"/>
      <c r="U17973"/>
      <c r="V17973"/>
    </row>
    <row r="17974" spans="1:22">
      <c r="A17974"/>
      <c r="B17974"/>
      <c r="C17974"/>
      <c r="E17974"/>
      <c r="F17974"/>
      <c r="G17974"/>
      <c r="H17974"/>
      <c r="I17974"/>
      <c r="J17974"/>
      <c r="K17974"/>
      <c r="L17974"/>
      <c r="M17974"/>
      <c r="N17974"/>
      <c r="O17974"/>
      <c r="P17974"/>
      <c r="Q17974"/>
      <c r="S17974"/>
      <c r="T17974"/>
      <c r="U17974"/>
      <c r="V17974"/>
    </row>
    <row r="17975" spans="1:22">
      <c r="A17975"/>
      <c r="B17975"/>
      <c r="C17975"/>
      <c r="E17975"/>
      <c r="F17975"/>
      <c r="G17975"/>
      <c r="H17975"/>
      <c r="I17975"/>
      <c r="J17975"/>
      <c r="K17975"/>
      <c r="L17975"/>
      <c r="M17975"/>
      <c r="N17975"/>
      <c r="O17975"/>
      <c r="P17975"/>
      <c r="Q17975"/>
      <c r="S17975"/>
      <c r="T17975"/>
      <c r="U17975"/>
      <c r="V17975"/>
    </row>
    <row r="17976" spans="1:22">
      <c r="A17976"/>
      <c r="B17976"/>
      <c r="C17976"/>
      <c r="E17976"/>
      <c r="F17976"/>
      <c r="G17976"/>
      <c r="H17976"/>
      <c r="I17976"/>
      <c r="J17976"/>
      <c r="K17976"/>
      <c r="L17976"/>
      <c r="M17976"/>
      <c r="N17976"/>
      <c r="O17976"/>
      <c r="P17976"/>
      <c r="Q17976"/>
      <c r="S17976"/>
      <c r="T17976"/>
      <c r="U17976"/>
      <c r="V17976"/>
    </row>
    <row r="17977" spans="1:22">
      <c r="A17977"/>
      <c r="B17977"/>
      <c r="C17977"/>
      <c r="E17977"/>
      <c r="F17977"/>
      <c r="G17977"/>
      <c r="H17977"/>
      <c r="I17977"/>
      <c r="J17977"/>
      <c r="K17977"/>
      <c r="L17977"/>
      <c r="M17977"/>
      <c r="N17977"/>
      <c r="O17977"/>
      <c r="P17977"/>
      <c r="Q17977"/>
      <c r="S17977"/>
      <c r="T17977"/>
      <c r="U17977"/>
      <c r="V17977"/>
    </row>
    <row r="17978" spans="1:22">
      <c r="A17978"/>
      <c r="B17978"/>
      <c r="C17978"/>
      <c r="E17978"/>
      <c r="F17978"/>
      <c r="G17978"/>
      <c r="H17978"/>
      <c r="I17978"/>
      <c r="J17978"/>
      <c r="K17978"/>
      <c r="L17978"/>
      <c r="M17978"/>
      <c r="N17978"/>
      <c r="O17978"/>
      <c r="P17978"/>
      <c r="Q17978"/>
      <c r="S17978"/>
      <c r="T17978"/>
      <c r="U17978"/>
      <c r="V17978"/>
    </row>
    <row r="17979" spans="1:22">
      <c r="A17979"/>
      <c r="B17979"/>
      <c r="C17979"/>
      <c r="E17979"/>
      <c r="F17979"/>
      <c r="G17979"/>
      <c r="H17979"/>
      <c r="I17979"/>
      <c r="J17979"/>
      <c r="K17979"/>
      <c r="L17979"/>
      <c r="M17979"/>
      <c r="N17979"/>
      <c r="O17979"/>
      <c r="P17979"/>
      <c r="Q17979"/>
      <c r="S17979"/>
      <c r="T17979"/>
      <c r="U17979"/>
      <c r="V17979"/>
    </row>
    <row r="17980" spans="1:22">
      <c r="A17980"/>
      <c r="B17980"/>
      <c r="C17980"/>
      <c r="E17980"/>
      <c r="F17980"/>
      <c r="G17980"/>
      <c r="H17980"/>
      <c r="I17980"/>
      <c r="J17980"/>
      <c r="K17980"/>
      <c r="L17980"/>
      <c r="M17980"/>
      <c r="N17980"/>
      <c r="O17980"/>
      <c r="P17980"/>
      <c r="Q17980"/>
      <c r="S17980"/>
      <c r="T17980"/>
      <c r="U17980"/>
      <c r="V17980"/>
    </row>
    <row r="17981" spans="1:22">
      <c r="A17981"/>
      <c r="B17981"/>
      <c r="C17981"/>
      <c r="E17981"/>
      <c r="F17981"/>
      <c r="G17981"/>
      <c r="H17981"/>
      <c r="I17981"/>
      <c r="J17981"/>
      <c r="K17981"/>
      <c r="L17981"/>
      <c r="M17981"/>
      <c r="N17981"/>
      <c r="O17981"/>
      <c r="P17981"/>
      <c r="Q17981"/>
      <c r="S17981"/>
      <c r="T17981"/>
      <c r="U17981"/>
      <c r="V17981"/>
    </row>
    <row r="17982" spans="1:22">
      <c r="A17982"/>
      <c r="B17982"/>
      <c r="C17982"/>
      <c r="E17982"/>
      <c r="F17982"/>
      <c r="G17982"/>
      <c r="H17982"/>
      <c r="I17982"/>
      <c r="J17982"/>
      <c r="K17982"/>
      <c r="L17982"/>
      <c r="M17982"/>
      <c r="N17982"/>
      <c r="O17982"/>
      <c r="P17982"/>
      <c r="Q17982"/>
      <c r="S17982"/>
      <c r="T17982"/>
      <c r="U17982"/>
      <c r="V17982"/>
    </row>
    <row r="17983" spans="1:22">
      <c r="A17983"/>
      <c r="B17983"/>
      <c r="C17983"/>
      <c r="E17983"/>
      <c r="F17983"/>
      <c r="G17983"/>
      <c r="H17983"/>
      <c r="I17983"/>
      <c r="J17983"/>
      <c r="K17983"/>
      <c r="L17983"/>
      <c r="M17983"/>
      <c r="N17983"/>
      <c r="O17983"/>
      <c r="P17983"/>
      <c r="Q17983"/>
      <c r="S17983"/>
      <c r="T17983"/>
      <c r="U17983"/>
      <c r="V17983"/>
    </row>
    <row r="17984" spans="1:22">
      <c r="A17984"/>
      <c r="B17984"/>
      <c r="C17984"/>
      <c r="E17984"/>
      <c r="F17984"/>
      <c r="G17984"/>
      <c r="H17984"/>
      <c r="I17984"/>
      <c r="J17984"/>
      <c r="K17984"/>
      <c r="L17984"/>
      <c r="M17984"/>
      <c r="N17984"/>
      <c r="O17984"/>
      <c r="P17984"/>
      <c r="Q17984"/>
      <c r="S17984"/>
      <c r="T17984"/>
      <c r="U17984"/>
      <c r="V17984"/>
    </row>
    <row r="17985" spans="1:22">
      <c r="A17985"/>
      <c r="B17985"/>
      <c r="C17985"/>
      <c r="E17985"/>
      <c r="F17985"/>
      <c r="G17985"/>
      <c r="H17985"/>
      <c r="I17985"/>
      <c r="J17985"/>
      <c r="K17985"/>
      <c r="L17985"/>
      <c r="M17985"/>
      <c r="N17985"/>
      <c r="O17985"/>
      <c r="P17985"/>
      <c r="Q17985"/>
      <c r="S17985"/>
      <c r="T17985"/>
      <c r="U17985"/>
      <c r="V17985"/>
    </row>
    <row r="17986" spans="1:22">
      <c r="A17986"/>
      <c r="B17986"/>
      <c r="C17986"/>
      <c r="E17986"/>
      <c r="F17986"/>
      <c r="G17986"/>
      <c r="H17986"/>
      <c r="I17986"/>
      <c r="J17986"/>
      <c r="K17986"/>
      <c r="L17986"/>
      <c r="M17986"/>
      <c r="N17986"/>
      <c r="O17986"/>
      <c r="P17986"/>
      <c r="Q17986"/>
      <c r="S17986"/>
      <c r="T17986"/>
      <c r="U17986"/>
      <c r="V17986"/>
    </row>
    <row r="17987" spans="1:22">
      <c r="A17987"/>
      <c r="B17987"/>
      <c r="C17987"/>
      <c r="E17987"/>
      <c r="F17987"/>
      <c r="G17987"/>
      <c r="H17987"/>
      <c r="I17987"/>
      <c r="J17987"/>
      <c r="K17987"/>
      <c r="L17987"/>
      <c r="M17987"/>
      <c r="N17987"/>
      <c r="O17987"/>
      <c r="P17987"/>
      <c r="Q17987"/>
      <c r="S17987"/>
      <c r="T17987"/>
      <c r="U17987"/>
      <c r="V17987"/>
    </row>
    <row r="17988" spans="1:22">
      <c r="A17988"/>
      <c r="B17988"/>
      <c r="C17988"/>
      <c r="E17988"/>
      <c r="F17988"/>
      <c r="G17988"/>
      <c r="H17988"/>
      <c r="I17988"/>
      <c r="J17988"/>
      <c r="K17988"/>
      <c r="L17988"/>
      <c r="M17988"/>
      <c r="N17988"/>
      <c r="O17988"/>
      <c r="P17988"/>
      <c r="Q17988"/>
      <c r="S17988"/>
      <c r="T17988"/>
      <c r="U17988"/>
      <c r="V17988"/>
    </row>
    <row r="17989" spans="1:22">
      <c r="A17989"/>
      <c r="B17989"/>
      <c r="C17989"/>
      <c r="E17989"/>
      <c r="F17989"/>
      <c r="G17989"/>
      <c r="H17989"/>
      <c r="I17989"/>
      <c r="J17989"/>
      <c r="K17989"/>
      <c r="L17989"/>
      <c r="M17989"/>
      <c r="N17989"/>
      <c r="O17989"/>
      <c r="P17989"/>
      <c r="Q17989"/>
      <c r="S17989"/>
      <c r="T17989"/>
      <c r="U17989"/>
      <c r="V17989"/>
    </row>
    <row r="17990" spans="1:22">
      <c r="A17990"/>
      <c r="B17990"/>
      <c r="C17990"/>
      <c r="E17990"/>
      <c r="F17990"/>
      <c r="G17990"/>
      <c r="H17990"/>
      <c r="I17990"/>
      <c r="J17990"/>
      <c r="K17990"/>
      <c r="L17990"/>
      <c r="M17990"/>
      <c r="N17990"/>
      <c r="O17990"/>
      <c r="P17990"/>
      <c r="Q17990"/>
      <c r="S17990"/>
      <c r="T17990"/>
      <c r="U17990"/>
      <c r="V17990"/>
    </row>
    <row r="17991" spans="1:22">
      <c r="A17991"/>
      <c r="B17991"/>
      <c r="C17991"/>
      <c r="E17991"/>
      <c r="F17991"/>
      <c r="G17991"/>
      <c r="H17991"/>
      <c r="I17991"/>
      <c r="J17991"/>
      <c r="K17991"/>
      <c r="L17991"/>
      <c r="M17991"/>
      <c r="N17991"/>
      <c r="O17991"/>
      <c r="P17991"/>
      <c r="Q17991"/>
      <c r="S17991"/>
      <c r="T17991"/>
      <c r="U17991"/>
      <c r="V17991"/>
    </row>
    <row r="17992" spans="1:22">
      <c r="A17992"/>
      <c r="B17992"/>
      <c r="C17992"/>
      <c r="E17992"/>
      <c r="F17992"/>
      <c r="G17992"/>
      <c r="H17992"/>
      <c r="I17992"/>
      <c r="J17992"/>
      <c r="K17992"/>
      <c r="L17992"/>
      <c r="M17992"/>
      <c r="N17992"/>
      <c r="O17992"/>
      <c r="P17992"/>
      <c r="Q17992"/>
      <c r="S17992"/>
      <c r="T17992"/>
      <c r="U17992"/>
      <c r="V17992"/>
    </row>
    <row r="17993" spans="1:22">
      <c r="A17993"/>
      <c r="B17993"/>
      <c r="C17993"/>
      <c r="E17993"/>
      <c r="F17993"/>
      <c r="G17993"/>
      <c r="H17993"/>
      <c r="I17993"/>
      <c r="J17993"/>
      <c r="K17993"/>
      <c r="L17993"/>
      <c r="M17993"/>
      <c r="N17993"/>
      <c r="O17993"/>
      <c r="P17993"/>
      <c r="Q17993"/>
      <c r="S17993"/>
      <c r="T17993"/>
      <c r="U17993"/>
      <c r="V17993"/>
    </row>
    <row r="17994" spans="1:22">
      <c r="A17994"/>
      <c r="B17994"/>
      <c r="C17994"/>
      <c r="E17994"/>
      <c r="F17994"/>
      <c r="G17994"/>
      <c r="H17994"/>
      <c r="I17994"/>
      <c r="J17994"/>
      <c r="K17994"/>
      <c r="L17994"/>
      <c r="M17994"/>
      <c r="N17994"/>
      <c r="O17994"/>
      <c r="P17994"/>
      <c r="Q17994"/>
      <c r="S17994"/>
      <c r="T17994"/>
      <c r="U17994"/>
      <c r="V17994"/>
    </row>
    <row r="17995" spans="1:22">
      <c r="A17995"/>
      <c r="B17995"/>
      <c r="C17995"/>
      <c r="E17995"/>
      <c r="F17995"/>
      <c r="G17995"/>
      <c r="H17995"/>
      <c r="I17995"/>
      <c r="J17995"/>
      <c r="K17995"/>
      <c r="L17995"/>
      <c r="M17995"/>
      <c r="N17995"/>
      <c r="O17995"/>
      <c r="P17995"/>
      <c r="Q17995"/>
      <c r="S17995"/>
      <c r="T17995"/>
      <c r="U17995"/>
      <c r="V17995"/>
    </row>
    <row r="17996" spans="1:22">
      <c r="A17996"/>
      <c r="B17996"/>
      <c r="C17996"/>
      <c r="E17996"/>
      <c r="F17996"/>
      <c r="G17996"/>
      <c r="H17996"/>
      <c r="I17996"/>
      <c r="J17996"/>
      <c r="K17996"/>
      <c r="L17996"/>
      <c r="M17996"/>
      <c r="N17996"/>
      <c r="O17996"/>
      <c r="P17996"/>
      <c r="Q17996"/>
      <c r="S17996"/>
      <c r="T17996"/>
      <c r="U17996"/>
      <c r="V17996"/>
    </row>
    <row r="17997" spans="1:22">
      <c r="A17997"/>
      <c r="B17997"/>
      <c r="C17997"/>
      <c r="E17997"/>
      <c r="F17997"/>
      <c r="G17997"/>
      <c r="H17997"/>
      <c r="I17997"/>
      <c r="J17997"/>
      <c r="K17997"/>
      <c r="L17997"/>
      <c r="M17997"/>
      <c r="N17997"/>
      <c r="O17997"/>
      <c r="P17997"/>
      <c r="Q17997"/>
      <c r="S17997"/>
      <c r="T17997"/>
      <c r="U17997"/>
      <c r="V17997"/>
    </row>
    <row r="17998" spans="1:22">
      <c r="A17998"/>
      <c r="B17998"/>
      <c r="C17998"/>
      <c r="E17998"/>
      <c r="F17998"/>
      <c r="G17998"/>
      <c r="H17998"/>
      <c r="I17998"/>
      <c r="J17998"/>
      <c r="K17998"/>
      <c r="L17998"/>
      <c r="M17998"/>
      <c r="N17998"/>
      <c r="O17998"/>
      <c r="P17998"/>
      <c r="Q17998"/>
      <c r="S17998"/>
      <c r="T17998"/>
      <c r="U17998"/>
      <c r="V17998"/>
    </row>
    <row r="17999" spans="1:22">
      <c r="A17999"/>
      <c r="B17999"/>
      <c r="C17999"/>
      <c r="E17999"/>
      <c r="F17999"/>
      <c r="G17999"/>
      <c r="H17999"/>
      <c r="I17999"/>
      <c r="J17999"/>
      <c r="K17999"/>
      <c r="L17999"/>
      <c r="M17999"/>
      <c r="N17999"/>
      <c r="O17999"/>
      <c r="P17999"/>
      <c r="Q17999"/>
      <c r="S17999"/>
      <c r="T17999"/>
      <c r="U17999"/>
      <c r="V17999"/>
    </row>
    <row r="18000" spans="1:22">
      <c r="A18000"/>
      <c r="B18000"/>
      <c r="C18000"/>
      <c r="E18000"/>
      <c r="F18000"/>
      <c r="G18000"/>
      <c r="H18000"/>
      <c r="I18000"/>
      <c r="J18000"/>
      <c r="K18000"/>
      <c r="L18000"/>
      <c r="M18000"/>
      <c r="N18000"/>
      <c r="O18000"/>
      <c r="P18000"/>
      <c r="Q18000"/>
      <c r="S18000"/>
      <c r="T18000"/>
      <c r="U18000"/>
      <c r="V18000"/>
    </row>
    <row r="18001" spans="1:22">
      <c r="A18001"/>
      <c r="B18001"/>
      <c r="C18001"/>
      <c r="E18001"/>
      <c r="F18001"/>
      <c r="G18001"/>
      <c r="H18001"/>
      <c r="I18001"/>
      <c r="J18001"/>
      <c r="K18001"/>
      <c r="L18001"/>
      <c r="M18001"/>
      <c r="N18001"/>
      <c r="O18001"/>
      <c r="P18001"/>
      <c r="Q18001"/>
      <c r="S18001"/>
      <c r="T18001"/>
      <c r="U18001"/>
      <c r="V18001"/>
    </row>
    <row r="18002" spans="1:22">
      <c r="A18002"/>
      <c r="B18002"/>
      <c r="C18002"/>
      <c r="E18002"/>
      <c r="F18002"/>
      <c r="G18002"/>
      <c r="H18002"/>
      <c r="I18002"/>
      <c r="J18002"/>
      <c r="K18002"/>
      <c r="L18002"/>
      <c r="M18002"/>
      <c r="N18002"/>
      <c r="O18002"/>
      <c r="P18002"/>
      <c r="Q18002"/>
      <c r="S18002"/>
      <c r="T18002"/>
      <c r="U18002"/>
      <c r="V18002"/>
    </row>
    <row r="18003" spans="1:22">
      <c r="A18003"/>
      <c r="B18003"/>
      <c r="C18003"/>
      <c r="E18003"/>
      <c r="F18003"/>
      <c r="G18003"/>
      <c r="H18003"/>
      <c r="I18003"/>
      <c r="J18003"/>
      <c r="K18003"/>
      <c r="L18003"/>
      <c r="M18003"/>
      <c r="N18003"/>
      <c r="O18003"/>
      <c r="P18003"/>
      <c r="Q18003"/>
      <c r="S18003"/>
      <c r="T18003"/>
      <c r="U18003"/>
      <c r="V18003"/>
    </row>
    <row r="18004" spans="1:22">
      <c r="A18004"/>
      <c r="B18004"/>
      <c r="C18004"/>
      <c r="E18004"/>
      <c r="F18004"/>
      <c r="G18004"/>
      <c r="H18004"/>
      <c r="I18004"/>
      <c r="J18004"/>
      <c r="K18004"/>
      <c r="L18004"/>
      <c r="M18004"/>
      <c r="N18004"/>
      <c r="O18004"/>
      <c r="P18004"/>
      <c r="Q18004"/>
      <c r="S18004"/>
      <c r="T18004"/>
      <c r="U18004"/>
      <c r="V18004"/>
    </row>
    <row r="18005" spans="1:22">
      <c r="A18005"/>
      <c r="B18005"/>
      <c r="C18005"/>
      <c r="E18005"/>
      <c r="F18005"/>
      <c r="G18005"/>
      <c r="H18005"/>
      <c r="I18005"/>
      <c r="J18005"/>
      <c r="K18005"/>
      <c r="L18005"/>
      <c r="M18005"/>
      <c r="N18005"/>
      <c r="O18005"/>
      <c r="P18005"/>
      <c r="Q18005"/>
      <c r="S18005"/>
      <c r="T18005"/>
      <c r="U18005"/>
      <c r="V18005"/>
    </row>
    <row r="18006" spans="1:22">
      <c r="A18006"/>
      <c r="B18006"/>
      <c r="C18006"/>
      <c r="E18006"/>
      <c r="F18006"/>
      <c r="G18006"/>
      <c r="H18006"/>
      <c r="I18006"/>
      <c r="J18006"/>
      <c r="K18006"/>
      <c r="L18006"/>
      <c r="M18006"/>
      <c r="N18006"/>
      <c r="O18006"/>
      <c r="P18006"/>
      <c r="Q18006"/>
      <c r="S18006"/>
      <c r="T18006"/>
      <c r="U18006"/>
      <c r="V18006"/>
    </row>
    <row r="18007" spans="1:22">
      <c r="A18007"/>
      <c r="B18007"/>
      <c r="C18007"/>
      <c r="E18007"/>
      <c r="F18007"/>
      <c r="G18007"/>
      <c r="H18007"/>
      <c r="I18007"/>
      <c r="J18007"/>
      <c r="K18007"/>
      <c r="L18007"/>
      <c r="M18007"/>
      <c r="N18007"/>
      <c r="O18007"/>
      <c r="P18007"/>
      <c r="Q18007"/>
      <c r="S18007"/>
      <c r="T18007"/>
      <c r="U18007"/>
      <c r="V18007"/>
    </row>
    <row r="18008" spans="1:22">
      <c r="A18008"/>
      <c r="B18008"/>
      <c r="C18008"/>
      <c r="E18008"/>
      <c r="F18008"/>
      <c r="G18008"/>
      <c r="H18008"/>
      <c r="I18008"/>
      <c r="J18008"/>
      <c r="K18008"/>
      <c r="L18008"/>
      <c r="M18008"/>
      <c r="N18008"/>
      <c r="O18008"/>
      <c r="P18008"/>
      <c r="Q18008"/>
      <c r="S18008"/>
      <c r="T18008"/>
      <c r="U18008"/>
      <c r="V18008"/>
    </row>
    <row r="18009" spans="1:22">
      <c r="A18009"/>
      <c r="B18009"/>
      <c r="C18009"/>
      <c r="E18009"/>
      <c r="F18009"/>
      <c r="G18009"/>
      <c r="H18009"/>
      <c r="I18009"/>
      <c r="J18009"/>
      <c r="K18009"/>
      <c r="L18009"/>
      <c r="M18009"/>
      <c r="N18009"/>
      <c r="O18009"/>
      <c r="P18009"/>
      <c r="Q18009"/>
      <c r="S18009"/>
      <c r="T18009"/>
      <c r="U18009"/>
      <c r="V18009"/>
    </row>
    <row r="18010" spans="1:22">
      <c r="A18010"/>
      <c r="B18010"/>
      <c r="C18010"/>
      <c r="E18010"/>
      <c r="F18010"/>
      <c r="G18010"/>
      <c r="H18010"/>
      <c r="I18010"/>
      <c r="J18010"/>
      <c r="K18010"/>
      <c r="L18010"/>
      <c r="M18010"/>
      <c r="N18010"/>
      <c r="O18010"/>
      <c r="P18010"/>
      <c r="Q18010"/>
      <c r="S18010"/>
      <c r="T18010"/>
      <c r="U18010"/>
      <c r="V18010"/>
    </row>
    <row r="18011" spans="1:22">
      <c r="A18011"/>
      <c r="B18011"/>
      <c r="C18011"/>
      <c r="E18011"/>
      <c r="F18011"/>
      <c r="G18011"/>
      <c r="H18011"/>
      <c r="I18011"/>
      <c r="J18011"/>
      <c r="K18011"/>
      <c r="L18011"/>
      <c r="M18011"/>
      <c r="N18011"/>
      <c r="O18011"/>
      <c r="P18011"/>
      <c r="Q18011"/>
      <c r="S18011"/>
      <c r="T18011"/>
      <c r="U18011"/>
      <c r="V18011"/>
    </row>
    <row r="18012" spans="1:22">
      <c r="A18012"/>
      <c r="B18012"/>
      <c r="C18012"/>
      <c r="E18012"/>
      <c r="F18012"/>
      <c r="G18012"/>
      <c r="H18012"/>
      <c r="I18012"/>
      <c r="J18012"/>
      <c r="K18012"/>
      <c r="L18012"/>
      <c r="M18012"/>
      <c r="N18012"/>
      <c r="O18012"/>
      <c r="P18012"/>
      <c r="Q18012"/>
      <c r="S18012"/>
      <c r="T18012"/>
      <c r="U18012"/>
      <c r="V18012"/>
    </row>
    <row r="18013" spans="1:22">
      <c r="A18013"/>
      <c r="B18013"/>
      <c r="C18013"/>
      <c r="E18013"/>
      <c r="F18013"/>
      <c r="G18013"/>
      <c r="H18013"/>
      <c r="I18013"/>
      <c r="J18013"/>
      <c r="K18013"/>
      <c r="L18013"/>
      <c r="M18013"/>
      <c r="N18013"/>
      <c r="O18013"/>
      <c r="P18013"/>
      <c r="Q18013"/>
      <c r="S18013"/>
      <c r="T18013"/>
      <c r="U18013"/>
      <c r="V18013"/>
    </row>
    <row r="18014" spans="1:22">
      <c r="A18014"/>
      <c r="B18014"/>
      <c r="C18014"/>
      <c r="E18014"/>
      <c r="F18014"/>
      <c r="G18014"/>
      <c r="H18014"/>
      <c r="I18014"/>
      <c r="J18014"/>
      <c r="K18014"/>
      <c r="L18014"/>
      <c r="M18014"/>
      <c r="N18014"/>
      <c r="O18014"/>
      <c r="P18014"/>
      <c r="Q18014"/>
      <c r="S18014"/>
      <c r="T18014"/>
      <c r="U18014"/>
      <c r="V18014"/>
    </row>
    <row r="18015" spans="1:22">
      <c r="A18015"/>
      <c r="B18015"/>
      <c r="C18015"/>
      <c r="E18015"/>
      <c r="F18015"/>
      <c r="G18015"/>
      <c r="H18015"/>
      <c r="I18015"/>
      <c r="J18015"/>
      <c r="K18015"/>
      <c r="L18015"/>
      <c r="M18015"/>
      <c r="N18015"/>
      <c r="O18015"/>
      <c r="P18015"/>
      <c r="Q18015"/>
      <c r="S18015"/>
      <c r="T18015"/>
      <c r="U18015"/>
      <c r="V18015"/>
    </row>
    <row r="18016" spans="1:22">
      <c r="A18016"/>
      <c r="B18016"/>
      <c r="C18016"/>
      <c r="E18016"/>
      <c r="F18016"/>
      <c r="G18016"/>
      <c r="H18016"/>
      <c r="I18016"/>
      <c r="J18016"/>
      <c r="K18016"/>
      <c r="L18016"/>
      <c r="M18016"/>
      <c r="N18016"/>
      <c r="O18016"/>
      <c r="P18016"/>
      <c r="Q18016"/>
      <c r="S18016"/>
      <c r="T18016"/>
      <c r="U18016"/>
      <c r="V18016"/>
    </row>
    <row r="18017" spans="1:22">
      <c r="A18017"/>
      <c r="B18017"/>
      <c r="C18017"/>
      <c r="E18017"/>
      <c r="F18017"/>
      <c r="G18017"/>
      <c r="H18017"/>
      <c r="I18017"/>
      <c r="J18017"/>
      <c r="K18017"/>
      <c r="L18017"/>
      <c r="M18017"/>
      <c r="N18017"/>
      <c r="O18017"/>
      <c r="P18017"/>
      <c r="Q18017"/>
      <c r="S18017"/>
      <c r="T18017"/>
      <c r="U18017"/>
      <c r="V18017"/>
    </row>
    <row r="18018" spans="1:22">
      <c r="A18018"/>
      <c r="B18018"/>
      <c r="C18018"/>
      <c r="E18018"/>
      <c r="F18018"/>
      <c r="G18018"/>
      <c r="H18018"/>
      <c r="I18018"/>
      <c r="J18018"/>
      <c r="K18018"/>
      <c r="L18018"/>
      <c r="M18018"/>
      <c r="N18018"/>
      <c r="O18018"/>
      <c r="P18018"/>
      <c r="Q18018"/>
      <c r="S18018"/>
      <c r="T18018"/>
      <c r="U18018"/>
      <c r="V18018"/>
    </row>
    <row r="18019" spans="1:22">
      <c r="A18019"/>
      <c r="B18019"/>
      <c r="C18019"/>
      <c r="E18019"/>
      <c r="F18019"/>
      <c r="G18019"/>
      <c r="H18019"/>
      <c r="I18019"/>
      <c r="J18019"/>
      <c r="K18019"/>
      <c r="L18019"/>
      <c r="M18019"/>
      <c r="N18019"/>
      <c r="O18019"/>
      <c r="P18019"/>
      <c r="Q18019"/>
      <c r="S18019"/>
      <c r="T18019"/>
      <c r="U18019"/>
      <c r="V18019"/>
    </row>
    <row r="18020" spans="1:22">
      <c r="A18020"/>
      <c r="B18020"/>
      <c r="C18020"/>
      <c r="E18020"/>
      <c r="F18020"/>
      <c r="G18020"/>
      <c r="H18020"/>
      <c r="I18020"/>
      <c r="J18020"/>
      <c r="K18020"/>
      <c r="L18020"/>
      <c r="M18020"/>
      <c r="N18020"/>
      <c r="O18020"/>
      <c r="P18020"/>
      <c r="Q18020"/>
      <c r="S18020"/>
      <c r="T18020"/>
      <c r="U18020"/>
      <c r="V18020"/>
    </row>
    <row r="18021" spans="1:22">
      <c r="A18021"/>
      <c r="B18021"/>
      <c r="C18021"/>
      <c r="E18021"/>
      <c r="F18021"/>
      <c r="G18021"/>
      <c r="H18021"/>
      <c r="I18021"/>
      <c r="J18021"/>
      <c r="K18021"/>
      <c r="L18021"/>
      <c r="M18021"/>
      <c r="N18021"/>
      <c r="O18021"/>
      <c r="P18021"/>
      <c r="Q18021"/>
      <c r="S18021"/>
      <c r="T18021"/>
      <c r="U18021"/>
      <c r="V18021"/>
    </row>
    <row r="18022" spans="1:22">
      <c r="A18022"/>
      <c r="B18022"/>
      <c r="C18022"/>
      <c r="E18022"/>
      <c r="F18022"/>
      <c r="G18022"/>
      <c r="H18022"/>
      <c r="I18022"/>
      <c r="J18022"/>
      <c r="K18022"/>
      <c r="L18022"/>
      <c r="M18022"/>
      <c r="N18022"/>
      <c r="O18022"/>
      <c r="P18022"/>
      <c r="Q18022"/>
      <c r="S18022"/>
      <c r="T18022"/>
      <c r="U18022"/>
      <c r="V18022"/>
    </row>
    <row r="18023" spans="1:22">
      <c r="A18023"/>
      <c r="B18023"/>
      <c r="C18023"/>
      <c r="E18023"/>
      <c r="F18023"/>
      <c r="G18023"/>
      <c r="H18023"/>
      <c r="I18023"/>
      <c r="J18023"/>
      <c r="K18023"/>
      <c r="L18023"/>
      <c r="M18023"/>
      <c r="N18023"/>
      <c r="O18023"/>
      <c r="P18023"/>
      <c r="Q18023"/>
      <c r="S18023"/>
      <c r="T18023"/>
      <c r="U18023"/>
      <c r="V18023"/>
    </row>
    <row r="18024" spans="1:22">
      <c r="A18024"/>
      <c r="B18024"/>
      <c r="C18024"/>
      <c r="E18024"/>
      <c r="F18024"/>
      <c r="G18024"/>
      <c r="H18024"/>
      <c r="I18024"/>
      <c r="J18024"/>
      <c r="K18024"/>
      <c r="L18024"/>
      <c r="M18024"/>
      <c r="N18024"/>
      <c r="O18024"/>
      <c r="P18024"/>
      <c r="Q18024"/>
      <c r="S18024"/>
      <c r="T18024"/>
      <c r="U18024"/>
      <c r="V18024"/>
    </row>
    <row r="18025" spans="1:22">
      <c r="A18025"/>
      <c r="B18025"/>
      <c r="C18025"/>
      <c r="E18025"/>
      <c r="F18025"/>
      <c r="G18025"/>
      <c r="H18025"/>
      <c r="I18025"/>
      <c r="J18025"/>
      <c r="K18025"/>
      <c r="L18025"/>
      <c r="M18025"/>
      <c r="N18025"/>
      <c r="O18025"/>
      <c r="P18025"/>
      <c r="Q18025"/>
      <c r="S18025"/>
      <c r="T18025"/>
      <c r="U18025"/>
      <c r="V18025"/>
    </row>
    <row r="18026" spans="1:22">
      <c r="A18026"/>
      <c r="B18026"/>
      <c r="C18026"/>
      <c r="E18026"/>
      <c r="F18026"/>
      <c r="G18026"/>
      <c r="H18026"/>
      <c r="I18026"/>
      <c r="J18026"/>
      <c r="K18026"/>
      <c r="L18026"/>
      <c r="M18026"/>
      <c r="N18026"/>
      <c r="O18026"/>
      <c r="P18026"/>
      <c r="Q18026"/>
      <c r="S18026"/>
      <c r="T18026"/>
      <c r="U18026"/>
      <c r="V18026"/>
    </row>
    <row r="18027" spans="1:22">
      <c r="A18027"/>
      <c r="B18027"/>
      <c r="C18027"/>
      <c r="E18027"/>
      <c r="F18027"/>
      <c r="G18027"/>
      <c r="H18027"/>
      <c r="I18027"/>
      <c r="J18027"/>
      <c r="K18027"/>
      <c r="L18027"/>
      <c r="M18027"/>
      <c r="N18027"/>
      <c r="O18027"/>
      <c r="P18027"/>
      <c r="Q18027"/>
      <c r="S18027"/>
      <c r="T18027"/>
      <c r="U18027"/>
      <c r="V18027"/>
    </row>
    <row r="18028" spans="1:22">
      <c r="A18028"/>
      <c r="B18028"/>
      <c r="C18028"/>
      <c r="E18028"/>
      <c r="F18028"/>
      <c r="G18028"/>
      <c r="H18028"/>
      <c r="I18028"/>
      <c r="J18028"/>
      <c r="K18028"/>
      <c r="L18028"/>
      <c r="M18028"/>
      <c r="N18028"/>
      <c r="O18028"/>
      <c r="P18028"/>
      <c r="Q18028"/>
      <c r="S18028"/>
      <c r="T18028"/>
      <c r="U18028"/>
      <c r="V18028"/>
    </row>
    <row r="18029" spans="1:22">
      <c r="A18029"/>
      <c r="B18029"/>
      <c r="C18029"/>
      <c r="E18029"/>
      <c r="F18029"/>
      <c r="G18029"/>
      <c r="H18029"/>
      <c r="I18029"/>
      <c r="J18029"/>
      <c r="K18029"/>
      <c r="L18029"/>
      <c r="M18029"/>
      <c r="N18029"/>
      <c r="O18029"/>
      <c r="P18029"/>
      <c r="Q18029"/>
      <c r="S18029"/>
      <c r="T18029"/>
      <c r="U18029"/>
      <c r="V18029"/>
    </row>
    <row r="18030" spans="1:22">
      <c r="A18030"/>
      <c r="B18030"/>
      <c r="C18030"/>
      <c r="E18030"/>
      <c r="F18030"/>
      <c r="G18030"/>
      <c r="H18030"/>
      <c r="I18030"/>
      <c r="J18030"/>
      <c r="K18030"/>
      <c r="L18030"/>
      <c r="M18030"/>
      <c r="N18030"/>
      <c r="O18030"/>
      <c r="P18030"/>
      <c r="Q18030"/>
      <c r="S18030"/>
      <c r="T18030"/>
      <c r="U18030"/>
      <c r="V18030"/>
    </row>
    <row r="18031" spans="1:22">
      <c r="A18031"/>
      <c r="B18031"/>
      <c r="C18031"/>
      <c r="E18031"/>
      <c r="F18031"/>
      <c r="G18031"/>
      <c r="H18031"/>
      <c r="I18031"/>
      <c r="J18031"/>
      <c r="K18031"/>
      <c r="L18031"/>
      <c r="M18031"/>
      <c r="N18031"/>
      <c r="O18031"/>
      <c r="P18031"/>
      <c r="Q18031"/>
      <c r="S18031"/>
      <c r="T18031"/>
      <c r="U18031"/>
      <c r="V18031"/>
    </row>
    <row r="18032" spans="1:22">
      <c r="A18032"/>
      <c r="B18032"/>
      <c r="C18032"/>
      <c r="E18032"/>
      <c r="F18032"/>
      <c r="G18032"/>
      <c r="H18032"/>
      <c r="I18032"/>
      <c r="J18032"/>
      <c r="K18032"/>
      <c r="L18032"/>
      <c r="M18032"/>
      <c r="N18032"/>
      <c r="O18032"/>
      <c r="P18032"/>
      <c r="Q18032"/>
      <c r="S18032"/>
      <c r="T18032"/>
      <c r="U18032"/>
      <c r="V18032"/>
    </row>
    <row r="18033" spans="1:22">
      <c r="A18033"/>
      <c r="B18033"/>
      <c r="C18033"/>
      <c r="E18033"/>
      <c r="F18033"/>
      <c r="G18033"/>
      <c r="H18033"/>
      <c r="I18033"/>
      <c r="J18033"/>
      <c r="K18033"/>
      <c r="L18033"/>
      <c r="M18033"/>
      <c r="N18033"/>
      <c r="O18033"/>
      <c r="P18033"/>
      <c r="Q18033"/>
      <c r="S18033"/>
      <c r="T18033"/>
      <c r="U18033"/>
      <c r="V18033"/>
    </row>
    <row r="18034" spans="1:22">
      <c r="A18034"/>
      <c r="B18034"/>
      <c r="C18034"/>
      <c r="E18034"/>
      <c r="F18034"/>
      <c r="G18034"/>
      <c r="H18034"/>
      <c r="I18034"/>
      <c r="J18034"/>
      <c r="K18034"/>
      <c r="L18034"/>
      <c r="M18034"/>
      <c r="N18034"/>
      <c r="O18034"/>
      <c r="P18034"/>
      <c r="Q18034"/>
      <c r="S18034"/>
      <c r="T18034"/>
      <c r="U18034"/>
      <c r="V18034"/>
    </row>
    <row r="18035" spans="1:22">
      <c r="A18035"/>
      <c r="B18035"/>
      <c r="C18035"/>
      <c r="E18035"/>
      <c r="F18035"/>
      <c r="G18035"/>
      <c r="H18035"/>
      <c r="I18035"/>
      <c r="J18035"/>
      <c r="K18035"/>
      <c r="L18035"/>
      <c r="M18035"/>
      <c r="N18035"/>
      <c r="O18035"/>
      <c r="P18035"/>
      <c r="Q18035"/>
      <c r="S18035"/>
      <c r="T18035"/>
      <c r="U18035"/>
      <c r="V18035"/>
    </row>
    <row r="18036" spans="1:22">
      <c r="A18036"/>
      <c r="B18036"/>
      <c r="C18036"/>
      <c r="E18036"/>
      <c r="F18036"/>
      <c r="G18036"/>
      <c r="H18036"/>
      <c r="I18036"/>
      <c r="J18036"/>
      <c r="K18036"/>
      <c r="L18036"/>
      <c r="M18036"/>
      <c r="N18036"/>
      <c r="O18036"/>
      <c r="P18036"/>
      <c r="Q18036"/>
      <c r="S18036"/>
      <c r="T18036"/>
      <c r="U18036"/>
      <c r="V18036"/>
    </row>
    <row r="18037" spans="1:22">
      <c r="A18037"/>
      <c r="B18037"/>
      <c r="C18037"/>
      <c r="E18037"/>
      <c r="F18037"/>
      <c r="G18037"/>
      <c r="H18037"/>
      <c r="I18037"/>
      <c r="J18037"/>
      <c r="K18037"/>
      <c r="L18037"/>
      <c r="M18037"/>
      <c r="N18037"/>
      <c r="O18037"/>
      <c r="P18037"/>
      <c r="Q18037"/>
      <c r="S18037"/>
      <c r="T18037"/>
      <c r="U18037"/>
      <c r="V18037"/>
    </row>
    <row r="18038" spans="1:22">
      <c r="A18038"/>
      <c r="B18038"/>
      <c r="C18038"/>
      <c r="E18038"/>
      <c r="F18038"/>
      <c r="G18038"/>
      <c r="H18038"/>
      <c r="I18038"/>
      <c r="J18038"/>
      <c r="K18038"/>
      <c r="L18038"/>
      <c r="M18038"/>
      <c r="N18038"/>
      <c r="O18038"/>
      <c r="P18038"/>
      <c r="Q18038"/>
      <c r="S18038"/>
      <c r="T18038"/>
      <c r="U18038"/>
      <c r="V18038"/>
    </row>
    <row r="18039" spans="1:22">
      <c r="A18039"/>
      <c r="B18039"/>
      <c r="C18039"/>
      <c r="E18039"/>
      <c r="F18039"/>
      <c r="G18039"/>
      <c r="H18039"/>
      <c r="I18039"/>
      <c r="J18039"/>
      <c r="K18039"/>
      <c r="L18039"/>
      <c r="M18039"/>
      <c r="N18039"/>
      <c r="O18039"/>
      <c r="P18039"/>
      <c r="Q18039"/>
      <c r="S18039"/>
      <c r="T18039"/>
      <c r="U18039"/>
      <c r="V18039"/>
    </row>
    <row r="18040" spans="1:22">
      <c r="A18040"/>
      <c r="B18040"/>
      <c r="C18040"/>
      <c r="E18040"/>
      <c r="F18040"/>
      <c r="G18040"/>
      <c r="H18040"/>
      <c r="I18040"/>
      <c r="J18040"/>
      <c r="K18040"/>
      <c r="L18040"/>
      <c r="M18040"/>
      <c r="N18040"/>
      <c r="O18040"/>
      <c r="P18040"/>
      <c r="Q18040"/>
      <c r="S18040"/>
      <c r="T18040"/>
      <c r="U18040"/>
      <c r="V18040"/>
    </row>
    <row r="18041" spans="1:22">
      <c r="A18041"/>
      <c r="B18041"/>
      <c r="C18041"/>
      <c r="E18041"/>
      <c r="F18041"/>
      <c r="G18041"/>
      <c r="H18041"/>
      <c r="I18041"/>
      <c r="J18041"/>
      <c r="K18041"/>
      <c r="L18041"/>
      <c r="M18041"/>
      <c r="N18041"/>
      <c r="O18041"/>
      <c r="P18041"/>
      <c r="Q18041"/>
      <c r="S18041"/>
      <c r="T18041"/>
      <c r="U18041"/>
      <c r="V18041"/>
    </row>
    <row r="18042" spans="1:22">
      <c r="A18042"/>
      <c r="B18042"/>
      <c r="C18042"/>
      <c r="E18042"/>
      <c r="F18042"/>
      <c r="G18042"/>
      <c r="H18042"/>
      <c r="I18042"/>
      <c r="J18042"/>
      <c r="K18042"/>
      <c r="L18042"/>
      <c r="M18042"/>
      <c r="N18042"/>
      <c r="O18042"/>
      <c r="P18042"/>
      <c r="Q18042"/>
      <c r="S18042"/>
      <c r="T18042"/>
      <c r="U18042"/>
      <c r="V18042"/>
    </row>
    <row r="18043" spans="1:22">
      <c r="A18043"/>
      <c r="B18043"/>
      <c r="C18043"/>
      <c r="E18043"/>
      <c r="F18043"/>
      <c r="G18043"/>
      <c r="H18043"/>
      <c r="I18043"/>
      <c r="J18043"/>
      <c r="K18043"/>
      <c r="L18043"/>
      <c r="M18043"/>
      <c r="N18043"/>
      <c r="O18043"/>
      <c r="P18043"/>
      <c r="Q18043"/>
      <c r="S18043"/>
      <c r="T18043"/>
      <c r="U18043"/>
      <c r="V18043"/>
    </row>
    <row r="18044" spans="1:22">
      <c r="A18044"/>
      <c r="B18044"/>
      <c r="C18044"/>
      <c r="E18044"/>
      <c r="F18044"/>
      <c r="G18044"/>
      <c r="H18044"/>
      <c r="I18044"/>
      <c r="J18044"/>
      <c r="K18044"/>
      <c r="L18044"/>
      <c r="M18044"/>
      <c r="N18044"/>
      <c r="O18044"/>
      <c r="P18044"/>
      <c r="Q18044"/>
      <c r="S18044"/>
      <c r="T18044"/>
      <c r="U18044"/>
      <c r="V18044"/>
    </row>
    <row r="18045" spans="1:22">
      <c r="A18045"/>
      <c r="B18045"/>
      <c r="C18045"/>
      <c r="E18045"/>
      <c r="F18045"/>
      <c r="G18045"/>
      <c r="H18045"/>
      <c r="I18045"/>
      <c r="J18045"/>
      <c r="K18045"/>
      <c r="L18045"/>
      <c r="M18045"/>
      <c r="N18045"/>
      <c r="O18045"/>
      <c r="P18045"/>
      <c r="Q18045"/>
      <c r="S18045"/>
      <c r="T18045"/>
      <c r="U18045"/>
      <c r="V18045"/>
    </row>
    <row r="18046" spans="1:22">
      <c r="A18046"/>
      <c r="B18046"/>
      <c r="C18046"/>
      <c r="E18046"/>
      <c r="F18046"/>
      <c r="G18046"/>
      <c r="H18046"/>
      <c r="I18046"/>
      <c r="J18046"/>
      <c r="K18046"/>
      <c r="L18046"/>
      <c r="M18046"/>
      <c r="N18046"/>
      <c r="O18046"/>
      <c r="P18046"/>
      <c r="Q18046"/>
      <c r="S18046"/>
      <c r="T18046"/>
      <c r="U18046"/>
      <c r="V18046"/>
    </row>
    <row r="18047" spans="1:22">
      <c r="A18047"/>
      <c r="B18047"/>
      <c r="C18047"/>
      <c r="E18047"/>
      <c r="F18047"/>
      <c r="G18047"/>
      <c r="H18047"/>
      <c r="I18047"/>
      <c r="J18047"/>
      <c r="K18047"/>
      <c r="L18047"/>
      <c r="M18047"/>
      <c r="N18047"/>
      <c r="O18047"/>
      <c r="P18047"/>
      <c r="Q18047"/>
      <c r="S18047"/>
      <c r="T18047"/>
      <c r="U18047"/>
      <c r="V18047"/>
    </row>
    <row r="18048" spans="1:22">
      <c r="A18048"/>
      <c r="B18048"/>
      <c r="C18048"/>
      <c r="E18048"/>
      <c r="F18048"/>
      <c r="G18048"/>
      <c r="H18048"/>
      <c r="I18048"/>
      <c r="J18048"/>
      <c r="K18048"/>
      <c r="L18048"/>
      <c r="M18048"/>
      <c r="N18048"/>
      <c r="O18048"/>
      <c r="P18048"/>
      <c r="Q18048"/>
      <c r="S18048"/>
      <c r="T18048"/>
      <c r="U18048"/>
      <c r="V18048"/>
    </row>
    <row r="18049" spans="1:22">
      <c r="A18049"/>
      <c r="B18049"/>
      <c r="C18049"/>
      <c r="E18049"/>
      <c r="F18049"/>
      <c r="G18049"/>
      <c r="H18049"/>
      <c r="I18049"/>
      <c r="J18049"/>
      <c r="K18049"/>
      <c r="L18049"/>
      <c r="M18049"/>
      <c r="N18049"/>
      <c r="O18049"/>
      <c r="P18049"/>
      <c r="Q18049"/>
      <c r="S18049"/>
      <c r="T18049"/>
      <c r="U18049"/>
      <c r="V18049"/>
    </row>
    <row r="18050" spans="1:22">
      <c r="A18050"/>
      <c r="B18050"/>
      <c r="C18050"/>
      <c r="E18050"/>
      <c r="F18050"/>
      <c r="G18050"/>
      <c r="H18050"/>
      <c r="I18050"/>
      <c r="J18050"/>
      <c r="K18050"/>
      <c r="L18050"/>
      <c r="M18050"/>
      <c r="N18050"/>
      <c r="O18050"/>
      <c r="P18050"/>
      <c r="Q18050"/>
      <c r="S18050"/>
      <c r="T18050"/>
      <c r="U18050"/>
      <c r="V18050"/>
    </row>
    <row r="18051" spans="1:22">
      <c r="A18051"/>
      <c r="B18051"/>
      <c r="C18051"/>
      <c r="E18051"/>
      <c r="F18051"/>
      <c r="G18051"/>
      <c r="H18051"/>
      <c r="I18051"/>
      <c r="J18051"/>
      <c r="K18051"/>
      <c r="L18051"/>
      <c r="M18051"/>
      <c r="N18051"/>
      <c r="O18051"/>
      <c r="P18051"/>
      <c r="Q18051"/>
      <c r="S18051"/>
      <c r="T18051"/>
      <c r="U18051"/>
      <c r="V18051"/>
    </row>
    <row r="18052" spans="1:22">
      <c r="A18052"/>
      <c r="B18052"/>
      <c r="C18052"/>
      <c r="E18052"/>
      <c r="F18052"/>
      <c r="G18052"/>
      <c r="H18052"/>
      <c r="I18052"/>
      <c r="J18052"/>
      <c r="K18052"/>
      <c r="L18052"/>
      <c r="M18052"/>
      <c r="N18052"/>
      <c r="O18052"/>
      <c r="P18052"/>
      <c r="Q18052"/>
      <c r="S18052"/>
      <c r="T18052"/>
      <c r="U18052"/>
      <c r="V18052"/>
    </row>
    <row r="18053" spans="1:22">
      <c r="A18053"/>
      <c r="B18053"/>
      <c r="C18053"/>
      <c r="E18053"/>
      <c r="F18053"/>
      <c r="G18053"/>
      <c r="H18053"/>
      <c r="I18053"/>
      <c r="J18053"/>
      <c r="K18053"/>
      <c r="L18053"/>
      <c r="M18053"/>
      <c r="N18053"/>
      <c r="O18053"/>
      <c r="P18053"/>
      <c r="Q18053"/>
      <c r="S18053"/>
      <c r="T18053"/>
      <c r="U18053"/>
      <c r="V18053"/>
    </row>
    <row r="18054" spans="1:22">
      <c r="A18054"/>
      <c r="B18054"/>
      <c r="C18054"/>
      <c r="E18054"/>
      <c r="F18054"/>
      <c r="G18054"/>
      <c r="H18054"/>
      <c r="I18054"/>
      <c r="J18054"/>
      <c r="K18054"/>
      <c r="L18054"/>
      <c r="M18054"/>
      <c r="N18054"/>
      <c r="O18054"/>
      <c r="P18054"/>
      <c r="Q18054"/>
      <c r="S18054"/>
      <c r="T18054"/>
      <c r="U18054"/>
      <c r="V18054"/>
    </row>
    <row r="18055" spans="1:22">
      <c r="A18055"/>
      <c r="B18055"/>
      <c r="C18055"/>
      <c r="E18055"/>
      <c r="F18055"/>
      <c r="G18055"/>
      <c r="H18055"/>
      <c r="I18055"/>
      <c r="J18055"/>
      <c r="K18055"/>
      <c r="L18055"/>
      <c r="M18055"/>
      <c r="N18055"/>
      <c r="O18055"/>
      <c r="P18055"/>
      <c r="Q18055"/>
      <c r="S18055"/>
      <c r="T18055"/>
      <c r="U18055"/>
      <c r="V18055"/>
    </row>
    <row r="18056" spans="1:22">
      <c r="A18056"/>
      <c r="B18056"/>
      <c r="C18056"/>
      <c r="E18056"/>
      <c r="F18056"/>
      <c r="G18056"/>
      <c r="H18056"/>
      <c r="I18056"/>
      <c r="J18056"/>
      <c r="K18056"/>
      <c r="L18056"/>
      <c r="M18056"/>
      <c r="N18056"/>
      <c r="O18056"/>
      <c r="P18056"/>
      <c r="Q18056"/>
      <c r="S18056"/>
      <c r="T18056"/>
      <c r="U18056"/>
      <c r="V18056"/>
    </row>
    <row r="18057" spans="1:22">
      <c r="A18057"/>
      <c r="B18057"/>
      <c r="C18057"/>
      <c r="E18057"/>
      <c r="F18057"/>
      <c r="G18057"/>
      <c r="H18057"/>
      <c r="I18057"/>
      <c r="J18057"/>
      <c r="K18057"/>
      <c r="L18057"/>
      <c r="M18057"/>
      <c r="N18057"/>
      <c r="O18057"/>
      <c r="P18057"/>
      <c r="Q18057"/>
      <c r="S18057"/>
      <c r="T18057"/>
      <c r="U18057"/>
      <c r="V18057"/>
    </row>
    <row r="18058" spans="1:22">
      <c r="A18058"/>
      <c r="B18058"/>
      <c r="C18058"/>
      <c r="E18058"/>
      <c r="F18058"/>
      <c r="G18058"/>
      <c r="H18058"/>
      <c r="I18058"/>
      <c r="J18058"/>
      <c r="K18058"/>
      <c r="L18058"/>
      <c r="M18058"/>
      <c r="N18058"/>
      <c r="O18058"/>
      <c r="P18058"/>
      <c r="Q18058"/>
      <c r="S18058"/>
      <c r="T18058"/>
      <c r="U18058"/>
      <c r="V18058"/>
    </row>
    <row r="18059" spans="1:22">
      <c r="A18059"/>
      <c r="B18059"/>
      <c r="C18059"/>
      <c r="E18059"/>
      <c r="F18059"/>
      <c r="G18059"/>
      <c r="H18059"/>
      <c r="I18059"/>
      <c r="J18059"/>
      <c r="K18059"/>
      <c r="L18059"/>
      <c r="M18059"/>
      <c r="N18059"/>
      <c r="O18059"/>
      <c r="P18059"/>
      <c r="Q18059"/>
      <c r="S18059"/>
      <c r="T18059"/>
      <c r="U18059"/>
      <c r="V18059"/>
    </row>
    <row r="18060" spans="1:22">
      <c r="A18060"/>
      <c r="B18060"/>
      <c r="C18060"/>
      <c r="E18060"/>
      <c r="F18060"/>
      <c r="G18060"/>
      <c r="H18060"/>
      <c r="I18060"/>
      <c r="J18060"/>
      <c r="K18060"/>
      <c r="L18060"/>
      <c r="M18060"/>
      <c r="N18060"/>
      <c r="O18060"/>
      <c r="P18060"/>
      <c r="Q18060"/>
      <c r="S18060"/>
      <c r="T18060"/>
      <c r="U18060"/>
      <c r="V18060"/>
    </row>
    <row r="18061" spans="1:22">
      <c r="A18061"/>
      <c r="B18061"/>
      <c r="C18061"/>
      <c r="E18061"/>
      <c r="F18061"/>
      <c r="G18061"/>
      <c r="H18061"/>
      <c r="I18061"/>
      <c r="J18061"/>
      <c r="K18061"/>
      <c r="L18061"/>
      <c r="M18061"/>
      <c r="N18061"/>
      <c r="O18061"/>
      <c r="P18061"/>
      <c r="Q18061"/>
      <c r="S18061"/>
      <c r="T18061"/>
      <c r="U18061"/>
      <c r="V18061"/>
    </row>
    <row r="18062" spans="1:22">
      <c r="A18062"/>
      <c r="B18062"/>
      <c r="C18062"/>
      <c r="E18062"/>
      <c r="F18062"/>
      <c r="G18062"/>
      <c r="H18062"/>
      <c r="I18062"/>
      <c r="J18062"/>
      <c r="K18062"/>
      <c r="L18062"/>
      <c r="M18062"/>
      <c r="N18062"/>
      <c r="O18062"/>
      <c r="P18062"/>
      <c r="Q18062"/>
      <c r="S18062"/>
      <c r="T18062"/>
      <c r="U18062"/>
      <c r="V18062"/>
    </row>
    <row r="18063" spans="1:22">
      <c r="A18063"/>
      <c r="B18063"/>
      <c r="C18063"/>
      <c r="E18063"/>
      <c r="F18063"/>
      <c r="G18063"/>
      <c r="H18063"/>
      <c r="I18063"/>
      <c r="J18063"/>
      <c r="K18063"/>
      <c r="L18063"/>
      <c r="M18063"/>
      <c r="N18063"/>
      <c r="O18063"/>
      <c r="P18063"/>
      <c r="Q18063"/>
      <c r="S18063"/>
      <c r="T18063"/>
      <c r="U18063"/>
      <c r="V18063"/>
    </row>
    <row r="18064" spans="1:22">
      <c r="A18064"/>
      <c r="B18064"/>
      <c r="C18064"/>
      <c r="E18064"/>
      <c r="F18064"/>
      <c r="G18064"/>
      <c r="H18064"/>
      <c r="I18064"/>
      <c r="J18064"/>
      <c r="K18064"/>
      <c r="L18064"/>
      <c r="M18064"/>
      <c r="N18064"/>
      <c r="O18064"/>
      <c r="P18064"/>
      <c r="Q18064"/>
      <c r="S18064"/>
      <c r="T18064"/>
      <c r="U18064"/>
      <c r="V18064"/>
    </row>
    <row r="18065" spans="1:22">
      <c r="A18065"/>
      <c r="B18065"/>
      <c r="C18065"/>
      <c r="E18065"/>
      <c r="F18065"/>
      <c r="G18065"/>
      <c r="H18065"/>
      <c r="I18065"/>
      <c r="J18065"/>
      <c r="K18065"/>
      <c r="L18065"/>
      <c r="M18065"/>
      <c r="N18065"/>
      <c r="O18065"/>
      <c r="P18065"/>
      <c r="Q18065"/>
      <c r="S18065"/>
      <c r="T18065"/>
      <c r="U18065"/>
      <c r="V18065"/>
    </row>
    <row r="18066" spans="1:22">
      <c r="A18066"/>
      <c r="B18066"/>
      <c r="C18066"/>
      <c r="E18066"/>
      <c r="F18066"/>
      <c r="G18066"/>
      <c r="H18066"/>
      <c r="I18066"/>
      <c r="J18066"/>
      <c r="K18066"/>
      <c r="L18066"/>
      <c r="M18066"/>
      <c r="N18066"/>
      <c r="O18066"/>
      <c r="P18066"/>
      <c r="Q18066"/>
      <c r="S18066"/>
      <c r="T18066"/>
      <c r="U18066"/>
      <c r="V18066"/>
    </row>
    <row r="18067" spans="1:22">
      <c r="A18067"/>
      <c r="B18067"/>
      <c r="C18067"/>
      <c r="E18067"/>
      <c r="F18067"/>
      <c r="G18067"/>
      <c r="H18067"/>
      <c r="I18067"/>
      <c r="J18067"/>
      <c r="K18067"/>
      <c r="L18067"/>
      <c r="M18067"/>
      <c r="N18067"/>
      <c r="O18067"/>
      <c r="P18067"/>
      <c r="Q18067"/>
      <c r="S18067"/>
      <c r="T18067"/>
      <c r="U18067"/>
      <c r="V18067"/>
    </row>
    <row r="18068" spans="1:22">
      <c r="A18068"/>
      <c r="B18068"/>
      <c r="C18068"/>
      <c r="E18068"/>
      <c r="F18068"/>
      <c r="G18068"/>
      <c r="H18068"/>
      <c r="I18068"/>
      <c r="J18068"/>
      <c r="K18068"/>
      <c r="L18068"/>
      <c r="M18068"/>
      <c r="N18068"/>
      <c r="O18068"/>
      <c r="P18068"/>
      <c r="Q18068"/>
      <c r="S18068"/>
      <c r="T18068"/>
      <c r="U18068"/>
      <c r="V18068"/>
    </row>
    <row r="18069" spans="1:22">
      <c r="A18069"/>
      <c r="B18069"/>
      <c r="C18069"/>
      <c r="E18069"/>
      <c r="F18069"/>
      <c r="G18069"/>
      <c r="H18069"/>
      <c r="I18069"/>
      <c r="J18069"/>
      <c r="K18069"/>
      <c r="L18069"/>
      <c r="M18069"/>
      <c r="N18069"/>
      <c r="O18069"/>
      <c r="P18069"/>
      <c r="Q18069"/>
      <c r="S18069"/>
      <c r="T18069"/>
      <c r="U18069"/>
      <c r="V18069"/>
    </row>
    <row r="18070" spans="1:22">
      <c r="A18070"/>
      <c r="B18070"/>
      <c r="C18070"/>
      <c r="E18070"/>
      <c r="F18070"/>
      <c r="G18070"/>
      <c r="H18070"/>
      <c r="I18070"/>
      <c r="J18070"/>
      <c r="K18070"/>
      <c r="L18070"/>
      <c r="M18070"/>
      <c r="N18070"/>
      <c r="O18070"/>
      <c r="P18070"/>
      <c r="Q18070"/>
      <c r="S18070"/>
      <c r="T18070"/>
      <c r="U18070"/>
      <c r="V18070"/>
    </row>
    <row r="18071" spans="1:22">
      <c r="A18071"/>
      <c r="B18071"/>
      <c r="C18071"/>
      <c r="E18071"/>
      <c r="F18071"/>
      <c r="G18071"/>
      <c r="H18071"/>
      <c r="I18071"/>
      <c r="J18071"/>
      <c r="K18071"/>
      <c r="L18071"/>
      <c r="M18071"/>
      <c r="N18071"/>
      <c r="O18071"/>
      <c r="P18071"/>
      <c r="Q18071"/>
      <c r="S18071"/>
      <c r="T18071"/>
      <c r="U18071"/>
      <c r="V18071"/>
    </row>
    <row r="18072" spans="1:22">
      <c r="A18072"/>
      <c r="B18072"/>
      <c r="C18072"/>
      <c r="E18072"/>
      <c r="F18072"/>
      <c r="G18072"/>
      <c r="H18072"/>
      <c r="I18072"/>
      <c r="J18072"/>
      <c r="K18072"/>
      <c r="L18072"/>
      <c r="M18072"/>
      <c r="N18072"/>
      <c r="O18072"/>
      <c r="P18072"/>
      <c r="Q18072"/>
      <c r="S18072"/>
      <c r="T18072"/>
      <c r="U18072"/>
      <c r="V18072"/>
    </row>
    <row r="18073" spans="1:22">
      <c r="A18073"/>
      <c r="B18073"/>
      <c r="C18073"/>
      <c r="E18073"/>
      <c r="F18073"/>
      <c r="G18073"/>
      <c r="H18073"/>
      <c r="I18073"/>
      <c r="J18073"/>
      <c r="K18073"/>
      <c r="L18073"/>
      <c r="M18073"/>
      <c r="N18073"/>
      <c r="O18073"/>
      <c r="P18073"/>
      <c r="Q18073"/>
      <c r="S18073"/>
      <c r="T18073"/>
      <c r="U18073"/>
      <c r="V18073"/>
    </row>
    <row r="18074" spans="1:22">
      <c r="A18074"/>
      <c r="B18074"/>
      <c r="C18074"/>
      <c r="E18074"/>
      <c r="F18074"/>
      <c r="G18074"/>
      <c r="H18074"/>
      <c r="I18074"/>
      <c r="J18074"/>
      <c r="K18074"/>
      <c r="L18074"/>
      <c r="M18074"/>
      <c r="N18074"/>
      <c r="O18074"/>
      <c r="P18074"/>
      <c r="Q18074"/>
      <c r="S18074"/>
      <c r="T18074"/>
      <c r="U18074"/>
      <c r="V18074"/>
    </row>
    <row r="18075" spans="1:22">
      <c r="A18075"/>
      <c r="B18075"/>
      <c r="C18075"/>
      <c r="E18075"/>
      <c r="F18075"/>
      <c r="G18075"/>
      <c r="H18075"/>
      <c r="I18075"/>
      <c r="J18075"/>
      <c r="K18075"/>
      <c r="L18075"/>
      <c r="M18075"/>
      <c r="N18075"/>
      <c r="O18075"/>
      <c r="P18075"/>
      <c r="Q18075"/>
      <c r="S18075"/>
      <c r="T18075"/>
      <c r="U18075"/>
      <c r="V18075"/>
    </row>
    <row r="18076" spans="1:22">
      <c r="A18076"/>
      <c r="B18076"/>
      <c r="C18076"/>
      <c r="E18076"/>
      <c r="F18076"/>
      <c r="G18076"/>
      <c r="H18076"/>
      <c r="I18076"/>
      <c r="J18076"/>
      <c r="K18076"/>
      <c r="L18076"/>
      <c r="M18076"/>
      <c r="N18076"/>
      <c r="O18076"/>
      <c r="P18076"/>
      <c r="Q18076"/>
      <c r="S18076"/>
      <c r="T18076"/>
      <c r="U18076"/>
      <c r="V18076"/>
    </row>
    <row r="18077" spans="1:22">
      <c r="A18077"/>
      <c r="B18077"/>
      <c r="C18077"/>
      <c r="E18077"/>
      <c r="F18077"/>
      <c r="G18077"/>
      <c r="H18077"/>
      <c r="I18077"/>
      <c r="J18077"/>
      <c r="K18077"/>
      <c r="L18077"/>
      <c r="M18077"/>
      <c r="N18077"/>
      <c r="O18077"/>
      <c r="P18077"/>
      <c r="Q18077"/>
      <c r="S18077"/>
      <c r="T18077"/>
      <c r="U18077"/>
      <c r="V18077"/>
    </row>
    <row r="18078" spans="1:22">
      <c r="A18078"/>
      <c r="B18078"/>
      <c r="C18078"/>
      <c r="E18078"/>
      <c r="F18078"/>
      <c r="G18078"/>
      <c r="H18078"/>
      <c r="I18078"/>
      <c r="J18078"/>
      <c r="K18078"/>
      <c r="L18078"/>
      <c r="M18078"/>
      <c r="N18078"/>
      <c r="O18078"/>
      <c r="P18078"/>
      <c r="Q18078"/>
      <c r="S18078"/>
      <c r="T18078"/>
      <c r="U18078"/>
      <c r="V18078"/>
    </row>
    <row r="18079" spans="1:22">
      <c r="A18079"/>
      <c r="B18079"/>
      <c r="C18079"/>
      <c r="E18079"/>
      <c r="F18079"/>
      <c r="G18079"/>
      <c r="H18079"/>
      <c r="I18079"/>
      <c r="J18079"/>
      <c r="K18079"/>
      <c r="L18079"/>
      <c r="M18079"/>
      <c r="N18079"/>
      <c r="O18079"/>
      <c r="P18079"/>
      <c r="Q18079"/>
      <c r="S18079"/>
      <c r="T18079"/>
      <c r="U18079"/>
      <c r="V18079"/>
    </row>
    <row r="18080" spans="1:22">
      <c r="A18080"/>
      <c r="B18080"/>
      <c r="C18080"/>
      <c r="E18080"/>
      <c r="F18080"/>
      <c r="G18080"/>
      <c r="H18080"/>
      <c r="I18080"/>
      <c r="J18080"/>
      <c r="K18080"/>
      <c r="L18080"/>
      <c r="M18080"/>
      <c r="N18080"/>
      <c r="O18080"/>
      <c r="P18080"/>
      <c r="Q18080"/>
      <c r="S18080"/>
      <c r="T18080"/>
      <c r="U18080"/>
      <c r="V18080"/>
    </row>
    <row r="18081" spans="1:22">
      <c r="A18081"/>
      <c r="B18081"/>
      <c r="C18081"/>
      <c r="E18081"/>
      <c r="F18081"/>
      <c r="G18081"/>
      <c r="H18081"/>
      <c r="I18081"/>
      <c r="J18081"/>
      <c r="K18081"/>
      <c r="L18081"/>
      <c r="M18081"/>
      <c r="N18081"/>
      <c r="O18081"/>
      <c r="P18081"/>
      <c r="Q18081"/>
      <c r="S18081"/>
      <c r="T18081"/>
      <c r="U18081"/>
      <c r="V18081"/>
    </row>
    <row r="18082" spans="1:22">
      <c r="A18082"/>
      <c r="B18082"/>
      <c r="C18082"/>
      <c r="E18082"/>
      <c r="F18082"/>
      <c r="G18082"/>
      <c r="H18082"/>
      <c r="I18082"/>
      <c r="J18082"/>
      <c r="K18082"/>
      <c r="L18082"/>
      <c r="M18082"/>
      <c r="N18082"/>
      <c r="O18082"/>
      <c r="P18082"/>
      <c r="Q18082"/>
      <c r="S18082"/>
      <c r="T18082"/>
      <c r="U18082"/>
      <c r="V18082"/>
    </row>
    <row r="18083" spans="1:22">
      <c r="A18083"/>
      <c r="B18083"/>
      <c r="C18083"/>
      <c r="E18083"/>
      <c r="F18083"/>
      <c r="G18083"/>
      <c r="H18083"/>
      <c r="I18083"/>
      <c r="J18083"/>
      <c r="K18083"/>
      <c r="L18083"/>
      <c r="M18083"/>
      <c r="N18083"/>
      <c r="O18083"/>
      <c r="P18083"/>
      <c r="Q18083"/>
      <c r="S18083"/>
      <c r="T18083"/>
      <c r="U18083"/>
      <c r="V18083"/>
    </row>
    <row r="18084" spans="1:22">
      <c r="A18084"/>
      <c r="B18084"/>
      <c r="C18084"/>
      <c r="E18084"/>
      <c r="F18084"/>
      <c r="G18084"/>
      <c r="H18084"/>
      <c r="I18084"/>
      <c r="J18084"/>
      <c r="K18084"/>
      <c r="L18084"/>
      <c r="M18084"/>
      <c r="N18084"/>
      <c r="O18084"/>
      <c r="P18084"/>
      <c r="Q18084"/>
      <c r="S18084"/>
      <c r="T18084"/>
      <c r="U18084"/>
      <c r="V18084"/>
    </row>
    <row r="18085" spans="1:22">
      <c r="A18085"/>
      <c r="B18085"/>
      <c r="C18085"/>
      <c r="E18085"/>
      <c r="F18085"/>
      <c r="G18085"/>
      <c r="H18085"/>
      <c r="I18085"/>
      <c r="J18085"/>
      <c r="K18085"/>
      <c r="L18085"/>
      <c r="M18085"/>
      <c r="N18085"/>
      <c r="O18085"/>
      <c r="P18085"/>
      <c r="Q18085"/>
      <c r="S18085"/>
      <c r="T18085"/>
      <c r="U18085"/>
      <c r="V18085"/>
    </row>
    <row r="18086" spans="1:22">
      <c r="A18086"/>
      <c r="B18086"/>
      <c r="C18086"/>
      <c r="E18086"/>
      <c r="F18086"/>
      <c r="G18086"/>
      <c r="H18086"/>
      <c r="I18086"/>
      <c r="J18086"/>
      <c r="K18086"/>
      <c r="L18086"/>
      <c r="M18086"/>
      <c r="N18086"/>
      <c r="O18086"/>
      <c r="P18086"/>
      <c r="Q18086"/>
      <c r="S18086"/>
      <c r="T18086"/>
      <c r="U18086"/>
      <c r="V18086"/>
    </row>
    <row r="18087" spans="1:22">
      <c r="A18087"/>
      <c r="B18087"/>
      <c r="C18087"/>
      <c r="E18087"/>
      <c r="F18087"/>
      <c r="G18087"/>
      <c r="H18087"/>
      <c r="I18087"/>
      <c r="J18087"/>
      <c r="K18087"/>
      <c r="L18087"/>
      <c r="M18087"/>
      <c r="N18087"/>
      <c r="O18087"/>
      <c r="P18087"/>
      <c r="Q18087"/>
      <c r="S18087"/>
      <c r="T18087"/>
      <c r="U18087"/>
      <c r="V18087"/>
    </row>
    <row r="18088" spans="1:22">
      <c r="A18088"/>
      <c r="B18088"/>
      <c r="C18088"/>
      <c r="E18088"/>
      <c r="F18088"/>
      <c r="G18088"/>
      <c r="H18088"/>
      <c r="I18088"/>
      <c r="J18088"/>
      <c r="K18088"/>
      <c r="L18088"/>
      <c r="M18088"/>
      <c r="N18088"/>
      <c r="O18088"/>
      <c r="P18088"/>
      <c r="Q18088"/>
      <c r="S18088"/>
      <c r="T18088"/>
      <c r="U18088"/>
      <c r="V18088"/>
    </row>
    <row r="18089" spans="1:22">
      <c r="A18089"/>
      <c r="B18089"/>
      <c r="C18089"/>
      <c r="E18089"/>
      <c r="F18089"/>
      <c r="G18089"/>
      <c r="H18089"/>
      <c r="I18089"/>
      <c r="J18089"/>
      <c r="K18089"/>
      <c r="L18089"/>
      <c r="M18089"/>
      <c r="N18089"/>
      <c r="O18089"/>
      <c r="P18089"/>
      <c r="Q18089"/>
      <c r="S18089"/>
      <c r="T18089"/>
      <c r="U18089"/>
      <c r="V18089"/>
    </row>
    <row r="18090" spans="1:22">
      <c r="A18090"/>
      <c r="B18090"/>
      <c r="C18090"/>
      <c r="E18090"/>
      <c r="F18090"/>
      <c r="G18090"/>
      <c r="H18090"/>
      <c r="I18090"/>
      <c r="J18090"/>
      <c r="K18090"/>
      <c r="L18090"/>
      <c r="M18090"/>
      <c r="N18090"/>
      <c r="O18090"/>
      <c r="P18090"/>
      <c r="Q18090"/>
      <c r="S18090"/>
      <c r="T18090"/>
      <c r="U18090"/>
      <c r="V18090"/>
    </row>
    <row r="18091" spans="1:22">
      <c r="A18091"/>
      <c r="B18091"/>
      <c r="C18091"/>
      <c r="E18091"/>
      <c r="F18091"/>
      <c r="G18091"/>
      <c r="H18091"/>
      <c r="I18091"/>
      <c r="J18091"/>
      <c r="K18091"/>
      <c r="L18091"/>
      <c r="M18091"/>
      <c r="N18091"/>
      <c r="O18091"/>
      <c r="P18091"/>
      <c r="Q18091"/>
      <c r="S18091"/>
      <c r="T18091"/>
      <c r="U18091"/>
      <c r="V18091"/>
    </row>
    <row r="18092" spans="1:22">
      <c r="A18092"/>
      <c r="B18092"/>
      <c r="C18092"/>
      <c r="E18092"/>
      <c r="F18092"/>
      <c r="G18092"/>
      <c r="H18092"/>
      <c r="I18092"/>
      <c r="J18092"/>
      <c r="K18092"/>
      <c r="L18092"/>
      <c r="M18092"/>
      <c r="N18092"/>
      <c r="O18092"/>
      <c r="P18092"/>
      <c r="Q18092"/>
      <c r="S18092"/>
      <c r="T18092"/>
      <c r="U18092"/>
      <c r="V18092"/>
    </row>
    <row r="18093" spans="1:22">
      <c r="A18093"/>
      <c r="B18093"/>
      <c r="C18093"/>
      <c r="E18093"/>
      <c r="F18093"/>
      <c r="G18093"/>
      <c r="H18093"/>
      <c r="I18093"/>
      <c r="J18093"/>
      <c r="K18093"/>
      <c r="L18093"/>
      <c r="M18093"/>
      <c r="N18093"/>
      <c r="O18093"/>
      <c r="P18093"/>
      <c r="Q18093"/>
      <c r="S18093"/>
      <c r="T18093"/>
      <c r="U18093"/>
      <c r="V18093"/>
    </row>
    <row r="18094" spans="1:22">
      <c r="A18094"/>
      <c r="B18094"/>
      <c r="C18094"/>
      <c r="E18094"/>
      <c r="F18094"/>
      <c r="G18094"/>
      <c r="H18094"/>
      <c r="I18094"/>
      <c r="J18094"/>
      <c r="K18094"/>
      <c r="L18094"/>
      <c r="M18094"/>
      <c r="N18094"/>
      <c r="O18094"/>
      <c r="P18094"/>
      <c r="Q18094"/>
      <c r="S18094"/>
      <c r="T18094"/>
      <c r="U18094"/>
      <c r="V18094"/>
    </row>
    <row r="18095" spans="1:22">
      <c r="A18095"/>
      <c r="B18095"/>
      <c r="C18095"/>
      <c r="E18095"/>
      <c r="F18095"/>
      <c r="G18095"/>
      <c r="H18095"/>
      <c r="I18095"/>
      <c r="J18095"/>
      <c r="K18095"/>
      <c r="L18095"/>
      <c r="M18095"/>
      <c r="N18095"/>
      <c r="O18095"/>
      <c r="P18095"/>
      <c r="Q18095"/>
      <c r="S18095"/>
      <c r="T18095"/>
      <c r="U18095"/>
      <c r="V18095"/>
    </row>
    <row r="18096" spans="1:22">
      <c r="A18096"/>
      <c r="B18096"/>
      <c r="C18096"/>
      <c r="E18096"/>
      <c r="F18096"/>
      <c r="G18096"/>
      <c r="H18096"/>
      <c r="I18096"/>
      <c r="J18096"/>
      <c r="K18096"/>
      <c r="L18096"/>
      <c r="M18096"/>
      <c r="N18096"/>
      <c r="O18096"/>
      <c r="P18096"/>
      <c r="Q18096"/>
      <c r="S18096"/>
      <c r="T18096"/>
      <c r="U18096"/>
      <c r="V18096"/>
    </row>
    <row r="18097" spans="1:22">
      <c r="A18097"/>
      <c r="B18097"/>
      <c r="C18097"/>
      <c r="E18097"/>
      <c r="F18097"/>
      <c r="G18097"/>
      <c r="H18097"/>
      <c r="I18097"/>
      <c r="J18097"/>
      <c r="K18097"/>
      <c r="L18097"/>
      <c r="M18097"/>
      <c r="N18097"/>
      <c r="O18097"/>
      <c r="P18097"/>
      <c r="Q18097"/>
      <c r="S18097"/>
      <c r="T18097"/>
      <c r="U18097"/>
      <c r="V18097"/>
    </row>
    <row r="18098" spans="1:22">
      <c r="A18098"/>
      <c r="B18098"/>
      <c r="C18098"/>
      <c r="E18098"/>
      <c r="F18098"/>
      <c r="G18098"/>
      <c r="H18098"/>
      <c r="I18098"/>
      <c r="J18098"/>
      <c r="K18098"/>
      <c r="L18098"/>
      <c r="M18098"/>
      <c r="N18098"/>
      <c r="O18098"/>
      <c r="P18098"/>
      <c r="Q18098"/>
      <c r="S18098"/>
      <c r="T18098"/>
      <c r="U18098"/>
      <c r="V18098"/>
    </row>
    <row r="18099" spans="1:22">
      <c r="A18099"/>
      <c r="B18099"/>
      <c r="C18099"/>
      <c r="E18099"/>
      <c r="F18099"/>
      <c r="G18099"/>
      <c r="H18099"/>
      <c r="I18099"/>
      <c r="J18099"/>
      <c r="K18099"/>
      <c r="L18099"/>
      <c r="M18099"/>
      <c r="N18099"/>
      <c r="O18099"/>
      <c r="P18099"/>
      <c r="Q18099"/>
      <c r="S18099"/>
      <c r="T18099"/>
      <c r="U18099"/>
      <c r="V18099"/>
    </row>
    <row r="18100" spans="1:22">
      <c r="A18100"/>
      <c r="B18100"/>
      <c r="C18100"/>
      <c r="E18100"/>
      <c r="F18100"/>
      <c r="G18100"/>
      <c r="H18100"/>
      <c r="I18100"/>
      <c r="J18100"/>
      <c r="K18100"/>
      <c r="L18100"/>
      <c r="M18100"/>
      <c r="N18100"/>
      <c r="O18100"/>
      <c r="P18100"/>
      <c r="Q18100"/>
      <c r="S18100"/>
      <c r="T18100"/>
      <c r="U18100"/>
      <c r="V18100"/>
    </row>
    <row r="18101" spans="1:22">
      <c r="A18101"/>
      <c r="B18101"/>
      <c r="C18101"/>
      <c r="E18101"/>
      <c r="F18101"/>
      <c r="G18101"/>
      <c r="H18101"/>
      <c r="I18101"/>
      <c r="J18101"/>
      <c r="K18101"/>
      <c r="L18101"/>
      <c r="M18101"/>
      <c r="N18101"/>
      <c r="O18101"/>
      <c r="P18101"/>
      <c r="Q18101"/>
      <c r="S18101"/>
      <c r="T18101"/>
      <c r="U18101"/>
      <c r="V18101"/>
    </row>
    <row r="18102" spans="1:22">
      <c r="A18102"/>
      <c r="B18102"/>
      <c r="C18102"/>
      <c r="E18102"/>
      <c r="F18102"/>
      <c r="G18102"/>
      <c r="H18102"/>
      <c r="I18102"/>
      <c r="J18102"/>
      <c r="K18102"/>
      <c r="L18102"/>
      <c r="M18102"/>
      <c r="N18102"/>
      <c r="O18102"/>
      <c r="P18102"/>
      <c r="Q18102"/>
      <c r="S18102"/>
      <c r="T18102"/>
      <c r="U18102"/>
      <c r="V18102"/>
    </row>
    <row r="18103" spans="1:22">
      <c r="A18103"/>
      <c r="B18103"/>
      <c r="C18103"/>
      <c r="E18103"/>
      <c r="F18103"/>
      <c r="G18103"/>
      <c r="H18103"/>
      <c r="I18103"/>
      <c r="J18103"/>
      <c r="K18103"/>
      <c r="L18103"/>
      <c r="M18103"/>
      <c r="N18103"/>
      <c r="O18103"/>
      <c r="P18103"/>
      <c r="Q18103"/>
      <c r="S18103"/>
      <c r="T18103"/>
      <c r="U18103"/>
      <c r="V18103"/>
    </row>
    <row r="18104" spans="1:22">
      <c r="A18104"/>
      <c r="B18104"/>
      <c r="C18104"/>
      <c r="E18104"/>
      <c r="F18104"/>
      <c r="G18104"/>
      <c r="H18104"/>
      <c r="I18104"/>
      <c r="J18104"/>
      <c r="K18104"/>
      <c r="L18104"/>
      <c r="M18104"/>
      <c r="N18104"/>
      <c r="O18104"/>
      <c r="P18104"/>
      <c r="Q18104"/>
      <c r="S18104"/>
      <c r="T18104"/>
      <c r="U18104"/>
      <c r="V18104"/>
    </row>
    <row r="18105" spans="1:22">
      <c r="A18105"/>
      <c r="B18105"/>
      <c r="C18105"/>
      <c r="E18105"/>
      <c r="F18105"/>
      <c r="G18105"/>
      <c r="H18105"/>
      <c r="I18105"/>
      <c r="J18105"/>
      <c r="K18105"/>
      <c r="L18105"/>
      <c r="M18105"/>
      <c r="N18105"/>
      <c r="O18105"/>
      <c r="P18105"/>
      <c r="Q18105"/>
      <c r="S18105"/>
      <c r="T18105"/>
      <c r="U18105"/>
      <c r="V18105"/>
    </row>
    <row r="18106" spans="1:22">
      <c r="A18106"/>
      <c r="B18106"/>
      <c r="C18106"/>
      <c r="E18106"/>
      <c r="F18106"/>
      <c r="G18106"/>
      <c r="H18106"/>
      <c r="I18106"/>
      <c r="J18106"/>
      <c r="K18106"/>
      <c r="L18106"/>
      <c r="M18106"/>
      <c r="N18106"/>
      <c r="O18106"/>
      <c r="P18106"/>
      <c r="Q18106"/>
      <c r="S18106"/>
      <c r="T18106"/>
      <c r="U18106"/>
      <c r="V18106"/>
    </row>
    <row r="18107" spans="1:22">
      <c r="A18107"/>
      <c r="B18107"/>
      <c r="C18107"/>
      <c r="E18107"/>
      <c r="F18107"/>
      <c r="G18107"/>
      <c r="H18107"/>
      <c r="I18107"/>
      <c r="J18107"/>
      <c r="K18107"/>
      <c r="L18107"/>
      <c r="M18107"/>
      <c r="N18107"/>
      <c r="O18107"/>
      <c r="P18107"/>
      <c r="Q18107"/>
      <c r="S18107"/>
      <c r="T18107"/>
      <c r="U18107"/>
      <c r="V18107"/>
    </row>
    <row r="18108" spans="1:22">
      <c r="A18108"/>
      <c r="B18108"/>
      <c r="C18108"/>
      <c r="E18108"/>
      <c r="F18108"/>
      <c r="G18108"/>
      <c r="H18108"/>
      <c r="I18108"/>
      <c r="J18108"/>
      <c r="K18108"/>
      <c r="L18108"/>
      <c r="M18108"/>
      <c r="N18108"/>
      <c r="O18108"/>
      <c r="P18108"/>
      <c r="Q18108"/>
      <c r="S18108"/>
      <c r="T18108"/>
      <c r="U18108"/>
      <c r="V18108"/>
    </row>
    <row r="18109" spans="1:22">
      <c r="A18109"/>
      <c r="B18109"/>
      <c r="C18109"/>
      <c r="E18109"/>
      <c r="F18109"/>
      <c r="G18109"/>
      <c r="H18109"/>
      <c r="I18109"/>
      <c r="J18109"/>
      <c r="K18109"/>
      <c r="L18109"/>
      <c r="M18109"/>
      <c r="N18109"/>
      <c r="O18109"/>
      <c r="P18109"/>
      <c r="Q18109"/>
      <c r="S18109"/>
      <c r="T18109"/>
      <c r="U18109"/>
      <c r="V18109"/>
    </row>
    <row r="18110" spans="1:22">
      <c r="A18110"/>
      <c r="B18110"/>
      <c r="C18110"/>
      <c r="E18110"/>
      <c r="F18110"/>
      <c r="G18110"/>
      <c r="H18110"/>
      <c r="I18110"/>
      <c r="J18110"/>
      <c r="K18110"/>
      <c r="L18110"/>
      <c r="M18110"/>
      <c r="N18110"/>
      <c r="O18110"/>
      <c r="P18110"/>
      <c r="Q18110"/>
      <c r="S18110"/>
      <c r="T18110"/>
      <c r="U18110"/>
      <c r="V18110"/>
    </row>
    <row r="18111" spans="1:22">
      <c r="A18111"/>
      <c r="B18111"/>
      <c r="C18111"/>
      <c r="E18111"/>
      <c r="F18111"/>
      <c r="G18111"/>
      <c r="H18111"/>
      <c r="I18111"/>
      <c r="J18111"/>
      <c r="K18111"/>
      <c r="L18111"/>
      <c r="M18111"/>
      <c r="N18111"/>
      <c r="O18111"/>
      <c r="P18111"/>
      <c r="Q18111"/>
      <c r="S18111"/>
      <c r="T18111"/>
      <c r="U18111"/>
      <c r="V18111"/>
    </row>
    <row r="18112" spans="1:22">
      <c r="A18112"/>
      <c r="B18112"/>
      <c r="C18112"/>
      <c r="E18112"/>
      <c r="F18112"/>
      <c r="G18112"/>
      <c r="H18112"/>
      <c r="I18112"/>
      <c r="J18112"/>
      <c r="K18112"/>
      <c r="L18112"/>
      <c r="M18112"/>
      <c r="N18112"/>
      <c r="O18112"/>
      <c r="P18112"/>
      <c r="Q18112"/>
      <c r="S18112"/>
      <c r="T18112"/>
      <c r="U18112"/>
      <c r="V18112"/>
    </row>
    <row r="18113" spans="1:22">
      <c r="A18113"/>
      <c r="B18113"/>
      <c r="C18113"/>
      <c r="E18113"/>
      <c r="F18113"/>
      <c r="G18113"/>
      <c r="H18113"/>
      <c r="I18113"/>
      <c r="J18113"/>
      <c r="K18113"/>
      <c r="L18113"/>
      <c r="M18113"/>
      <c r="N18113"/>
      <c r="O18113"/>
      <c r="P18113"/>
      <c r="Q18113"/>
      <c r="S18113"/>
      <c r="T18113"/>
      <c r="U18113"/>
      <c r="V18113"/>
    </row>
    <row r="18114" spans="1:22">
      <c r="A18114"/>
      <c r="B18114"/>
      <c r="C18114"/>
      <c r="E18114"/>
      <c r="F18114"/>
      <c r="G18114"/>
      <c r="H18114"/>
      <c r="I18114"/>
      <c r="J18114"/>
      <c r="K18114"/>
      <c r="L18114"/>
      <c r="M18114"/>
      <c r="N18114"/>
      <c r="O18114"/>
      <c r="P18114"/>
      <c r="Q18114"/>
      <c r="S18114"/>
      <c r="T18114"/>
      <c r="U18114"/>
      <c r="V18114"/>
    </row>
    <row r="18115" spans="1:22">
      <c r="A18115"/>
      <c r="B18115"/>
      <c r="C18115"/>
      <c r="E18115"/>
      <c r="F18115"/>
      <c r="G18115"/>
      <c r="H18115"/>
      <c r="I18115"/>
      <c r="J18115"/>
      <c r="K18115"/>
      <c r="L18115"/>
      <c r="M18115"/>
      <c r="N18115"/>
      <c r="O18115"/>
      <c r="P18115"/>
      <c r="Q18115"/>
      <c r="S18115"/>
      <c r="T18115"/>
      <c r="U18115"/>
      <c r="V18115"/>
    </row>
    <row r="18116" spans="1:22">
      <c r="A18116"/>
      <c r="B18116"/>
      <c r="C18116"/>
      <c r="E18116"/>
      <c r="F18116"/>
      <c r="G18116"/>
      <c r="H18116"/>
      <c r="I18116"/>
      <c r="J18116"/>
      <c r="K18116"/>
      <c r="L18116"/>
      <c r="M18116"/>
      <c r="N18116"/>
      <c r="O18116"/>
      <c r="P18116"/>
      <c r="Q18116"/>
      <c r="S18116"/>
      <c r="T18116"/>
      <c r="U18116"/>
      <c r="V18116"/>
    </row>
    <row r="18117" spans="1:22">
      <c r="A18117"/>
      <c r="B18117"/>
      <c r="C18117"/>
      <c r="E18117"/>
      <c r="F18117"/>
      <c r="G18117"/>
      <c r="H18117"/>
      <c r="I18117"/>
      <c r="J18117"/>
      <c r="K18117"/>
      <c r="L18117"/>
      <c r="M18117"/>
      <c r="N18117"/>
      <c r="O18117"/>
      <c r="P18117"/>
      <c r="Q18117"/>
      <c r="S18117"/>
      <c r="T18117"/>
      <c r="U18117"/>
      <c r="V18117"/>
    </row>
    <row r="18118" spans="1:22">
      <c r="A18118"/>
      <c r="B18118"/>
      <c r="C18118"/>
      <c r="E18118"/>
      <c r="F18118"/>
      <c r="G18118"/>
      <c r="H18118"/>
      <c r="I18118"/>
      <c r="J18118"/>
      <c r="K18118"/>
      <c r="L18118"/>
      <c r="M18118"/>
      <c r="N18118"/>
      <c r="O18118"/>
      <c r="P18118"/>
      <c r="Q18118"/>
      <c r="S18118"/>
      <c r="T18118"/>
      <c r="U18118"/>
      <c r="V18118"/>
    </row>
    <row r="18119" spans="1:22">
      <c r="A18119"/>
      <c r="B18119"/>
      <c r="C18119"/>
      <c r="E18119"/>
      <c r="F18119"/>
      <c r="G18119"/>
      <c r="H18119"/>
      <c r="I18119"/>
      <c r="J18119"/>
      <c r="K18119"/>
      <c r="L18119"/>
      <c r="M18119"/>
      <c r="N18119"/>
      <c r="O18119"/>
      <c r="P18119"/>
      <c r="Q18119"/>
      <c r="S18119"/>
      <c r="T18119"/>
      <c r="U18119"/>
      <c r="V18119"/>
    </row>
    <row r="18120" spans="1:22">
      <c r="A18120"/>
      <c r="B18120"/>
      <c r="C18120"/>
      <c r="E18120"/>
      <c r="F18120"/>
      <c r="G18120"/>
      <c r="H18120"/>
      <c r="I18120"/>
      <c r="J18120"/>
      <c r="K18120"/>
      <c r="L18120"/>
      <c r="M18120"/>
      <c r="N18120"/>
      <c r="O18120"/>
      <c r="P18120"/>
      <c r="Q18120"/>
      <c r="S18120"/>
      <c r="T18120"/>
      <c r="U18120"/>
      <c r="V18120"/>
    </row>
    <row r="18121" spans="1:22">
      <c r="A18121"/>
      <c r="B18121"/>
      <c r="C18121"/>
      <c r="E18121"/>
      <c r="F18121"/>
      <c r="G18121"/>
      <c r="H18121"/>
      <c r="I18121"/>
      <c r="J18121"/>
      <c r="K18121"/>
      <c r="L18121"/>
      <c r="M18121"/>
      <c r="N18121"/>
      <c r="O18121"/>
      <c r="P18121"/>
      <c r="Q18121"/>
      <c r="S18121"/>
      <c r="T18121"/>
      <c r="U18121"/>
      <c r="V18121"/>
    </row>
    <row r="18122" spans="1:22">
      <c r="A18122"/>
      <c r="B18122"/>
      <c r="C18122"/>
      <c r="E18122"/>
      <c r="F18122"/>
      <c r="G18122"/>
      <c r="H18122"/>
      <c r="I18122"/>
      <c r="J18122"/>
      <c r="K18122"/>
      <c r="L18122"/>
      <c r="M18122"/>
      <c r="N18122"/>
      <c r="O18122"/>
      <c r="P18122"/>
      <c r="Q18122"/>
      <c r="S18122"/>
      <c r="T18122"/>
      <c r="U18122"/>
      <c r="V18122"/>
    </row>
    <row r="18123" spans="1:22">
      <c r="A18123"/>
      <c r="B18123"/>
      <c r="C18123"/>
      <c r="E18123"/>
      <c r="F18123"/>
      <c r="G18123"/>
      <c r="H18123"/>
      <c r="I18123"/>
      <c r="J18123"/>
      <c r="K18123"/>
      <c r="L18123"/>
      <c r="M18123"/>
      <c r="N18123"/>
      <c r="O18123"/>
      <c r="P18123"/>
      <c r="Q18123"/>
      <c r="S18123"/>
      <c r="T18123"/>
      <c r="U18123"/>
      <c r="V18123"/>
    </row>
    <row r="18124" spans="1:22">
      <c r="A18124"/>
      <c r="B18124"/>
      <c r="C18124"/>
      <c r="E18124"/>
      <c r="F18124"/>
      <c r="G18124"/>
      <c r="H18124"/>
      <c r="I18124"/>
      <c r="J18124"/>
      <c r="K18124"/>
      <c r="L18124"/>
      <c r="M18124"/>
      <c r="N18124"/>
      <c r="O18124"/>
      <c r="P18124"/>
      <c r="Q18124"/>
      <c r="S18124"/>
      <c r="T18124"/>
      <c r="U18124"/>
      <c r="V18124"/>
    </row>
    <row r="18125" spans="1:22">
      <c r="A18125"/>
      <c r="B18125"/>
      <c r="C18125"/>
      <c r="E18125"/>
      <c r="F18125"/>
      <c r="G18125"/>
      <c r="H18125"/>
      <c r="I18125"/>
      <c r="J18125"/>
      <c r="K18125"/>
      <c r="L18125"/>
      <c r="M18125"/>
      <c r="N18125"/>
      <c r="O18125"/>
      <c r="P18125"/>
      <c r="Q18125"/>
      <c r="S18125"/>
      <c r="T18125"/>
      <c r="U18125"/>
      <c r="V18125"/>
    </row>
    <row r="18126" spans="1:22">
      <c r="A18126"/>
      <c r="B18126"/>
      <c r="C18126"/>
      <c r="E18126"/>
      <c r="F18126"/>
      <c r="G18126"/>
      <c r="H18126"/>
      <c r="I18126"/>
      <c r="J18126"/>
      <c r="K18126"/>
      <c r="L18126"/>
      <c r="M18126"/>
      <c r="N18126"/>
      <c r="O18126"/>
      <c r="P18126"/>
      <c r="Q18126"/>
      <c r="S18126"/>
      <c r="T18126"/>
      <c r="U18126"/>
      <c r="V18126"/>
    </row>
    <row r="18127" spans="1:22">
      <c r="A18127"/>
      <c r="B18127"/>
      <c r="C18127"/>
      <c r="E18127"/>
      <c r="F18127"/>
      <c r="G18127"/>
      <c r="H18127"/>
      <c r="I18127"/>
      <c r="J18127"/>
      <c r="K18127"/>
      <c r="L18127"/>
      <c r="M18127"/>
      <c r="N18127"/>
      <c r="O18127"/>
      <c r="P18127"/>
      <c r="Q18127"/>
      <c r="S18127"/>
      <c r="T18127"/>
      <c r="U18127"/>
      <c r="V18127"/>
    </row>
    <row r="18128" spans="1:22">
      <c r="A18128"/>
      <c r="B18128"/>
      <c r="C18128"/>
      <c r="E18128"/>
      <c r="F18128"/>
      <c r="G18128"/>
      <c r="H18128"/>
      <c r="I18128"/>
      <c r="J18128"/>
      <c r="K18128"/>
      <c r="L18128"/>
      <c r="M18128"/>
      <c r="N18128"/>
      <c r="O18128"/>
      <c r="P18128"/>
      <c r="Q18128"/>
      <c r="S18128"/>
      <c r="T18128"/>
      <c r="U18128"/>
      <c r="V18128"/>
    </row>
    <row r="18129" spans="1:22">
      <c r="A18129"/>
      <c r="B18129"/>
      <c r="C18129"/>
      <c r="E18129"/>
      <c r="F18129"/>
      <c r="G18129"/>
      <c r="H18129"/>
      <c r="I18129"/>
      <c r="J18129"/>
      <c r="K18129"/>
      <c r="L18129"/>
      <c r="M18129"/>
      <c r="N18129"/>
      <c r="O18129"/>
      <c r="P18129"/>
      <c r="Q18129"/>
      <c r="S18129"/>
      <c r="T18129"/>
      <c r="U18129"/>
      <c r="V18129"/>
    </row>
    <row r="18130" spans="1:22">
      <c r="A18130"/>
      <c r="B18130"/>
      <c r="C18130"/>
      <c r="E18130"/>
      <c r="F18130"/>
      <c r="G18130"/>
      <c r="H18130"/>
      <c r="I18130"/>
      <c r="J18130"/>
      <c r="K18130"/>
      <c r="L18130"/>
      <c r="M18130"/>
      <c r="N18130"/>
      <c r="O18130"/>
      <c r="P18130"/>
      <c r="Q18130"/>
      <c r="S18130"/>
      <c r="T18130"/>
      <c r="U18130"/>
      <c r="V18130"/>
    </row>
    <row r="18131" spans="1:22">
      <c r="A18131"/>
      <c r="B18131"/>
      <c r="C18131"/>
      <c r="E18131"/>
      <c r="F18131"/>
      <c r="G18131"/>
      <c r="H18131"/>
      <c r="I18131"/>
      <c r="J18131"/>
      <c r="K18131"/>
      <c r="L18131"/>
      <c r="M18131"/>
      <c r="N18131"/>
      <c r="O18131"/>
      <c r="P18131"/>
      <c r="Q18131"/>
      <c r="S18131"/>
      <c r="T18131"/>
      <c r="U18131"/>
      <c r="V18131"/>
    </row>
    <row r="18132" spans="1:22">
      <c r="A18132"/>
      <c r="B18132"/>
      <c r="C18132"/>
      <c r="E18132"/>
      <c r="F18132"/>
      <c r="G18132"/>
      <c r="H18132"/>
      <c r="I18132"/>
      <c r="J18132"/>
      <c r="K18132"/>
      <c r="L18132"/>
      <c r="M18132"/>
      <c r="N18132"/>
      <c r="O18132"/>
      <c r="P18132"/>
      <c r="Q18132"/>
      <c r="S18132"/>
      <c r="T18132"/>
      <c r="U18132"/>
      <c r="V18132"/>
    </row>
    <row r="18133" spans="1:22">
      <c r="A18133"/>
      <c r="B18133"/>
      <c r="C18133"/>
      <c r="E18133"/>
      <c r="F18133"/>
      <c r="G18133"/>
      <c r="H18133"/>
      <c r="I18133"/>
      <c r="J18133"/>
      <c r="K18133"/>
      <c r="L18133"/>
      <c r="M18133"/>
      <c r="N18133"/>
      <c r="O18133"/>
      <c r="P18133"/>
      <c r="Q18133"/>
      <c r="S18133"/>
      <c r="T18133"/>
      <c r="U18133"/>
      <c r="V18133"/>
    </row>
    <row r="18134" spans="1:22">
      <c r="A18134"/>
      <c r="B18134"/>
      <c r="C18134"/>
      <c r="E18134"/>
      <c r="F18134"/>
      <c r="G18134"/>
      <c r="H18134"/>
      <c r="I18134"/>
      <c r="J18134"/>
      <c r="K18134"/>
      <c r="L18134"/>
      <c r="M18134"/>
      <c r="N18134"/>
      <c r="O18134"/>
      <c r="P18134"/>
      <c r="Q18134"/>
      <c r="S18134"/>
      <c r="T18134"/>
      <c r="U18134"/>
      <c r="V18134"/>
    </row>
    <row r="18135" spans="1:22">
      <c r="A18135"/>
      <c r="B18135"/>
      <c r="C18135"/>
      <c r="E18135"/>
      <c r="F18135"/>
      <c r="G18135"/>
      <c r="H18135"/>
      <c r="I18135"/>
      <c r="J18135"/>
      <c r="K18135"/>
      <c r="L18135"/>
      <c r="M18135"/>
      <c r="N18135"/>
      <c r="O18135"/>
      <c r="P18135"/>
      <c r="Q18135"/>
      <c r="S18135"/>
      <c r="T18135"/>
      <c r="U18135"/>
      <c r="V18135"/>
    </row>
    <row r="18136" spans="1:22">
      <c r="A18136"/>
      <c r="B18136"/>
      <c r="C18136"/>
      <c r="E18136"/>
      <c r="F18136"/>
      <c r="G18136"/>
      <c r="H18136"/>
      <c r="I18136"/>
      <c r="J18136"/>
      <c r="K18136"/>
      <c r="L18136"/>
      <c r="M18136"/>
      <c r="N18136"/>
      <c r="O18136"/>
      <c r="P18136"/>
      <c r="Q18136"/>
      <c r="S18136"/>
      <c r="T18136"/>
      <c r="U18136"/>
      <c r="V18136"/>
    </row>
    <row r="18137" spans="1:22">
      <c r="A18137"/>
      <c r="B18137"/>
      <c r="C18137"/>
      <c r="E18137"/>
      <c r="F18137"/>
      <c r="G18137"/>
      <c r="H18137"/>
      <c r="I18137"/>
      <c r="J18137"/>
      <c r="K18137"/>
      <c r="L18137"/>
      <c r="M18137"/>
      <c r="N18137"/>
      <c r="O18137"/>
      <c r="P18137"/>
      <c r="Q18137"/>
      <c r="S18137"/>
      <c r="T18137"/>
      <c r="U18137"/>
      <c r="V18137"/>
    </row>
    <row r="18138" spans="1:22">
      <c r="A18138"/>
      <c r="B18138"/>
      <c r="C18138"/>
      <c r="E18138"/>
      <c r="F18138"/>
      <c r="G18138"/>
      <c r="H18138"/>
      <c r="I18138"/>
      <c r="J18138"/>
      <c r="K18138"/>
      <c r="L18138"/>
      <c r="M18138"/>
      <c r="N18138"/>
      <c r="O18138"/>
      <c r="P18138"/>
      <c r="Q18138"/>
      <c r="S18138"/>
      <c r="T18138"/>
      <c r="U18138"/>
      <c r="V18138"/>
    </row>
    <row r="18139" spans="1:22">
      <c r="A18139"/>
      <c r="B18139"/>
      <c r="C18139"/>
      <c r="E18139"/>
      <c r="F18139"/>
      <c r="G18139"/>
      <c r="H18139"/>
      <c r="I18139"/>
      <c r="J18139"/>
      <c r="K18139"/>
      <c r="L18139"/>
      <c r="M18139"/>
      <c r="N18139"/>
      <c r="O18139"/>
      <c r="P18139"/>
      <c r="Q18139"/>
      <c r="S18139"/>
      <c r="T18139"/>
      <c r="U18139"/>
      <c r="V18139"/>
    </row>
    <row r="18140" spans="1:22">
      <c r="A18140"/>
      <c r="B18140"/>
      <c r="C18140"/>
      <c r="E18140"/>
      <c r="F18140"/>
      <c r="G18140"/>
      <c r="H18140"/>
      <c r="I18140"/>
      <c r="J18140"/>
      <c r="K18140"/>
      <c r="L18140"/>
      <c r="M18140"/>
      <c r="N18140"/>
      <c r="O18140"/>
      <c r="P18140"/>
      <c r="Q18140"/>
      <c r="S18140"/>
      <c r="T18140"/>
      <c r="U18140"/>
      <c r="V18140"/>
    </row>
    <row r="18141" spans="1:22">
      <c r="A18141"/>
      <c r="B18141"/>
      <c r="C18141"/>
      <c r="E18141"/>
      <c r="F18141"/>
      <c r="G18141"/>
      <c r="H18141"/>
      <c r="I18141"/>
      <c r="J18141"/>
      <c r="K18141"/>
      <c r="L18141"/>
      <c r="M18141"/>
      <c r="N18141"/>
      <c r="O18141"/>
      <c r="P18141"/>
      <c r="Q18141"/>
      <c r="S18141"/>
      <c r="T18141"/>
      <c r="U18141"/>
      <c r="V18141"/>
    </row>
    <row r="18142" spans="1:22">
      <c r="A18142"/>
      <c r="B18142"/>
      <c r="C18142"/>
      <c r="E18142"/>
      <c r="F18142"/>
      <c r="G18142"/>
      <c r="H18142"/>
      <c r="I18142"/>
      <c r="J18142"/>
      <c r="K18142"/>
      <c r="L18142"/>
      <c r="M18142"/>
      <c r="N18142"/>
      <c r="O18142"/>
      <c r="P18142"/>
      <c r="Q18142"/>
      <c r="S18142"/>
      <c r="T18142"/>
      <c r="U18142"/>
      <c r="V18142"/>
    </row>
    <row r="18143" spans="1:22">
      <c r="A18143"/>
      <c r="B18143"/>
      <c r="C18143"/>
      <c r="E18143"/>
      <c r="F18143"/>
      <c r="G18143"/>
      <c r="H18143"/>
      <c r="I18143"/>
      <c r="J18143"/>
      <c r="K18143"/>
      <c r="L18143"/>
      <c r="M18143"/>
      <c r="N18143"/>
      <c r="O18143"/>
      <c r="P18143"/>
      <c r="Q18143"/>
      <c r="S18143"/>
      <c r="T18143"/>
      <c r="U18143"/>
      <c r="V18143"/>
    </row>
    <row r="18144" spans="1:22">
      <c r="A18144"/>
      <c r="B18144"/>
      <c r="C18144"/>
      <c r="E18144"/>
      <c r="F18144"/>
      <c r="G18144"/>
      <c r="H18144"/>
      <c r="I18144"/>
      <c r="J18144"/>
      <c r="K18144"/>
      <c r="L18144"/>
      <c r="M18144"/>
      <c r="N18144"/>
      <c r="O18144"/>
      <c r="P18144"/>
      <c r="Q18144"/>
      <c r="S18144"/>
      <c r="T18144"/>
      <c r="U18144"/>
      <c r="V18144"/>
    </row>
    <row r="18145" spans="1:22">
      <c r="A18145"/>
      <c r="B18145"/>
      <c r="C18145"/>
      <c r="E18145"/>
      <c r="F18145"/>
      <c r="G18145"/>
      <c r="H18145"/>
      <c r="I18145"/>
      <c r="J18145"/>
      <c r="K18145"/>
      <c r="L18145"/>
      <c r="M18145"/>
      <c r="N18145"/>
      <c r="O18145"/>
      <c r="P18145"/>
      <c r="Q18145"/>
      <c r="S18145"/>
      <c r="T18145"/>
      <c r="U18145"/>
      <c r="V18145"/>
    </row>
    <row r="18146" spans="1:22">
      <c r="A18146"/>
      <c r="B18146"/>
      <c r="C18146"/>
      <c r="E18146"/>
      <c r="F18146"/>
      <c r="G18146"/>
      <c r="H18146"/>
      <c r="I18146"/>
      <c r="J18146"/>
      <c r="K18146"/>
      <c r="L18146"/>
      <c r="M18146"/>
      <c r="N18146"/>
      <c r="O18146"/>
      <c r="P18146"/>
      <c r="Q18146"/>
      <c r="S18146"/>
      <c r="T18146"/>
      <c r="U18146"/>
      <c r="V18146"/>
    </row>
    <row r="18147" spans="1:22">
      <c r="A18147"/>
      <c r="B18147"/>
      <c r="C18147"/>
      <c r="E18147"/>
      <c r="F18147"/>
      <c r="G18147"/>
      <c r="H18147"/>
      <c r="I18147"/>
      <c r="J18147"/>
      <c r="K18147"/>
      <c r="L18147"/>
      <c r="M18147"/>
      <c r="N18147"/>
      <c r="O18147"/>
      <c r="P18147"/>
      <c r="Q18147"/>
      <c r="S18147"/>
      <c r="T18147"/>
      <c r="U18147"/>
      <c r="V18147"/>
    </row>
    <row r="18148" spans="1:22">
      <c r="A18148"/>
      <c r="B18148"/>
      <c r="C18148"/>
      <c r="E18148"/>
      <c r="F18148"/>
      <c r="G18148"/>
      <c r="H18148"/>
      <c r="I18148"/>
      <c r="J18148"/>
      <c r="K18148"/>
      <c r="L18148"/>
      <c r="M18148"/>
      <c r="N18148"/>
      <c r="O18148"/>
      <c r="P18148"/>
      <c r="Q18148"/>
      <c r="S18148"/>
      <c r="T18148"/>
      <c r="U18148"/>
      <c r="V18148"/>
    </row>
    <row r="18149" spans="1:22">
      <c r="A18149"/>
      <c r="B18149"/>
      <c r="C18149"/>
      <c r="E18149"/>
      <c r="F18149"/>
      <c r="G18149"/>
      <c r="H18149"/>
      <c r="I18149"/>
      <c r="J18149"/>
      <c r="K18149"/>
      <c r="L18149"/>
      <c r="M18149"/>
      <c r="N18149"/>
      <c r="O18149"/>
      <c r="P18149"/>
      <c r="Q18149"/>
      <c r="S18149"/>
      <c r="T18149"/>
      <c r="U18149"/>
      <c r="V18149"/>
    </row>
    <row r="18150" spans="1:22">
      <c r="A18150"/>
      <c r="B18150"/>
      <c r="C18150"/>
      <c r="E18150"/>
      <c r="F18150"/>
      <c r="G18150"/>
      <c r="H18150"/>
      <c r="I18150"/>
      <c r="J18150"/>
      <c r="K18150"/>
      <c r="L18150"/>
      <c r="M18150"/>
      <c r="N18150"/>
      <c r="O18150"/>
      <c r="P18150"/>
      <c r="Q18150"/>
      <c r="S18150"/>
      <c r="T18150"/>
      <c r="U18150"/>
      <c r="V18150"/>
    </row>
    <row r="18151" spans="1:22">
      <c r="A18151"/>
      <c r="B18151"/>
      <c r="C18151"/>
      <c r="E18151"/>
      <c r="F18151"/>
      <c r="G18151"/>
      <c r="H18151"/>
      <c r="I18151"/>
      <c r="J18151"/>
      <c r="K18151"/>
      <c r="L18151"/>
      <c r="M18151"/>
      <c r="N18151"/>
      <c r="O18151"/>
      <c r="P18151"/>
      <c r="Q18151"/>
      <c r="S18151"/>
      <c r="T18151"/>
      <c r="U18151"/>
      <c r="V18151"/>
    </row>
    <row r="18152" spans="1:22">
      <c r="A18152"/>
      <c r="B18152"/>
      <c r="C18152"/>
      <c r="E18152"/>
      <c r="F18152"/>
      <c r="G18152"/>
      <c r="H18152"/>
      <c r="I18152"/>
      <c r="J18152"/>
      <c r="K18152"/>
      <c r="L18152"/>
      <c r="M18152"/>
      <c r="N18152"/>
      <c r="O18152"/>
      <c r="P18152"/>
      <c r="Q18152"/>
      <c r="S18152"/>
      <c r="T18152"/>
      <c r="U18152"/>
      <c r="V18152"/>
    </row>
    <row r="18153" spans="1:22">
      <c r="A18153"/>
      <c r="B18153"/>
      <c r="C18153"/>
      <c r="E18153"/>
      <c r="F18153"/>
      <c r="G18153"/>
      <c r="H18153"/>
      <c r="I18153"/>
      <c r="J18153"/>
      <c r="K18153"/>
      <c r="L18153"/>
      <c r="M18153"/>
      <c r="N18153"/>
      <c r="O18153"/>
      <c r="P18153"/>
      <c r="Q18153"/>
      <c r="S18153"/>
      <c r="T18153"/>
      <c r="U18153"/>
      <c r="V18153"/>
    </row>
    <row r="18154" spans="1:22">
      <c r="A18154"/>
      <c r="B18154"/>
      <c r="C18154"/>
      <c r="E18154"/>
      <c r="F18154"/>
      <c r="G18154"/>
      <c r="H18154"/>
      <c r="I18154"/>
      <c r="J18154"/>
      <c r="K18154"/>
      <c r="L18154"/>
      <c r="M18154"/>
      <c r="N18154"/>
      <c r="O18154"/>
      <c r="P18154"/>
      <c r="Q18154"/>
      <c r="S18154"/>
      <c r="T18154"/>
      <c r="U18154"/>
      <c r="V18154"/>
    </row>
    <row r="18155" spans="1:22">
      <c r="A18155"/>
      <c r="B18155"/>
      <c r="C18155"/>
      <c r="E18155"/>
      <c r="F18155"/>
      <c r="G18155"/>
      <c r="H18155"/>
      <c r="I18155"/>
      <c r="J18155"/>
      <c r="K18155"/>
      <c r="L18155"/>
      <c r="M18155"/>
      <c r="N18155"/>
      <c r="O18155"/>
      <c r="P18155"/>
      <c r="Q18155"/>
      <c r="S18155"/>
      <c r="T18155"/>
      <c r="U18155"/>
      <c r="V18155"/>
    </row>
    <row r="18156" spans="1:22">
      <c r="A18156"/>
      <c r="B18156"/>
      <c r="C18156"/>
      <c r="E18156"/>
      <c r="F18156"/>
      <c r="G18156"/>
      <c r="H18156"/>
      <c r="I18156"/>
      <c r="J18156"/>
      <c r="K18156"/>
      <c r="L18156"/>
      <c r="M18156"/>
      <c r="N18156"/>
      <c r="O18156"/>
      <c r="P18156"/>
      <c r="Q18156"/>
      <c r="S18156"/>
      <c r="T18156"/>
      <c r="U18156"/>
      <c r="V18156"/>
    </row>
    <row r="18157" spans="1:22">
      <c r="A18157"/>
      <c r="B18157"/>
      <c r="C18157"/>
      <c r="E18157"/>
      <c r="F18157"/>
      <c r="G18157"/>
      <c r="H18157"/>
      <c r="I18157"/>
      <c r="J18157"/>
      <c r="K18157"/>
      <c r="L18157"/>
      <c r="M18157"/>
      <c r="N18157"/>
      <c r="O18157"/>
      <c r="P18157"/>
      <c r="Q18157"/>
      <c r="S18157"/>
      <c r="T18157"/>
      <c r="U18157"/>
      <c r="V18157"/>
    </row>
    <row r="18158" spans="1:22">
      <c r="A18158"/>
      <c r="B18158"/>
      <c r="C18158"/>
      <c r="E18158"/>
      <c r="F18158"/>
      <c r="G18158"/>
      <c r="H18158"/>
      <c r="I18158"/>
      <c r="J18158"/>
      <c r="K18158"/>
      <c r="L18158"/>
      <c r="M18158"/>
      <c r="N18158"/>
      <c r="O18158"/>
      <c r="P18158"/>
      <c r="Q18158"/>
      <c r="S18158"/>
      <c r="T18158"/>
      <c r="U18158"/>
      <c r="V18158"/>
    </row>
    <row r="18159" spans="1:22">
      <c r="A18159"/>
      <c r="B18159"/>
      <c r="C18159"/>
      <c r="E18159"/>
      <c r="F18159"/>
      <c r="G18159"/>
      <c r="H18159"/>
      <c r="I18159"/>
      <c r="J18159"/>
      <c r="K18159"/>
      <c r="L18159"/>
      <c r="M18159"/>
      <c r="N18159"/>
      <c r="O18159"/>
      <c r="P18159"/>
      <c r="Q18159"/>
      <c r="S18159"/>
      <c r="T18159"/>
      <c r="U18159"/>
      <c r="V18159"/>
    </row>
    <row r="18160" spans="1:22">
      <c r="A18160"/>
      <c r="B18160"/>
      <c r="C18160"/>
      <c r="E18160"/>
      <c r="F18160"/>
      <c r="G18160"/>
      <c r="H18160"/>
      <c r="I18160"/>
      <c r="J18160"/>
      <c r="K18160"/>
      <c r="L18160"/>
      <c r="M18160"/>
      <c r="N18160"/>
      <c r="O18160"/>
      <c r="P18160"/>
      <c r="Q18160"/>
      <c r="S18160"/>
      <c r="T18160"/>
      <c r="U18160"/>
      <c r="V18160"/>
    </row>
    <row r="18161" spans="1:22">
      <c r="A18161"/>
      <c r="B18161"/>
      <c r="C18161"/>
      <c r="E18161"/>
      <c r="F18161"/>
      <c r="G18161"/>
      <c r="H18161"/>
      <c r="I18161"/>
      <c r="J18161"/>
      <c r="K18161"/>
      <c r="L18161"/>
      <c r="M18161"/>
      <c r="N18161"/>
      <c r="O18161"/>
      <c r="P18161"/>
      <c r="Q18161"/>
      <c r="S18161"/>
      <c r="T18161"/>
      <c r="U18161"/>
      <c r="V18161"/>
    </row>
    <row r="18162" spans="1:22">
      <c r="A18162"/>
      <c r="B18162"/>
      <c r="C18162"/>
      <c r="E18162"/>
      <c r="F18162"/>
      <c r="G18162"/>
      <c r="H18162"/>
      <c r="I18162"/>
      <c r="J18162"/>
      <c r="K18162"/>
      <c r="L18162"/>
      <c r="M18162"/>
      <c r="N18162"/>
      <c r="O18162"/>
      <c r="P18162"/>
      <c r="Q18162"/>
      <c r="S18162"/>
      <c r="T18162"/>
      <c r="U18162"/>
      <c r="V18162"/>
    </row>
    <row r="18163" spans="1:22">
      <c r="A18163"/>
      <c r="B18163"/>
      <c r="C18163"/>
      <c r="E18163"/>
      <c r="F18163"/>
      <c r="G18163"/>
      <c r="H18163"/>
      <c r="I18163"/>
      <c r="J18163"/>
      <c r="K18163"/>
      <c r="L18163"/>
      <c r="M18163"/>
      <c r="N18163"/>
      <c r="O18163"/>
      <c r="P18163"/>
      <c r="Q18163"/>
      <c r="S18163"/>
      <c r="T18163"/>
      <c r="U18163"/>
      <c r="V18163"/>
    </row>
    <row r="18164" spans="1:22">
      <c r="A18164"/>
      <c r="B18164"/>
      <c r="C18164"/>
      <c r="E18164"/>
      <c r="F18164"/>
      <c r="G18164"/>
      <c r="H18164"/>
      <c r="I18164"/>
      <c r="J18164"/>
      <c r="K18164"/>
      <c r="L18164"/>
      <c r="M18164"/>
      <c r="N18164"/>
      <c r="O18164"/>
      <c r="P18164"/>
      <c r="Q18164"/>
      <c r="S18164"/>
      <c r="T18164"/>
      <c r="U18164"/>
      <c r="V18164"/>
    </row>
    <row r="18165" spans="1:22">
      <c r="A18165"/>
      <c r="B18165"/>
      <c r="C18165"/>
      <c r="E18165"/>
      <c r="F18165"/>
      <c r="G18165"/>
      <c r="H18165"/>
      <c r="I18165"/>
      <c r="J18165"/>
      <c r="K18165"/>
      <c r="L18165"/>
      <c r="M18165"/>
      <c r="N18165"/>
      <c r="O18165"/>
      <c r="P18165"/>
      <c r="Q18165"/>
      <c r="S18165"/>
      <c r="T18165"/>
      <c r="U18165"/>
      <c r="V18165"/>
    </row>
    <row r="18166" spans="1:22">
      <c r="A18166"/>
      <c r="B18166"/>
      <c r="C18166"/>
      <c r="E18166"/>
      <c r="F18166"/>
      <c r="G18166"/>
      <c r="H18166"/>
      <c r="I18166"/>
      <c r="J18166"/>
      <c r="K18166"/>
      <c r="L18166"/>
      <c r="M18166"/>
      <c r="N18166"/>
      <c r="O18166"/>
      <c r="P18166"/>
      <c r="Q18166"/>
      <c r="S18166"/>
      <c r="T18166"/>
      <c r="U18166"/>
      <c r="V18166"/>
    </row>
    <row r="18167" spans="1:22">
      <c r="A18167"/>
      <c r="B18167"/>
      <c r="C18167"/>
      <c r="E18167"/>
      <c r="F18167"/>
      <c r="G18167"/>
      <c r="H18167"/>
      <c r="I18167"/>
      <c r="J18167"/>
      <c r="K18167"/>
      <c r="L18167"/>
      <c r="M18167"/>
      <c r="N18167"/>
      <c r="O18167"/>
      <c r="P18167"/>
      <c r="Q18167"/>
      <c r="S18167"/>
      <c r="T18167"/>
      <c r="U18167"/>
      <c r="V18167"/>
    </row>
    <row r="18168" spans="1:22">
      <c r="A18168"/>
      <c r="B18168"/>
      <c r="C18168"/>
      <c r="E18168"/>
      <c r="F18168"/>
      <c r="G18168"/>
      <c r="H18168"/>
      <c r="I18168"/>
      <c r="J18168"/>
      <c r="K18168"/>
      <c r="L18168"/>
      <c r="M18168"/>
      <c r="N18168"/>
      <c r="O18168"/>
      <c r="P18168"/>
      <c r="Q18168"/>
      <c r="S18168"/>
      <c r="T18168"/>
      <c r="U18168"/>
      <c r="V18168"/>
    </row>
    <row r="18169" spans="1:22">
      <c r="A18169"/>
      <c r="B18169"/>
      <c r="C18169"/>
      <c r="E18169"/>
      <c r="F18169"/>
      <c r="G18169"/>
      <c r="H18169"/>
      <c r="I18169"/>
      <c r="J18169"/>
      <c r="K18169"/>
      <c r="L18169"/>
      <c r="M18169"/>
      <c r="N18169"/>
      <c r="O18169"/>
      <c r="P18169"/>
      <c r="Q18169"/>
      <c r="S18169"/>
      <c r="T18169"/>
      <c r="U18169"/>
      <c r="V18169"/>
    </row>
    <row r="18170" spans="1:22">
      <c r="A18170"/>
      <c r="B18170"/>
      <c r="C18170"/>
      <c r="E18170"/>
      <c r="F18170"/>
      <c r="G18170"/>
      <c r="H18170"/>
      <c r="I18170"/>
      <c r="J18170"/>
      <c r="K18170"/>
      <c r="L18170"/>
      <c r="M18170"/>
      <c r="N18170"/>
      <c r="O18170"/>
      <c r="P18170"/>
      <c r="Q18170"/>
      <c r="S18170"/>
      <c r="T18170"/>
      <c r="U18170"/>
      <c r="V18170"/>
    </row>
    <row r="18171" spans="1:22">
      <c r="A18171"/>
      <c r="B18171"/>
      <c r="C18171"/>
      <c r="E18171"/>
      <c r="F18171"/>
      <c r="G18171"/>
      <c r="H18171"/>
      <c r="I18171"/>
      <c r="J18171"/>
      <c r="K18171"/>
      <c r="L18171"/>
      <c r="M18171"/>
      <c r="N18171"/>
      <c r="O18171"/>
      <c r="P18171"/>
      <c r="Q18171"/>
      <c r="S18171"/>
      <c r="T18171"/>
      <c r="U18171"/>
      <c r="V18171"/>
    </row>
    <row r="18172" spans="1:22">
      <c r="A18172"/>
      <c r="B18172"/>
      <c r="C18172"/>
      <c r="E18172"/>
      <c r="F18172"/>
      <c r="G18172"/>
      <c r="H18172"/>
      <c r="I18172"/>
      <c r="J18172"/>
      <c r="K18172"/>
      <c r="L18172"/>
      <c r="M18172"/>
      <c r="N18172"/>
      <c r="O18172"/>
      <c r="P18172"/>
      <c r="Q18172"/>
      <c r="S18172"/>
      <c r="T18172"/>
      <c r="U18172"/>
      <c r="V18172"/>
    </row>
    <row r="18173" spans="1:22">
      <c r="A18173"/>
      <c r="B18173"/>
      <c r="C18173"/>
      <c r="E18173"/>
      <c r="F18173"/>
      <c r="G18173"/>
      <c r="H18173"/>
      <c r="I18173"/>
      <c r="J18173"/>
      <c r="K18173"/>
      <c r="L18173"/>
      <c r="M18173"/>
      <c r="N18173"/>
      <c r="O18173"/>
      <c r="P18173"/>
      <c r="Q18173"/>
      <c r="S18173"/>
      <c r="T18173"/>
      <c r="U18173"/>
      <c r="V18173"/>
    </row>
    <row r="18174" spans="1:22">
      <c r="A18174"/>
      <c r="B18174"/>
      <c r="C18174"/>
      <c r="E18174"/>
      <c r="F18174"/>
      <c r="G18174"/>
      <c r="H18174"/>
      <c r="I18174"/>
      <c r="J18174"/>
      <c r="K18174"/>
      <c r="L18174"/>
      <c r="M18174"/>
      <c r="N18174"/>
      <c r="O18174"/>
      <c r="P18174"/>
      <c r="Q18174"/>
      <c r="S18174"/>
      <c r="T18174"/>
      <c r="U18174"/>
      <c r="V18174"/>
    </row>
    <row r="18175" spans="1:22">
      <c r="A18175"/>
      <c r="B18175"/>
      <c r="C18175"/>
      <c r="E18175"/>
      <c r="F18175"/>
      <c r="G18175"/>
      <c r="H18175"/>
      <c r="I18175"/>
      <c r="J18175"/>
      <c r="K18175"/>
      <c r="L18175"/>
      <c r="M18175"/>
      <c r="N18175"/>
      <c r="O18175"/>
      <c r="P18175"/>
      <c r="Q18175"/>
      <c r="S18175"/>
      <c r="T18175"/>
      <c r="U18175"/>
      <c r="V18175"/>
    </row>
    <row r="18176" spans="1:22">
      <c r="A18176"/>
      <c r="B18176"/>
      <c r="C18176"/>
      <c r="E18176"/>
      <c r="F18176"/>
      <c r="G18176"/>
      <c r="H18176"/>
      <c r="I18176"/>
      <c r="J18176"/>
      <c r="K18176"/>
      <c r="L18176"/>
      <c r="M18176"/>
      <c r="N18176"/>
      <c r="O18176"/>
      <c r="P18176"/>
      <c r="Q18176"/>
      <c r="S18176"/>
      <c r="T18176"/>
      <c r="U18176"/>
      <c r="V18176"/>
    </row>
    <row r="18177" spans="1:22">
      <c r="A18177"/>
      <c r="B18177"/>
      <c r="C18177"/>
      <c r="E18177"/>
      <c r="F18177"/>
      <c r="G18177"/>
      <c r="H18177"/>
      <c r="I18177"/>
      <c r="J18177"/>
      <c r="K18177"/>
      <c r="L18177"/>
      <c r="M18177"/>
      <c r="N18177"/>
      <c r="O18177"/>
      <c r="P18177"/>
      <c r="Q18177"/>
      <c r="S18177"/>
      <c r="T18177"/>
      <c r="U18177"/>
      <c r="V18177"/>
    </row>
    <row r="18178" spans="1:22">
      <c r="A18178"/>
      <c r="B18178"/>
      <c r="C18178"/>
      <c r="E18178"/>
      <c r="F18178"/>
      <c r="G18178"/>
      <c r="H18178"/>
      <c r="I18178"/>
      <c r="J18178"/>
      <c r="K18178"/>
      <c r="L18178"/>
      <c r="M18178"/>
      <c r="N18178"/>
      <c r="O18178"/>
      <c r="P18178"/>
      <c r="Q18178"/>
      <c r="S18178"/>
      <c r="T18178"/>
      <c r="U18178"/>
      <c r="V18178"/>
    </row>
    <row r="18179" spans="1:22">
      <c r="A18179"/>
      <c r="B18179"/>
      <c r="C18179"/>
      <c r="E18179"/>
      <c r="F18179"/>
      <c r="G18179"/>
      <c r="H18179"/>
      <c r="I18179"/>
      <c r="J18179"/>
      <c r="K18179"/>
      <c r="L18179"/>
      <c r="M18179"/>
      <c r="N18179"/>
      <c r="O18179"/>
      <c r="P18179"/>
      <c r="Q18179"/>
      <c r="S18179"/>
      <c r="T18179"/>
      <c r="U18179"/>
      <c r="V18179"/>
    </row>
    <row r="18180" spans="1:22">
      <c r="A18180"/>
      <c r="B18180"/>
      <c r="C18180"/>
      <c r="E18180"/>
      <c r="F18180"/>
      <c r="G18180"/>
      <c r="H18180"/>
      <c r="I18180"/>
      <c r="J18180"/>
      <c r="K18180"/>
      <c r="L18180"/>
      <c r="M18180"/>
      <c r="N18180"/>
      <c r="O18180"/>
      <c r="P18180"/>
      <c r="Q18180"/>
      <c r="S18180"/>
      <c r="T18180"/>
      <c r="U18180"/>
      <c r="V18180"/>
    </row>
    <row r="18181" spans="1:22">
      <c r="A18181"/>
      <c r="B18181"/>
      <c r="C18181"/>
      <c r="E18181"/>
      <c r="F18181"/>
      <c r="G18181"/>
      <c r="H18181"/>
      <c r="I18181"/>
      <c r="J18181"/>
      <c r="K18181"/>
      <c r="L18181"/>
      <c r="M18181"/>
      <c r="N18181"/>
      <c r="O18181"/>
      <c r="P18181"/>
      <c r="Q18181"/>
      <c r="S18181"/>
      <c r="T18181"/>
      <c r="U18181"/>
      <c r="V18181"/>
    </row>
    <row r="18182" spans="1:22">
      <c r="A18182"/>
      <c r="B18182"/>
      <c r="C18182"/>
      <c r="E18182"/>
      <c r="F18182"/>
      <c r="G18182"/>
      <c r="H18182"/>
      <c r="I18182"/>
      <c r="J18182"/>
      <c r="K18182"/>
      <c r="L18182"/>
      <c r="M18182"/>
      <c r="N18182"/>
      <c r="O18182"/>
      <c r="P18182"/>
      <c r="Q18182"/>
      <c r="S18182"/>
      <c r="T18182"/>
      <c r="U18182"/>
      <c r="V18182"/>
    </row>
    <row r="18183" spans="1:22">
      <c r="A18183"/>
      <c r="B18183"/>
      <c r="C18183"/>
      <c r="E18183"/>
      <c r="F18183"/>
      <c r="G18183"/>
      <c r="H18183"/>
      <c r="I18183"/>
      <c r="J18183"/>
      <c r="K18183"/>
      <c r="L18183"/>
      <c r="M18183"/>
      <c r="N18183"/>
      <c r="O18183"/>
      <c r="P18183"/>
      <c r="Q18183"/>
      <c r="S18183"/>
      <c r="T18183"/>
      <c r="U18183"/>
      <c r="V18183"/>
    </row>
    <row r="18184" spans="1:22">
      <c r="A18184"/>
      <c r="B18184"/>
      <c r="C18184"/>
      <c r="E18184"/>
      <c r="F18184"/>
      <c r="G18184"/>
      <c r="H18184"/>
      <c r="I18184"/>
      <c r="J18184"/>
      <c r="K18184"/>
      <c r="L18184"/>
      <c r="M18184"/>
      <c r="N18184"/>
      <c r="O18184"/>
      <c r="P18184"/>
      <c r="Q18184"/>
      <c r="S18184"/>
      <c r="T18184"/>
      <c r="U18184"/>
      <c r="V18184"/>
    </row>
    <row r="18185" spans="1:22">
      <c r="A18185"/>
      <c r="B18185"/>
      <c r="C18185"/>
      <c r="E18185"/>
      <c r="F18185"/>
      <c r="G18185"/>
      <c r="H18185"/>
      <c r="I18185"/>
      <c r="J18185"/>
      <c r="K18185"/>
      <c r="L18185"/>
      <c r="M18185"/>
      <c r="N18185"/>
      <c r="O18185"/>
      <c r="P18185"/>
      <c r="Q18185"/>
      <c r="S18185"/>
      <c r="T18185"/>
      <c r="U18185"/>
      <c r="V18185"/>
    </row>
    <row r="18186" spans="1:22">
      <c r="A18186"/>
      <c r="B18186"/>
      <c r="C18186"/>
      <c r="E18186"/>
      <c r="F18186"/>
      <c r="G18186"/>
      <c r="H18186"/>
      <c r="I18186"/>
      <c r="J18186"/>
      <c r="K18186"/>
      <c r="L18186"/>
      <c r="M18186"/>
      <c r="N18186"/>
      <c r="O18186"/>
      <c r="P18186"/>
      <c r="Q18186"/>
      <c r="S18186"/>
      <c r="T18186"/>
      <c r="U18186"/>
      <c r="V18186"/>
    </row>
    <row r="18187" spans="1:22">
      <c r="A18187"/>
      <c r="B18187"/>
      <c r="C18187"/>
      <c r="E18187"/>
      <c r="F18187"/>
      <c r="G18187"/>
      <c r="H18187"/>
      <c r="I18187"/>
      <c r="J18187"/>
      <c r="K18187"/>
      <c r="L18187"/>
      <c r="M18187"/>
      <c r="N18187"/>
      <c r="O18187"/>
      <c r="P18187"/>
      <c r="Q18187"/>
      <c r="S18187"/>
      <c r="T18187"/>
      <c r="U18187"/>
      <c r="V18187"/>
    </row>
    <row r="18188" spans="1:22">
      <c r="A18188"/>
      <c r="B18188"/>
      <c r="C18188"/>
      <c r="E18188"/>
      <c r="F18188"/>
      <c r="G18188"/>
      <c r="H18188"/>
      <c r="I18188"/>
      <c r="J18188"/>
      <c r="K18188"/>
      <c r="L18188"/>
      <c r="M18188"/>
      <c r="N18188"/>
      <c r="O18188"/>
      <c r="P18188"/>
      <c r="Q18188"/>
      <c r="S18188"/>
      <c r="T18188"/>
      <c r="U18188"/>
      <c r="V18188"/>
    </row>
    <row r="18189" spans="1:22">
      <c r="A18189"/>
      <c r="B18189"/>
      <c r="C18189"/>
      <c r="E18189"/>
      <c r="F18189"/>
      <c r="G18189"/>
      <c r="H18189"/>
      <c r="I18189"/>
      <c r="J18189"/>
      <c r="K18189"/>
      <c r="L18189"/>
      <c r="M18189"/>
      <c r="N18189"/>
      <c r="O18189"/>
      <c r="P18189"/>
      <c r="Q18189"/>
      <c r="S18189"/>
      <c r="T18189"/>
      <c r="U18189"/>
      <c r="V18189"/>
    </row>
    <row r="18190" spans="1:22">
      <c r="A18190"/>
      <c r="B18190"/>
      <c r="C18190"/>
      <c r="E18190"/>
      <c r="F18190"/>
      <c r="G18190"/>
      <c r="H18190"/>
      <c r="I18190"/>
      <c r="J18190"/>
      <c r="K18190"/>
      <c r="L18190"/>
      <c r="M18190"/>
      <c r="N18190"/>
      <c r="O18190"/>
      <c r="P18190"/>
      <c r="Q18190"/>
      <c r="S18190"/>
      <c r="T18190"/>
      <c r="U18190"/>
      <c r="V18190"/>
    </row>
    <row r="18191" spans="1:22">
      <c r="A18191"/>
      <c r="B18191"/>
      <c r="C18191"/>
      <c r="E18191"/>
      <c r="F18191"/>
      <c r="G18191"/>
      <c r="H18191"/>
      <c r="I18191"/>
      <c r="J18191"/>
      <c r="K18191"/>
      <c r="L18191"/>
      <c r="M18191"/>
      <c r="N18191"/>
      <c r="O18191"/>
      <c r="P18191"/>
      <c r="Q18191"/>
      <c r="S18191"/>
      <c r="T18191"/>
      <c r="U18191"/>
      <c r="V18191"/>
    </row>
    <row r="18192" spans="1:22">
      <c r="A18192"/>
      <c r="B18192"/>
      <c r="C18192"/>
      <c r="E18192"/>
      <c r="F18192"/>
      <c r="G18192"/>
      <c r="H18192"/>
      <c r="I18192"/>
      <c r="J18192"/>
      <c r="K18192"/>
      <c r="L18192"/>
      <c r="M18192"/>
      <c r="N18192"/>
      <c r="O18192"/>
      <c r="P18192"/>
      <c r="Q18192"/>
      <c r="S18192"/>
      <c r="T18192"/>
      <c r="U18192"/>
      <c r="V18192"/>
    </row>
    <row r="18193" spans="1:22">
      <c r="A18193"/>
      <c r="B18193"/>
      <c r="C18193"/>
      <c r="E18193"/>
      <c r="F18193"/>
      <c r="G18193"/>
      <c r="H18193"/>
      <c r="I18193"/>
      <c r="J18193"/>
      <c r="K18193"/>
      <c r="L18193"/>
      <c r="M18193"/>
      <c r="N18193"/>
      <c r="O18193"/>
      <c r="P18193"/>
      <c r="Q18193"/>
      <c r="S18193"/>
      <c r="T18193"/>
      <c r="U18193"/>
      <c r="V18193"/>
    </row>
    <row r="18194" spans="1:22">
      <c r="A18194"/>
      <c r="B18194"/>
      <c r="C18194"/>
      <c r="E18194"/>
      <c r="F18194"/>
      <c r="G18194"/>
      <c r="H18194"/>
      <c r="I18194"/>
      <c r="J18194"/>
      <c r="K18194"/>
      <c r="L18194"/>
      <c r="M18194"/>
      <c r="N18194"/>
      <c r="O18194"/>
      <c r="P18194"/>
      <c r="Q18194"/>
      <c r="S18194"/>
      <c r="T18194"/>
      <c r="U18194"/>
      <c r="V18194"/>
    </row>
    <row r="18195" spans="1:22">
      <c r="A18195"/>
      <c r="B18195"/>
      <c r="C18195"/>
      <c r="E18195"/>
      <c r="F18195"/>
      <c r="G18195"/>
      <c r="H18195"/>
      <c r="I18195"/>
      <c r="J18195"/>
      <c r="K18195"/>
      <c r="L18195"/>
      <c r="M18195"/>
      <c r="N18195"/>
      <c r="O18195"/>
      <c r="P18195"/>
      <c r="Q18195"/>
      <c r="S18195"/>
      <c r="T18195"/>
      <c r="U18195"/>
      <c r="V18195"/>
    </row>
    <row r="18196" spans="1:22">
      <c r="A18196"/>
      <c r="B18196"/>
      <c r="C18196"/>
      <c r="E18196"/>
      <c r="F18196"/>
      <c r="G18196"/>
      <c r="H18196"/>
      <c r="I18196"/>
      <c r="J18196"/>
      <c r="K18196"/>
      <c r="L18196"/>
      <c r="M18196"/>
      <c r="N18196"/>
      <c r="O18196"/>
      <c r="P18196"/>
      <c r="Q18196"/>
      <c r="S18196"/>
      <c r="T18196"/>
      <c r="U18196"/>
      <c r="V18196"/>
    </row>
    <row r="18197" spans="1:22">
      <c r="A18197"/>
      <c r="B18197"/>
      <c r="C18197"/>
      <c r="E18197"/>
      <c r="F18197"/>
      <c r="G18197"/>
      <c r="H18197"/>
      <c r="I18197"/>
      <c r="J18197"/>
      <c r="K18197"/>
      <c r="L18197"/>
      <c r="M18197"/>
      <c r="N18197"/>
      <c r="O18197"/>
      <c r="P18197"/>
      <c r="Q18197"/>
      <c r="S18197"/>
      <c r="T18197"/>
      <c r="U18197"/>
      <c r="V18197"/>
    </row>
    <row r="18198" spans="1:22">
      <c r="A18198"/>
      <c r="B18198"/>
      <c r="C18198"/>
      <c r="E18198"/>
      <c r="F18198"/>
      <c r="G18198"/>
      <c r="H18198"/>
      <c r="I18198"/>
      <c r="J18198"/>
      <c r="K18198"/>
      <c r="L18198"/>
      <c r="M18198"/>
      <c r="N18198"/>
      <c r="O18198"/>
      <c r="P18198"/>
      <c r="Q18198"/>
      <c r="S18198"/>
      <c r="T18198"/>
      <c r="U18198"/>
      <c r="V18198"/>
    </row>
    <row r="18199" spans="1:22">
      <c r="A18199"/>
      <c r="B18199"/>
      <c r="C18199"/>
      <c r="E18199"/>
      <c r="F18199"/>
      <c r="G18199"/>
      <c r="H18199"/>
      <c r="I18199"/>
      <c r="J18199"/>
      <c r="K18199"/>
      <c r="L18199"/>
      <c r="M18199"/>
      <c r="N18199"/>
      <c r="O18199"/>
      <c r="P18199"/>
      <c r="Q18199"/>
      <c r="S18199"/>
      <c r="T18199"/>
      <c r="U18199"/>
      <c r="V18199"/>
    </row>
    <row r="18200" spans="1:22">
      <c r="A18200"/>
      <c r="B18200"/>
      <c r="C18200"/>
      <c r="E18200"/>
      <c r="F18200"/>
      <c r="G18200"/>
      <c r="H18200"/>
      <c r="I18200"/>
      <c r="J18200"/>
      <c r="K18200"/>
      <c r="L18200"/>
      <c r="M18200"/>
      <c r="N18200"/>
      <c r="O18200"/>
      <c r="P18200"/>
      <c r="Q18200"/>
      <c r="S18200"/>
      <c r="T18200"/>
      <c r="U18200"/>
      <c r="V18200"/>
    </row>
    <row r="18201" spans="1:22">
      <c r="A18201"/>
      <c r="B18201"/>
      <c r="C18201"/>
      <c r="E18201"/>
      <c r="F18201"/>
      <c r="G18201"/>
      <c r="H18201"/>
      <c r="I18201"/>
      <c r="J18201"/>
      <c r="K18201"/>
      <c r="L18201"/>
      <c r="M18201"/>
      <c r="N18201"/>
      <c r="O18201"/>
      <c r="P18201"/>
      <c r="Q18201"/>
      <c r="S18201"/>
      <c r="T18201"/>
      <c r="U18201"/>
      <c r="V18201"/>
    </row>
    <row r="18202" spans="1:22">
      <c r="A18202"/>
      <c r="B18202"/>
      <c r="C18202"/>
      <c r="E18202"/>
      <c r="F18202"/>
      <c r="G18202"/>
      <c r="H18202"/>
      <c r="I18202"/>
      <c r="J18202"/>
      <c r="K18202"/>
      <c r="L18202"/>
      <c r="M18202"/>
      <c r="N18202"/>
      <c r="O18202"/>
      <c r="P18202"/>
      <c r="Q18202"/>
      <c r="S18202"/>
      <c r="T18202"/>
      <c r="U18202"/>
      <c r="V18202"/>
    </row>
    <row r="18203" spans="1:22">
      <c r="A18203"/>
      <c r="B18203"/>
      <c r="C18203"/>
      <c r="E18203"/>
      <c r="F18203"/>
      <c r="G18203"/>
      <c r="H18203"/>
      <c r="I18203"/>
      <c r="J18203"/>
      <c r="K18203"/>
      <c r="L18203"/>
      <c r="M18203"/>
      <c r="N18203"/>
      <c r="O18203"/>
      <c r="P18203"/>
      <c r="Q18203"/>
      <c r="S18203"/>
      <c r="T18203"/>
      <c r="U18203"/>
      <c r="V18203"/>
    </row>
    <row r="18204" spans="1:22">
      <c r="A18204"/>
      <c r="B18204"/>
      <c r="C18204"/>
      <c r="E18204"/>
      <c r="F18204"/>
      <c r="G18204"/>
      <c r="H18204"/>
      <c r="I18204"/>
      <c r="J18204"/>
      <c r="K18204"/>
      <c r="L18204"/>
      <c r="M18204"/>
      <c r="N18204"/>
      <c r="O18204"/>
      <c r="P18204"/>
      <c r="Q18204"/>
      <c r="S18204"/>
      <c r="T18204"/>
      <c r="U18204"/>
      <c r="V18204"/>
    </row>
    <row r="18205" spans="1:22">
      <c r="A18205"/>
      <c r="B18205"/>
      <c r="C18205"/>
      <c r="E18205"/>
      <c r="F18205"/>
      <c r="G18205"/>
      <c r="H18205"/>
      <c r="I18205"/>
      <c r="J18205"/>
      <c r="K18205"/>
      <c r="L18205"/>
      <c r="M18205"/>
      <c r="N18205"/>
      <c r="O18205"/>
      <c r="P18205"/>
      <c r="Q18205"/>
      <c r="S18205"/>
      <c r="T18205"/>
      <c r="U18205"/>
      <c r="V18205"/>
    </row>
    <row r="18206" spans="1:22">
      <c r="A18206"/>
      <c r="B18206"/>
      <c r="C18206"/>
      <c r="E18206"/>
      <c r="F18206"/>
      <c r="G18206"/>
      <c r="H18206"/>
      <c r="I18206"/>
      <c r="J18206"/>
      <c r="K18206"/>
      <c r="L18206"/>
      <c r="M18206"/>
      <c r="N18206"/>
      <c r="O18206"/>
      <c r="P18206"/>
      <c r="Q18206"/>
      <c r="S18206"/>
      <c r="T18206"/>
      <c r="U18206"/>
      <c r="V18206"/>
    </row>
    <row r="18207" spans="1:22">
      <c r="A18207"/>
      <c r="B18207"/>
      <c r="C18207"/>
      <c r="E18207"/>
      <c r="F18207"/>
      <c r="G18207"/>
      <c r="H18207"/>
      <c r="I18207"/>
      <c r="J18207"/>
      <c r="K18207"/>
      <c r="L18207"/>
      <c r="M18207"/>
      <c r="N18207"/>
      <c r="O18207"/>
      <c r="P18207"/>
      <c r="Q18207"/>
      <c r="S18207"/>
      <c r="T18207"/>
      <c r="U18207"/>
      <c r="V18207"/>
    </row>
    <row r="18208" spans="1:22">
      <c r="A18208"/>
      <c r="B18208"/>
      <c r="C18208"/>
      <c r="E18208"/>
      <c r="F18208"/>
      <c r="G18208"/>
      <c r="H18208"/>
      <c r="I18208"/>
      <c r="J18208"/>
      <c r="K18208"/>
      <c r="L18208"/>
      <c r="M18208"/>
      <c r="N18208"/>
      <c r="O18208"/>
      <c r="P18208"/>
      <c r="Q18208"/>
      <c r="S18208"/>
      <c r="T18208"/>
      <c r="U18208"/>
      <c r="V18208"/>
    </row>
    <row r="18209" spans="1:22">
      <c r="A18209"/>
      <c r="B18209"/>
      <c r="C18209"/>
      <c r="E18209"/>
      <c r="F18209"/>
      <c r="G18209"/>
      <c r="H18209"/>
      <c r="I18209"/>
      <c r="J18209"/>
      <c r="K18209"/>
      <c r="L18209"/>
      <c r="M18209"/>
      <c r="N18209"/>
      <c r="O18209"/>
      <c r="P18209"/>
      <c r="Q18209"/>
      <c r="S18209"/>
      <c r="T18209"/>
      <c r="U18209"/>
      <c r="V18209"/>
    </row>
    <row r="18210" spans="1:22">
      <c r="A18210"/>
      <c r="B18210"/>
      <c r="C18210"/>
      <c r="E18210"/>
      <c r="F18210"/>
      <c r="G18210"/>
      <c r="H18210"/>
      <c r="I18210"/>
      <c r="J18210"/>
      <c r="K18210"/>
      <c r="L18210"/>
      <c r="M18210"/>
      <c r="N18210"/>
      <c r="O18210"/>
      <c r="P18210"/>
      <c r="Q18210"/>
      <c r="S18210"/>
      <c r="T18210"/>
      <c r="U18210"/>
      <c r="V18210"/>
    </row>
    <row r="18211" spans="1:22">
      <c r="A18211"/>
      <c r="B18211"/>
      <c r="C18211"/>
      <c r="E18211"/>
      <c r="F18211"/>
      <c r="G18211"/>
      <c r="H18211"/>
      <c r="I18211"/>
      <c r="J18211"/>
      <c r="K18211"/>
      <c r="L18211"/>
      <c r="M18211"/>
      <c r="N18211"/>
      <c r="O18211"/>
      <c r="P18211"/>
      <c r="Q18211"/>
      <c r="S18211"/>
      <c r="T18211"/>
      <c r="U18211"/>
      <c r="V18211"/>
    </row>
    <row r="18212" spans="1:22">
      <c r="A18212"/>
      <c r="B18212"/>
      <c r="C18212"/>
      <c r="E18212"/>
      <c r="F18212"/>
      <c r="G18212"/>
      <c r="H18212"/>
      <c r="I18212"/>
      <c r="J18212"/>
      <c r="K18212"/>
      <c r="L18212"/>
      <c r="M18212"/>
      <c r="N18212"/>
      <c r="O18212"/>
      <c r="P18212"/>
      <c r="Q18212"/>
      <c r="S18212"/>
      <c r="T18212"/>
      <c r="U18212"/>
      <c r="V18212"/>
    </row>
    <row r="18213" spans="1:22">
      <c r="A18213"/>
      <c r="B18213"/>
      <c r="C18213"/>
      <c r="E18213"/>
      <c r="F18213"/>
      <c r="G18213"/>
      <c r="H18213"/>
      <c r="I18213"/>
      <c r="J18213"/>
      <c r="K18213"/>
      <c r="L18213"/>
      <c r="M18213"/>
      <c r="N18213"/>
      <c r="O18213"/>
      <c r="P18213"/>
      <c r="Q18213"/>
      <c r="S18213"/>
      <c r="T18213"/>
      <c r="U18213"/>
      <c r="V18213"/>
    </row>
    <row r="18214" spans="1:22">
      <c r="A18214"/>
      <c r="B18214"/>
      <c r="C18214"/>
      <c r="E18214"/>
      <c r="F18214"/>
      <c r="G18214"/>
      <c r="H18214"/>
      <c r="I18214"/>
      <c r="J18214"/>
      <c r="K18214"/>
      <c r="L18214"/>
      <c r="M18214"/>
      <c r="N18214"/>
      <c r="O18214"/>
      <c r="P18214"/>
      <c r="Q18214"/>
      <c r="S18214"/>
      <c r="T18214"/>
      <c r="U18214"/>
      <c r="V18214"/>
    </row>
    <row r="18215" spans="1:22">
      <c r="A18215"/>
      <c r="B18215"/>
      <c r="C18215"/>
      <c r="E18215"/>
      <c r="F18215"/>
      <c r="G18215"/>
      <c r="H18215"/>
      <c r="I18215"/>
      <c r="J18215"/>
      <c r="K18215"/>
      <c r="L18215"/>
      <c r="M18215"/>
      <c r="N18215"/>
      <c r="O18215"/>
      <c r="P18215"/>
      <c r="Q18215"/>
      <c r="S18215"/>
      <c r="T18215"/>
      <c r="U18215"/>
      <c r="V18215"/>
    </row>
    <row r="18216" spans="1:22">
      <c r="A18216"/>
      <c r="B18216"/>
      <c r="C18216"/>
      <c r="E18216"/>
      <c r="F18216"/>
      <c r="G18216"/>
      <c r="H18216"/>
      <c r="I18216"/>
      <c r="J18216"/>
      <c r="K18216"/>
      <c r="L18216"/>
      <c r="M18216"/>
      <c r="N18216"/>
      <c r="O18216"/>
      <c r="P18216"/>
      <c r="Q18216"/>
      <c r="S18216"/>
      <c r="T18216"/>
      <c r="U18216"/>
      <c r="V18216"/>
    </row>
    <row r="18217" spans="1:22">
      <c r="A18217"/>
      <c r="B18217"/>
      <c r="C18217"/>
      <c r="E18217"/>
      <c r="F18217"/>
      <c r="G18217"/>
      <c r="H18217"/>
      <c r="I18217"/>
      <c r="J18217"/>
      <c r="K18217"/>
      <c r="L18217"/>
      <c r="M18217"/>
      <c r="N18217"/>
      <c r="O18217"/>
      <c r="P18217"/>
      <c r="Q18217"/>
      <c r="S18217"/>
      <c r="T18217"/>
      <c r="U18217"/>
      <c r="V18217"/>
    </row>
    <row r="18218" spans="1:22">
      <c r="A18218"/>
      <c r="B18218"/>
      <c r="C18218"/>
      <c r="E18218"/>
      <c r="F18218"/>
      <c r="G18218"/>
      <c r="H18218"/>
      <c r="I18218"/>
      <c r="J18218"/>
      <c r="K18218"/>
      <c r="L18218"/>
      <c r="M18218"/>
      <c r="N18218"/>
      <c r="O18218"/>
      <c r="P18218"/>
      <c r="Q18218"/>
      <c r="S18218"/>
      <c r="T18218"/>
      <c r="U18218"/>
      <c r="V18218"/>
    </row>
    <row r="18219" spans="1:22">
      <c r="A18219"/>
      <c r="B18219"/>
      <c r="C18219"/>
      <c r="E18219"/>
      <c r="F18219"/>
      <c r="G18219"/>
      <c r="H18219"/>
      <c r="I18219"/>
      <c r="J18219"/>
      <c r="K18219"/>
      <c r="L18219"/>
      <c r="M18219"/>
      <c r="N18219"/>
      <c r="O18219"/>
      <c r="P18219"/>
      <c r="Q18219"/>
      <c r="S18219"/>
      <c r="T18219"/>
      <c r="U18219"/>
      <c r="V18219"/>
    </row>
    <row r="18220" spans="1:22">
      <c r="A18220"/>
      <c r="B18220"/>
      <c r="C18220"/>
      <c r="E18220"/>
      <c r="F18220"/>
      <c r="G18220"/>
      <c r="H18220"/>
      <c r="I18220"/>
      <c r="J18220"/>
      <c r="K18220"/>
      <c r="L18220"/>
      <c r="M18220"/>
      <c r="N18220"/>
      <c r="O18220"/>
      <c r="P18220"/>
      <c r="Q18220"/>
      <c r="S18220"/>
      <c r="T18220"/>
      <c r="U18220"/>
      <c r="V18220"/>
    </row>
    <row r="18221" spans="1:22">
      <c r="A18221"/>
      <c r="B18221"/>
      <c r="C18221"/>
      <c r="E18221"/>
      <c r="F18221"/>
      <c r="G18221"/>
      <c r="H18221"/>
      <c r="I18221"/>
      <c r="J18221"/>
      <c r="K18221"/>
      <c r="L18221"/>
      <c r="M18221"/>
      <c r="N18221"/>
      <c r="O18221"/>
      <c r="P18221"/>
      <c r="Q18221"/>
      <c r="S18221"/>
      <c r="T18221"/>
      <c r="U18221"/>
      <c r="V18221"/>
    </row>
    <row r="18222" spans="1:22">
      <c r="A18222"/>
      <c r="B18222"/>
      <c r="C18222"/>
      <c r="E18222"/>
      <c r="F18222"/>
      <c r="G18222"/>
      <c r="H18222"/>
      <c r="I18222"/>
      <c r="J18222"/>
      <c r="K18222"/>
      <c r="L18222"/>
      <c r="M18222"/>
      <c r="N18222"/>
      <c r="O18222"/>
      <c r="P18222"/>
      <c r="Q18222"/>
      <c r="S18222"/>
      <c r="T18222"/>
      <c r="U18222"/>
      <c r="V18222"/>
    </row>
    <row r="18223" spans="1:22">
      <c r="A18223"/>
      <c r="B18223"/>
      <c r="C18223"/>
      <c r="E18223"/>
      <c r="F18223"/>
      <c r="G18223"/>
      <c r="H18223"/>
      <c r="I18223"/>
      <c r="J18223"/>
      <c r="K18223"/>
      <c r="L18223"/>
      <c r="M18223"/>
      <c r="N18223"/>
      <c r="O18223"/>
      <c r="P18223"/>
      <c r="Q18223"/>
      <c r="S18223"/>
      <c r="T18223"/>
      <c r="U18223"/>
      <c r="V18223"/>
    </row>
    <row r="18224" spans="1:22">
      <c r="A18224"/>
      <c r="B18224"/>
      <c r="C18224"/>
      <c r="E18224"/>
      <c r="F18224"/>
      <c r="G18224"/>
      <c r="H18224"/>
      <c r="I18224"/>
      <c r="J18224"/>
      <c r="K18224"/>
      <c r="L18224"/>
      <c r="M18224"/>
      <c r="N18224"/>
      <c r="O18224"/>
      <c r="P18224"/>
      <c r="Q18224"/>
      <c r="S18224"/>
      <c r="T18224"/>
      <c r="U18224"/>
      <c r="V18224"/>
    </row>
    <row r="18225" spans="1:22">
      <c r="A18225"/>
      <c r="B18225"/>
      <c r="C18225"/>
      <c r="E18225"/>
      <c r="F18225"/>
      <c r="G18225"/>
      <c r="H18225"/>
      <c r="I18225"/>
      <c r="J18225"/>
      <c r="K18225"/>
      <c r="L18225"/>
      <c r="M18225"/>
      <c r="N18225"/>
      <c r="O18225"/>
      <c r="P18225"/>
      <c r="Q18225"/>
      <c r="S18225"/>
      <c r="T18225"/>
      <c r="U18225"/>
      <c r="V18225"/>
    </row>
    <row r="18226" spans="1:22">
      <c r="A18226"/>
      <c r="B18226"/>
      <c r="C18226"/>
      <c r="E18226"/>
      <c r="F18226"/>
      <c r="G18226"/>
      <c r="H18226"/>
      <c r="I18226"/>
      <c r="J18226"/>
      <c r="K18226"/>
      <c r="L18226"/>
      <c r="M18226"/>
      <c r="N18226"/>
      <c r="O18226"/>
      <c r="P18226"/>
      <c r="Q18226"/>
      <c r="S18226"/>
      <c r="T18226"/>
      <c r="U18226"/>
      <c r="V18226"/>
    </row>
    <row r="18227" spans="1:22">
      <c r="A18227"/>
      <c r="B18227"/>
      <c r="C18227"/>
      <c r="E18227"/>
      <c r="F18227"/>
      <c r="G18227"/>
      <c r="H18227"/>
      <c r="I18227"/>
      <c r="J18227"/>
      <c r="K18227"/>
      <c r="L18227"/>
      <c r="M18227"/>
      <c r="N18227"/>
      <c r="O18227"/>
      <c r="P18227"/>
      <c r="Q18227"/>
      <c r="S18227"/>
      <c r="T18227"/>
      <c r="U18227"/>
      <c r="V18227"/>
    </row>
    <row r="18228" spans="1:22">
      <c r="A18228"/>
      <c r="B18228"/>
      <c r="C18228"/>
      <c r="E18228"/>
      <c r="F18228"/>
      <c r="G18228"/>
      <c r="H18228"/>
      <c r="I18228"/>
      <c r="J18228"/>
      <c r="K18228"/>
      <c r="L18228"/>
      <c r="M18228"/>
      <c r="N18228"/>
      <c r="O18228"/>
      <c r="P18228"/>
      <c r="Q18228"/>
      <c r="S18228"/>
      <c r="T18228"/>
      <c r="U18228"/>
      <c r="V18228"/>
    </row>
    <row r="18229" spans="1:22">
      <c r="A18229"/>
      <c r="B18229"/>
      <c r="C18229"/>
      <c r="E18229"/>
      <c r="F18229"/>
      <c r="G18229"/>
      <c r="H18229"/>
      <c r="I18229"/>
      <c r="J18229"/>
      <c r="K18229"/>
      <c r="L18229"/>
      <c r="M18229"/>
      <c r="N18229"/>
      <c r="O18229"/>
      <c r="P18229"/>
      <c r="Q18229"/>
      <c r="S18229"/>
      <c r="T18229"/>
      <c r="U18229"/>
      <c r="V18229"/>
    </row>
    <row r="18230" spans="1:22">
      <c r="A18230"/>
      <c r="B18230"/>
      <c r="C18230"/>
      <c r="E18230"/>
      <c r="F18230"/>
      <c r="G18230"/>
      <c r="H18230"/>
      <c r="I18230"/>
      <c r="J18230"/>
      <c r="K18230"/>
      <c r="L18230"/>
      <c r="M18230"/>
      <c r="N18230"/>
      <c r="O18230"/>
      <c r="P18230"/>
      <c r="Q18230"/>
      <c r="S18230"/>
      <c r="T18230"/>
      <c r="U18230"/>
      <c r="V18230"/>
    </row>
    <row r="18231" spans="1:22">
      <c r="A18231"/>
      <c r="B18231"/>
      <c r="C18231"/>
      <c r="E18231"/>
      <c r="F18231"/>
      <c r="G18231"/>
      <c r="H18231"/>
      <c r="I18231"/>
      <c r="J18231"/>
      <c r="K18231"/>
      <c r="L18231"/>
      <c r="M18231"/>
      <c r="N18231"/>
      <c r="O18231"/>
      <c r="P18231"/>
      <c r="Q18231"/>
      <c r="S18231"/>
      <c r="T18231"/>
      <c r="U18231"/>
      <c r="V18231"/>
    </row>
    <row r="18232" spans="1:22">
      <c r="A18232"/>
      <c r="B18232"/>
      <c r="C18232"/>
      <c r="E18232"/>
      <c r="F18232"/>
      <c r="G18232"/>
      <c r="H18232"/>
      <c r="I18232"/>
      <c r="J18232"/>
      <c r="K18232"/>
      <c r="L18232"/>
      <c r="M18232"/>
      <c r="N18232"/>
      <c r="O18232"/>
      <c r="P18232"/>
      <c r="Q18232"/>
      <c r="S18232"/>
      <c r="T18232"/>
      <c r="U18232"/>
      <c r="V18232"/>
    </row>
    <row r="18233" spans="1:22">
      <c r="A18233"/>
      <c r="B18233"/>
      <c r="C18233"/>
      <c r="E18233"/>
      <c r="F18233"/>
      <c r="G18233"/>
      <c r="H18233"/>
      <c r="I18233"/>
      <c r="J18233"/>
      <c r="K18233"/>
      <c r="L18233"/>
      <c r="M18233"/>
      <c r="N18233"/>
      <c r="O18233"/>
      <c r="P18233"/>
      <c r="Q18233"/>
      <c r="S18233"/>
      <c r="T18233"/>
      <c r="U18233"/>
      <c r="V18233"/>
    </row>
    <row r="18234" spans="1:22">
      <c r="A18234"/>
      <c r="B18234"/>
      <c r="C18234"/>
      <c r="E18234"/>
      <c r="F18234"/>
      <c r="G18234"/>
      <c r="H18234"/>
      <c r="I18234"/>
      <c r="J18234"/>
      <c r="K18234"/>
      <c r="L18234"/>
      <c r="M18234"/>
      <c r="N18234"/>
      <c r="O18234"/>
      <c r="P18234"/>
      <c r="Q18234"/>
      <c r="S18234"/>
      <c r="T18234"/>
      <c r="U18234"/>
      <c r="V18234"/>
    </row>
    <row r="18235" spans="1:22">
      <c r="A18235"/>
      <c r="B18235"/>
      <c r="C18235"/>
      <c r="E18235"/>
      <c r="F18235"/>
      <c r="G18235"/>
      <c r="H18235"/>
      <c r="I18235"/>
      <c r="J18235"/>
      <c r="K18235"/>
      <c r="L18235"/>
      <c r="M18235"/>
      <c r="N18235"/>
      <c r="O18235"/>
      <c r="P18235"/>
      <c r="Q18235"/>
      <c r="S18235"/>
      <c r="T18235"/>
      <c r="U18235"/>
      <c r="V18235"/>
    </row>
    <row r="18236" spans="1:22">
      <c r="A18236"/>
      <c r="B18236"/>
      <c r="C18236"/>
      <c r="E18236"/>
      <c r="F18236"/>
      <c r="G18236"/>
      <c r="H18236"/>
      <c r="I18236"/>
      <c r="J18236"/>
      <c r="K18236"/>
      <c r="L18236"/>
      <c r="M18236"/>
      <c r="N18236"/>
      <c r="O18236"/>
      <c r="P18236"/>
      <c r="Q18236"/>
      <c r="S18236"/>
      <c r="T18236"/>
      <c r="U18236"/>
      <c r="V18236"/>
    </row>
    <row r="18237" spans="1:22">
      <c r="A18237"/>
      <c r="B18237"/>
      <c r="C18237"/>
      <c r="E18237"/>
      <c r="F18237"/>
      <c r="G18237"/>
      <c r="H18237"/>
      <c r="I18237"/>
      <c r="J18237"/>
      <c r="K18237"/>
      <c r="L18237"/>
      <c r="M18237"/>
      <c r="N18237"/>
      <c r="O18237"/>
      <c r="P18237"/>
      <c r="Q18237"/>
      <c r="S18237"/>
      <c r="T18237"/>
      <c r="U18237"/>
      <c r="V18237"/>
    </row>
    <row r="18238" spans="1:22">
      <c r="A18238"/>
      <c r="B18238"/>
      <c r="C18238"/>
      <c r="E18238"/>
      <c r="F18238"/>
      <c r="G18238"/>
      <c r="H18238"/>
      <c r="I18238"/>
      <c r="J18238"/>
      <c r="K18238"/>
      <c r="L18238"/>
      <c r="M18238"/>
      <c r="N18238"/>
      <c r="O18238"/>
      <c r="P18238"/>
      <c r="Q18238"/>
      <c r="S18238"/>
      <c r="T18238"/>
      <c r="U18238"/>
      <c r="V18238"/>
    </row>
    <row r="18239" spans="1:22">
      <c r="A18239"/>
      <c r="B18239"/>
      <c r="C18239"/>
      <c r="E18239"/>
      <c r="F18239"/>
      <c r="G18239"/>
      <c r="H18239"/>
      <c r="I18239"/>
      <c r="J18239"/>
      <c r="K18239"/>
      <c r="L18239"/>
      <c r="M18239"/>
      <c r="N18239"/>
      <c r="O18239"/>
      <c r="P18239"/>
      <c r="Q18239"/>
      <c r="S18239"/>
      <c r="T18239"/>
      <c r="U18239"/>
      <c r="V18239"/>
    </row>
    <row r="18240" spans="1:22">
      <c r="A18240"/>
      <c r="B18240"/>
      <c r="C18240"/>
      <c r="E18240"/>
      <c r="F18240"/>
      <c r="G18240"/>
      <c r="H18240"/>
      <c r="I18240"/>
      <c r="J18240"/>
      <c r="K18240"/>
      <c r="L18240"/>
      <c r="M18240"/>
      <c r="N18240"/>
      <c r="O18240"/>
      <c r="P18240"/>
      <c r="Q18240"/>
      <c r="S18240"/>
      <c r="T18240"/>
      <c r="U18240"/>
      <c r="V18240"/>
    </row>
    <row r="18241" spans="1:22">
      <c r="A18241"/>
      <c r="B18241"/>
      <c r="C18241"/>
      <c r="E18241"/>
      <c r="F18241"/>
      <c r="G18241"/>
      <c r="H18241"/>
      <c r="I18241"/>
      <c r="J18241"/>
      <c r="K18241"/>
      <c r="L18241"/>
      <c r="M18241"/>
      <c r="N18241"/>
      <c r="O18241"/>
      <c r="P18241"/>
      <c r="Q18241"/>
      <c r="S18241"/>
      <c r="T18241"/>
      <c r="U18241"/>
      <c r="V18241"/>
    </row>
    <row r="18242" spans="1:22">
      <c r="A18242"/>
      <c r="B18242"/>
      <c r="C18242"/>
      <c r="E18242"/>
      <c r="F18242"/>
      <c r="G18242"/>
      <c r="H18242"/>
      <c r="I18242"/>
      <c r="J18242"/>
      <c r="K18242"/>
      <c r="L18242"/>
      <c r="M18242"/>
      <c r="N18242"/>
      <c r="O18242"/>
      <c r="P18242"/>
      <c r="Q18242"/>
      <c r="S18242"/>
      <c r="T18242"/>
      <c r="U18242"/>
      <c r="V18242"/>
    </row>
    <row r="18243" spans="1:22">
      <c r="A18243"/>
      <c r="B18243"/>
      <c r="C18243"/>
      <c r="E18243"/>
      <c r="F18243"/>
      <c r="G18243"/>
      <c r="H18243"/>
      <c r="I18243"/>
      <c r="J18243"/>
      <c r="K18243"/>
      <c r="L18243"/>
      <c r="M18243"/>
      <c r="N18243"/>
      <c r="O18243"/>
      <c r="P18243"/>
      <c r="Q18243"/>
      <c r="S18243"/>
      <c r="T18243"/>
      <c r="U18243"/>
      <c r="V18243"/>
    </row>
    <row r="18244" spans="1:22">
      <c r="A18244"/>
      <c r="B18244"/>
      <c r="C18244"/>
      <c r="E18244"/>
      <c r="F18244"/>
      <c r="G18244"/>
      <c r="H18244"/>
      <c r="I18244"/>
      <c r="J18244"/>
      <c r="K18244"/>
      <c r="L18244"/>
      <c r="M18244"/>
      <c r="N18244"/>
      <c r="O18244"/>
      <c r="P18244"/>
      <c r="Q18244"/>
      <c r="S18244"/>
      <c r="T18244"/>
      <c r="U18244"/>
      <c r="V18244"/>
    </row>
    <row r="18245" spans="1:22">
      <c r="A18245"/>
      <c r="B18245"/>
      <c r="C18245"/>
      <c r="E18245"/>
      <c r="F18245"/>
      <c r="G18245"/>
      <c r="H18245"/>
      <c r="I18245"/>
      <c r="J18245"/>
      <c r="K18245"/>
      <c r="L18245"/>
      <c r="M18245"/>
      <c r="N18245"/>
      <c r="O18245"/>
      <c r="P18245"/>
      <c r="Q18245"/>
      <c r="S18245"/>
      <c r="T18245"/>
      <c r="U18245"/>
      <c r="V18245"/>
    </row>
    <row r="18246" spans="1:22">
      <c r="A18246"/>
      <c r="B18246"/>
      <c r="C18246"/>
      <c r="E18246"/>
      <c r="F18246"/>
      <c r="G18246"/>
      <c r="H18246"/>
      <c r="I18246"/>
      <c r="J18246"/>
      <c r="K18246"/>
      <c r="L18246"/>
      <c r="M18246"/>
      <c r="N18246"/>
      <c r="O18246"/>
      <c r="P18246"/>
      <c r="Q18246"/>
      <c r="S18246"/>
      <c r="T18246"/>
      <c r="U18246"/>
      <c r="V18246"/>
    </row>
    <row r="18247" spans="1:22">
      <c r="A18247"/>
      <c r="B18247"/>
      <c r="C18247"/>
      <c r="E18247"/>
      <c r="F18247"/>
      <c r="G18247"/>
      <c r="H18247"/>
      <c r="I18247"/>
      <c r="J18247"/>
      <c r="K18247"/>
      <c r="L18247"/>
      <c r="M18247"/>
      <c r="N18247"/>
      <c r="O18247"/>
      <c r="P18247"/>
      <c r="Q18247"/>
      <c r="S18247"/>
      <c r="T18247"/>
      <c r="U18247"/>
      <c r="V18247"/>
    </row>
    <row r="18248" spans="1:22">
      <c r="A18248"/>
      <c r="B18248"/>
      <c r="C18248"/>
      <c r="E18248"/>
      <c r="F18248"/>
      <c r="G18248"/>
      <c r="H18248"/>
      <c r="I18248"/>
      <c r="J18248"/>
      <c r="K18248"/>
      <c r="L18248"/>
      <c r="M18248"/>
      <c r="N18248"/>
      <c r="O18248"/>
      <c r="P18248"/>
      <c r="Q18248"/>
      <c r="S18248"/>
      <c r="T18248"/>
      <c r="U18248"/>
      <c r="V18248"/>
    </row>
    <row r="18249" spans="1:22">
      <c r="A18249"/>
      <c r="B18249"/>
      <c r="C18249"/>
      <c r="E18249"/>
      <c r="F18249"/>
      <c r="G18249"/>
      <c r="H18249"/>
      <c r="I18249"/>
      <c r="J18249"/>
      <c r="K18249"/>
      <c r="L18249"/>
      <c r="M18249"/>
      <c r="N18249"/>
      <c r="O18249"/>
      <c r="P18249"/>
      <c r="Q18249"/>
      <c r="S18249"/>
      <c r="T18249"/>
      <c r="U18249"/>
      <c r="V18249"/>
    </row>
    <row r="18250" spans="1:22">
      <c r="A18250"/>
      <c r="B18250"/>
      <c r="C18250"/>
      <c r="E18250"/>
      <c r="F18250"/>
      <c r="G18250"/>
      <c r="H18250"/>
      <c r="I18250"/>
      <c r="J18250"/>
      <c r="K18250"/>
      <c r="L18250"/>
      <c r="M18250"/>
      <c r="N18250"/>
      <c r="O18250"/>
      <c r="P18250"/>
      <c r="Q18250"/>
      <c r="S18250"/>
      <c r="T18250"/>
      <c r="U18250"/>
      <c r="V18250"/>
    </row>
    <row r="18251" spans="1:22">
      <c r="A18251"/>
      <c r="B18251"/>
      <c r="C18251"/>
      <c r="E18251"/>
      <c r="F18251"/>
      <c r="G18251"/>
      <c r="H18251"/>
      <c r="I18251"/>
      <c r="J18251"/>
      <c r="K18251"/>
      <c r="L18251"/>
      <c r="M18251"/>
      <c r="N18251"/>
      <c r="O18251"/>
      <c r="P18251"/>
      <c r="Q18251"/>
      <c r="S18251"/>
      <c r="T18251"/>
      <c r="U18251"/>
      <c r="V18251"/>
    </row>
    <row r="18252" spans="1:22">
      <c r="A18252"/>
      <c r="B18252"/>
      <c r="C18252"/>
      <c r="E18252"/>
      <c r="F18252"/>
      <c r="G18252"/>
      <c r="H18252"/>
      <c r="I18252"/>
      <c r="J18252"/>
      <c r="K18252"/>
      <c r="L18252"/>
      <c r="M18252"/>
      <c r="N18252"/>
      <c r="O18252"/>
      <c r="P18252"/>
      <c r="Q18252"/>
      <c r="S18252"/>
      <c r="T18252"/>
      <c r="U18252"/>
      <c r="V18252"/>
    </row>
    <row r="18253" spans="1:22">
      <c r="A18253"/>
      <c r="B18253"/>
      <c r="C18253"/>
      <c r="E18253"/>
      <c r="F18253"/>
      <c r="G18253"/>
      <c r="H18253"/>
      <c r="I18253"/>
      <c r="J18253"/>
      <c r="K18253"/>
      <c r="L18253"/>
      <c r="M18253"/>
      <c r="N18253"/>
      <c r="O18253"/>
      <c r="P18253"/>
      <c r="Q18253"/>
      <c r="S18253"/>
      <c r="T18253"/>
      <c r="U18253"/>
      <c r="V18253"/>
    </row>
    <row r="18254" spans="1:22">
      <c r="A18254"/>
      <c r="B18254"/>
      <c r="C18254"/>
      <c r="E18254"/>
      <c r="F18254"/>
      <c r="G18254"/>
      <c r="H18254"/>
      <c r="I18254"/>
      <c r="J18254"/>
      <c r="K18254"/>
      <c r="L18254"/>
      <c r="M18254"/>
      <c r="N18254"/>
      <c r="O18254"/>
      <c r="P18254"/>
      <c r="Q18254"/>
      <c r="S18254"/>
      <c r="T18254"/>
      <c r="U18254"/>
      <c r="V18254"/>
    </row>
    <row r="18255" spans="1:22">
      <c r="A18255"/>
      <c r="B18255"/>
      <c r="C18255"/>
      <c r="E18255"/>
      <c r="F18255"/>
      <c r="G18255"/>
      <c r="H18255"/>
      <c r="I18255"/>
      <c r="J18255"/>
      <c r="K18255"/>
      <c r="L18255"/>
      <c r="M18255"/>
      <c r="N18255"/>
      <c r="O18255"/>
      <c r="P18255"/>
      <c r="Q18255"/>
      <c r="S18255"/>
      <c r="T18255"/>
      <c r="U18255"/>
      <c r="V18255"/>
    </row>
    <row r="18256" spans="1:22">
      <c r="A18256"/>
      <c r="B18256"/>
      <c r="C18256"/>
      <c r="E18256"/>
      <c r="F18256"/>
      <c r="G18256"/>
      <c r="H18256"/>
      <c r="I18256"/>
      <c r="J18256"/>
      <c r="K18256"/>
      <c r="L18256"/>
      <c r="M18256"/>
      <c r="N18256"/>
      <c r="O18256"/>
      <c r="P18256"/>
      <c r="Q18256"/>
      <c r="S18256"/>
      <c r="T18256"/>
      <c r="U18256"/>
      <c r="V18256"/>
    </row>
    <row r="18257" spans="1:22">
      <c r="A18257"/>
      <c r="B18257"/>
      <c r="C18257"/>
      <c r="E18257"/>
      <c r="F18257"/>
      <c r="G18257"/>
      <c r="H18257"/>
      <c r="I18257"/>
      <c r="J18257"/>
      <c r="K18257"/>
      <c r="L18257"/>
      <c r="M18257"/>
      <c r="N18257"/>
      <c r="O18257"/>
      <c r="P18257"/>
      <c r="Q18257"/>
      <c r="S18257"/>
      <c r="T18257"/>
      <c r="U18257"/>
      <c r="V18257"/>
    </row>
    <row r="18258" spans="1:22">
      <c r="A18258"/>
      <c r="B18258"/>
      <c r="C18258"/>
      <c r="E18258"/>
      <c r="F18258"/>
      <c r="G18258"/>
      <c r="H18258"/>
      <c r="I18258"/>
      <c r="J18258"/>
      <c r="K18258"/>
      <c r="L18258"/>
      <c r="M18258"/>
      <c r="N18258"/>
      <c r="O18258"/>
      <c r="P18258"/>
      <c r="Q18258"/>
      <c r="S18258"/>
      <c r="T18258"/>
      <c r="U18258"/>
      <c r="V18258"/>
    </row>
    <row r="18259" spans="1:22">
      <c r="A18259"/>
      <c r="B18259"/>
      <c r="C18259"/>
      <c r="E18259"/>
      <c r="F18259"/>
      <c r="G18259"/>
      <c r="H18259"/>
      <c r="I18259"/>
      <c r="J18259"/>
      <c r="K18259"/>
      <c r="L18259"/>
      <c r="M18259"/>
      <c r="N18259"/>
      <c r="O18259"/>
      <c r="P18259"/>
      <c r="Q18259"/>
      <c r="S18259"/>
      <c r="T18259"/>
      <c r="U18259"/>
      <c r="V18259"/>
    </row>
    <row r="18260" spans="1:22">
      <c r="A18260"/>
      <c r="B18260"/>
      <c r="C18260"/>
      <c r="E18260"/>
      <c r="F18260"/>
      <c r="G18260"/>
      <c r="H18260"/>
      <c r="I18260"/>
      <c r="J18260"/>
      <c r="K18260"/>
      <c r="L18260"/>
      <c r="M18260"/>
      <c r="N18260"/>
      <c r="O18260"/>
      <c r="P18260"/>
      <c r="Q18260"/>
      <c r="S18260"/>
      <c r="T18260"/>
      <c r="U18260"/>
      <c r="V18260"/>
    </row>
    <row r="18261" spans="1:22">
      <c r="A18261"/>
      <c r="B18261"/>
      <c r="C18261"/>
      <c r="E18261"/>
      <c r="F18261"/>
      <c r="G18261"/>
      <c r="H18261"/>
      <c r="I18261"/>
      <c r="J18261"/>
      <c r="K18261"/>
      <c r="L18261"/>
      <c r="M18261"/>
      <c r="N18261"/>
      <c r="O18261"/>
      <c r="P18261"/>
      <c r="Q18261"/>
      <c r="S18261"/>
      <c r="T18261"/>
      <c r="U18261"/>
      <c r="V18261"/>
    </row>
    <row r="18262" spans="1:22">
      <c r="A18262"/>
      <c r="B18262"/>
      <c r="C18262"/>
      <c r="E18262"/>
      <c r="F18262"/>
      <c r="G18262"/>
      <c r="H18262"/>
      <c r="I18262"/>
      <c r="J18262"/>
      <c r="K18262"/>
      <c r="L18262"/>
      <c r="M18262"/>
      <c r="N18262"/>
      <c r="O18262"/>
      <c r="P18262"/>
      <c r="Q18262"/>
      <c r="S18262"/>
      <c r="T18262"/>
      <c r="U18262"/>
      <c r="V18262"/>
    </row>
    <row r="18263" spans="1:22">
      <c r="A18263"/>
      <c r="B18263"/>
      <c r="C18263"/>
      <c r="E18263"/>
      <c r="F18263"/>
      <c r="G18263"/>
      <c r="H18263"/>
      <c r="I18263"/>
      <c r="J18263"/>
      <c r="K18263"/>
      <c r="L18263"/>
      <c r="M18263"/>
      <c r="N18263"/>
      <c r="O18263"/>
      <c r="P18263"/>
      <c r="Q18263"/>
      <c r="S18263"/>
      <c r="T18263"/>
      <c r="U18263"/>
      <c r="V18263"/>
    </row>
    <row r="18264" spans="1:22">
      <c r="A18264"/>
      <c r="B18264"/>
      <c r="C18264"/>
      <c r="E18264"/>
      <c r="F18264"/>
      <c r="G18264"/>
      <c r="H18264"/>
      <c r="I18264"/>
      <c r="J18264"/>
      <c r="K18264"/>
      <c r="L18264"/>
      <c r="M18264"/>
      <c r="N18264"/>
      <c r="O18264"/>
      <c r="P18264"/>
      <c r="Q18264"/>
      <c r="S18264"/>
      <c r="T18264"/>
      <c r="U18264"/>
      <c r="V18264"/>
    </row>
    <row r="18265" spans="1:22">
      <c r="A18265"/>
      <c r="B18265"/>
      <c r="C18265"/>
      <c r="E18265"/>
      <c r="F18265"/>
      <c r="G18265"/>
      <c r="H18265"/>
      <c r="I18265"/>
      <c r="J18265"/>
      <c r="K18265"/>
      <c r="L18265"/>
      <c r="M18265"/>
      <c r="N18265"/>
      <c r="O18265"/>
      <c r="P18265"/>
      <c r="Q18265"/>
      <c r="S18265"/>
      <c r="T18265"/>
      <c r="U18265"/>
      <c r="V18265"/>
    </row>
    <row r="18266" spans="1:22">
      <c r="A18266"/>
      <c r="B18266"/>
      <c r="C18266"/>
      <c r="E18266"/>
      <c r="F18266"/>
      <c r="G18266"/>
      <c r="H18266"/>
      <c r="I18266"/>
      <c r="J18266"/>
      <c r="K18266"/>
      <c r="L18266"/>
      <c r="M18266"/>
      <c r="N18266"/>
      <c r="O18266"/>
      <c r="P18266"/>
      <c r="Q18266"/>
      <c r="S18266"/>
      <c r="T18266"/>
      <c r="U18266"/>
      <c r="V18266"/>
    </row>
    <row r="18267" spans="1:22">
      <c r="A18267"/>
      <c r="B18267"/>
      <c r="C18267"/>
      <c r="E18267"/>
      <c r="F18267"/>
      <c r="G18267"/>
      <c r="H18267"/>
      <c r="I18267"/>
      <c r="J18267"/>
      <c r="K18267"/>
      <c r="L18267"/>
      <c r="M18267"/>
      <c r="N18267"/>
      <c r="O18267"/>
      <c r="P18267"/>
      <c r="Q18267"/>
      <c r="S18267"/>
      <c r="T18267"/>
      <c r="U18267"/>
      <c r="V18267"/>
    </row>
    <row r="18268" spans="1:22">
      <c r="A18268"/>
      <c r="B18268"/>
      <c r="C18268"/>
      <c r="E18268"/>
      <c r="F18268"/>
      <c r="G18268"/>
      <c r="H18268"/>
      <c r="I18268"/>
      <c r="J18268"/>
      <c r="K18268"/>
      <c r="L18268"/>
      <c r="M18268"/>
      <c r="N18268"/>
      <c r="O18268"/>
      <c r="P18268"/>
      <c r="Q18268"/>
      <c r="S18268"/>
      <c r="T18268"/>
      <c r="U18268"/>
      <c r="V18268"/>
    </row>
    <row r="18269" spans="1:22">
      <c r="A18269"/>
      <c r="B18269"/>
      <c r="C18269"/>
      <c r="E18269"/>
      <c r="F18269"/>
      <c r="G18269"/>
      <c r="H18269"/>
      <c r="I18269"/>
      <c r="J18269"/>
      <c r="K18269"/>
      <c r="L18269"/>
      <c r="M18269"/>
      <c r="N18269"/>
      <c r="O18269"/>
      <c r="P18269"/>
      <c r="Q18269"/>
      <c r="S18269"/>
      <c r="T18269"/>
      <c r="U18269"/>
      <c r="V18269"/>
    </row>
    <row r="18270" spans="1:22">
      <c r="A18270"/>
      <c r="B18270"/>
      <c r="C18270"/>
      <c r="E18270"/>
      <c r="F18270"/>
      <c r="G18270"/>
      <c r="H18270"/>
      <c r="I18270"/>
      <c r="J18270"/>
      <c r="K18270"/>
      <c r="L18270"/>
      <c r="M18270"/>
      <c r="N18270"/>
      <c r="O18270"/>
      <c r="P18270"/>
      <c r="Q18270"/>
      <c r="S18270"/>
      <c r="T18270"/>
      <c r="U18270"/>
      <c r="V18270"/>
    </row>
    <row r="18271" spans="1:22">
      <c r="A18271"/>
      <c r="B18271"/>
      <c r="C18271"/>
      <c r="E18271"/>
      <c r="F18271"/>
      <c r="G18271"/>
      <c r="H18271"/>
      <c r="I18271"/>
      <c r="J18271"/>
      <c r="K18271"/>
      <c r="L18271"/>
      <c r="M18271"/>
      <c r="N18271"/>
      <c r="O18271"/>
      <c r="P18271"/>
      <c r="Q18271"/>
      <c r="S18271"/>
      <c r="T18271"/>
      <c r="U18271"/>
      <c r="V18271"/>
    </row>
    <row r="18272" spans="1:22">
      <c r="A18272"/>
      <c r="B18272"/>
      <c r="C18272"/>
      <c r="E18272"/>
      <c r="F18272"/>
      <c r="G18272"/>
      <c r="H18272"/>
      <c r="I18272"/>
      <c r="J18272"/>
      <c r="K18272"/>
      <c r="L18272"/>
      <c r="M18272"/>
      <c r="N18272"/>
      <c r="O18272"/>
      <c r="P18272"/>
      <c r="Q18272"/>
      <c r="S18272"/>
      <c r="T18272"/>
      <c r="U18272"/>
      <c r="V18272"/>
    </row>
    <row r="18273" spans="1:22">
      <c r="A18273"/>
      <c r="B18273"/>
      <c r="C18273"/>
      <c r="E18273"/>
      <c r="F18273"/>
      <c r="G18273"/>
      <c r="H18273"/>
      <c r="I18273"/>
      <c r="J18273"/>
      <c r="K18273"/>
      <c r="L18273"/>
      <c r="M18273"/>
      <c r="N18273"/>
      <c r="O18273"/>
      <c r="P18273"/>
      <c r="Q18273"/>
      <c r="S18273"/>
      <c r="T18273"/>
      <c r="U18273"/>
      <c r="V18273"/>
    </row>
    <row r="18274" spans="1:22">
      <c r="A18274"/>
      <c r="B18274"/>
      <c r="C18274"/>
      <c r="E18274"/>
      <c r="F18274"/>
      <c r="G18274"/>
      <c r="H18274"/>
      <c r="I18274"/>
      <c r="J18274"/>
      <c r="K18274"/>
      <c r="L18274"/>
      <c r="M18274"/>
      <c r="N18274"/>
      <c r="O18274"/>
      <c r="P18274"/>
      <c r="Q18274"/>
      <c r="S18274"/>
      <c r="T18274"/>
      <c r="U18274"/>
      <c r="V18274"/>
    </row>
    <row r="18275" spans="1:22">
      <c r="A18275"/>
      <c r="B18275"/>
      <c r="C18275"/>
      <c r="E18275"/>
      <c r="F18275"/>
      <c r="G18275"/>
      <c r="H18275"/>
      <c r="I18275"/>
      <c r="J18275"/>
      <c r="K18275"/>
      <c r="L18275"/>
      <c r="M18275"/>
      <c r="N18275"/>
      <c r="O18275"/>
      <c r="P18275"/>
      <c r="Q18275"/>
      <c r="S18275"/>
      <c r="T18275"/>
      <c r="U18275"/>
      <c r="V18275"/>
    </row>
    <row r="18276" spans="1:22">
      <c r="A18276"/>
      <c r="B18276"/>
      <c r="C18276"/>
      <c r="E18276"/>
      <c r="F18276"/>
      <c r="G18276"/>
      <c r="H18276"/>
      <c r="I18276"/>
      <c r="J18276"/>
      <c r="K18276"/>
      <c r="L18276"/>
      <c r="M18276"/>
      <c r="N18276"/>
      <c r="O18276"/>
      <c r="P18276"/>
      <c r="Q18276"/>
      <c r="S18276"/>
      <c r="T18276"/>
      <c r="U18276"/>
      <c r="V18276"/>
    </row>
    <row r="18277" spans="1:22">
      <c r="A18277"/>
      <c r="B18277"/>
      <c r="C18277"/>
      <c r="E18277"/>
      <c r="F18277"/>
      <c r="G18277"/>
      <c r="H18277"/>
      <c r="I18277"/>
      <c r="J18277"/>
      <c r="K18277"/>
      <c r="L18277"/>
      <c r="M18277"/>
      <c r="N18277"/>
      <c r="O18277"/>
      <c r="P18277"/>
      <c r="Q18277"/>
      <c r="S18277"/>
      <c r="T18277"/>
      <c r="U18277"/>
      <c r="V18277"/>
    </row>
    <row r="18278" spans="1:22">
      <c r="A18278"/>
      <c r="B18278"/>
      <c r="C18278"/>
      <c r="E18278"/>
      <c r="F18278"/>
      <c r="G18278"/>
      <c r="H18278"/>
      <c r="I18278"/>
      <c r="J18278"/>
      <c r="K18278"/>
      <c r="L18278"/>
      <c r="M18278"/>
      <c r="N18278"/>
      <c r="O18278"/>
      <c r="P18278"/>
      <c r="Q18278"/>
      <c r="S18278"/>
      <c r="T18278"/>
      <c r="U18278"/>
      <c r="V18278"/>
    </row>
    <row r="18279" spans="1:22">
      <c r="A18279"/>
      <c r="B18279"/>
      <c r="C18279"/>
      <c r="E18279"/>
      <c r="F18279"/>
      <c r="G18279"/>
      <c r="H18279"/>
      <c r="I18279"/>
      <c r="J18279"/>
      <c r="K18279"/>
      <c r="L18279"/>
      <c r="M18279"/>
      <c r="N18279"/>
      <c r="O18279"/>
      <c r="P18279"/>
      <c r="Q18279"/>
      <c r="S18279"/>
      <c r="T18279"/>
      <c r="U18279"/>
      <c r="V18279"/>
    </row>
    <row r="18280" spans="1:22">
      <c r="A18280"/>
      <c r="B18280"/>
      <c r="C18280"/>
      <c r="E18280"/>
      <c r="F18280"/>
      <c r="G18280"/>
      <c r="H18280"/>
      <c r="I18280"/>
      <c r="J18280"/>
      <c r="K18280"/>
      <c r="L18280"/>
      <c r="M18280"/>
      <c r="N18280"/>
      <c r="O18280"/>
      <c r="P18280"/>
      <c r="Q18280"/>
      <c r="S18280"/>
      <c r="T18280"/>
      <c r="U18280"/>
      <c r="V18280"/>
    </row>
    <row r="18281" spans="1:22">
      <c r="A18281"/>
      <c r="B18281"/>
      <c r="C18281"/>
      <c r="E18281"/>
      <c r="F18281"/>
      <c r="G18281"/>
      <c r="H18281"/>
      <c r="I18281"/>
      <c r="J18281"/>
      <c r="K18281"/>
      <c r="L18281"/>
      <c r="M18281"/>
      <c r="N18281"/>
      <c r="O18281"/>
      <c r="P18281"/>
      <c r="Q18281"/>
      <c r="S18281"/>
      <c r="T18281"/>
      <c r="U18281"/>
      <c r="V18281"/>
    </row>
    <row r="18282" spans="1:22">
      <c r="A18282"/>
      <c r="B18282"/>
      <c r="C18282"/>
      <c r="E18282"/>
      <c r="F18282"/>
      <c r="G18282"/>
      <c r="H18282"/>
      <c r="I18282"/>
      <c r="J18282"/>
      <c r="K18282"/>
      <c r="L18282"/>
      <c r="M18282"/>
      <c r="N18282"/>
      <c r="O18282"/>
      <c r="P18282"/>
      <c r="Q18282"/>
      <c r="S18282"/>
      <c r="T18282"/>
      <c r="U18282"/>
      <c r="V18282"/>
    </row>
    <row r="18283" spans="1:22">
      <c r="A18283"/>
      <c r="B18283"/>
      <c r="C18283"/>
      <c r="E18283"/>
      <c r="F18283"/>
      <c r="G18283"/>
      <c r="H18283"/>
      <c r="I18283"/>
      <c r="J18283"/>
      <c r="K18283"/>
      <c r="L18283"/>
      <c r="M18283"/>
      <c r="N18283"/>
      <c r="O18283"/>
      <c r="P18283"/>
      <c r="Q18283"/>
      <c r="S18283"/>
      <c r="T18283"/>
      <c r="U18283"/>
      <c r="V18283"/>
    </row>
    <row r="18284" spans="1:22">
      <c r="A18284"/>
      <c r="B18284"/>
      <c r="C18284"/>
      <c r="E18284"/>
      <c r="F18284"/>
      <c r="G18284"/>
      <c r="H18284"/>
      <c r="I18284"/>
      <c r="J18284"/>
      <c r="K18284"/>
      <c r="L18284"/>
      <c r="M18284"/>
      <c r="N18284"/>
      <c r="O18284"/>
      <c r="P18284"/>
      <c r="Q18284"/>
      <c r="S18284"/>
      <c r="T18284"/>
      <c r="U18284"/>
      <c r="V18284"/>
    </row>
    <row r="18285" spans="1:22">
      <c r="A18285"/>
      <c r="B18285"/>
      <c r="C18285"/>
      <c r="E18285"/>
      <c r="F18285"/>
      <c r="G18285"/>
      <c r="H18285"/>
      <c r="I18285"/>
      <c r="J18285"/>
      <c r="K18285"/>
      <c r="L18285"/>
      <c r="M18285"/>
      <c r="N18285"/>
      <c r="O18285"/>
      <c r="P18285"/>
      <c r="Q18285"/>
      <c r="S18285"/>
      <c r="T18285"/>
      <c r="U18285"/>
      <c r="V18285"/>
    </row>
    <row r="18286" spans="1:22">
      <c r="A18286"/>
      <c r="B18286"/>
      <c r="C18286"/>
      <c r="E18286"/>
      <c r="F18286"/>
      <c r="G18286"/>
      <c r="H18286"/>
      <c r="I18286"/>
      <c r="J18286"/>
      <c r="K18286"/>
      <c r="L18286"/>
      <c r="M18286"/>
      <c r="N18286"/>
      <c r="O18286"/>
      <c r="P18286"/>
      <c r="Q18286"/>
      <c r="S18286"/>
      <c r="T18286"/>
      <c r="U18286"/>
      <c r="V18286"/>
    </row>
    <row r="18287" spans="1:22">
      <c r="A18287"/>
      <c r="B18287"/>
      <c r="C18287"/>
      <c r="E18287"/>
      <c r="F18287"/>
      <c r="G18287"/>
      <c r="H18287"/>
      <c r="I18287"/>
      <c r="J18287"/>
      <c r="K18287"/>
      <c r="L18287"/>
      <c r="M18287"/>
      <c r="N18287"/>
      <c r="O18287"/>
      <c r="P18287"/>
      <c r="Q18287"/>
      <c r="S18287"/>
      <c r="T18287"/>
      <c r="U18287"/>
      <c r="V18287"/>
    </row>
    <row r="18288" spans="1:22">
      <c r="A18288"/>
      <c r="B18288"/>
      <c r="C18288"/>
      <c r="E18288"/>
      <c r="F18288"/>
      <c r="G18288"/>
      <c r="H18288"/>
      <c r="I18288"/>
      <c r="J18288"/>
      <c r="K18288"/>
      <c r="L18288"/>
      <c r="M18288"/>
      <c r="N18288"/>
      <c r="O18288"/>
      <c r="P18288"/>
      <c r="Q18288"/>
      <c r="S18288"/>
      <c r="T18288"/>
      <c r="U18288"/>
      <c r="V18288"/>
    </row>
    <row r="18289" spans="1:22">
      <c r="A18289"/>
      <c r="B18289"/>
      <c r="C18289"/>
      <c r="E18289"/>
      <c r="F18289"/>
      <c r="G18289"/>
      <c r="H18289"/>
      <c r="I18289"/>
      <c r="J18289"/>
      <c r="K18289"/>
      <c r="L18289"/>
      <c r="M18289"/>
      <c r="N18289"/>
      <c r="O18289"/>
      <c r="P18289"/>
      <c r="Q18289"/>
      <c r="S18289"/>
      <c r="T18289"/>
      <c r="U18289"/>
      <c r="V18289"/>
    </row>
    <row r="18290" spans="1:22">
      <c r="A18290"/>
      <c r="B18290"/>
      <c r="C18290"/>
      <c r="E18290"/>
      <c r="F18290"/>
      <c r="G18290"/>
      <c r="H18290"/>
      <c r="I18290"/>
      <c r="J18290"/>
      <c r="K18290"/>
      <c r="L18290"/>
      <c r="M18290"/>
      <c r="N18290"/>
      <c r="O18290"/>
      <c r="P18290"/>
      <c r="Q18290"/>
      <c r="S18290"/>
      <c r="T18290"/>
      <c r="U18290"/>
      <c r="V18290"/>
    </row>
    <row r="18291" spans="1:22">
      <c r="A18291"/>
      <c r="B18291"/>
      <c r="C18291"/>
      <c r="E18291"/>
      <c r="F18291"/>
      <c r="G18291"/>
      <c r="H18291"/>
      <c r="I18291"/>
      <c r="J18291"/>
      <c r="K18291"/>
      <c r="L18291"/>
      <c r="M18291"/>
      <c r="N18291"/>
      <c r="O18291"/>
      <c r="P18291"/>
      <c r="Q18291"/>
      <c r="S18291"/>
      <c r="T18291"/>
      <c r="U18291"/>
      <c r="V18291"/>
    </row>
    <row r="18292" spans="1:22">
      <c r="A18292"/>
      <c r="B18292"/>
      <c r="C18292"/>
      <c r="E18292"/>
      <c r="F18292"/>
      <c r="G18292"/>
      <c r="H18292"/>
      <c r="I18292"/>
      <c r="J18292"/>
      <c r="K18292"/>
      <c r="L18292"/>
      <c r="M18292"/>
      <c r="N18292"/>
      <c r="O18292"/>
      <c r="P18292"/>
      <c r="Q18292"/>
      <c r="S18292"/>
      <c r="T18292"/>
      <c r="U18292"/>
      <c r="V18292"/>
    </row>
    <row r="18293" spans="1:22">
      <c r="A18293"/>
      <c r="B18293"/>
      <c r="C18293"/>
      <c r="E18293"/>
      <c r="F18293"/>
      <c r="G18293"/>
      <c r="H18293"/>
      <c r="I18293"/>
      <c r="J18293"/>
      <c r="K18293"/>
      <c r="L18293"/>
      <c r="M18293"/>
      <c r="N18293"/>
      <c r="O18293"/>
      <c r="P18293"/>
      <c r="Q18293"/>
      <c r="S18293"/>
      <c r="T18293"/>
      <c r="U18293"/>
      <c r="V18293"/>
    </row>
    <row r="18294" spans="1:22">
      <c r="A18294"/>
      <c r="B18294"/>
      <c r="C18294"/>
      <c r="E18294"/>
      <c r="F18294"/>
      <c r="G18294"/>
      <c r="H18294"/>
      <c r="I18294"/>
      <c r="J18294"/>
      <c r="K18294"/>
      <c r="L18294"/>
      <c r="M18294"/>
      <c r="N18294"/>
      <c r="O18294"/>
      <c r="P18294"/>
      <c r="Q18294"/>
      <c r="S18294"/>
      <c r="T18294"/>
      <c r="U18294"/>
      <c r="V18294"/>
    </row>
    <row r="18295" spans="1:22">
      <c r="A18295"/>
      <c r="B18295"/>
      <c r="C18295"/>
      <c r="E18295"/>
      <c r="F18295"/>
      <c r="G18295"/>
      <c r="H18295"/>
      <c r="I18295"/>
      <c r="J18295"/>
      <c r="K18295"/>
      <c r="L18295"/>
      <c r="M18295"/>
      <c r="N18295"/>
      <c r="O18295"/>
      <c r="P18295"/>
      <c r="Q18295"/>
      <c r="S18295"/>
      <c r="T18295"/>
      <c r="U18295"/>
      <c r="V18295"/>
    </row>
    <row r="18296" spans="1:22">
      <c r="A18296"/>
      <c r="B18296"/>
      <c r="C18296"/>
      <c r="E18296"/>
      <c r="F18296"/>
      <c r="G18296"/>
      <c r="H18296"/>
      <c r="I18296"/>
      <c r="J18296"/>
      <c r="K18296"/>
      <c r="L18296"/>
      <c r="M18296"/>
      <c r="N18296"/>
      <c r="O18296"/>
      <c r="P18296"/>
      <c r="Q18296"/>
      <c r="S18296"/>
      <c r="T18296"/>
      <c r="U18296"/>
      <c r="V18296"/>
    </row>
    <row r="18297" spans="1:22">
      <c r="A18297"/>
      <c r="B18297"/>
      <c r="C18297"/>
      <c r="E18297"/>
      <c r="F18297"/>
      <c r="G18297"/>
      <c r="H18297"/>
      <c r="I18297"/>
      <c r="J18297"/>
      <c r="K18297"/>
      <c r="L18297"/>
      <c r="M18297"/>
      <c r="N18297"/>
      <c r="O18297"/>
      <c r="P18297"/>
      <c r="Q18297"/>
      <c r="S18297"/>
      <c r="T18297"/>
      <c r="U18297"/>
      <c r="V18297"/>
    </row>
    <row r="18298" spans="1:22">
      <c r="A18298"/>
      <c r="B18298"/>
      <c r="C18298"/>
      <c r="E18298"/>
      <c r="F18298"/>
      <c r="G18298"/>
      <c r="H18298"/>
      <c r="I18298"/>
      <c r="J18298"/>
      <c r="K18298"/>
      <c r="L18298"/>
      <c r="M18298"/>
      <c r="N18298"/>
      <c r="O18298"/>
      <c r="P18298"/>
      <c r="Q18298"/>
      <c r="S18298"/>
      <c r="T18298"/>
      <c r="U18298"/>
      <c r="V18298"/>
    </row>
    <row r="18299" spans="1:22">
      <c r="A18299"/>
      <c r="B18299"/>
      <c r="C18299"/>
      <c r="E18299"/>
      <c r="F18299"/>
      <c r="G18299"/>
      <c r="H18299"/>
      <c r="I18299"/>
      <c r="J18299"/>
      <c r="K18299"/>
      <c r="L18299"/>
      <c r="M18299"/>
      <c r="N18299"/>
      <c r="O18299"/>
      <c r="P18299"/>
      <c r="Q18299"/>
      <c r="S18299"/>
      <c r="T18299"/>
      <c r="U18299"/>
      <c r="V18299"/>
    </row>
    <row r="18300" spans="1:22">
      <c r="A18300"/>
      <c r="B18300"/>
      <c r="C18300"/>
      <c r="E18300"/>
      <c r="F18300"/>
      <c r="G18300"/>
      <c r="H18300"/>
      <c r="I18300"/>
      <c r="J18300"/>
      <c r="K18300"/>
      <c r="L18300"/>
      <c r="M18300"/>
      <c r="N18300"/>
      <c r="O18300"/>
      <c r="P18300"/>
      <c r="Q18300"/>
      <c r="S18300"/>
      <c r="T18300"/>
      <c r="U18300"/>
      <c r="V18300"/>
    </row>
    <row r="18301" spans="1:22">
      <c r="A18301"/>
      <c r="B18301"/>
      <c r="C18301"/>
      <c r="E18301"/>
      <c r="F18301"/>
      <c r="G18301"/>
      <c r="H18301"/>
      <c r="I18301"/>
      <c r="J18301"/>
      <c r="K18301"/>
      <c r="L18301"/>
      <c r="M18301"/>
      <c r="N18301"/>
      <c r="O18301"/>
      <c r="P18301"/>
      <c r="Q18301"/>
      <c r="S18301"/>
      <c r="T18301"/>
      <c r="U18301"/>
      <c r="V18301"/>
    </row>
    <row r="18302" spans="1:22">
      <c r="A18302"/>
      <c r="B18302"/>
      <c r="C18302"/>
      <c r="E18302"/>
      <c r="F18302"/>
      <c r="G18302"/>
      <c r="H18302"/>
      <c r="I18302"/>
      <c r="J18302"/>
      <c r="K18302"/>
      <c r="L18302"/>
      <c r="M18302"/>
      <c r="N18302"/>
      <c r="O18302"/>
      <c r="P18302"/>
      <c r="Q18302"/>
      <c r="S18302"/>
      <c r="T18302"/>
      <c r="U18302"/>
      <c r="V18302"/>
    </row>
    <row r="18303" spans="1:22">
      <c r="A18303"/>
      <c r="B18303"/>
      <c r="C18303"/>
      <c r="E18303"/>
      <c r="F18303"/>
      <c r="G18303"/>
      <c r="H18303"/>
      <c r="I18303"/>
      <c r="J18303"/>
      <c r="K18303"/>
      <c r="L18303"/>
      <c r="M18303"/>
      <c r="N18303"/>
      <c r="O18303"/>
      <c r="P18303"/>
      <c r="Q18303"/>
      <c r="S18303"/>
      <c r="T18303"/>
      <c r="U18303"/>
      <c r="V18303"/>
    </row>
    <row r="18304" spans="1:22">
      <c r="A18304"/>
      <c r="B18304"/>
      <c r="C18304"/>
      <c r="E18304"/>
      <c r="F18304"/>
      <c r="G18304"/>
      <c r="H18304"/>
      <c r="I18304"/>
      <c r="J18304"/>
      <c r="K18304"/>
      <c r="L18304"/>
      <c r="M18304"/>
      <c r="N18304"/>
      <c r="O18304"/>
      <c r="P18304"/>
      <c r="Q18304"/>
      <c r="S18304"/>
      <c r="T18304"/>
      <c r="U18304"/>
      <c r="V18304"/>
    </row>
    <row r="18305" spans="1:22">
      <c r="A18305"/>
      <c r="B18305"/>
      <c r="C18305"/>
      <c r="E18305"/>
      <c r="F18305"/>
      <c r="G18305"/>
      <c r="H18305"/>
      <c r="I18305"/>
      <c r="J18305"/>
      <c r="K18305"/>
      <c r="L18305"/>
      <c r="M18305"/>
      <c r="N18305"/>
      <c r="O18305"/>
      <c r="P18305"/>
      <c r="Q18305"/>
      <c r="S18305"/>
      <c r="T18305"/>
      <c r="U18305"/>
      <c r="V18305"/>
    </row>
    <row r="18306" spans="1:22">
      <c r="A18306"/>
      <c r="B18306"/>
      <c r="C18306"/>
      <c r="E18306"/>
      <c r="F18306"/>
      <c r="G18306"/>
      <c r="H18306"/>
      <c r="I18306"/>
      <c r="J18306"/>
      <c r="K18306"/>
      <c r="L18306"/>
      <c r="M18306"/>
      <c r="N18306"/>
      <c r="O18306"/>
      <c r="P18306"/>
      <c r="Q18306"/>
      <c r="S18306"/>
      <c r="T18306"/>
      <c r="U18306"/>
      <c r="V18306"/>
    </row>
    <row r="18307" spans="1:22">
      <c r="A18307"/>
      <c r="B18307"/>
      <c r="C18307"/>
      <c r="E18307"/>
      <c r="F18307"/>
      <c r="G18307"/>
      <c r="H18307"/>
      <c r="I18307"/>
      <c r="J18307"/>
      <c r="K18307"/>
      <c r="L18307"/>
      <c r="M18307"/>
      <c r="N18307"/>
      <c r="O18307"/>
      <c r="P18307"/>
      <c r="Q18307"/>
      <c r="S18307"/>
      <c r="T18307"/>
      <c r="U18307"/>
      <c r="V18307"/>
    </row>
    <row r="18308" spans="1:22">
      <c r="A18308"/>
      <c r="B18308"/>
      <c r="C18308"/>
      <c r="E18308"/>
      <c r="F18308"/>
      <c r="G18308"/>
      <c r="H18308"/>
      <c r="I18308"/>
      <c r="J18308"/>
      <c r="K18308"/>
      <c r="L18308"/>
      <c r="M18308"/>
      <c r="N18308"/>
      <c r="O18308"/>
      <c r="P18308"/>
      <c r="Q18308"/>
      <c r="S18308"/>
      <c r="T18308"/>
      <c r="U18308"/>
      <c r="V18308"/>
    </row>
    <row r="18309" spans="1:22">
      <c r="A18309"/>
      <c r="B18309"/>
      <c r="C18309"/>
      <c r="E18309"/>
      <c r="F18309"/>
      <c r="G18309"/>
      <c r="H18309"/>
      <c r="I18309"/>
      <c r="J18309"/>
      <c r="K18309"/>
      <c r="L18309"/>
      <c r="M18309"/>
      <c r="N18309"/>
      <c r="O18309"/>
      <c r="P18309"/>
      <c r="Q18309"/>
      <c r="S18309"/>
      <c r="T18309"/>
      <c r="U18309"/>
      <c r="V18309"/>
    </row>
    <row r="18310" spans="1:22">
      <c r="A18310"/>
      <c r="B18310"/>
      <c r="C18310"/>
      <c r="E18310"/>
      <c r="F18310"/>
      <c r="G18310"/>
      <c r="H18310"/>
      <c r="I18310"/>
      <c r="J18310"/>
      <c r="K18310"/>
      <c r="L18310"/>
      <c r="M18310"/>
      <c r="N18310"/>
      <c r="O18310"/>
      <c r="P18310"/>
      <c r="Q18310"/>
      <c r="S18310"/>
      <c r="T18310"/>
      <c r="U18310"/>
      <c r="V18310"/>
    </row>
    <row r="18311" spans="1:22">
      <c r="A18311"/>
      <c r="B18311"/>
      <c r="C18311"/>
      <c r="E18311"/>
      <c r="F18311"/>
      <c r="G18311"/>
      <c r="H18311"/>
      <c r="I18311"/>
      <c r="J18311"/>
      <c r="K18311"/>
      <c r="L18311"/>
      <c r="M18311"/>
      <c r="N18311"/>
      <c r="O18311"/>
      <c r="P18311"/>
      <c r="Q18311"/>
      <c r="S18311"/>
      <c r="T18311"/>
      <c r="U18311"/>
      <c r="V18311"/>
    </row>
    <row r="18312" spans="1:22">
      <c r="A18312"/>
      <c r="B18312"/>
      <c r="C18312"/>
      <c r="E18312"/>
      <c r="F18312"/>
      <c r="G18312"/>
      <c r="H18312"/>
      <c r="I18312"/>
      <c r="J18312"/>
      <c r="K18312"/>
      <c r="L18312"/>
      <c r="M18312"/>
      <c r="N18312"/>
      <c r="O18312"/>
      <c r="P18312"/>
      <c r="Q18312"/>
      <c r="S18312"/>
      <c r="T18312"/>
      <c r="U18312"/>
      <c r="V18312"/>
    </row>
    <row r="18313" spans="1:22">
      <c r="A18313"/>
      <c r="B18313"/>
      <c r="C18313"/>
      <c r="E18313"/>
      <c r="F18313"/>
      <c r="G18313"/>
      <c r="H18313"/>
      <c r="I18313"/>
      <c r="J18313"/>
      <c r="K18313"/>
      <c r="L18313"/>
      <c r="M18313"/>
      <c r="N18313"/>
      <c r="O18313"/>
      <c r="P18313"/>
      <c r="Q18313"/>
      <c r="S18313"/>
      <c r="T18313"/>
      <c r="U18313"/>
      <c r="V18313"/>
    </row>
    <row r="18314" spans="1:22">
      <c r="A18314"/>
      <c r="B18314"/>
      <c r="C18314"/>
      <c r="E18314"/>
      <c r="F18314"/>
      <c r="G18314"/>
      <c r="H18314"/>
      <c r="I18314"/>
      <c r="J18314"/>
      <c r="K18314"/>
      <c r="L18314"/>
      <c r="M18314"/>
      <c r="N18314"/>
      <c r="O18314"/>
      <c r="P18314"/>
      <c r="Q18314"/>
      <c r="S18314"/>
      <c r="T18314"/>
      <c r="U18314"/>
      <c r="V18314"/>
    </row>
    <row r="18315" spans="1:22">
      <c r="A18315"/>
      <c r="B18315"/>
      <c r="C18315"/>
      <c r="E18315"/>
      <c r="F18315"/>
      <c r="G18315"/>
      <c r="H18315"/>
      <c r="I18315"/>
      <c r="J18315"/>
      <c r="K18315"/>
      <c r="L18315"/>
      <c r="M18315"/>
      <c r="N18315"/>
      <c r="O18315"/>
      <c r="P18315"/>
      <c r="Q18315"/>
      <c r="S18315"/>
      <c r="T18315"/>
      <c r="U18315"/>
      <c r="V18315"/>
    </row>
    <row r="18316" spans="1:22">
      <c r="A18316"/>
      <c r="B18316"/>
      <c r="C18316"/>
      <c r="E18316"/>
      <c r="F18316"/>
      <c r="G18316"/>
      <c r="H18316"/>
      <c r="I18316"/>
      <c r="J18316"/>
      <c r="K18316"/>
      <c r="L18316"/>
      <c r="M18316"/>
      <c r="N18316"/>
      <c r="O18316"/>
      <c r="P18316"/>
      <c r="Q18316"/>
      <c r="S18316"/>
      <c r="T18316"/>
      <c r="U18316"/>
      <c r="V18316"/>
    </row>
    <row r="18317" spans="1:22">
      <c r="A18317"/>
      <c r="B18317"/>
      <c r="C18317"/>
      <c r="E18317"/>
      <c r="F18317"/>
      <c r="G18317"/>
      <c r="H18317"/>
      <c r="I18317"/>
      <c r="J18317"/>
      <c r="K18317"/>
      <c r="L18317"/>
      <c r="M18317"/>
      <c r="N18317"/>
      <c r="O18317"/>
      <c r="P18317"/>
      <c r="Q18317"/>
      <c r="S18317"/>
      <c r="T18317"/>
      <c r="U18317"/>
      <c r="V18317"/>
    </row>
    <row r="18318" spans="1:22">
      <c r="A18318"/>
      <c r="B18318"/>
      <c r="C18318"/>
      <c r="E18318"/>
      <c r="F18318"/>
      <c r="G18318"/>
      <c r="H18318"/>
      <c r="I18318"/>
      <c r="J18318"/>
      <c r="K18318"/>
      <c r="L18318"/>
      <c r="M18318"/>
      <c r="N18318"/>
      <c r="O18318"/>
      <c r="P18318"/>
      <c r="Q18318"/>
      <c r="S18318"/>
      <c r="T18318"/>
      <c r="U18318"/>
      <c r="V18318"/>
    </row>
    <row r="18319" spans="1:22">
      <c r="A18319"/>
      <c r="B18319"/>
      <c r="C18319"/>
      <c r="E18319"/>
      <c r="F18319"/>
      <c r="G18319"/>
      <c r="H18319"/>
      <c r="I18319"/>
      <c r="J18319"/>
      <c r="K18319"/>
      <c r="L18319"/>
      <c r="M18319"/>
      <c r="N18319"/>
      <c r="O18319"/>
      <c r="P18319"/>
      <c r="Q18319"/>
      <c r="S18319"/>
      <c r="T18319"/>
      <c r="U18319"/>
      <c r="V18319"/>
    </row>
    <row r="18320" spans="1:22">
      <c r="A18320"/>
      <c r="B18320"/>
      <c r="C18320"/>
      <c r="E18320"/>
      <c r="F18320"/>
      <c r="G18320"/>
      <c r="H18320"/>
      <c r="I18320"/>
      <c r="J18320"/>
      <c r="K18320"/>
      <c r="L18320"/>
      <c r="M18320"/>
      <c r="N18320"/>
      <c r="O18320"/>
      <c r="P18320"/>
      <c r="Q18320"/>
      <c r="S18320"/>
      <c r="T18320"/>
      <c r="U18320"/>
      <c r="V18320"/>
    </row>
    <row r="18321" spans="1:22">
      <c r="A18321"/>
      <c r="B18321"/>
      <c r="C18321"/>
      <c r="E18321"/>
      <c r="F18321"/>
      <c r="G18321"/>
      <c r="H18321"/>
      <c r="I18321"/>
      <c r="J18321"/>
      <c r="K18321"/>
      <c r="L18321"/>
      <c r="M18321"/>
      <c r="N18321"/>
      <c r="O18321"/>
      <c r="P18321"/>
      <c r="Q18321"/>
      <c r="S18321"/>
      <c r="T18321"/>
      <c r="U18321"/>
      <c r="V18321"/>
    </row>
    <row r="18322" spans="1:22">
      <c r="A18322"/>
      <c r="B18322"/>
      <c r="C18322"/>
      <c r="E18322"/>
      <c r="F18322"/>
      <c r="G18322"/>
      <c r="H18322"/>
      <c r="I18322"/>
      <c r="J18322"/>
      <c r="K18322"/>
      <c r="L18322"/>
      <c r="M18322"/>
      <c r="N18322"/>
      <c r="O18322"/>
      <c r="P18322"/>
      <c r="Q18322"/>
      <c r="S18322"/>
      <c r="T18322"/>
      <c r="U18322"/>
      <c r="V18322"/>
    </row>
    <row r="18323" spans="1:22">
      <c r="A18323"/>
      <c r="B18323"/>
      <c r="C18323"/>
      <c r="E18323"/>
      <c r="F18323"/>
      <c r="G18323"/>
      <c r="H18323"/>
      <c r="I18323"/>
      <c r="J18323"/>
      <c r="K18323"/>
      <c r="L18323"/>
      <c r="M18323"/>
      <c r="N18323"/>
      <c r="O18323"/>
      <c r="P18323"/>
      <c r="Q18323"/>
      <c r="S18323"/>
      <c r="T18323"/>
      <c r="U18323"/>
      <c r="V18323"/>
    </row>
    <row r="18324" spans="1:22">
      <c r="A18324"/>
      <c r="B18324"/>
      <c r="C18324"/>
      <c r="E18324"/>
      <c r="F18324"/>
      <c r="G18324"/>
      <c r="H18324"/>
      <c r="I18324"/>
      <c r="J18324"/>
      <c r="K18324"/>
      <c r="L18324"/>
      <c r="M18324"/>
      <c r="N18324"/>
      <c r="O18324"/>
      <c r="P18324"/>
      <c r="Q18324"/>
      <c r="S18324"/>
      <c r="T18324"/>
      <c r="U18324"/>
      <c r="V18324"/>
    </row>
    <row r="18325" spans="1:22">
      <c r="A18325"/>
      <c r="B18325"/>
      <c r="C18325"/>
      <c r="E18325"/>
      <c r="F18325"/>
      <c r="G18325"/>
      <c r="H18325"/>
      <c r="I18325"/>
      <c r="J18325"/>
      <c r="K18325"/>
      <c r="L18325"/>
      <c r="M18325"/>
      <c r="N18325"/>
      <c r="O18325"/>
      <c r="P18325"/>
      <c r="Q18325"/>
      <c r="S18325"/>
      <c r="T18325"/>
      <c r="U18325"/>
      <c r="V18325"/>
    </row>
    <row r="18326" spans="1:22">
      <c r="A18326"/>
      <c r="B18326"/>
      <c r="C18326"/>
      <c r="E18326"/>
      <c r="F18326"/>
      <c r="G18326"/>
      <c r="H18326"/>
      <c r="I18326"/>
      <c r="J18326"/>
      <c r="K18326"/>
      <c r="L18326"/>
      <c r="M18326"/>
      <c r="N18326"/>
      <c r="O18326"/>
      <c r="P18326"/>
      <c r="Q18326"/>
      <c r="S18326"/>
      <c r="T18326"/>
      <c r="U18326"/>
      <c r="V18326"/>
    </row>
    <row r="18327" spans="1:22">
      <c r="A18327"/>
      <c r="B18327"/>
      <c r="C18327"/>
      <c r="E18327"/>
      <c r="F18327"/>
      <c r="G18327"/>
      <c r="H18327"/>
      <c r="I18327"/>
      <c r="J18327"/>
      <c r="K18327"/>
      <c r="L18327"/>
      <c r="M18327"/>
      <c r="N18327"/>
      <c r="O18327"/>
      <c r="P18327"/>
      <c r="Q18327"/>
      <c r="S18327"/>
      <c r="T18327"/>
      <c r="U18327"/>
      <c r="V18327"/>
    </row>
    <row r="18328" spans="1:22">
      <c r="A18328"/>
      <c r="B18328"/>
      <c r="C18328"/>
      <c r="E18328"/>
      <c r="F18328"/>
      <c r="G18328"/>
      <c r="H18328"/>
      <c r="I18328"/>
      <c r="J18328"/>
      <c r="K18328"/>
      <c r="L18328"/>
      <c r="M18328"/>
      <c r="N18328"/>
      <c r="O18328"/>
      <c r="P18328"/>
      <c r="Q18328"/>
      <c r="S18328"/>
      <c r="T18328"/>
      <c r="U18328"/>
      <c r="V18328"/>
    </row>
    <row r="18329" spans="1:22">
      <c r="A18329"/>
      <c r="B18329"/>
      <c r="C18329"/>
      <c r="E18329"/>
      <c r="F18329"/>
      <c r="G18329"/>
      <c r="H18329"/>
      <c r="I18329"/>
      <c r="J18329"/>
      <c r="K18329"/>
      <c r="L18329"/>
      <c r="M18329"/>
      <c r="N18329"/>
      <c r="O18329"/>
      <c r="P18329"/>
      <c r="Q18329"/>
      <c r="S18329"/>
      <c r="T18329"/>
      <c r="U18329"/>
      <c r="V18329"/>
    </row>
    <row r="18330" spans="1:22">
      <c r="A18330"/>
      <c r="B18330"/>
      <c r="C18330"/>
      <c r="E18330"/>
      <c r="F18330"/>
      <c r="G18330"/>
      <c r="H18330"/>
      <c r="I18330"/>
      <c r="J18330"/>
      <c r="K18330"/>
      <c r="L18330"/>
      <c r="M18330"/>
      <c r="N18330"/>
      <c r="O18330"/>
      <c r="P18330"/>
      <c r="Q18330"/>
      <c r="S18330"/>
      <c r="T18330"/>
      <c r="U18330"/>
      <c r="V18330"/>
    </row>
    <row r="18331" spans="1:22">
      <c r="A18331"/>
      <c r="B18331"/>
      <c r="C18331"/>
      <c r="E18331"/>
      <c r="F18331"/>
      <c r="G18331"/>
      <c r="H18331"/>
      <c r="I18331"/>
      <c r="J18331"/>
      <c r="K18331"/>
      <c r="L18331"/>
      <c r="M18331"/>
      <c r="N18331"/>
      <c r="O18331"/>
      <c r="P18331"/>
      <c r="Q18331"/>
      <c r="S18331"/>
      <c r="T18331"/>
      <c r="U18331"/>
      <c r="V18331"/>
    </row>
    <row r="18332" spans="1:22">
      <c r="A18332"/>
      <c r="B18332"/>
      <c r="C18332"/>
      <c r="E18332"/>
      <c r="F18332"/>
      <c r="G18332"/>
      <c r="H18332"/>
      <c r="I18332"/>
      <c r="J18332"/>
      <c r="K18332"/>
      <c r="L18332"/>
      <c r="M18332"/>
      <c r="N18332"/>
      <c r="O18332"/>
      <c r="P18332"/>
      <c r="Q18332"/>
      <c r="S18332"/>
      <c r="T18332"/>
      <c r="U18332"/>
      <c r="V18332"/>
    </row>
    <row r="18333" spans="1:22">
      <c r="A18333"/>
      <c r="B18333"/>
      <c r="C18333"/>
      <c r="E18333"/>
      <c r="F18333"/>
      <c r="G18333"/>
      <c r="H18333"/>
      <c r="I18333"/>
      <c r="J18333"/>
      <c r="K18333"/>
      <c r="L18333"/>
      <c r="M18333"/>
      <c r="N18333"/>
      <c r="O18333"/>
      <c r="P18333"/>
      <c r="Q18333"/>
      <c r="S18333"/>
      <c r="T18333"/>
      <c r="U18333"/>
      <c r="V18333"/>
    </row>
    <row r="18334" spans="1:22">
      <c r="A18334"/>
      <c r="B18334"/>
      <c r="C18334"/>
      <c r="E18334"/>
      <c r="F18334"/>
      <c r="G18334"/>
      <c r="H18334"/>
      <c r="I18334"/>
      <c r="J18334"/>
      <c r="K18334"/>
      <c r="L18334"/>
      <c r="M18334"/>
      <c r="N18334"/>
      <c r="O18334"/>
      <c r="P18334"/>
      <c r="Q18334"/>
      <c r="S18334"/>
      <c r="T18334"/>
      <c r="U18334"/>
      <c r="V18334"/>
    </row>
    <row r="18335" spans="1:22">
      <c r="A18335"/>
      <c r="B18335"/>
      <c r="C18335"/>
      <c r="E18335"/>
      <c r="F18335"/>
      <c r="G18335"/>
      <c r="H18335"/>
      <c r="I18335"/>
      <c r="J18335"/>
      <c r="K18335"/>
      <c r="L18335"/>
      <c r="M18335"/>
      <c r="N18335"/>
      <c r="O18335"/>
      <c r="P18335"/>
      <c r="Q18335"/>
      <c r="S18335"/>
      <c r="T18335"/>
      <c r="U18335"/>
      <c r="V18335"/>
    </row>
    <row r="18336" spans="1:22">
      <c r="A18336"/>
      <c r="B18336"/>
      <c r="C18336"/>
      <c r="E18336"/>
      <c r="F18336"/>
      <c r="G18336"/>
      <c r="H18336"/>
      <c r="I18336"/>
      <c r="J18336"/>
      <c r="K18336"/>
      <c r="L18336"/>
      <c r="M18336"/>
      <c r="N18336"/>
      <c r="O18336"/>
      <c r="P18336"/>
      <c r="Q18336"/>
      <c r="S18336"/>
      <c r="T18336"/>
      <c r="U18336"/>
      <c r="V18336"/>
    </row>
    <row r="18337" spans="1:22">
      <c r="A18337"/>
      <c r="B18337"/>
      <c r="C18337"/>
      <c r="E18337"/>
      <c r="F18337"/>
      <c r="G18337"/>
      <c r="H18337"/>
      <c r="I18337"/>
      <c r="J18337"/>
      <c r="K18337"/>
      <c r="L18337"/>
      <c r="M18337"/>
      <c r="N18337"/>
      <c r="O18337"/>
      <c r="P18337"/>
      <c r="Q18337"/>
      <c r="S18337"/>
      <c r="T18337"/>
      <c r="U18337"/>
      <c r="V18337"/>
    </row>
    <row r="18338" spans="1:22">
      <c r="A18338"/>
      <c r="B18338"/>
      <c r="C18338"/>
      <c r="E18338"/>
      <c r="F18338"/>
      <c r="G18338"/>
      <c r="H18338"/>
      <c r="I18338"/>
      <c r="J18338"/>
      <c r="K18338"/>
      <c r="L18338"/>
      <c r="M18338"/>
      <c r="N18338"/>
      <c r="O18338"/>
      <c r="P18338"/>
      <c r="Q18338"/>
      <c r="S18338"/>
      <c r="T18338"/>
      <c r="U18338"/>
      <c r="V18338"/>
    </row>
    <row r="18339" spans="1:22">
      <c r="A18339"/>
      <c r="B18339"/>
      <c r="C18339"/>
      <c r="E18339"/>
      <c r="F18339"/>
      <c r="G18339"/>
      <c r="H18339"/>
      <c r="I18339"/>
      <c r="J18339"/>
      <c r="K18339"/>
      <c r="L18339"/>
      <c r="M18339"/>
      <c r="N18339"/>
      <c r="O18339"/>
      <c r="P18339"/>
      <c r="Q18339"/>
      <c r="S18339"/>
      <c r="T18339"/>
      <c r="U18339"/>
      <c r="V18339"/>
    </row>
    <row r="18340" spans="1:22">
      <c r="A18340"/>
      <c r="B18340"/>
      <c r="C18340"/>
      <c r="E18340"/>
      <c r="F18340"/>
      <c r="G18340"/>
      <c r="H18340"/>
      <c r="I18340"/>
      <c r="J18340"/>
      <c r="K18340"/>
      <c r="L18340"/>
      <c r="M18340"/>
      <c r="N18340"/>
      <c r="O18340"/>
      <c r="P18340"/>
      <c r="Q18340"/>
      <c r="S18340"/>
      <c r="T18340"/>
      <c r="U18340"/>
      <c r="V18340"/>
    </row>
    <row r="18341" spans="1:22">
      <c r="A18341"/>
      <c r="B18341"/>
      <c r="C18341"/>
      <c r="E18341"/>
      <c r="F18341"/>
      <c r="G18341"/>
      <c r="H18341"/>
      <c r="I18341"/>
      <c r="J18341"/>
      <c r="K18341"/>
      <c r="L18341"/>
      <c r="M18341"/>
      <c r="N18341"/>
      <c r="O18341"/>
      <c r="P18341"/>
      <c r="Q18341"/>
      <c r="S18341"/>
      <c r="T18341"/>
      <c r="U18341"/>
      <c r="V18341"/>
    </row>
    <row r="18342" spans="1:22">
      <c r="A18342"/>
      <c r="B18342"/>
      <c r="C18342"/>
      <c r="E18342"/>
      <c r="F18342"/>
      <c r="G18342"/>
      <c r="H18342"/>
      <c r="I18342"/>
      <c r="J18342"/>
      <c r="K18342"/>
      <c r="L18342"/>
      <c r="M18342"/>
      <c r="N18342"/>
      <c r="O18342"/>
      <c r="P18342"/>
      <c r="Q18342"/>
      <c r="S18342"/>
      <c r="T18342"/>
      <c r="U18342"/>
      <c r="V18342"/>
    </row>
    <row r="18343" spans="1:22">
      <c r="A18343"/>
      <c r="B18343"/>
      <c r="C18343"/>
      <c r="E18343"/>
      <c r="F18343"/>
      <c r="G18343"/>
      <c r="H18343"/>
      <c r="I18343"/>
      <c r="J18343"/>
      <c r="K18343"/>
      <c r="L18343"/>
      <c r="M18343"/>
      <c r="N18343"/>
      <c r="O18343"/>
      <c r="P18343"/>
      <c r="Q18343"/>
      <c r="S18343"/>
      <c r="T18343"/>
      <c r="U18343"/>
      <c r="V18343"/>
    </row>
    <row r="18344" spans="1:22">
      <c r="A18344"/>
      <c r="B18344"/>
      <c r="C18344"/>
      <c r="E18344"/>
      <c r="F18344"/>
      <c r="G18344"/>
      <c r="H18344"/>
      <c r="I18344"/>
      <c r="J18344"/>
      <c r="K18344"/>
      <c r="L18344"/>
      <c r="M18344"/>
      <c r="N18344"/>
      <c r="O18344"/>
      <c r="P18344"/>
      <c r="Q18344"/>
      <c r="S18344"/>
      <c r="T18344"/>
      <c r="U18344"/>
      <c r="V18344"/>
    </row>
    <row r="18345" spans="1:22">
      <c r="A18345"/>
      <c r="B18345"/>
      <c r="C18345"/>
      <c r="E18345"/>
      <c r="F18345"/>
      <c r="G18345"/>
      <c r="H18345"/>
      <c r="I18345"/>
      <c r="J18345"/>
      <c r="K18345"/>
      <c r="L18345"/>
      <c r="M18345"/>
      <c r="N18345"/>
      <c r="O18345"/>
      <c r="P18345"/>
      <c r="Q18345"/>
      <c r="S18345"/>
      <c r="T18345"/>
      <c r="U18345"/>
      <c r="V18345"/>
    </row>
    <row r="18346" spans="1:22">
      <c r="A18346"/>
      <c r="B18346"/>
      <c r="C18346"/>
      <c r="E18346"/>
      <c r="F18346"/>
      <c r="G18346"/>
      <c r="H18346"/>
      <c r="I18346"/>
      <c r="J18346"/>
      <c r="K18346"/>
      <c r="L18346"/>
      <c r="M18346"/>
      <c r="N18346"/>
      <c r="O18346"/>
      <c r="P18346"/>
      <c r="Q18346"/>
      <c r="S18346"/>
      <c r="T18346"/>
      <c r="U18346"/>
      <c r="V18346"/>
    </row>
    <row r="18347" spans="1:22">
      <c r="A18347"/>
      <c r="B18347"/>
      <c r="C18347"/>
      <c r="E18347"/>
      <c r="F18347"/>
      <c r="G18347"/>
      <c r="H18347"/>
      <c r="I18347"/>
      <c r="J18347"/>
      <c r="K18347"/>
      <c r="L18347"/>
      <c r="M18347"/>
      <c r="N18347"/>
      <c r="O18347"/>
      <c r="P18347"/>
      <c r="Q18347"/>
      <c r="S18347"/>
      <c r="T18347"/>
      <c r="U18347"/>
      <c r="V18347"/>
    </row>
    <row r="18348" spans="1:22">
      <c r="A18348"/>
      <c r="B18348"/>
      <c r="C18348"/>
      <c r="E18348"/>
      <c r="F18348"/>
      <c r="G18348"/>
      <c r="H18348"/>
      <c r="I18348"/>
      <c r="J18348"/>
      <c r="K18348"/>
      <c r="L18348"/>
      <c r="M18348"/>
      <c r="N18348"/>
      <c r="O18348"/>
      <c r="P18348"/>
      <c r="Q18348"/>
      <c r="S18348"/>
      <c r="T18348"/>
      <c r="U18348"/>
      <c r="V18348"/>
    </row>
    <row r="18349" spans="1:22">
      <c r="A18349"/>
      <c r="B18349"/>
      <c r="C18349"/>
      <c r="E18349"/>
      <c r="F18349"/>
      <c r="G18349"/>
      <c r="H18349"/>
      <c r="I18349"/>
      <c r="J18349"/>
      <c r="K18349"/>
      <c r="L18349"/>
      <c r="M18349"/>
      <c r="N18349"/>
      <c r="O18349"/>
      <c r="P18349"/>
      <c r="Q18349"/>
      <c r="S18349"/>
      <c r="T18349"/>
      <c r="U18349"/>
      <c r="V18349"/>
    </row>
    <row r="18350" spans="1:22">
      <c r="A18350"/>
      <c r="B18350"/>
      <c r="C18350"/>
      <c r="E18350"/>
      <c r="F18350"/>
      <c r="G18350"/>
      <c r="H18350"/>
      <c r="I18350"/>
      <c r="J18350"/>
      <c r="K18350"/>
      <c r="L18350"/>
      <c r="M18350"/>
      <c r="N18350"/>
      <c r="O18350"/>
      <c r="P18350"/>
      <c r="Q18350"/>
      <c r="S18350"/>
      <c r="T18350"/>
      <c r="U18350"/>
      <c r="V18350"/>
    </row>
    <row r="18351" spans="1:22">
      <c r="A18351"/>
      <c r="B18351"/>
      <c r="C18351"/>
      <c r="E18351"/>
      <c r="F18351"/>
      <c r="G18351"/>
      <c r="H18351"/>
      <c r="I18351"/>
      <c r="J18351"/>
      <c r="K18351"/>
      <c r="L18351"/>
      <c r="M18351"/>
      <c r="N18351"/>
      <c r="O18351"/>
      <c r="P18351"/>
      <c r="Q18351"/>
      <c r="S18351"/>
      <c r="T18351"/>
      <c r="U18351"/>
      <c r="V18351"/>
    </row>
    <row r="18352" spans="1:22">
      <c r="A18352"/>
      <c r="B18352"/>
      <c r="C18352"/>
      <c r="E18352"/>
      <c r="F18352"/>
      <c r="G18352"/>
      <c r="H18352"/>
      <c r="I18352"/>
      <c r="J18352"/>
      <c r="K18352"/>
      <c r="L18352"/>
      <c r="M18352"/>
      <c r="N18352"/>
      <c r="O18352"/>
      <c r="P18352"/>
      <c r="Q18352"/>
      <c r="S18352"/>
      <c r="T18352"/>
      <c r="U18352"/>
      <c r="V18352"/>
    </row>
    <row r="18353" spans="1:22">
      <c r="A18353"/>
      <c r="B18353"/>
      <c r="C18353"/>
      <c r="E18353"/>
      <c r="F18353"/>
      <c r="G18353"/>
      <c r="H18353"/>
      <c r="I18353"/>
      <c r="J18353"/>
      <c r="K18353"/>
      <c r="L18353"/>
      <c r="M18353"/>
      <c r="N18353"/>
      <c r="O18353"/>
      <c r="P18353"/>
      <c r="Q18353"/>
      <c r="S18353"/>
      <c r="T18353"/>
      <c r="U18353"/>
      <c r="V18353"/>
    </row>
    <row r="18354" spans="1:22">
      <c r="A18354"/>
      <c r="B18354"/>
      <c r="C18354"/>
      <c r="E18354"/>
      <c r="F18354"/>
      <c r="G18354"/>
      <c r="H18354"/>
      <c r="I18354"/>
      <c r="J18354"/>
      <c r="K18354"/>
      <c r="L18354"/>
      <c r="M18354"/>
      <c r="N18354"/>
      <c r="O18354"/>
      <c r="P18354"/>
      <c r="Q18354"/>
      <c r="S18354"/>
      <c r="T18354"/>
      <c r="U18354"/>
      <c r="V18354"/>
    </row>
    <row r="18355" spans="1:22">
      <c r="A18355"/>
      <c r="B18355"/>
      <c r="C18355"/>
      <c r="E18355"/>
      <c r="F18355"/>
      <c r="G18355"/>
      <c r="H18355"/>
      <c r="I18355"/>
      <c r="J18355"/>
      <c r="K18355"/>
      <c r="L18355"/>
      <c r="M18355"/>
      <c r="N18355"/>
      <c r="O18355"/>
      <c r="P18355"/>
      <c r="Q18355"/>
      <c r="S18355"/>
      <c r="T18355"/>
      <c r="U18355"/>
      <c r="V18355"/>
    </row>
    <row r="18356" spans="1:22">
      <c r="A18356"/>
      <c r="B18356"/>
      <c r="C18356"/>
      <c r="E18356"/>
      <c r="F18356"/>
      <c r="G18356"/>
      <c r="H18356"/>
      <c r="I18356"/>
      <c r="J18356"/>
      <c r="K18356"/>
      <c r="L18356"/>
      <c r="M18356"/>
      <c r="N18356"/>
      <c r="O18356"/>
      <c r="P18356"/>
      <c r="Q18356"/>
      <c r="S18356"/>
      <c r="T18356"/>
      <c r="U18356"/>
      <c r="V18356"/>
    </row>
    <row r="18357" spans="1:22">
      <c r="A18357"/>
      <c r="B18357"/>
      <c r="C18357"/>
      <c r="E18357"/>
      <c r="F18357"/>
      <c r="G18357"/>
      <c r="H18357"/>
      <c r="I18357"/>
      <c r="J18357"/>
      <c r="K18357"/>
      <c r="L18357"/>
      <c r="M18357"/>
      <c r="N18357"/>
      <c r="O18357"/>
      <c r="P18357"/>
      <c r="Q18357"/>
      <c r="S18357"/>
      <c r="T18357"/>
      <c r="U18357"/>
      <c r="V18357"/>
    </row>
    <row r="18358" spans="1:22">
      <c r="A18358"/>
      <c r="B18358"/>
      <c r="C18358"/>
      <c r="E18358"/>
      <c r="F18358"/>
      <c r="G18358"/>
      <c r="H18358"/>
      <c r="I18358"/>
      <c r="J18358"/>
      <c r="K18358"/>
      <c r="L18358"/>
      <c r="M18358"/>
      <c r="N18358"/>
      <c r="O18358"/>
      <c r="P18358"/>
      <c r="Q18358"/>
      <c r="S18358"/>
      <c r="T18358"/>
      <c r="U18358"/>
      <c r="V18358"/>
    </row>
    <row r="18359" spans="1:22">
      <c r="A18359"/>
      <c r="B18359"/>
      <c r="C18359"/>
      <c r="E18359"/>
      <c r="F18359"/>
      <c r="G18359"/>
      <c r="H18359"/>
      <c r="I18359"/>
      <c r="J18359"/>
      <c r="K18359"/>
      <c r="L18359"/>
      <c r="M18359"/>
      <c r="N18359"/>
      <c r="O18359"/>
      <c r="P18359"/>
      <c r="Q18359"/>
      <c r="S18359"/>
      <c r="T18359"/>
      <c r="U18359"/>
      <c r="V18359"/>
    </row>
    <row r="18360" spans="1:22">
      <c r="A18360"/>
      <c r="B18360"/>
      <c r="C18360"/>
      <c r="E18360"/>
      <c r="F18360"/>
      <c r="G18360"/>
      <c r="H18360"/>
      <c r="I18360"/>
      <c r="J18360"/>
      <c r="K18360"/>
      <c r="L18360"/>
      <c r="M18360"/>
      <c r="N18360"/>
      <c r="O18360"/>
      <c r="P18360"/>
      <c r="Q18360"/>
      <c r="S18360"/>
      <c r="T18360"/>
      <c r="U18360"/>
      <c r="V18360"/>
    </row>
    <row r="18361" spans="1:22">
      <c r="A18361"/>
      <c r="B18361"/>
      <c r="C18361"/>
      <c r="E18361"/>
      <c r="F18361"/>
      <c r="G18361"/>
      <c r="H18361"/>
      <c r="I18361"/>
      <c r="J18361"/>
      <c r="K18361"/>
      <c r="L18361"/>
      <c r="M18361"/>
      <c r="N18361"/>
      <c r="O18361"/>
      <c r="P18361"/>
      <c r="Q18361"/>
      <c r="S18361"/>
      <c r="T18361"/>
      <c r="U18361"/>
      <c r="V18361"/>
    </row>
    <row r="18362" spans="1:22">
      <c r="A18362"/>
      <c r="B18362"/>
      <c r="C18362"/>
      <c r="E18362"/>
      <c r="F18362"/>
      <c r="G18362"/>
      <c r="H18362"/>
      <c r="I18362"/>
      <c r="J18362"/>
      <c r="K18362"/>
      <c r="L18362"/>
      <c r="M18362"/>
      <c r="N18362"/>
      <c r="O18362"/>
      <c r="P18362"/>
      <c r="Q18362"/>
      <c r="S18362"/>
      <c r="T18362"/>
      <c r="U18362"/>
      <c r="V18362"/>
    </row>
    <row r="18363" spans="1:22">
      <c r="A18363"/>
      <c r="B18363"/>
      <c r="C18363"/>
      <c r="E18363"/>
      <c r="F18363"/>
      <c r="G18363"/>
      <c r="H18363"/>
      <c r="I18363"/>
      <c r="J18363"/>
      <c r="K18363"/>
      <c r="L18363"/>
      <c r="M18363"/>
      <c r="N18363"/>
      <c r="O18363"/>
      <c r="P18363"/>
      <c r="Q18363"/>
      <c r="S18363"/>
      <c r="T18363"/>
      <c r="U18363"/>
      <c r="V18363"/>
    </row>
    <row r="18364" spans="1:22">
      <c r="A18364"/>
      <c r="B18364"/>
      <c r="C18364"/>
      <c r="E18364"/>
      <c r="F18364"/>
      <c r="G18364"/>
      <c r="H18364"/>
      <c r="I18364"/>
      <c r="J18364"/>
      <c r="K18364"/>
      <c r="L18364"/>
      <c r="M18364"/>
      <c r="N18364"/>
      <c r="O18364"/>
      <c r="P18364"/>
      <c r="Q18364"/>
      <c r="S18364"/>
      <c r="T18364"/>
      <c r="U18364"/>
      <c r="V18364"/>
    </row>
    <row r="18365" spans="1:22">
      <c r="A18365"/>
      <c r="B18365"/>
      <c r="C18365"/>
      <c r="E18365"/>
      <c r="F18365"/>
      <c r="G18365"/>
      <c r="H18365"/>
      <c r="I18365"/>
      <c r="J18365"/>
      <c r="K18365"/>
      <c r="L18365"/>
      <c r="M18365"/>
      <c r="N18365"/>
      <c r="O18365"/>
      <c r="P18365"/>
      <c r="Q18365"/>
      <c r="S18365"/>
      <c r="T18365"/>
      <c r="U18365"/>
      <c r="V18365"/>
    </row>
    <row r="18366" spans="1:22">
      <c r="A18366"/>
      <c r="B18366"/>
      <c r="C18366"/>
      <c r="E18366"/>
      <c r="F18366"/>
      <c r="G18366"/>
      <c r="H18366"/>
      <c r="I18366"/>
      <c r="J18366"/>
      <c r="K18366"/>
      <c r="L18366"/>
      <c r="M18366"/>
      <c r="N18366"/>
      <c r="O18366"/>
      <c r="P18366"/>
      <c r="Q18366"/>
      <c r="S18366"/>
      <c r="T18366"/>
      <c r="U18366"/>
      <c r="V18366"/>
    </row>
    <row r="18367" spans="1:22">
      <c r="A18367"/>
      <c r="B18367"/>
      <c r="C18367"/>
      <c r="E18367"/>
      <c r="F18367"/>
      <c r="G18367"/>
      <c r="H18367"/>
      <c r="I18367"/>
      <c r="J18367"/>
      <c r="K18367"/>
      <c r="L18367"/>
      <c r="M18367"/>
      <c r="N18367"/>
      <c r="O18367"/>
      <c r="P18367"/>
      <c r="Q18367"/>
      <c r="S18367"/>
      <c r="T18367"/>
      <c r="U18367"/>
      <c r="V18367"/>
    </row>
    <row r="18368" spans="1:22">
      <c r="A18368"/>
      <c r="B18368"/>
      <c r="C18368"/>
      <c r="E18368"/>
      <c r="F18368"/>
      <c r="G18368"/>
      <c r="H18368"/>
      <c r="I18368"/>
      <c r="J18368"/>
      <c r="K18368"/>
      <c r="L18368"/>
      <c r="M18368"/>
      <c r="N18368"/>
      <c r="O18368"/>
      <c r="P18368"/>
      <c r="Q18368"/>
      <c r="S18368"/>
      <c r="T18368"/>
      <c r="U18368"/>
      <c r="V18368"/>
    </row>
    <row r="18369" spans="1:22">
      <c r="A18369"/>
      <c r="B18369"/>
      <c r="C18369"/>
      <c r="E18369"/>
      <c r="F18369"/>
      <c r="G18369"/>
      <c r="H18369"/>
      <c r="I18369"/>
      <c r="J18369"/>
      <c r="K18369"/>
      <c r="L18369"/>
      <c r="M18369"/>
      <c r="N18369"/>
      <c r="O18369"/>
      <c r="P18369"/>
      <c r="Q18369"/>
      <c r="S18369"/>
      <c r="T18369"/>
      <c r="U18369"/>
      <c r="V18369"/>
    </row>
    <row r="18370" spans="1:22">
      <c r="A18370"/>
      <c r="B18370"/>
      <c r="C18370"/>
      <c r="E18370"/>
      <c r="F18370"/>
      <c r="G18370"/>
      <c r="H18370"/>
      <c r="I18370"/>
      <c r="J18370"/>
      <c r="K18370"/>
      <c r="L18370"/>
      <c r="M18370"/>
      <c r="N18370"/>
      <c r="O18370"/>
      <c r="P18370"/>
      <c r="Q18370"/>
      <c r="S18370"/>
      <c r="T18370"/>
      <c r="U18370"/>
      <c r="V18370"/>
    </row>
    <row r="18371" spans="1:22">
      <c r="A18371"/>
      <c r="B18371"/>
      <c r="C18371"/>
      <c r="E18371"/>
      <c r="F18371"/>
      <c r="G18371"/>
      <c r="H18371"/>
      <c r="I18371"/>
      <c r="J18371"/>
      <c r="K18371"/>
      <c r="L18371"/>
      <c r="M18371"/>
      <c r="N18371"/>
      <c r="O18371"/>
      <c r="P18371"/>
      <c r="Q18371"/>
      <c r="S18371"/>
      <c r="T18371"/>
      <c r="U18371"/>
      <c r="V18371"/>
    </row>
    <row r="18372" spans="1:22">
      <c r="A18372"/>
      <c r="B18372"/>
      <c r="C18372"/>
      <c r="E18372"/>
      <c r="F18372"/>
      <c r="G18372"/>
      <c r="H18372"/>
      <c r="I18372"/>
      <c r="J18372"/>
      <c r="K18372"/>
      <c r="L18372"/>
      <c r="M18372"/>
      <c r="N18372"/>
      <c r="O18372"/>
      <c r="P18372"/>
      <c r="Q18372"/>
      <c r="S18372"/>
      <c r="T18372"/>
      <c r="U18372"/>
      <c r="V18372"/>
    </row>
    <row r="18373" spans="1:22">
      <c r="A18373"/>
      <c r="B18373"/>
      <c r="C18373"/>
      <c r="E18373"/>
      <c r="F18373"/>
      <c r="G18373"/>
      <c r="H18373"/>
      <c r="I18373"/>
      <c r="J18373"/>
      <c r="K18373"/>
      <c r="L18373"/>
      <c r="M18373"/>
      <c r="N18373"/>
      <c r="O18373"/>
      <c r="P18373"/>
      <c r="Q18373"/>
      <c r="S18373"/>
      <c r="T18373"/>
      <c r="U18373"/>
      <c r="V18373"/>
    </row>
    <row r="18374" spans="1:22">
      <c r="A18374"/>
      <c r="B18374"/>
      <c r="C18374"/>
      <c r="E18374"/>
      <c r="F18374"/>
      <c r="G18374"/>
      <c r="H18374"/>
      <c r="I18374"/>
      <c r="J18374"/>
      <c r="K18374"/>
      <c r="L18374"/>
      <c r="M18374"/>
      <c r="N18374"/>
      <c r="O18374"/>
      <c r="P18374"/>
      <c r="Q18374"/>
      <c r="S18374"/>
      <c r="T18374"/>
      <c r="U18374"/>
      <c r="V18374"/>
    </row>
    <row r="18375" spans="1:22">
      <c r="A18375"/>
      <c r="B18375"/>
      <c r="C18375"/>
      <c r="E18375"/>
      <c r="F18375"/>
      <c r="G18375"/>
      <c r="H18375"/>
      <c r="I18375"/>
      <c r="J18375"/>
      <c r="K18375"/>
      <c r="L18375"/>
      <c r="M18375"/>
      <c r="N18375"/>
      <c r="O18375"/>
      <c r="P18375"/>
      <c r="Q18375"/>
      <c r="S18375"/>
      <c r="T18375"/>
      <c r="U18375"/>
      <c r="V18375"/>
    </row>
    <row r="18376" spans="1:22">
      <c r="A18376"/>
      <c r="B18376"/>
      <c r="C18376"/>
      <c r="E18376"/>
      <c r="F18376"/>
      <c r="G18376"/>
      <c r="H18376"/>
      <c r="I18376"/>
      <c r="J18376"/>
      <c r="K18376"/>
      <c r="L18376"/>
      <c r="M18376"/>
      <c r="N18376"/>
      <c r="O18376"/>
      <c r="P18376"/>
      <c r="Q18376"/>
      <c r="S18376"/>
      <c r="T18376"/>
      <c r="U18376"/>
      <c r="V18376"/>
    </row>
    <row r="18377" spans="1:22">
      <c r="A18377"/>
      <c r="B18377"/>
      <c r="C18377"/>
      <c r="E18377"/>
      <c r="F18377"/>
      <c r="G18377"/>
      <c r="H18377"/>
      <c r="I18377"/>
      <c r="J18377"/>
      <c r="K18377"/>
      <c r="L18377"/>
      <c r="M18377"/>
      <c r="N18377"/>
      <c r="O18377"/>
      <c r="P18377"/>
      <c r="Q18377"/>
      <c r="S18377"/>
      <c r="T18377"/>
      <c r="U18377"/>
      <c r="V18377"/>
    </row>
    <row r="18378" spans="1:22">
      <c r="A18378"/>
      <c r="B18378"/>
      <c r="C18378"/>
      <c r="E18378"/>
      <c r="F18378"/>
      <c r="G18378"/>
      <c r="H18378"/>
      <c r="I18378"/>
      <c r="J18378"/>
      <c r="K18378"/>
      <c r="L18378"/>
      <c r="M18378"/>
      <c r="N18378"/>
      <c r="O18378"/>
      <c r="P18378"/>
      <c r="Q18378"/>
      <c r="S18378"/>
      <c r="T18378"/>
      <c r="U18378"/>
      <c r="V18378"/>
    </row>
    <row r="18379" spans="1:22">
      <c r="A18379"/>
      <c r="B18379"/>
      <c r="C18379"/>
      <c r="E18379"/>
      <c r="F18379"/>
      <c r="G18379"/>
      <c r="H18379"/>
      <c r="I18379"/>
      <c r="J18379"/>
      <c r="K18379"/>
      <c r="L18379"/>
      <c r="M18379"/>
      <c r="N18379"/>
      <c r="O18379"/>
      <c r="P18379"/>
      <c r="Q18379"/>
      <c r="S18379"/>
      <c r="T18379"/>
      <c r="U18379"/>
      <c r="V18379"/>
    </row>
    <row r="18380" spans="1:22">
      <c r="A18380"/>
      <c r="B18380"/>
      <c r="C18380"/>
      <c r="E18380"/>
      <c r="F18380"/>
      <c r="G18380"/>
      <c r="H18380"/>
      <c r="I18380"/>
      <c r="J18380"/>
      <c r="K18380"/>
      <c r="L18380"/>
      <c r="M18380"/>
      <c r="N18380"/>
      <c r="O18380"/>
      <c r="P18380"/>
      <c r="Q18380"/>
      <c r="S18380"/>
      <c r="T18380"/>
      <c r="U18380"/>
      <c r="V18380"/>
    </row>
    <row r="18381" spans="1:22">
      <c r="A18381"/>
      <c r="B18381"/>
      <c r="C18381"/>
      <c r="E18381"/>
      <c r="F18381"/>
      <c r="G18381"/>
      <c r="H18381"/>
      <c r="I18381"/>
      <c r="J18381"/>
      <c r="K18381"/>
      <c r="L18381"/>
      <c r="M18381"/>
      <c r="N18381"/>
      <c r="O18381"/>
      <c r="P18381"/>
      <c r="Q18381"/>
      <c r="S18381"/>
      <c r="T18381"/>
      <c r="U18381"/>
      <c r="V18381"/>
    </row>
    <row r="18382" spans="1:22">
      <c r="A18382"/>
      <c r="B18382"/>
      <c r="C18382"/>
      <c r="E18382"/>
      <c r="F18382"/>
      <c r="G18382"/>
      <c r="H18382"/>
      <c r="I18382"/>
      <c r="J18382"/>
      <c r="K18382"/>
      <c r="L18382"/>
      <c r="M18382"/>
      <c r="N18382"/>
      <c r="O18382"/>
      <c r="P18382"/>
      <c r="Q18382"/>
      <c r="S18382"/>
      <c r="T18382"/>
      <c r="U18382"/>
      <c r="V18382"/>
    </row>
    <row r="18383" spans="1:22">
      <c r="A18383"/>
      <c r="B18383"/>
      <c r="C18383"/>
      <c r="E18383"/>
      <c r="F18383"/>
      <c r="G18383"/>
      <c r="H18383"/>
      <c r="I18383"/>
      <c r="J18383"/>
      <c r="K18383"/>
      <c r="L18383"/>
      <c r="M18383"/>
      <c r="N18383"/>
      <c r="O18383"/>
      <c r="P18383"/>
      <c r="Q18383"/>
      <c r="S18383"/>
      <c r="T18383"/>
      <c r="U18383"/>
      <c r="V18383"/>
    </row>
    <row r="18384" spans="1:22">
      <c r="A18384"/>
      <c r="B18384"/>
      <c r="C18384"/>
      <c r="E18384"/>
      <c r="F18384"/>
      <c r="G18384"/>
      <c r="H18384"/>
      <c r="I18384"/>
      <c r="J18384"/>
      <c r="K18384"/>
      <c r="L18384"/>
      <c r="M18384"/>
      <c r="N18384"/>
      <c r="O18384"/>
      <c r="P18384"/>
      <c r="Q18384"/>
      <c r="S18384"/>
      <c r="T18384"/>
      <c r="U18384"/>
      <c r="V18384"/>
    </row>
    <row r="18385" spans="1:22">
      <c r="A18385"/>
      <c r="B18385"/>
      <c r="C18385"/>
      <c r="E18385"/>
      <c r="F18385"/>
      <c r="G18385"/>
      <c r="H18385"/>
      <c r="I18385"/>
      <c r="J18385"/>
      <c r="K18385"/>
      <c r="L18385"/>
      <c r="M18385"/>
      <c r="N18385"/>
      <c r="O18385"/>
      <c r="P18385"/>
      <c r="Q18385"/>
      <c r="S18385"/>
      <c r="T18385"/>
      <c r="U18385"/>
      <c r="V18385"/>
    </row>
    <row r="18386" spans="1:22">
      <c r="A18386"/>
      <c r="B18386"/>
      <c r="C18386"/>
      <c r="E18386"/>
      <c r="F18386"/>
      <c r="G18386"/>
      <c r="H18386"/>
      <c r="I18386"/>
      <c r="J18386"/>
      <c r="K18386"/>
      <c r="L18386"/>
      <c r="M18386"/>
      <c r="N18386"/>
      <c r="O18386"/>
      <c r="P18386"/>
      <c r="Q18386"/>
      <c r="S18386"/>
      <c r="T18386"/>
      <c r="U18386"/>
      <c r="V18386"/>
    </row>
    <row r="18387" spans="1:22">
      <c r="A18387"/>
      <c r="B18387"/>
      <c r="C18387"/>
      <c r="E18387"/>
      <c r="F18387"/>
      <c r="G18387"/>
      <c r="H18387"/>
      <c r="I18387"/>
      <c r="J18387"/>
      <c r="K18387"/>
      <c r="L18387"/>
      <c r="M18387"/>
      <c r="N18387"/>
      <c r="O18387"/>
      <c r="P18387"/>
      <c r="Q18387"/>
      <c r="S18387"/>
      <c r="T18387"/>
      <c r="U18387"/>
      <c r="V18387"/>
    </row>
    <row r="18388" spans="1:22">
      <c r="A18388"/>
      <c r="B18388"/>
      <c r="C18388"/>
      <c r="E18388"/>
      <c r="F18388"/>
      <c r="G18388"/>
      <c r="H18388"/>
      <c r="I18388"/>
      <c r="J18388"/>
      <c r="K18388"/>
      <c r="L18388"/>
      <c r="M18388"/>
      <c r="N18388"/>
      <c r="O18388"/>
      <c r="P18388"/>
      <c r="Q18388"/>
      <c r="S18388"/>
      <c r="T18388"/>
      <c r="U18388"/>
      <c r="V18388"/>
    </row>
    <row r="18389" spans="1:22">
      <c r="A18389"/>
      <c r="B18389"/>
      <c r="C18389"/>
      <c r="E18389"/>
      <c r="F18389"/>
      <c r="G18389"/>
      <c r="H18389"/>
      <c r="I18389"/>
      <c r="J18389"/>
      <c r="K18389"/>
      <c r="L18389"/>
      <c r="M18389"/>
      <c r="N18389"/>
      <c r="O18389"/>
      <c r="P18389"/>
      <c r="Q18389"/>
      <c r="S18389"/>
      <c r="T18389"/>
      <c r="U18389"/>
      <c r="V18389"/>
    </row>
    <row r="18390" spans="1:22">
      <c r="A18390"/>
      <c r="B18390"/>
      <c r="C18390"/>
      <c r="E18390"/>
      <c r="F18390"/>
      <c r="G18390"/>
      <c r="H18390"/>
      <c r="I18390"/>
      <c r="J18390"/>
      <c r="K18390"/>
      <c r="L18390"/>
      <c r="M18390"/>
      <c r="N18390"/>
      <c r="O18390"/>
      <c r="P18390"/>
      <c r="Q18390"/>
      <c r="S18390"/>
      <c r="T18390"/>
      <c r="U18390"/>
      <c r="V18390"/>
    </row>
    <row r="18391" spans="1:22">
      <c r="A18391"/>
      <c r="B18391"/>
      <c r="C18391"/>
      <c r="E18391"/>
      <c r="F18391"/>
      <c r="G18391"/>
      <c r="H18391"/>
      <c r="I18391"/>
      <c r="J18391"/>
      <c r="K18391"/>
      <c r="L18391"/>
      <c r="M18391"/>
      <c r="N18391"/>
      <c r="O18391"/>
      <c r="P18391"/>
      <c r="Q18391"/>
      <c r="S18391"/>
      <c r="T18391"/>
      <c r="U18391"/>
      <c r="V18391"/>
    </row>
    <row r="18392" spans="1:22">
      <c r="A18392"/>
      <c r="B18392"/>
      <c r="C18392"/>
      <c r="E18392"/>
      <c r="F18392"/>
      <c r="G18392"/>
      <c r="H18392"/>
      <c r="I18392"/>
      <c r="J18392"/>
      <c r="K18392"/>
      <c r="L18392"/>
      <c r="M18392"/>
      <c r="N18392"/>
      <c r="O18392"/>
      <c r="P18392"/>
      <c r="Q18392"/>
      <c r="S18392"/>
      <c r="T18392"/>
      <c r="U18392"/>
      <c r="V18392"/>
    </row>
    <row r="18393" spans="1:22">
      <c r="A18393"/>
      <c r="B18393"/>
      <c r="C18393"/>
      <c r="E18393"/>
      <c r="F18393"/>
      <c r="G18393"/>
      <c r="H18393"/>
      <c r="I18393"/>
      <c r="J18393"/>
      <c r="K18393"/>
      <c r="L18393"/>
      <c r="M18393"/>
      <c r="N18393"/>
      <c r="O18393"/>
      <c r="P18393"/>
      <c r="Q18393"/>
      <c r="S18393"/>
      <c r="T18393"/>
      <c r="U18393"/>
      <c r="V18393"/>
    </row>
    <row r="18394" spans="1:22">
      <c r="A18394"/>
      <c r="B18394"/>
      <c r="C18394"/>
      <c r="E18394"/>
      <c r="F18394"/>
      <c r="G18394"/>
      <c r="H18394"/>
      <c r="I18394"/>
      <c r="J18394"/>
      <c r="K18394"/>
      <c r="L18394"/>
      <c r="M18394"/>
      <c r="N18394"/>
      <c r="O18394"/>
      <c r="P18394"/>
      <c r="Q18394"/>
      <c r="S18394"/>
      <c r="T18394"/>
      <c r="U18394"/>
      <c r="V18394"/>
    </row>
    <row r="18395" spans="1:22">
      <c r="A18395"/>
      <c r="B18395"/>
      <c r="C18395"/>
      <c r="E18395"/>
      <c r="F18395"/>
      <c r="G18395"/>
      <c r="H18395"/>
      <c r="I18395"/>
      <c r="J18395"/>
      <c r="K18395"/>
      <c r="L18395"/>
      <c r="M18395"/>
      <c r="N18395"/>
      <c r="O18395"/>
      <c r="P18395"/>
      <c r="Q18395"/>
      <c r="S18395"/>
      <c r="T18395"/>
      <c r="U18395"/>
      <c r="V18395"/>
    </row>
    <row r="18396" spans="1:22">
      <c r="A18396"/>
      <c r="B18396"/>
      <c r="C18396"/>
      <c r="E18396"/>
      <c r="F18396"/>
      <c r="G18396"/>
      <c r="H18396"/>
      <c r="I18396"/>
      <c r="J18396"/>
      <c r="K18396"/>
      <c r="L18396"/>
      <c r="M18396"/>
      <c r="N18396"/>
      <c r="O18396"/>
      <c r="P18396"/>
      <c r="Q18396"/>
      <c r="S18396"/>
      <c r="T18396"/>
      <c r="U18396"/>
      <c r="V18396"/>
    </row>
    <row r="18397" spans="1:22">
      <c r="A18397"/>
      <c r="B18397"/>
      <c r="C18397"/>
      <c r="E18397"/>
      <c r="F18397"/>
      <c r="G18397"/>
      <c r="H18397"/>
      <c r="I18397"/>
      <c r="J18397"/>
      <c r="K18397"/>
      <c r="L18397"/>
      <c r="M18397"/>
      <c r="N18397"/>
      <c r="O18397"/>
      <c r="P18397"/>
      <c r="Q18397"/>
      <c r="S18397"/>
      <c r="T18397"/>
      <c r="U18397"/>
      <c r="V18397"/>
    </row>
    <row r="18398" spans="1:22">
      <c r="A18398"/>
      <c r="B18398"/>
      <c r="C18398"/>
      <c r="E18398"/>
      <c r="F18398"/>
      <c r="G18398"/>
      <c r="H18398"/>
      <c r="I18398"/>
      <c r="J18398"/>
      <c r="K18398"/>
      <c r="L18398"/>
      <c r="M18398"/>
      <c r="N18398"/>
      <c r="O18398"/>
      <c r="P18398"/>
      <c r="Q18398"/>
      <c r="S18398"/>
      <c r="T18398"/>
      <c r="U18398"/>
      <c r="V18398"/>
    </row>
    <row r="18399" spans="1:22">
      <c r="A18399"/>
      <c r="B18399"/>
      <c r="C18399"/>
      <c r="E18399"/>
      <c r="F18399"/>
      <c r="G18399"/>
      <c r="H18399"/>
      <c r="I18399"/>
      <c r="J18399"/>
      <c r="K18399"/>
      <c r="L18399"/>
      <c r="M18399"/>
      <c r="N18399"/>
      <c r="O18399"/>
      <c r="P18399"/>
      <c r="Q18399"/>
      <c r="S18399"/>
      <c r="T18399"/>
      <c r="U18399"/>
      <c r="V18399"/>
    </row>
    <row r="18400" spans="1:22">
      <c r="A18400"/>
      <c r="B18400"/>
      <c r="C18400"/>
      <c r="E18400"/>
      <c r="F18400"/>
      <c r="G18400"/>
      <c r="H18400"/>
      <c r="I18400"/>
      <c r="J18400"/>
      <c r="K18400"/>
      <c r="L18400"/>
      <c r="M18400"/>
      <c r="N18400"/>
      <c r="O18400"/>
      <c r="P18400"/>
      <c r="Q18400"/>
      <c r="S18400"/>
      <c r="T18400"/>
      <c r="U18400"/>
      <c r="V18400"/>
    </row>
    <row r="18401" spans="1:22">
      <c r="A18401"/>
      <c r="B18401"/>
      <c r="C18401"/>
      <c r="E18401"/>
      <c r="F18401"/>
      <c r="G18401"/>
      <c r="H18401"/>
      <c r="I18401"/>
      <c r="J18401"/>
      <c r="K18401"/>
      <c r="L18401"/>
      <c r="M18401"/>
      <c r="N18401"/>
      <c r="O18401"/>
      <c r="P18401"/>
      <c r="Q18401"/>
      <c r="S18401"/>
      <c r="T18401"/>
      <c r="U18401"/>
      <c r="V18401"/>
    </row>
    <row r="18402" spans="1:22">
      <c r="A18402"/>
      <c r="B18402"/>
      <c r="C18402"/>
      <c r="E18402"/>
      <c r="F18402"/>
      <c r="G18402"/>
      <c r="H18402"/>
      <c r="I18402"/>
      <c r="J18402"/>
      <c r="K18402"/>
      <c r="L18402"/>
      <c r="M18402"/>
      <c r="N18402"/>
      <c r="O18402"/>
      <c r="P18402"/>
      <c r="Q18402"/>
      <c r="S18402"/>
      <c r="T18402"/>
      <c r="U18402"/>
      <c r="V18402"/>
    </row>
    <row r="18403" spans="1:22">
      <c r="A18403"/>
      <c r="B18403"/>
      <c r="C18403"/>
      <c r="E18403"/>
      <c r="F18403"/>
      <c r="G18403"/>
      <c r="H18403"/>
      <c r="I18403"/>
      <c r="J18403"/>
      <c r="K18403"/>
      <c r="L18403"/>
      <c r="M18403"/>
      <c r="N18403"/>
      <c r="O18403"/>
      <c r="P18403"/>
      <c r="Q18403"/>
      <c r="S18403"/>
      <c r="T18403"/>
      <c r="U18403"/>
      <c r="V18403"/>
    </row>
    <row r="18404" spans="1:22">
      <c r="A18404"/>
      <c r="B18404"/>
      <c r="C18404"/>
      <c r="E18404"/>
      <c r="F18404"/>
      <c r="G18404"/>
      <c r="H18404"/>
      <c r="I18404"/>
      <c r="J18404"/>
      <c r="K18404"/>
      <c r="L18404"/>
      <c r="M18404"/>
      <c r="N18404"/>
      <c r="O18404"/>
      <c r="P18404"/>
      <c r="Q18404"/>
      <c r="S18404"/>
      <c r="T18404"/>
      <c r="U18404"/>
      <c r="V18404"/>
    </row>
    <row r="18405" spans="1:22">
      <c r="A18405"/>
      <c r="B18405"/>
      <c r="C18405"/>
      <c r="E18405"/>
      <c r="F18405"/>
      <c r="G18405"/>
      <c r="H18405"/>
      <c r="I18405"/>
      <c r="J18405"/>
      <c r="K18405"/>
      <c r="L18405"/>
      <c r="M18405"/>
      <c r="N18405"/>
      <c r="O18405"/>
      <c r="P18405"/>
      <c r="Q18405"/>
      <c r="S18405"/>
      <c r="T18405"/>
      <c r="U18405"/>
      <c r="V18405"/>
    </row>
    <row r="18406" spans="1:22">
      <c r="A18406"/>
      <c r="B18406"/>
      <c r="C18406"/>
      <c r="E18406"/>
      <c r="F18406"/>
      <c r="G18406"/>
      <c r="H18406"/>
      <c r="I18406"/>
      <c r="J18406"/>
      <c r="K18406"/>
      <c r="L18406"/>
      <c r="M18406"/>
      <c r="N18406"/>
      <c r="O18406"/>
      <c r="P18406"/>
      <c r="Q18406"/>
      <c r="S18406"/>
      <c r="T18406"/>
      <c r="U18406"/>
      <c r="V18406"/>
    </row>
    <row r="18407" spans="1:22">
      <c r="A18407"/>
      <c r="B18407"/>
      <c r="C18407"/>
      <c r="E18407"/>
      <c r="F18407"/>
      <c r="G18407"/>
      <c r="H18407"/>
      <c r="I18407"/>
      <c r="J18407"/>
      <c r="K18407"/>
      <c r="L18407"/>
      <c r="M18407"/>
      <c r="N18407"/>
      <c r="O18407"/>
      <c r="P18407"/>
      <c r="Q18407"/>
      <c r="S18407"/>
      <c r="T18407"/>
      <c r="U18407"/>
      <c r="V18407"/>
    </row>
    <row r="18408" spans="1:22">
      <c r="A18408"/>
      <c r="B18408"/>
      <c r="C18408"/>
      <c r="E18408"/>
      <c r="F18408"/>
      <c r="G18408"/>
      <c r="H18408"/>
      <c r="I18408"/>
      <c r="J18408"/>
      <c r="K18408"/>
      <c r="L18408"/>
      <c r="M18408"/>
      <c r="N18408"/>
      <c r="O18408"/>
      <c r="P18408"/>
      <c r="Q18408"/>
      <c r="S18408"/>
      <c r="T18408"/>
      <c r="U18408"/>
      <c r="V18408"/>
    </row>
    <row r="18409" spans="1:22">
      <c r="A18409"/>
      <c r="B18409"/>
      <c r="C18409"/>
      <c r="E18409"/>
      <c r="F18409"/>
      <c r="G18409"/>
      <c r="H18409"/>
      <c r="I18409"/>
      <c r="J18409"/>
      <c r="K18409"/>
      <c r="L18409"/>
      <c r="M18409"/>
      <c r="N18409"/>
      <c r="O18409"/>
      <c r="P18409"/>
      <c r="Q18409"/>
      <c r="S18409"/>
      <c r="T18409"/>
      <c r="U18409"/>
      <c r="V18409"/>
    </row>
    <row r="18410" spans="1:22">
      <c r="A18410"/>
      <c r="B18410"/>
      <c r="C18410"/>
      <c r="E18410"/>
      <c r="F18410"/>
      <c r="G18410"/>
      <c r="H18410"/>
      <c r="I18410"/>
      <c r="J18410"/>
      <c r="K18410"/>
      <c r="L18410"/>
      <c r="M18410"/>
      <c r="N18410"/>
      <c r="O18410"/>
      <c r="P18410"/>
      <c r="Q18410"/>
      <c r="S18410"/>
      <c r="T18410"/>
      <c r="U18410"/>
      <c r="V18410"/>
    </row>
    <row r="18411" spans="1:22">
      <c r="A18411"/>
      <c r="B18411"/>
      <c r="C18411"/>
      <c r="E18411"/>
      <c r="F18411"/>
      <c r="G18411"/>
      <c r="H18411"/>
      <c r="I18411"/>
      <c r="J18411"/>
      <c r="K18411"/>
      <c r="L18411"/>
      <c r="M18411"/>
      <c r="N18411"/>
      <c r="O18411"/>
      <c r="P18411"/>
      <c r="Q18411"/>
      <c r="S18411"/>
      <c r="T18411"/>
      <c r="U18411"/>
      <c r="V18411"/>
    </row>
    <row r="18412" spans="1:22">
      <c r="A18412"/>
      <c r="B18412"/>
      <c r="C18412"/>
      <c r="E18412"/>
      <c r="F18412"/>
      <c r="G18412"/>
      <c r="H18412"/>
      <c r="I18412"/>
      <c r="J18412"/>
      <c r="K18412"/>
      <c r="L18412"/>
      <c r="M18412"/>
      <c r="N18412"/>
      <c r="O18412"/>
      <c r="P18412"/>
      <c r="Q18412"/>
      <c r="S18412"/>
      <c r="T18412"/>
      <c r="U18412"/>
      <c r="V18412"/>
    </row>
    <row r="18413" spans="1:22">
      <c r="A18413"/>
      <c r="B18413"/>
      <c r="C18413"/>
      <c r="E18413"/>
      <c r="F18413"/>
      <c r="G18413"/>
      <c r="H18413"/>
      <c r="I18413"/>
      <c r="J18413"/>
      <c r="K18413"/>
      <c r="L18413"/>
      <c r="M18413"/>
      <c r="N18413"/>
      <c r="O18413"/>
      <c r="P18413"/>
      <c r="Q18413"/>
      <c r="S18413"/>
      <c r="T18413"/>
      <c r="U18413"/>
      <c r="V18413"/>
    </row>
    <row r="18414" spans="1:22">
      <c r="A18414"/>
      <c r="B18414"/>
      <c r="C18414"/>
      <c r="E18414"/>
      <c r="F18414"/>
      <c r="G18414"/>
      <c r="H18414"/>
      <c r="I18414"/>
      <c r="J18414"/>
      <c r="K18414"/>
      <c r="L18414"/>
      <c r="M18414"/>
      <c r="N18414"/>
      <c r="O18414"/>
      <c r="P18414"/>
      <c r="Q18414"/>
      <c r="S18414"/>
      <c r="T18414"/>
      <c r="U18414"/>
      <c r="V18414"/>
    </row>
    <row r="18415" spans="1:22">
      <c r="A18415"/>
      <c r="B18415"/>
      <c r="C18415"/>
      <c r="E18415"/>
      <c r="F18415"/>
      <c r="G18415"/>
      <c r="H18415"/>
      <c r="I18415"/>
      <c r="J18415"/>
      <c r="K18415"/>
      <c r="L18415"/>
      <c r="M18415"/>
      <c r="N18415"/>
      <c r="O18415"/>
      <c r="P18415"/>
      <c r="Q18415"/>
      <c r="S18415"/>
      <c r="T18415"/>
      <c r="U18415"/>
      <c r="V18415"/>
    </row>
    <row r="18416" spans="1:22">
      <c r="A18416"/>
      <c r="B18416"/>
      <c r="C18416"/>
      <c r="E18416"/>
      <c r="F18416"/>
      <c r="G18416"/>
      <c r="H18416"/>
      <c r="I18416"/>
      <c r="J18416"/>
      <c r="K18416"/>
      <c r="L18416"/>
      <c r="M18416"/>
      <c r="N18416"/>
      <c r="O18416"/>
      <c r="P18416"/>
      <c r="Q18416"/>
      <c r="S18416"/>
      <c r="T18416"/>
      <c r="U18416"/>
      <c r="V18416"/>
    </row>
    <row r="18417" spans="1:22">
      <c r="A18417"/>
      <c r="B18417"/>
      <c r="C18417"/>
      <c r="E18417"/>
      <c r="F18417"/>
      <c r="G18417"/>
      <c r="H18417"/>
      <c r="I18417"/>
      <c r="J18417"/>
      <c r="K18417"/>
      <c r="L18417"/>
      <c r="M18417"/>
      <c r="N18417"/>
      <c r="O18417"/>
      <c r="P18417"/>
      <c r="Q18417"/>
      <c r="S18417"/>
      <c r="T18417"/>
      <c r="U18417"/>
      <c r="V18417"/>
    </row>
    <row r="18418" spans="1:22">
      <c r="A18418"/>
      <c r="B18418"/>
      <c r="C18418"/>
      <c r="E18418"/>
      <c r="F18418"/>
      <c r="G18418"/>
      <c r="H18418"/>
      <c r="I18418"/>
      <c r="J18418"/>
      <c r="K18418"/>
      <c r="L18418"/>
      <c r="M18418"/>
      <c r="N18418"/>
      <c r="O18418"/>
      <c r="P18418"/>
      <c r="Q18418"/>
      <c r="S18418"/>
      <c r="T18418"/>
      <c r="U18418"/>
      <c r="V18418"/>
    </row>
    <row r="18419" spans="1:22">
      <c r="A18419"/>
      <c r="B18419"/>
      <c r="C18419"/>
      <c r="E18419"/>
      <c r="F18419"/>
      <c r="G18419"/>
      <c r="H18419"/>
      <c r="I18419"/>
      <c r="J18419"/>
      <c r="K18419"/>
      <c r="L18419"/>
      <c r="M18419"/>
      <c r="N18419"/>
      <c r="O18419"/>
      <c r="P18419"/>
      <c r="Q18419"/>
      <c r="S18419"/>
      <c r="T18419"/>
      <c r="U18419"/>
      <c r="V18419"/>
    </row>
    <row r="18420" spans="1:22">
      <c r="A18420"/>
      <c r="B18420"/>
      <c r="C18420"/>
      <c r="E18420"/>
      <c r="F18420"/>
      <c r="G18420"/>
      <c r="H18420"/>
      <c r="I18420"/>
      <c r="J18420"/>
      <c r="K18420"/>
      <c r="L18420"/>
      <c r="M18420"/>
      <c r="N18420"/>
      <c r="O18420"/>
      <c r="P18420"/>
      <c r="Q18420"/>
      <c r="S18420"/>
      <c r="T18420"/>
      <c r="U18420"/>
      <c r="V18420"/>
    </row>
    <row r="18421" spans="1:22">
      <c r="A18421"/>
      <c r="B18421"/>
      <c r="C18421"/>
      <c r="E18421"/>
      <c r="F18421"/>
      <c r="G18421"/>
      <c r="H18421"/>
      <c r="I18421"/>
      <c r="J18421"/>
      <c r="K18421"/>
      <c r="L18421"/>
      <c r="M18421"/>
      <c r="N18421"/>
      <c r="O18421"/>
      <c r="P18421"/>
      <c r="Q18421"/>
      <c r="S18421"/>
      <c r="T18421"/>
      <c r="U18421"/>
      <c r="V18421"/>
    </row>
    <row r="18422" spans="1:22">
      <c r="A18422"/>
      <c r="B18422"/>
      <c r="C18422"/>
      <c r="E18422"/>
      <c r="F18422"/>
      <c r="G18422"/>
      <c r="H18422"/>
      <c r="I18422"/>
      <c r="J18422"/>
      <c r="K18422"/>
      <c r="L18422"/>
      <c r="M18422"/>
      <c r="N18422"/>
      <c r="O18422"/>
      <c r="P18422"/>
      <c r="Q18422"/>
      <c r="S18422"/>
      <c r="T18422"/>
      <c r="U18422"/>
      <c r="V18422"/>
    </row>
    <row r="18423" spans="1:22">
      <c r="A18423"/>
      <c r="B18423"/>
      <c r="C18423"/>
      <c r="E18423"/>
      <c r="F18423"/>
      <c r="G18423"/>
      <c r="H18423"/>
      <c r="I18423"/>
      <c r="J18423"/>
      <c r="K18423"/>
      <c r="L18423"/>
      <c r="M18423"/>
      <c r="N18423"/>
      <c r="O18423"/>
      <c r="P18423"/>
      <c r="Q18423"/>
      <c r="S18423"/>
      <c r="T18423"/>
      <c r="U18423"/>
      <c r="V18423"/>
    </row>
    <row r="18424" spans="1:22">
      <c r="A18424"/>
      <c r="B18424"/>
      <c r="C18424"/>
      <c r="E18424"/>
      <c r="F18424"/>
      <c r="G18424"/>
      <c r="H18424"/>
      <c r="I18424"/>
      <c r="J18424"/>
      <c r="K18424"/>
      <c r="L18424"/>
      <c r="M18424"/>
      <c r="N18424"/>
      <c r="O18424"/>
      <c r="P18424"/>
      <c r="Q18424"/>
      <c r="S18424"/>
      <c r="T18424"/>
      <c r="U18424"/>
      <c r="V18424"/>
    </row>
    <row r="18425" spans="1:22">
      <c r="A18425"/>
      <c r="B18425"/>
      <c r="C18425"/>
      <c r="E18425"/>
      <c r="F18425"/>
      <c r="G18425"/>
      <c r="H18425"/>
      <c r="I18425"/>
      <c r="J18425"/>
      <c r="K18425"/>
      <c r="L18425"/>
      <c r="M18425"/>
      <c r="N18425"/>
      <c r="O18425"/>
      <c r="P18425"/>
      <c r="Q18425"/>
      <c r="S18425"/>
      <c r="T18425"/>
      <c r="U18425"/>
      <c r="V18425"/>
    </row>
    <row r="18426" spans="1:22">
      <c r="A18426"/>
      <c r="B18426"/>
      <c r="C18426"/>
      <c r="E18426"/>
      <c r="F18426"/>
      <c r="G18426"/>
      <c r="H18426"/>
      <c r="I18426"/>
      <c r="J18426"/>
      <c r="K18426"/>
      <c r="L18426"/>
      <c r="M18426"/>
      <c r="N18426"/>
      <c r="O18426"/>
      <c r="P18426"/>
      <c r="Q18426"/>
      <c r="S18426"/>
      <c r="T18426"/>
      <c r="U18426"/>
      <c r="V18426"/>
    </row>
    <row r="18427" spans="1:22">
      <c r="A18427"/>
      <c r="B18427"/>
      <c r="C18427"/>
      <c r="E18427"/>
      <c r="F18427"/>
      <c r="G18427"/>
      <c r="H18427"/>
      <c r="I18427"/>
      <c r="J18427"/>
      <c r="K18427"/>
      <c r="L18427"/>
      <c r="M18427"/>
      <c r="N18427"/>
      <c r="O18427"/>
      <c r="P18427"/>
      <c r="Q18427"/>
      <c r="S18427"/>
      <c r="T18427"/>
      <c r="U18427"/>
      <c r="V18427"/>
    </row>
    <row r="18428" spans="1:22">
      <c r="A18428"/>
      <c r="B18428"/>
      <c r="C18428"/>
      <c r="E18428"/>
      <c r="F18428"/>
      <c r="G18428"/>
      <c r="H18428"/>
      <c r="I18428"/>
      <c r="J18428"/>
      <c r="K18428"/>
      <c r="L18428"/>
      <c r="M18428"/>
      <c r="N18428"/>
      <c r="O18428"/>
      <c r="P18428"/>
      <c r="Q18428"/>
      <c r="S18428"/>
      <c r="T18428"/>
      <c r="U18428"/>
      <c r="V18428"/>
    </row>
    <row r="18429" spans="1:22">
      <c r="A18429"/>
      <c r="B18429"/>
      <c r="C18429"/>
      <c r="E18429"/>
      <c r="F18429"/>
      <c r="G18429"/>
      <c r="H18429"/>
      <c r="I18429"/>
      <c r="J18429"/>
      <c r="K18429"/>
      <c r="L18429"/>
      <c r="M18429"/>
      <c r="N18429"/>
      <c r="O18429"/>
      <c r="P18429"/>
      <c r="Q18429"/>
      <c r="S18429"/>
      <c r="T18429"/>
      <c r="U18429"/>
      <c r="V18429"/>
    </row>
    <row r="18430" spans="1:22">
      <c r="A18430"/>
      <c r="B18430"/>
      <c r="C18430"/>
      <c r="E18430"/>
      <c r="F18430"/>
      <c r="G18430"/>
      <c r="H18430"/>
      <c r="I18430"/>
      <c r="J18430"/>
      <c r="K18430"/>
      <c r="L18430"/>
      <c r="M18430"/>
      <c r="N18430"/>
      <c r="O18430"/>
      <c r="P18430"/>
      <c r="Q18430"/>
      <c r="S18430"/>
      <c r="T18430"/>
      <c r="U18430"/>
      <c r="V18430"/>
    </row>
    <row r="18431" spans="1:22">
      <c r="A18431"/>
      <c r="B18431"/>
      <c r="C18431"/>
      <c r="E18431"/>
      <c r="F18431"/>
      <c r="G18431"/>
      <c r="H18431"/>
      <c r="I18431"/>
      <c r="J18431"/>
      <c r="K18431"/>
      <c r="L18431"/>
      <c r="M18431"/>
      <c r="N18431"/>
      <c r="O18431"/>
      <c r="P18431"/>
      <c r="Q18431"/>
      <c r="S18431"/>
      <c r="T18431"/>
      <c r="U18431"/>
      <c r="V18431"/>
    </row>
    <row r="18432" spans="1:22">
      <c r="A18432"/>
      <c r="B18432"/>
      <c r="C18432"/>
      <c r="E18432"/>
      <c r="F18432"/>
      <c r="G18432"/>
      <c r="H18432"/>
      <c r="I18432"/>
      <c r="J18432"/>
      <c r="K18432"/>
      <c r="L18432"/>
      <c r="M18432"/>
      <c r="N18432"/>
      <c r="O18432"/>
      <c r="P18432"/>
      <c r="Q18432"/>
      <c r="S18432"/>
      <c r="T18432"/>
      <c r="U18432"/>
      <c r="V18432"/>
    </row>
    <row r="18433" spans="1:22">
      <c r="A18433"/>
      <c r="B18433"/>
      <c r="C18433"/>
      <c r="E18433"/>
      <c r="F18433"/>
      <c r="G18433"/>
      <c r="H18433"/>
      <c r="I18433"/>
      <c r="J18433"/>
      <c r="K18433"/>
      <c r="L18433"/>
      <c r="M18433"/>
      <c r="N18433"/>
      <c r="O18433"/>
      <c r="P18433"/>
      <c r="Q18433"/>
      <c r="S18433"/>
      <c r="T18433"/>
      <c r="U18433"/>
      <c r="V18433"/>
    </row>
    <row r="18434" spans="1:22">
      <c r="A18434"/>
      <c r="B18434"/>
      <c r="C18434"/>
      <c r="E18434"/>
      <c r="F18434"/>
      <c r="G18434"/>
      <c r="H18434"/>
      <c r="I18434"/>
      <c r="J18434"/>
      <c r="K18434"/>
      <c r="L18434"/>
      <c r="M18434"/>
      <c r="N18434"/>
      <c r="O18434"/>
      <c r="P18434"/>
      <c r="Q18434"/>
      <c r="S18434"/>
      <c r="T18434"/>
      <c r="U18434"/>
      <c r="V18434"/>
    </row>
    <row r="18435" spans="1:22">
      <c r="A18435"/>
      <c r="B18435"/>
      <c r="C18435"/>
      <c r="E18435"/>
      <c r="F18435"/>
      <c r="G18435"/>
      <c r="H18435"/>
      <c r="I18435"/>
      <c r="J18435"/>
      <c r="K18435"/>
      <c r="L18435"/>
      <c r="M18435"/>
      <c r="N18435"/>
      <c r="O18435"/>
      <c r="P18435"/>
      <c r="Q18435"/>
      <c r="S18435"/>
      <c r="T18435"/>
      <c r="U18435"/>
      <c r="V18435"/>
    </row>
    <row r="18436" spans="1:22">
      <c r="A18436"/>
      <c r="B18436"/>
      <c r="C18436"/>
      <c r="E18436"/>
      <c r="F18436"/>
      <c r="G18436"/>
      <c r="H18436"/>
      <c r="I18436"/>
      <c r="J18436"/>
      <c r="K18436"/>
      <c r="L18436"/>
      <c r="M18436"/>
      <c r="N18436"/>
      <c r="O18436"/>
      <c r="P18436"/>
      <c r="Q18436"/>
      <c r="S18436"/>
      <c r="T18436"/>
      <c r="U18436"/>
      <c r="V18436"/>
    </row>
    <row r="18437" spans="1:22">
      <c r="A18437"/>
      <c r="B18437"/>
      <c r="C18437"/>
      <c r="E18437"/>
      <c r="F18437"/>
      <c r="G18437"/>
      <c r="H18437"/>
      <c r="I18437"/>
      <c r="J18437"/>
      <c r="K18437"/>
      <c r="L18437"/>
      <c r="M18437"/>
      <c r="N18437"/>
      <c r="O18437"/>
      <c r="P18437"/>
      <c r="Q18437"/>
      <c r="S18437"/>
      <c r="T18437"/>
      <c r="U18437"/>
      <c r="V18437"/>
    </row>
    <row r="18438" spans="1:22">
      <c r="A18438"/>
      <c r="B18438"/>
      <c r="C18438"/>
      <c r="E18438"/>
      <c r="F18438"/>
      <c r="G18438"/>
      <c r="H18438"/>
      <c r="I18438"/>
      <c r="J18438"/>
      <c r="K18438"/>
      <c r="L18438"/>
      <c r="M18438"/>
      <c r="N18438"/>
      <c r="O18438"/>
      <c r="P18438"/>
      <c r="Q18438"/>
      <c r="S18438"/>
      <c r="T18438"/>
      <c r="U18438"/>
      <c r="V18438"/>
    </row>
    <row r="18439" spans="1:22">
      <c r="A18439"/>
      <c r="B18439"/>
      <c r="C18439"/>
      <c r="E18439"/>
      <c r="F18439"/>
      <c r="G18439"/>
      <c r="H18439"/>
      <c r="I18439"/>
      <c r="J18439"/>
      <c r="K18439"/>
      <c r="L18439"/>
      <c r="M18439"/>
      <c r="N18439"/>
      <c r="O18439"/>
      <c r="P18439"/>
      <c r="Q18439"/>
      <c r="S18439"/>
      <c r="T18439"/>
      <c r="U18439"/>
      <c r="V18439"/>
    </row>
    <row r="18440" spans="1:22">
      <c r="A18440"/>
      <c r="B18440"/>
      <c r="C18440"/>
      <c r="E18440"/>
      <c r="F18440"/>
      <c r="G18440"/>
      <c r="H18440"/>
      <c r="I18440"/>
      <c r="J18440"/>
      <c r="K18440"/>
      <c r="L18440"/>
      <c r="M18440"/>
      <c r="N18440"/>
      <c r="O18440"/>
      <c r="P18440"/>
      <c r="Q18440"/>
      <c r="S18440"/>
      <c r="T18440"/>
      <c r="U18440"/>
      <c r="V18440"/>
    </row>
    <row r="18441" spans="1:22">
      <c r="A18441"/>
      <c r="B18441"/>
      <c r="C18441"/>
      <c r="E18441"/>
      <c r="F18441"/>
      <c r="G18441"/>
      <c r="H18441"/>
      <c r="I18441"/>
      <c r="J18441"/>
      <c r="K18441"/>
      <c r="L18441"/>
      <c r="M18441"/>
      <c r="N18441"/>
      <c r="O18441"/>
      <c r="P18441"/>
      <c r="Q18441"/>
      <c r="S18441"/>
      <c r="T18441"/>
      <c r="U18441"/>
      <c r="V18441"/>
    </row>
    <row r="18442" spans="1:22">
      <c r="A18442"/>
      <c r="B18442"/>
      <c r="C18442"/>
      <c r="E18442"/>
      <c r="F18442"/>
      <c r="G18442"/>
      <c r="H18442"/>
      <c r="I18442"/>
      <c r="J18442"/>
      <c r="K18442"/>
      <c r="L18442"/>
      <c r="M18442"/>
      <c r="N18442"/>
      <c r="O18442"/>
      <c r="P18442"/>
      <c r="Q18442"/>
      <c r="S18442"/>
      <c r="T18442"/>
      <c r="U18442"/>
      <c r="V18442"/>
    </row>
    <row r="18443" spans="1:22">
      <c r="A18443"/>
      <c r="B18443"/>
      <c r="C18443"/>
      <c r="E18443"/>
      <c r="F18443"/>
      <c r="G18443"/>
      <c r="H18443"/>
      <c r="I18443"/>
      <c r="J18443"/>
      <c r="K18443"/>
      <c r="L18443"/>
      <c r="M18443"/>
      <c r="N18443"/>
      <c r="O18443"/>
      <c r="P18443"/>
      <c r="Q18443"/>
      <c r="S18443"/>
      <c r="T18443"/>
      <c r="U18443"/>
      <c r="V18443"/>
    </row>
    <row r="18444" spans="1:22">
      <c r="A18444"/>
      <c r="B18444"/>
      <c r="C18444"/>
      <c r="E18444"/>
      <c r="F18444"/>
      <c r="G18444"/>
      <c r="H18444"/>
      <c r="I18444"/>
      <c r="J18444"/>
      <c r="K18444"/>
      <c r="L18444"/>
      <c r="M18444"/>
      <c r="N18444"/>
      <c r="O18444"/>
      <c r="P18444"/>
      <c r="Q18444"/>
      <c r="S18444"/>
      <c r="T18444"/>
      <c r="U18444"/>
      <c r="V18444"/>
    </row>
    <row r="18445" spans="1:22">
      <c r="A18445"/>
      <c r="B18445"/>
      <c r="C18445"/>
      <c r="E18445"/>
      <c r="F18445"/>
      <c r="G18445"/>
      <c r="H18445"/>
      <c r="I18445"/>
      <c r="J18445"/>
      <c r="K18445"/>
      <c r="L18445"/>
      <c r="M18445"/>
      <c r="N18445"/>
      <c r="O18445"/>
      <c r="P18445"/>
      <c r="Q18445"/>
      <c r="S18445"/>
      <c r="T18445"/>
      <c r="U18445"/>
      <c r="V18445"/>
    </row>
    <row r="18446" spans="1:22">
      <c r="A18446"/>
      <c r="B18446"/>
      <c r="C18446"/>
      <c r="E18446"/>
      <c r="F18446"/>
      <c r="G18446"/>
      <c r="H18446"/>
      <c r="I18446"/>
      <c r="J18446"/>
      <c r="K18446"/>
      <c r="L18446"/>
      <c r="M18446"/>
      <c r="N18446"/>
      <c r="O18446"/>
      <c r="P18446"/>
      <c r="Q18446"/>
      <c r="S18446"/>
      <c r="T18446"/>
      <c r="U18446"/>
      <c r="V18446"/>
    </row>
    <row r="18447" spans="1:22">
      <c r="A18447"/>
      <c r="B18447"/>
      <c r="C18447"/>
      <c r="E18447"/>
      <c r="F18447"/>
      <c r="G18447"/>
      <c r="H18447"/>
      <c r="I18447"/>
      <c r="J18447"/>
      <c r="K18447"/>
      <c r="L18447"/>
      <c r="M18447"/>
      <c r="N18447"/>
      <c r="O18447"/>
      <c r="P18447"/>
      <c r="Q18447"/>
      <c r="S18447"/>
      <c r="T18447"/>
      <c r="U18447"/>
      <c r="V18447"/>
    </row>
    <row r="18448" spans="1:22">
      <c r="A18448"/>
      <c r="B18448"/>
      <c r="C18448"/>
      <c r="E18448"/>
      <c r="F18448"/>
      <c r="G18448"/>
      <c r="H18448"/>
      <c r="I18448"/>
      <c r="J18448"/>
      <c r="K18448"/>
      <c r="L18448"/>
      <c r="M18448"/>
      <c r="N18448"/>
      <c r="O18448"/>
      <c r="P18448"/>
      <c r="Q18448"/>
      <c r="S18448"/>
      <c r="T18448"/>
      <c r="U18448"/>
      <c r="V18448"/>
    </row>
    <row r="18449" spans="1:22">
      <c r="A18449"/>
      <c r="B18449"/>
      <c r="C18449"/>
      <c r="E18449"/>
      <c r="F18449"/>
      <c r="G18449"/>
      <c r="H18449"/>
      <c r="I18449"/>
      <c r="J18449"/>
      <c r="K18449"/>
      <c r="L18449"/>
      <c r="M18449"/>
      <c r="N18449"/>
      <c r="O18449"/>
      <c r="P18449"/>
      <c r="Q18449"/>
      <c r="S18449"/>
      <c r="T18449"/>
      <c r="U18449"/>
      <c r="V18449"/>
    </row>
    <row r="18450" spans="1:22">
      <c r="A18450"/>
      <c r="B18450"/>
      <c r="C18450"/>
      <c r="E18450"/>
      <c r="F18450"/>
      <c r="G18450"/>
      <c r="H18450"/>
      <c r="I18450"/>
      <c r="J18450"/>
      <c r="K18450"/>
      <c r="L18450"/>
      <c r="M18450"/>
      <c r="N18450"/>
      <c r="O18450"/>
      <c r="P18450"/>
      <c r="Q18450"/>
      <c r="S18450"/>
      <c r="T18450"/>
      <c r="U18450"/>
      <c r="V18450"/>
    </row>
    <row r="18451" spans="1:22">
      <c r="A18451"/>
      <c r="B18451"/>
      <c r="C18451"/>
      <c r="E18451"/>
      <c r="F18451"/>
      <c r="G18451"/>
      <c r="H18451"/>
      <c r="I18451"/>
      <c r="J18451"/>
      <c r="K18451"/>
      <c r="L18451"/>
      <c r="M18451"/>
      <c r="N18451"/>
      <c r="O18451"/>
      <c r="P18451"/>
      <c r="Q18451"/>
      <c r="S18451"/>
      <c r="T18451"/>
      <c r="U18451"/>
      <c r="V18451"/>
    </row>
    <row r="18452" spans="1:22">
      <c r="A18452"/>
      <c r="B18452"/>
      <c r="C18452"/>
      <c r="E18452"/>
      <c r="F18452"/>
      <c r="G18452"/>
      <c r="H18452"/>
      <c r="I18452"/>
      <c r="J18452"/>
      <c r="K18452"/>
      <c r="L18452"/>
      <c r="M18452"/>
      <c r="N18452"/>
      <c r="O18452"/>
      <c r="P18452"/>
      <c r="Q18452"/>
      <c r="S18452"/>
      <c r="T18452"/>
      <c r="U18452"/>
      <c r="V18452"/>
    </row>
    <row r="18453" spans="1:22">
      <c r="A18453"/>
      <c r="B18453"/>
      <c r="C18453"/>
      <c r="E18453"/>
      <c r="F18453"/>
      <c r="G18453"/>
      <c r="H18453"/>
      <c r="I18453"/>
      <c r="J18453"/>
      <c r="K18453"/>
      <c r="L18453"/>
      <c r="M18453"/>
      <c r="N18453"/>
      <c r="O18453"/>
      <c r="P18453"/>
      <c r="Q18453"/>
      <c r="S18453"/>
      <c r="T18453"/>
      <c r="U18453"/>
      <c r="V18453"/>
    </row>
    <row r="18454" spans="1:22">
      <c r="A18454"/>
      <c r="B18454"/>
      <c r="C18454"/>
      <c r="E18454"/>
      <c r="F18454"/>
      <c r="G18454"/>
      <c r="H18454"/>
      <c r="I18454"/>
      <c r="J18454"/>
      <c r="K18454"/>
      <c r="L18454"/>
      <c r="M18454"/>
      <c r="N18454"/>
      <c r="O18454"/>
      <c r="P18454"/>
      <c r="Q18454"/>
      <c r="S18454"/>
      <c r="T18454"/>
      <c r="U18454"/>
      <c r="V18454"/>
    </row>
    <row r="18455" spans="1:22">
      <c r="A18455"/>
      <c r="B18455"/>
      <c r="C18455"/>
      <c r="E18455"/>
      <c r="F18455"/>
      <c r="G18455"/>
      <c r="H18455"/>
      <c r="I18455"/>
      <c r="J18455"/>
      <c r="K18455"/>
      <c r="L18455"/>
      <c r="M18455"/>
      <c r="N18455"/>
      <c r="O18455"/>
      <c r="P18455"/>
      <c r="Q18455"/>
      <c r="S18455"/>
      <c r="T18455"/>
      <c r="U18455"/>
      <c r="V18455"/>
    </row>
    <row r="18456" spans="1:22">
      <c r="A18456"/>
      <c r="B18456"/>
      <c r="C18456"/>
      <c r="E18456"/>
      <c r="F18456"/>
      <c r="G18456"/>
      <c r="H18456"/>
      <c r="I18456"/>
      <c r="J18456"/>
      <c r="K18456"/>
      <c r="L18456"/>
      <c r="M18456"/>
      <c r="N18456"/>
      <c r="O18456"/>
      <c r="P18456"/>
      <c r="Q18456"/>
      <c r="S18456"/>
      <c r="T18456"/>
      <c r="U18456"/>
      <c r="V18456"/>
    </row>
    <row r="18457" spans="1:22">
      <c r="A18457"/>
      <c r="B18457"/>
      <c r="C18457"/>
      <c r="E18457"/>
      <c r="F18457"/>
      <c r="G18457"/>
      <c r="H18457"/>
      <c r="I18457"/>
      <c r="J18457"/>
      <c r="K18457"/>
      <c r="L18457"/>
      <c r="M18457"/>
      <c r="N18457"/>
      <c r="O18457"/>
      <c r="P18457"/>
      <c r="Q18457"/>
      <c r="S18457"/>
      <c r="T18457"/>
      <c r="U18457"/>
      <c r="V18457"/>
    </row>
    <row r="18458" spans="1:22">
      <c r="A18458"/>
      <c r="B18458"/>
      <c r="C18458"/>
      <c r="E18458"/>
      <c r="F18458"/>
      <c r="G18458"/>
      <c r="H18458"/>
      <c r="I18458"/>
      <c r="J18458"/>
      <c r="K18458"/>
      <c r="L18458"/>
      <c r="M18458"/>
      <c r="N18458"/>
      <c r="O18458"/>
      <c r="P18458"/>
      <c r="Q18458"/>
      <c r="S18458"/>
      <c r="T18458"/>
      <c r="U18458"/>
      <c r="V18458"/>
    </row>
    <row r="18459" spans="1:22">
      <c r="A18459"/>
      <c r="B18459"/>
      <c r="C18459"/>
      <c r="E18459"/>
      <c r="F18459"/>
      <c r="G18459"/>
      <c r="H18459"/>
      <c r="I18459"/>
      <c r="J18459"/>
      <c r="K18459"/>
      <c r="L18459"/>
      <c r="M18459"/>
      <c r="N18459"/>
      <c r="O18459"/>
      <c r="P18459"/>
      <c r="Q18459"/>
      <c r="S18459"/>
      <c r="T18459"/>
      <c r="U18459"/>
      <c r="V18459"/>
    </row>
    <row r="18460" spans="1:22">
      <c r="A18460"/>
      <c r="B18460"/>
      <c r="C18460"/>
      <c r="E18460"/>
      <c r="F18460"/>
      <c r="G18460"/>
      <c r="H18460"/>
      <c r="I18460"/>
      <c r="J18460"/>
      <c r="K18460"/>
      <c r="L18460"/>
      <c r="M18460"/>
      <c r="N18460"/>
      <c r="O18460"/>
      <c r="P18460"/>
      <c r="Q18460"/>
      <c r="S18460"/>
      <c r="T18460"/>
      <c r="U18460"/>
      <c r="V18460"/>
    </row>
    <row r="18461" spans="1:22">
      <c r="A18461"/>
      <c r="B18461"/>
      <c r="C18461"/>
      <c r="E18461"/>
      <c r="F18461"/>
      <c r="G18461"/>
      <c r="H18461"/>
      <c r="I18461"/>
      <c r="J18461"/>
      <c r="K18461"/>
      <c r="L18461"/>
      <c r="M18461"/>
      <c r="N18461"/>
      <c r="O18461"/>
      <c r="P18461"/>
      <c r="Q18461"/>
      <c r="S18461"/>
      <c r="T18461"/>
      <c r="U18461"/>
      <c r="V18461"/>
    </row>
    <row r="18462" spans="1:22">
      <c r="A18462"/>
      <c r="B18462"/>
      <c r="C18462"/>
      <c r="E18462"/>
      <c r="F18462"/>
      <c r="G18462"/>
      <c r="H18462"/>
      <c r="I18462"/>
      <c r="J18462"/>
      <c r="K18462"/>
      <c r="L18462"/>
      <c r="M18462"/>
      <c r="N18462"/>
      <c r="O18462"/>
      <c r="P18462"/>
      <c r="Q18462"/>
      <c r="S18462"/>
      <c r="T18462"/>
      <c r="U18462"/>
      <c r="V18462"/>
    </row>
    <row r="18463" spans="1:22">
      <c r="A18463"/>
      <c r="B18463"/>
      <c r="C18463"/>
      <c r="E18463"/>
      <c r="F18463"/>
      <c r="G18463"/>
      <c r="H18463"/>
      <c r="I18463"/>
      <c r="J18463"/>
      <c r="K18463"/>
      <c r="L18463"/>
      <c r="M18463"/>
      <c r="N18463"/>
      <c r="O18463"/>
      <c r="P18463"/>
      <c r="Q18463"/>
      <c r="S18463"/>
      <c r="T18463"/>
      <c r="U18463"/>
      <c r="V18463"/>
    </row>
    <row r="18464" spans="1:22">
      <c r="A18464"/>
      <c r="B18464"/>
      <c r="C18464"/>
      <c r="E18464"/>
      <c r="F18464"/>
      <c r="G18464"/>
      <c r="H18464"/>
      <c r="I18464"/>
      <c r="J18464"/>
      <c r="K18464"/>
      <c r="L18464"/>
      <c r="M18464"/>
      <c r="N18464"/>
      <c r="O18464"/>
      <c r="P18464"/>
      <c r="Q18464"/>
      <c r="S18464"/>
      <c r="T18464"/>
      <c r="U18464"/>
      <c r="V18464"/>
    </row>
    <row r="18465" spans="1:22">
      <c r="A18465"/>
      <c r="B18465"/>
      <c r="C18465"/>
      <c r="E18465"/>
      <c r="F18465"/>
      <c r="G18465"/>
      <c r="H18465"/>
      <c r="I18465"/>
      <c r="J18465"/>
      <c r="K18465"/>
      <c r="L18465"/>
      <c r="M18465"/>
      <c r="N18465"/>
      <c r="O18465"/>
      <c r="P18465"/>
      <c r="Q18465"/>
      <c r="S18465"/>
      <c r="T18465"/>
      <c r="U18465"/>
      <c r="V18465"/>
    </row>
    <row r="18466" spans="1:22">
      <c r="A18466"/>
      <c r="B18466"/>
      <c r="C18466"/>
      <c r="E18466"/>
      <c r="F18466"/>
      <c r="G18466"/>
      <c r="H18466"/>
      <c r="I18466"/>
      <c r="J18466"/>
      <c r="K18466"/>
      <c r="L18466"/>
      <c r="M18466"/>
      <c r="N18466"/>
      <c r="O18466"/>
      <c r="P18466"/>
      <c r="Q18466"/>
      <c r="S18466"/>
      <c r="T18466"/>
      <c r="U18466"/>
      <c r="V18466"/>
    </row>
    <row r="18467" spans="1:22">
      <c r="A18467"/>
      <c r="B18467"/>
      <c r="C18467"/>
      <c r="E18467"/>
      <c r="F18467"/>
      <c r="G18467"/>
      <c r="H18467"/>
      <c r="I18467"/>
      <c r="J18467"/>
      <c r="K18467"/>
      <c r="L18467"/>
      <c r="M18467"/>
      <c r="N18467"/>
      <c r="O18467"/>
      <c r="P18467"/>
      <c r="Q18467"/>
      <c r="S18467"/>
      <c r="T18467"/>
      <c r="U18467"/>
      <c r="V18467"/>
    </row>
    <row r="18468" spans="1:22">
      <c r="A18468"/>
      <c r="B18468"/>
      <c r="C18468"/>
      <c r="E18468"/>
      <c r="F18468"/>
      <c r="G18468"/>
      <c r="H18468"/>
      <c r="I18468"/>
      <c r="J18468"/>
      <c r="K18468"/>
      <c r="L18468"/>
      <c r="M18468"/>
      <c r="N18468"/>
      <c r="O18468"/>
      <c r="P18468"/>
      <c r="Q18468"/>
      <c r="S18468"/>
      <c r="T18468"/>
      <c r="U18468"/>
      <c r="V18468"/>
    </row>
    <row r="18469" spans="1:22">
      <c r="A18469"/>
      <c r="B18469"/>
      <c r="C18469"/>
      <c r="E18469"/>
      <c r="F18469"/>
      <c r="G18469"/>
      <c r="H18469"/>
      <c r="I18469"/>
      <c r="J18469"/>
      <c r="K18469"/>
      <c r="L18469"/>
      <c r="M18469"/>
      <c r="N18469"/>
      <c r="O18469"/>
      <c r="P18469"/>
      <c r="Q18469"/>
      <c r="S18469"/>
      <c r="T18469"/>
      <c r="U18469"/>
      <c r="V18469"/>
    </row>
    <row r="18470" spans="1:22">
      <c r="A18470"/>
      <c r="B18470"/>
      <c r="C18470"/>
      <c r="E18470"/>
      <c r="F18470"/>
      <c r="G18470"/>
      <c r="H18470"/>
      <c r="I18470"/>
      <c r="J18470"/>
      <c r="K18470"/>
      <c r="L18470"/>
      <c r="M18470"/>
      <c r="N18470"/>
      <c r="O18470"/>
      <c r="P18470"/>
      <c r="Q18470"/>
      <c r="S18470"/>
      <c r="T18470"/>
      <c r="U18470"/>
      <c r="V18470"/>
    </row>
    <row r="18471" spans="1:22">
      <c r="A18471"/>
      <c r="B18471"/>
      <c r="C18471"/>
      <c r="E18471"/>
      <c r="F18471"/>
      <c r="G18471"/>
      <c r="H18471"/>
      <c r="I18471"/>
      <c r="J18471"/>
      <c r="K18471"/>
      <c r="L18471"/>
      <c r="M18471"/>
      <c r="N18471"/>
      <c r="O18471"/>
      <c r="P18471"/>
      <c r="Q18471"/>
      <c r="S18471"/>
      <c r="T18471"/>
      <c r="U18471"/>
      <c r="V18471"/>
    </row>
    <row r="18472" spans="1:22">
      <c r="A18472"/>
      <c r="B18472"/>
      <c r="C18472"/>
      <c r="E18472"/>
      <c r="F18472"/>
      <c r="G18472"/>
      <c r="H18472"/>
      <c r="I18472"/>
      <c r="J18472"/>
      <c r="K18472"/>
      <c r="L18472"/>
      <c r="M18472"/>
      <c r="N18472"/>
      <c r="O18472"/>
      <c r="P18472"/>
      <c r="Q18472"/>
      <c r="S18472"/>
      <c r="T18472"/>
      <c r="U18472"/>
      <c r="V18472"/>
    </row>
    <row r="18473" spans="1:22">
      <c r="A18473"/>
      <c r="B18473"/>
      <c r="C18473"/>
      <c r="E18473"/>
      <c r="F18473"/>
      <c r="G18473"/>
      <c r="H18473"/>
      <c r="I18473"/>
      <c r="J18473"/>
      <c r="K18473"/>
      <c r="L18473"/>
      <c r="M18473"/>
      <c r="N18473"/>
      <c r="O18473"/>
      <c r="P18473"/>
      <c r="Q18473"/>
      <c r="S18473"/>
      <c r="T18473"/>
      <c r="U18473"/>
      <c r="V18473"/>
    </row>
    <row r="18474" spans="1:22">
      <c r="A18474"/>
      <c r="B18474"/>
      <c r="C18474"/>
      <c r="E18474"/>
      <c r="F18474"/>
      <c r="G18474"/>
      <c r="H18474"/>
      <c r="I18474"/>
      <c r="J18474"/>
      <c r="K18474"/>
      <c r="L18474"/>
      <c r="M18474"/>
      <c r="N18474"/>
      <c r="O18474"/>
      <c r="P18474"/>
      <c r="Q18474"/>
      <c r="S18474"/>
      <c r="T18474"/>
      <c r="U18474"/>
      <c r="V18474"/>
    </row>
    <row r="18475" spans="1:22">
      <c r="A18475"/>
      <c r="B18475"/>
      <c r="C18475"/>
      <c r="E18475"/>
      <c r="F18475"/>
      <c r="G18475"/>
      <c r="H18475"/>
      <c r="I18475"/>
      <c r="J18475"/>
      <c r="K18475"/>
      <c r="L18475"/>
      <c r="M18475"/>
      <c r="N18475"/>
      <c r="O18475"/>
      <c r="P18475"/>
      <c r="Q18475"/>
      <c r="S18475"/>
      <c r="T18475"/>
      <c r="U18475"/>
      <c r="V18475"/>
    </row>
    <row r="18476" spans="1:22">
      <c r="A18476"/>
      <c r="B18476"/>
      <c r="C18476"/>
      <c r="E18476"/>
      <c r="F18476"/>
      <c r="G18476"/>
      <c r="H18476"/>
      <c r="I18476"/>
      <c r="J18476"/>
      <c r="K18476"/>
      <c r="L18476"/>
      <c r="M18476"/>
      <c r="N18476"/>
      <c r="O18476"/>
      <c r="P18476"/>
      <c r="Q18476"/>
      <c r="S18476"/>
      <c r="T18476"/>
      <c r="U18476"/>
      <c r="V18476"/>
    </row>
    <row r="18477" spans="1:22">
      <c r="A18477"/>
      <c r="B18477"/>
      <c r="C18477"/>
      <c r="E18477"/>
      <c r="F18477"/>
      <c r="G18477"/>
      <c r="H18477"/>
      <c r="I18477"/>
      <c r="J18477"/>
      <c r="K18477"/>
      <c r="L18477"/>
      <c r="M18477"/>
      <c r="N18477"/>
      <c r="O18477"/>
      <c r="P18477"/>
      <c r="Q18477"/>
      <c r="S18477"/>
      <c r="T18477"/>
      <c r="U18477"/>
      <c r="V18477"/>
    </row>
    <row r="18478" spans="1:22">
      <c r="A18478"/>
      <c r="B18478"/>
      <c r="C18478"/>
      <c r="E18478"/>
      <c r="F18478"/>
      <c r="G18478"/>
      <c r="H18478"/>
      <c r="I18478"/>
      <c r="J18478"/>
      <c r="K18478"/>
      <c r="L18478"/>
      <c r="M18478"/>
      <c r="N18478"/>
      <c r="O18478"/>
      <c r="P18478"/>
      <c r="Q18478"/>
      <c r="S18478"/>
      <c r="T18478"/>
      <c r="U18478"/>
      <c r="V18478"/>
    </row>
    <row r="18479" spans="1:22">
      <c r="A18479"/>
      <c r="B18479"/>
      <c r="C18479"/>
      <c r="E18479"/>
      <c r="F18479"/>
      <c r="G18479"/>
      <c r="H18479"/>
      <c r="I18479"/>
      <c r="J18479"/>
      <c r="K18479"/>
      <c r="L18479"/>
      <c r="M18479"/>
      <c r="N18479"/>
      <c r="O18479"/>
      <c r="P18479"/>
      <c r="Q18479"/>
      <c r="S18479"/>
      <c r="T18479"/>
      <c r="U18479"/>
      <c r="V18479"/>
    </row>
    <row r="18480" spans="1:22">
      <c r="A18480"/>
      <c r="B18480"/>
      <c r="C18480"/>
      <c r="E18480"/>
      <c r="F18480"/>
      <c r="G18480"/>
      <c r="H18480"/>
      <c r="I18480"/>
      <c r="J18480"/>
      <c r="K18480"/>
      <c r="L18480"/>
      <c r="M18480"/>
      <c r="N18480"/>
      <c r="O18480"/>
      <c r="P18480"/>
      <c r="Q18480"/>
      <c r="S18480"/>
      <c r="T18480"/>
      <c r="U18480"/>
      <c r="V18480"/>
    </row>
    <row r="18481" spans="1:22">
      <c r="A18481"/>
      <c r="B18481"/>
      <c r="C18481"/>
      <c r="E18481"/>
      <c r="F18481"/>
      <c r="G18481"/>
      <c r="H18481"/>
      <c r="I18481"/>
      <c r="J18481"/>
      <c r="K18481"/>
      <c r="L18481"/>
      <c r="M18481"/>
      <c r="N18481"/>
      <c r="O18481"/>
      <c r="P18481"/>
      <c r="Q18481"/>
      <c r="S18481"/>
      <c r="T18481"/>
      <c r="U18481"/>
      <c r="V18481"/>
    </row>
    <row r="18482" spans="1:22">
      <c r="A18482"/>
      <c r="B18482"/>
      <c r="C18482"/>
      <c r="E18482"/>
      <c r="F18482"/>
      <c r="G18482"/>
      <c r="H18482"/>
      <c r="I18482"/>
      <c r="J18482"/>
      <c r="K18482"/>
      <c r="L18482"/>
      <c r="M18482"/>
      <c r="N18482"/>
      <c r="O18482"/>
      <c r="P18482"/>
      <c r="Q18482"/>
      <c r="S18482"/>
      <c r="T18482"/>
      <c r="U18482"/>
      <c r="V18482"/>
    </row>
    <row r="18483" spans="1:22">
      <c r="A18483"/>
      <c r="B18483"/>
      <c r="C18483"/>
      <c r="E18483"/>
      <c r="F18483"/>
      <c r="G18483"/>
      <c r="H18483"/>
      <c r="I18483"/>
      <c r="J18483"/>
      <c r="K18483"/>
      <c r="L18483"/>
      <c r="M18483"/>
      <c r="N18483"/>
      <c r="O18483"/>
      <c r="P18483"/>
      <c r="Q18483"/>
      <c r="S18483"/>
      <c r="T18483"/>
      <c r="U18483"/>
      <c r="V18483"/>
    </row>
    <row r="18484" spans="1:22">
      <c r="A18484"/>
      <c r="B18484"/>
      <c r="C18484"/>
      <c r="E18484"/>
      <c r="F18484"/>
      <c r="G18484"/>
      <c r="H18484"/>
      <c r="I18484"/>
      <c r="J18484"/>
      <c r="K18484"/>
      <c r="L18484"/>
      <c r="M18484"/>
      <c r="N18484"/>
      <c r="O18484"/>
      <c r="P18484"/>
      <c r="Q18484"/>
      <c r="S18484"/>
      <c r="T18484"/>
      <c r="U18484"/>
      <c r="V18484"/>
    </row>
    <row r="18485" spans="1:22">
      <c r="A18485"/>
      <c r="B18485"/>
      <c r="C18485"/>
      <c r="E18485"/>
      <c r="F18485"/>
      <c r="G18485"/>
      <c r="H18485"/>
      <c r="I18485"/>
      <c r="J18485"/>
      <c r="K18485"/>
      <c r="L18485"/>
      <c r="M18485"/>
      <c r="N18485"/>
      <c r="O18485"/>
      <c r="P18485"/>
      <c r="Q18485"/>
      <c r="S18485"/>
      <c r="T18485"/>
      <c r="U18485"/>
      <c r="V18485"/>
    </row>
    <row r="18486" spans="1:22">
      <c r="A18486"/>
      <c r="B18486"/>
      <c r="C18486"/>
      <c r="E18486"/>
      <c r="F18486"/>
      <c r="G18486"/>
      <c r="H18486"/>
      <c r="I18486"/>
      <c r="J18486"/>
      <c r="K18486"/>
      <c r="L18486"/>
      <c r="M18486"/>
      <c r="N18486"/>
      <c r="O18486"/>
      <c r="P18486"/>
      <c r="Q18486"/>
      <c r="S18486"/>
      <c r="T18486"/>
      <c r="U18486"/>
      <c r="V18486"/>
    </row>
    <row r="18487" spans="1:22">
      <c r="A18487"/>
      <c r="B18487"/>
      <c r="C18487"/>
      <c r="E18487"/>
      <c r="F18487"/>
      <c r="G18487"/>
      <c r="H18487"/>
      <c r="I18487"/>
      <c r="J18487"/>
      <c r="K18487"/>
      <c r="L18487"/>
      <c r="M18487"/>
      <c r="N18487"/>
      <c r="O18487"/>
      <c r="P18487"/>
      <c r="Q18487"/>
      <c r="S18487"/>
      <c r="T18487"/>
      <c r="U18487"/>
      <c r="V18487"/>
    </row>
    <row r="18488" spans="1:22">
      <c r="A18488"/>
      <c r="B18488"/>
      <c r="C18488"/>
      <c r="E18488"/>
      <c r="F18488"/>
      <c r="G18488"/>
      <c r="H18488"/>
      <c r="I18488"/>
      <c r="J18488"/>
      <c r="K18488"/>
      <c r="L18488"/>
      <c r="M18488"/>
      <c r="N18488"/>
      <c r="O18488"/>
      <c r="P18488"/>
      <c r="Q18488"/>
      <c r="S18488"/>
      <c r="T18488"/>
      <c r="U18488"/>
      <c r="V18488"/>
    </row>
    <row r="18489" spans="1:22">
      <c r="A18489"/>
      <c r="B18489"/>
      <c r="C18489"/>
      <c r="E18489"/>
      <c r="F18489"/>
      <c r="G18489"/>
      <c r="H18489"/>
      <c r="I18489"/>
      <c r="J18489"/>
      <c r="K18489"/>
      <c r="L18489"/>
      <c r="M18489"/>
      <c r="N18489"/>
      <c r="O18489"/>
      <c r="P18489"/>
      <c r="Q18489"/>
      <c r="S18489"/>
      <c r="T18489"/>
      <c r="U18489"/>
      <c r="V18489"/>
    </row>
    <row r="18490" spans="1:22">
      <c r="A18490"/>
      <c r="B18490"/>
      <c r="C18490"/>
      <c r="E18490"/>
      <c r="F18490"/>
      <c r="G18490"/>
      <c r="H18490"/>
      <c r="I18490"/>
      <c r="J18490"/>
      <c r="K18490"/>
      <c r="L18490"/>
      <c r="M18490"/>
      <c r="N18490"/>
      <c r="O18490"/>
      <c r="P18490"/>
      <c r="Q18490"/>
      <c r="S18490"/>
      <c r="T18490"/>
      <c r="U18490"/>
      <c r="V18490"/>
    </row>
    <row r="18491" spans="1:22">
      <c r="A18491"/>
      <c r="B18491"/>
      <c r="C18491"/>
      <c r="E18491"/>
      <c r="F18491"/>
      <c r="G18491"/>
      <c r="H18491"/>
      <c r="I18491"/>
      <c r="J18491"/>
      <c r="K18491"/>
      <c r="L18491"/>
      <c r="M18491"/>
      <c r="N18491"/>
      <c r="O18491"/>
      <c r="P18491"/>
      <c r="Q18491"/>
      <c r="S18491"/>
      <c r="T18491"/>
      <c r="U18491"/>
      <c r="V18491"/>
    </row>
    <row r="18492" spans="1:22">
      <c r="A18492"/>
      <c r="B18492"/>
      <c r="C18492"/>
      <c r="E18492"/>
      <c r="F18492"/>
      <c r="G18492"/>
      <c r="H18492"/>
      <c r="I18492"/>
      <c r="J18492"/>
      <c r="K18492"/>
      <c r="L18492"/>
      <c r="M18492"/>
      <c r="N18492"/>
      <c r="O18492"/>
      <c r="P18492"/>
      <c r="Q18492"/>
      <c r="S18492"/>
      <c r="T18492"/>
      <c r="U18492"/>
      <c r="V18492"/>
    </row>
    <row r="18493" spans="1:22">
      <c r="A18493"/>
      <c r="B18493"/>
      <c r="C18493"/>
      <c r="E18493"/>
      <c r="F18493"/>
      <c r="G18493"/>
      <c r="H18493"/>
      <c r="I18493"/>
      <c r="J18493"/>
      <c r="K18493"/>
      <c r="L18493"/>
      <c r="M18493"/>
      <c r="N18493"/>
      <c r="O18493"/>
      <c r="P18493"/>
      <c r="Q18493"/>
      <c r="S18493"/>
      <c r="T18493"/>
      <c r="U18493"/>
      <c r="V18493"/>
    </row>
    <row r="18494" spans="1:22">
      <c r="A18494"/>
      <c r="B18494"/>
      <c r="C18494"/>
      <c r="E18494"/>
      <c r="F18494"/>
      <c r="G18494"/>
      <c r="H18494"/>
      <c r="I18494"/>
      <c r="J18494"/>
      <c r="K18494"/>
      <c r="L18494"/>
      <c r="M18494"/>
      <c r="N18494"/>
      <c r="O18494"/>
      <c r="P18494"/>
      <c r="Q18494"/>
      <c r="S18494"/>
      <c r="T18494"/>
      <c r="U18494"/>
      <c r="V18494"/>
    </row>
    <row r="18495" spans="1:22">
      <c r="A18495"/>
      <c r="B18495"/>
      <c r="C18495"/>
      <c r="E18495"/>
      <c r="F18495"/>
      <c r="G18495"/>
      <c r="H18495"/>
      <c r="I18495"/>
      <c r="J18495"/>
      <c r="K18495"/>
      <c r="L18495"/>
      <c r="M18495"/>
      <c r="N18495"/>
      <c r="O18495"/>
      <c r="P18495"/>
      <c r="Q18495"/>
      <c r="S18495"/>
      <c r="T18495"/>
      <c r="U18495"/>
      <c r="V18495"/>
    </row>
    <row r="18496" spans="1:22">
      <c r="A18496"/>
      <c r="B18496"/>
      <c r="C18496"/>
      <c r="E18496"/>
      <c r="F18496"/>
      <c r="G18496"/>
      <c r="H18496"/>
      <c r="I18496"/>
      <c r="J18496"/>
      <c r="K18496"/>
      <c r="L18496"/>
      <c r="M18496"/>
      <c r="N18496"/>
      <c r="O18496"/>
      <c r="P18496"/>
      <c r="Q18496"/>
      <c r="S18496"/>
      <c r="T18496"/>
      <c r="U18496"/>
      <c r="V18496"/>
    </row>
    <row r="18497" spans="1:22">
      <c r="A18497"/>
      <c r="B18497"/>
      <c r="C18497"/>
      <c r="E18497"/>
      <c r="F18497"/>
      <c r="G18497"/>
      <c r="H18497"/>
      <c r="I18497"/>
      <c r="J18497"/>
      <c r="K18497"/>
      <c r="L18497"/>
      <c r="M18497"/>
      <c r="N18497"/>
      <c r="O18497"/>
      <c r="P18497"/>
      <c r="Q18497"/>
      <c r="S18497"/>
      <c r="T18497"/>
      <c r="U18497"/>
      <c r="V18497"/>
    </row>
    <row r="18498" spans="1:22">
      <c r="A18498"/>
      <c r="B18498"/>
      <c r="C18498"/>
      <c r="E18498"/>
      <c r="F18498"/>
      <c r="G18498"/>
      <c r="H18498"/>
      <c r="I18498"/>
      <c r="J18498"/>
      <c r="K18498"/>
      <c r="L18498"/>
      <c r="M18498"/>
      <c r="N18498"/>
      <c r="O18498"/>
      <c r="P18498"/>
      <c r="Q18498"/>
      <c r="S18498"/>
      <c r="T18498"/>
      <c r="U18498"/>
      <c r="V18498"/>
    </row>
    <row r="18499" spans="1:22">
      <c r="A18499"/>
      <c r="B18499"/>
      <c r="C18499"/>
      <c r="E18499"/>
      <c r="F18499"/>
      <c r="G18499"/>
      <c r="H18499"/>
      <c r="I18499"/>
      <c r="J18499"/>
      <c r="K18499"/>
      <c r="L18499"/>
      <c r="M18499"/>
      <c r="N18499"/>
      <c r="O18499"/>
      <c r="P18499"/>
      <c r="Q18499"/>
      <c r="S18499"/>
      <c r="T18499"/>
      <c r="U18499"/>
      <c r="V18499"/>
    </row>
    <row r="18500" spans="1:22">
      <c r="A18500"/>
      <c r="B18500"/>
      <c r="C18500"/>
      <c r="E18500"/>
      <c r="F18500"/>
      <c r="G18500"/>
      <c r="H18500"/>
      <c r="I18500"/>
      <c r="J18500"/>
      <c r="K18500"/>
      <c r="L18500"/>
      <c r="M18500"/>
      <c r="N18500"/>
      <c r="O18500"/>
      <c r="P18500"/>
      <c r="Q18500"/>
      <c r="S18500"/>
      <c r="T18500"/>
      <c r="U18500"/>
      <c r="V18500"/>
    </row>
    <row r="18501" spans="1:22">
      <c r="A18501"/>
      <c r="B18501"/>
      <c r="C18501"/>
      <c r="E18501"/>
      <c r="F18501"/>
      <c r="G18501"/>
      <c r="H18501"/>
      <c r="I18501"/>
      <c r="J18501"/>
      <c r="K18501"/>
      <c r="L18501"/>
      <c r="M18501"/>
      <c r="N18501"/>
      <c r="O18501"/>
      <c r="P18501"/>
      <c r="Q18501"/>
      <c r="S18501"/>
      <c r="T18501"/>
      <c r="U18501"/>
      <c r="V18501"/>
    </row>
    <row r="18502" spans="1:22">
      <c r="A18502"/>
      <c r="B18502"/>
      <c r="C18502"/>
      <c r="E18502"/>
      <c r="F18502"/>
      <c r="G18502"/>
      <c r="H18502"/>
      <c r="I18502"/>
      <c r="J18502"/>
      <c r="K18502"/>
      <c r="L18502"/>
      <c r="M18502"/>
      <c r="N18502"/>
      <c r="O18502"/>
      <c r="P18502"/>
      <c r="Q18502"/>
      <c r="S18502"/>
      <c r="T18502"/>
      <c r="U18502"/>
      <c r="V18502"/>
    </row>
    <row r="18503" spans="1:22">
      <c r="A18503"/>
      <c r="B18503"/>
      <c r="C18503"/>
      <c r="E18503"/>
      <c r="F18503"/>
      <c r="G18503"/>
      <c r="H18503"/>
      <c r="I18503"/>
      <c r="J18503"/>
      <c r="K18503"/>
      <c r="L18503"/>
      <c r="M18503"/>
      <c r="N18503"/>
      <c r="O18503"/>
      <c r="P18503"/>
      <c r="Q18503"/>
      <c r="S18503"/>
      <c r="T18503"/>
      <c r="U18503"/>
      <c r="V18503"/>
    </row>
    <row r="18504" spans="1:22">
      <c r="A18504"/>
      <c r="B18504"/>
      <c r="C18504"/>
      <c r="E18504"/>
      <c r="F18504"/>
      <c r="G18504"/>
      <c r="H18504"/>
      <c r="I18504"/>
      <c r="J18504"/>
      <c r="K18504"/>
      <c r="L18504"/>
      <c r="M18504"/>
      <c r="N18504"/>
      <c r="O18504"/>
      <c r="P18504"/>
      <c r="Q18504"/>
      <c r="S18504"/>
      <c r="T18504"/>
      <c r="U18504"/>
      <c r="V18504"/>
    </row>
    <row r="18505" spans="1:22">
      <c r="A18505"/>
      <c r="B18505"/>
      <c r="C18505"/>
      <c r="E18505"/>
      <c r="F18505"/>
      <c r="G18505"/>
      <c r="H18505"/>
      <c r="I18505"/>
      <c r="J18505"/>
      <c r="K18505"/>
      <c r="L18505"/>
      <c r="M18505"/>
      <c r="N18505"/>
      <c r="O18505"/>
      <c r="P18505"/>
      <c r="Q18505"/>
      <c r="S18505"/>
      <c r="T18505"/>
      <c r="U18505"/>
      <c r="V18505"/>
    </row>
    <row r="18506" spans="1:22">
      <c r="A18506"/>
      <c r="B18506"/>
      <c r="C18506"/>
      <c r="E18506"/>
      <c r="F18506"/>
      <c r="G18506"/>
      <c r="H18506"/>
      <c r="I18506"/>
      <c r="J18506"/>
      <c r="K18506"/>
      <c r="L18506"/>
      <c r="M18506"/>
      <c r="N18506"/>
      <c r="O18506"/>
      <c r="P18506"/>
      <c r="Q18506"/>
      <c r="S18506"/>
      <c r="T18506"/>
      <c r="U18506"/>
      <c r="V18506"/>
    </row>
    <row r="18507" spans="1:22">
      <c r="A18507"/>
      <c r="B18507"/>
      <c r="C18507"/>
      <c r="E18507"/>
      <c r="F18507"/>
      <c r="G18507"/>
      <c r="H18507"/>
      <c r="I18507"/>
      <c r="J18507"/>
      <c r="K18507"/>
      <c r="L18507"/>
      <c r="M18507"/>
      <c r="N18507"/>
      <c r="O18507"/>
      <c r="P18507"/>
      <c r="Q18507"/>
      <c r="S18507"/>
      <c r="T18507"/>
      <c r="U18507"/>
      <c r="V18507"/>
    </row>
    <row r="18508" spans="1:22">
      <c r="A18508"/>
      <c r="B18508"/>
      <c r="C18508"/>
      <c r="E18508"/>
      <c r="F18508"/>
      <c r="G18508"/>
      <c r="H18508"/>
      <c r="I18508"/>
      <c r="J18508"/>
      <c r="K18508"/>
      <c r="L18508"/>
      <c r="M18508"/>
      <c r="N18508"/>
      <c r="O18508"/>
      <c r="P18508"/>
      <c r="Q18508"/>
      <c r="S18508"/>
      <c r="T18508"/>
      <c r="U18508"/>
      <c r="V18508"/>
    </row>
    <row r="18509" spans="1:22">
      <c r="A18509"/>
      <c r="B18509"/>
      <c r="C18509"/>
      <c r="E18509"/>
      <c r="F18509"/>
      <c r="G18509"/>
      <c r="H18509"/>
      <c r="I18509"/>
      <c r="J18509"/>
      <c r="K18509"/>
      <c r="L18509"/>
      <c r="M18509"/>
      <c r="N18509"/>
      <c r="O18509"/>
      <c r="P18509"/>
      <c r="Q18509"/>
      <c r="S18509"/>
      <c r="T18509"/>
      <c r="U18509"/>
      <c r="V18509"/>
    </row>
    <row r="18510" spans="1:22">
      <c r="A18510"/>
      <c r="B18510"/>
      <c r="C18510"/>
      <c r="E18510"/>
      <c r="F18510"/>
      <c r="G18510"/>
      <c r="H18510"/>
      <c r="I18510"/>
      <c r="J18510"/>
      <c r="K18510"/>
      <c r="L18510"/>
      <c r="M18510"/>
      <c r="N18510"/>
      <c r="O18510"/>
      <c r="P18510"/>
      <c r="Q18510"/>
      <c r="S18510"/>
      <c r="T18510"/>
      <c r="U18510"/>
      <c r="V18510"/>
    </row>
    <row r="18511" spans="1:22">
      <c r="A18511"/>
      <c r="B18511"/>
      <c r="C18511"/>
      <c r="E18511"/>
      <c r="F18511"/>
      <c r="G18511"/>
      <c r="H18511"/>
      <c r="I18511"/>
      <c r="J18511"/>
      <c r="K18511"/>
      <c r="L18511"/>
      <c r="M18511"/>
      <c r="N18511"/>
      <c r="O18511"/>
      <c r="P18511"/>
      <c r="Q18511"/>
      <c r="S18511"/>
      <c r="T18511"/>
      <c r="U18511"/>
      <c r="V18511"/>
    </row>
    <row r="18512" spans="1:22">
      <c r="A18512"/>
      <c r="B18512"/>
      <c r="C18512"/>
      <c r="E18512"/>
      <c r="F18512"/>
      <c r="G18512"/>
      <c r="H18512"/>
      <c r="I18512"/>
      <c r="J18512"/>
      <c r="K18512"/>
      <c r="L18512"/>
      <c r="M18512"/>
      <c r="N18512"/>
      <c r="O18512"/>
      <c r="P18512"/>
      <c r="Q18512"/>
      <c r="S18512"/>
      <c r="T18512"/>
      <c r="U18512"/>
      <c r="V18512"/>
    </row>
    <row r="18513" spans="1:22">
      <c r="A18513"/>
      <c r="B18513"/>
      <c r="C18513"/>
      <c r="E18513"/>
      <c r="F18513"/>
      <c r="G18513"/>
      <c r="H18513"/>
      <c r="I18513"/>
      <c r="J18513"/>
      <c r="K18513"/>
      <c r="L18513"/>
      <c r="M18513"/>
      <c r="N18513"/>
      <c r="O18513"/>
      <c r="P18513"/>
      <c r="Q18513"/>
      <c r="S18513"/>
      <c r="T18513"/>
      <c r="U18513"/>
      <c r="V18513"/>
    </row>
    <row r="18514" spans="1:22">
      <c r="A18514"/>
      <c r="B18514"/>
      <c r="C18514"/>
      <c r="E18514"/>
      <c r="F18514"/>
      <c r="G18514"/>
      <c r="H18514"/>
      <c r="I18514"/>
      <c r="J18514"/>
      <c r="K18514"/>
      <c r="L18514"/>
      <c r="M18514"/>
      <c r="N18514"/>
      <c r="O18514"/>
      <c r="P18514"/>
      <c r="Q18514"/>
      <c r="S18514"/>
      <c r="T18514"/>
      <c r="U18514"/>
      <c r="V18514"/>
    </row>
    <row r="18515" spans="1:22">
      <c r="A18515"/>
      <c r="B18515"/>
      <c r="C18515"/>
      <c r="E18515"/>
      <c r="F18515"/>
      <c r="G18515"/>
      <c r="H18515"/>
      <c r="I18515"/>
      <c r="J18515"/>
      <c r="K18515"/>
      <c r="L18515"/>
      <c r="M18515"/>
      <c r="N18515"/>
      <c r="O18515"/>
      <c r="P18515"/>
      <c r="Q18515"/>
      <c r="S18515"/>
      <c r="T18515"/>
      <c r="U18515"/>
      <c r="V18515"/>
    </row>
    <row r="18516" spans="1:22">
      <c r="A18516"/>
      <c r="B18516"/>
      <c r="C18516"/>
      <c r="E18516"/>
      <c r="F18516"/>
      <c r="G18516"/>
      <c r="H18516"/>
      <c r="I18516"/>
      <c r="J18516"/>
      <c r="K18516"/>
      <c r="L18516"/>
      <c r="M18516"/>
      <c r="N18516"/>
      <c r="O18516"/>
      <c r="P18516"/>
      <c r="Q18516"/>
      <c r="S18516"/>
      <c r="T18516"/>
      <c r="U18516"/>
      <c r="V18516"/>
    </row>
    <row r="18517" spans="1:22">
      <c r="A18517"/>
      <c r="B18517"/>
      <c r="C18517"/>
      <c r="E18517"/>
      <c r="F18517"/>
      <c r="G18517"/>
      <c r="H18517"/>
      <c r="I18517"/>
      <c r="J18517"/>
      <c r="K18517"/>
      <c r="L18517"/>
      <c r="M18517"/>
      <c r="N18517"/>
      <c r="O18517"/>
      <c r="P18517"/>
      <c r="Q18517"/>
      <c r="S18517"/>
      <c r="T18517"/>
      <c r="U18517"/>
      <c r="V18517"/>
    </row>
    <row r="18518" spans="1:22">
      <c r="A18518"/>
      <c r="B18518"/>
      <c r="C18518"/>
      <c r="E18518"/>
      <c r="F18518"/>
      <c r="G18518"/>
      <c r="H18518"/>
      <c r="I18518"/>
      <c r="J18518"/>
      <c r="K18518"/>
      <c r="L18518"/>
      <c r="M18518"/>
      <c r="N18518"/>
      <c r="O18518"/>
      <c r="P18518"/>
      <c r="Q18518"/>
      <c r="S18518"/>
      <c r="T18518"/>
      <c r="U18518"/>
      <c r="V18518"/>
    </row>
    <row r="18519" spans="1:22">
      <c r="A18519"/>
      <c r="B18519"/>
      <c r="C18519"/>
      <c r="E18519"/>
      <c r="F18519"/>
      <c r="G18519"/>
      <c r="H18519"/>
      <c r="I18519"/>
      <c r="J18519"/>
      <c r="K18519"/>
      <c r="L18519"/>
      <c r="M18519"/>
      <c r="N18519"/>
      <c r="O18519"/>
      <c r="P18519"/>
      <c r="Q18519"/>
      <c r="S18519"/>
      <c r="T18519"/>
      <c r="U18519"/>
      <c r="V18519"/>
    </row>
    <row r="18520" spans="1:22">
      <c r="A18520"/>
      <c r="B18520"/>
      <c r="C18520"/>
      <c r="E18520"/>
      <c r="F18520"/>
      <c r="G18520"/>
      <c r="H18520"/>
      <c r="I18520"/>
      <c r="J18520"/>
      <c r="K18520"/>
      <c r="L18520"/>
      <c r="M18520"/>
      <c r="N18520"/>
      <c r="O18520"/>
      <c r="P18520"/>
      <c r="Q18520"/>
      <c r="S18520"/>
      <c r="T18520"/>
      <c r="U18520"/>
      <c r="V18520"/>
    </row>
    <row r="18521" spans="1:22">
      <c r="A18521"/>
      <c r="B18521"/>
      <c r="C18521"/>
      <c r="E18521"/>
      <c r="F18521"/>
      <c r="G18521"/>
      <c r="H18521"/>
      <c r="I18521"/>
      <c r="J18521"/>
      <c r="K18521"/>
      <c r="L18521"/>
      <c r="M18521"/>
      <c r="N18521"/>
      <c r="O18521"/>
      <c r="P18521"/>
      <c r="Q18521"/>
      <c r="S18521"/>
      <c r="T18521"/>
      <c r="U18521"/>
      <c r="V18521"/>
    </row>
    <row r="18522" spans="1:22">
      <c r="A18522"/>
      <c r="B18522"/>
      <c r="C18522"/>
      <c r="E18522"/>
      <c r="F18522"/>
      <c r="G18522"/>
      <c r="H18522"/>
      <c r="I18522"/>
      <c r="J18522"/>
      <c r="K18522"/>
      <c r="L18522"/>
      <c r="M18522"/>
      <c r="N18522"/>
      <c r="O18522"/>
      <c r="P18522"/>
      <c r="Q18522"/>
      <c r="S18522"/>
      <c r="T18522"/>
      <c r="U18522"/>
      <c r="V18522"/>
    </row>
    <row r="18523" spans="1:22">
      <c r="A18523"/>
      <c r="B18523"/>
      <c r="C18523"/>
      <c r="E18523"/>
      <c r="F18523"/>
      <c r="G18523"/>
      <c r="H18523"/>
      <c r="I18523"/>
      <c r="J18523"/>
      <c r="K18523"/>
      <c r="L18523"/>
      <c r="M18523"/>
      <c r="N18523"/>
      <c r="O18523"/>
      <c r="P18523"/>
      <c r="Q18523"/>
      <c r="S18523"/>
      <c r="T18523"/>
      <c r="U18523"/>
      <c r="V18523"/>
    </row>
    <row r="18524" spans="1:22">
      <c r="A18524"/>
      <c r="B18524"/>
      <c r="C18524"/>
      <c r="E18524"/>
      <c r="F18524"/>
      <c r="G18524"/>
      <c r="H18524"/>
      <c r="I18524"/>
      <c r="J18524"/>
      <c r="K18524"/>
      <c r="L18524"/>
      <c r="M18524"/>
      <c r="N18524"/>
      <c r="O18524"/>
      <c r="P18524"/>
      <c r="Q18524"/>
      <c r="S18524"/>
      <c r="T18524"/>
      <c r="U18524"/>
      <c r="V18524"/>
    </row>
    <row r="18525" spans="1:22">
      <c r="A18525"/>
      <c r="B18525"/>
      <c r="C18525"/>
      <c r="E18525"/>
      <c r="F18525"/>
      <c r="G18525"/>
      <c r="H18525"/>
      <c r="I18525"/>
      <c r="J18525"/>
      <c r="K18525"/>
      <c r="L18525"/>
      <c r="M18525"/>
      <c r="N18525"/>
      <c r="O18525"/>
      <c r="P18525"/>
      <c r="Q18525"/>
      <c r="S18525"/>
      <c r="T18525"/>
      <c r="U18525"/>
      <c r="V18525"/>
    </row>
    <row r="18526" spans="1:22">
      <c r="A18526"/>
      <c r="B18526"/>
      <c r="C18526"/>
      <c r="E18526"/>
      <c r="F18526"/>
      <c r="G18526"/>
      <c r="H18526"/>
      <c r="I18526"/>
      <c r="J18526"/>
      <c r="K18526"/>
      <c r="L18526"/>
      <c r="M18526"/>
      <c r="N18526"/>
      <c r="O18526"/>
      <c r="P18526"/>
      <c r="Q18526"/>
      <c r="S18526"/>
      <c r="T18526"/>
      <c r="U18526"/>
      <c r="V18526"/>
    </row>
    <row r="18527" spans="1:22">
      <c r="A18527"/>
      <c r="B18527"/>
      <c r="C18527"/>
      <c r="E18527"/>
      <c r="F18527"/>
      <c r="G18527"/>
      <c r="H18527"/>
      <c r="I18527"/>
      <c r="J18527"/>
      <c r="K18527"/>
      <c r="L18527"/>
      <c r="M18527"/>
      <c r="N18527"/>
      <c r="O18527"/>
      <c r="P18527"/>
      <c r="Q18527"/>
      <c r="S18527"/>
      <c r="T18527"/>
      <c r="U18527"/>
      <c r="V18527"/>
    </row>
    <row r="18528" spans="1:22">
      <c r="A18528"/>
      <c r="B18528"/>
      <c r="C18528"/>
      <c r="E18528"/>
      <c r="F18528"/>
      <c r="G18528"/>
      <c r="H18528"/>
      <c r="I18528"/>
      <c r="J18528"/>
      <c r="K18528"/>
      <c r="L18528"/>
      <c r="M18528"/>
      <c r="N18528"/>
      <c r="O18528"/>
      <c r="P18528"/>
      <c r="Q18528"/>
      <c r="S18528"/>
      <c r="T18528"/>
      <c r="U18528"/>
      <c r="V18528"/>
    </row>
    <row r="18529" spans="1:22">
      <c r="A18529"/>
      <c r="B18529"/>
      <c r="C18529"/>
      <c r="E18529"/>
      <c r="F18529"/>
      <c r="G18529"/>
      <c r="H18529"/>
      <c r="I18529"/>
      <c r="J18529"/>
      <c r="K18529"/>
      <c r="L18529"/>
      <c r="M18529"/>
      <c r="N18529"/>
      <c r="O18529"/>
      <c r="P18529"/>
      <c r="Q18529"/>
      <c r="S18529"/>
      <c r="T18529"/>
      <c r="U18529"/>
      <c r="V18529"/>
    </row>
    <row r="18530" spans="1:22">
      <c r="A18530"/>
      <c r="B18530"/>
      <c r="C18530"/>
      <c r="E18530"/>
      <c r="F18530"/>
      <c r="G18530"/>
      <c r="H18530"/>
      <c r="I18530"/>
      <c r="J18530"/>
      <c r="K18530"/>
      <c r="L18530"/>
      <c r="M18530"/>
      <c r="N18530"/>
      <c r="O18530"/>
      <c r="P18530"/>
      <c r="Q18530"/>
      <c r="S18530"/>
      <c r="T18530"/>
      <c r="U18530"/>
      <c r="V18530"/>
    </row>
    <row r="18531" spans="1:22">
      <c r="A18531"/>
      <c r="B18531"/>
      <c r="C18531"/>
      <c r="E18531"/>
      <c r="F18531"/>
      <c r="G18531"/>
      <c r="H18531"/>
      <c r="I18531"/>
      <c r="J18531"/>
      <c r="K18531"/>
      <c r="L18531"/>
      <c r="M18531"/>
      <c r="N18531"/>
      <c r="O18531"/>
      <c r="P18531"/>
      <c r="Q18531"/>
      <c r="S18531"/>
      <c r="T18531"/>
      <c r="U18531"/>
      <c r="V18531"/>
    </row>
    <row r="18532" spans="1:22">
      <c r="A18532"/>
      <c r="B18532"/>
      <c r="C18532"/>
      <c r="E18532"/>
      <c r="F18532"/>
      <c r="G18532"/>
      <c r="H18532"/>
      <c r="I18532"/>
      <c r="J18532"/>
      <c r="K18532"/>
      <c r="L18532"/>
      <c r="M18532"/>
      <c r="N18532"/>
      <c r="O18532"/>
      <c r="P18532"/>
      <c r="Q18532"/>
      <c r="S18532"/>
      <c r="T18532"/>
      <c r="U18532"/>
      <c r="V18532"/>
    </row>
    <row r="18533" spans="1:22">
      <c r="A18533"/>
      <c r="B18533"/>
      <c r="C18533"/>
      <c r="E18533"/>
      <c r="F18533"/>
      <c r="G18533"/>
      <c r="H18533"/>
      <c r="I18533"/>
      <c r="J18533"/>
      <c r="K18533"/>
      <c r="L18533"/>
      <c r="M18533"/>
      <c r="N18533"/>
      <c r="O18533"/>
      <c r="P18533"/>
      <c r="Q18533"/>
      <c r="S18533"/>
      <c r="T18533"/>
      <c r="U18533"/>
      <c r="V18533"/>
    </row>
    <row r="18534" spans="1:22">
      <c r="A18534"/>
      <c r="B18534"/>
      <c r="C18534"/>
      <c r="E18534"/>
      <c r="F18534"/>
      <c r="G18534"/>
      <c r="H18534"/>
      <c r="I18534"/>
      <c r="J18534"/>
      <c r="K18534"/>
      <c r="L18534"/>
      <c r="M18534"/>
      <c r="N18534"/>
      <c r="O18534"/>
      <c r="P18534"/>
      <c r="Q18534"/>
      <c r="S18534"/>
      <c r="T18534"/>
      <c r="U18534"/>
      <c r="V18534"/>
    </row>
    <row r="18535" spans="1:22">
      <c r="A18535"/>
      <c r="B18535"/>
      <c r="C18535"/>
      <c r="E18535"/>
      <c r="F18535"/>
      <c r="G18535"/>
      <c r="H18535"/>
      <c r="I18535"/>
      <c r="J18535"/>
      <c r="K18535"/>
      <c r="L18535"/>
      <c r="M18535"/>
      <c r="N18535"/>
      <c r="O18535"/>
      <c r="P18535"/>
      <c r="Q18535"/>
      <c r="S18535"/>
      <c r="T18535"/>
      <c r="U18535"/>
      <c r="V18535"/>
    </row>
    <row r="18536" spans="1:22">
      <c r="A18536"/>
      <c r="B18536"/>
      <c r="C18536"/>
      <c r="E18536"/>
      <c r="F18536"/>
      <c r="G18536"/>
      <c r="H18536"/>
      <c r="I18536"/>
      <c r="J18536"/>
      <c r="K18536"/>
      <c r="L18536"/>
      <c r="M18536"/>
      <c r="N18536"/>
      <c r="O18536"/>
      <c r="P18536"/>
      <c r="Q18536"/>
      <c r="S18536"/>
      <c r="T18536"/>
      <c r="U18536"/>
      <c r="V18536"/>
    </row>
    <row r="18537" spans="1:22">
      <c r="A18537"/>
      <c r="B18537"/>
      <c r="C18537"/>
      <c r="E18537"/>
      <c r="F18537"/>
      <c r="G18537"/>
      <c r="H18537"/>
      <c r="I18537"/>
      <c r="J18537"/>
      <c r="K18537"/>
      <c r="L18537"/>
      <c r="M18537"/>
      <c r="N18537"/>
      <c r="O18537"/>
      <c r="P18537"/>
      <c r="Q18537"/>
      <c r="S18537"/>
      <c r="T18537"/>
      <c r="U18537"/>
      <c r="V18537"/>
    </row>
    <row r="18538" spans="1:22">
      <c r="A18538"/>
      <c r="B18538"/>
      <c r="C18538"/>
      <c r="E18538"/>
      <c r="F18538"/>
      <c r="G18538"/>
      <c r="H18538"/>
      <c r="I18538"/>
      <c r="J18538"/>
      <c r="K18538"/>
      <c r="L18538"/>
      <c r="M18538"/>
      <c r="N18538"/>
      <c r="O18538"/>
      <c r="P18538"/>
      <c r="Q18538"/>
      <c r="S18538"/>
      <c r="T18538"/>
      <c r="U18538"/>
      <c r="V18538"/>
    </row>
    <row r="18539" spans="1:22">
      <c r="A18539"/>
      <c r="B18539"/>
      <c r="C18539"/>
      <c r="E18539"/>
      <c r="F18539"/>
      <c r="G18539"/>
      <c r="H18539"/>
      <c r="I18539"/>
      <c r="J18539"/>
      <c r="K18539"/>
      <c r="L18539"/>
      <c r="M18539"/>
      <c r="N18539"/>
      <c r="O18539"/>
      <c r="P18539"/>
      <c r="Q18539"/>
      <c r="S18539"/>
      <c r="T18539"/>
      <c r="U18539"/>
      <c r="V18539"/>
    </row>
    <row r="18540" spans="1:22">
      <c r="A18540"/>
      <c r="B18540"/>
      <c r="C18540"/>
      <c r="E18540"/>
      <c r="F18540"/>
      <c r="G18540"/>
      <c r="H18540"/>
      <c r="I18540"/>
      <c r="J18540"/>
      <c r="K18540"/>
      <c r="L18540"/>
      <c r="M18540"/>
      <c r="N18540"/>
      <c r="O18540"/>
      <c r="P18540"/>
      <c r="Q18540"/>
      <c r="S18540"/>
      <c r="T18540"/>
      <c r="U18540"/>
      <c r="V18540"/>
    </row>
    <row r="18541" spans="1:22">
      <c r="A18541"/>
      <c r="B18541"/>
      <c r="C18541"/>
      <c r="E18541"/>
      <c r="F18541"/>
      <c r="G18541"/>
      <c r="H18541"/>
      <c r="I18541"/>
      <c r="J18541"/>
      <c r="K18541"/>
      <c r="L18541"/>
      <c r="M18541"/>
      <c r="N18541"/>
      <c r="O18541"/>
      <c r="P18541"/>
      <c r="Q18541"/>
      <c r="S18541"/>
      <c r="T18541"/>
      <c r="U18541"/>
      <c r="V18541"/>
    </row>
    <row r="18542" spans="1:22">
      <c r="A18542"/>
      <c r="B18542"/>
      <c r="C18542"/>
      <c r="E18542"/>
      <c r="F18542"/>
      <c r="G18542"/>
      <c r="H18542"/>
      <c r="I18542"/>
      <c r="J18542"/>
      <c r="K18542"/>
      <c r="L18542"/>
      <c r="M18542"/>
      <c r="N18542"/>
      <c r="O18542"/>
      <c r="P18542"/>
      <c r="Q18542"/>
      <c r="S18542"/>
      <c r="T18542"/>
      <c r="U18542"/>
      <c r="V18542"/>
    </row>
    <row r="18543" spans="1:22">
      <c r="A18543"/>
      <c r="B18543"/>
      <c r="C18543"/>
      <c r="E18543"/>
      <c r="F18543"/>
      <c r="G18543"/>
      <c r="H18543"/>
      <c r="I18543"/>
      <c r="J18543"/>
      <c r="K18543"/>
      <c r="L18543"/>
      <c r="M18543"/>
      <c r="N18543"/>
      <c r="O18543"/>
      <c r="P18543"/>
      <c r="Q18543"/>
      <c r="S18543"/>
      <c r="T18543"/>
      <c r="U18543"/>
      <c r="V18543"/>
    </row>
    <row r="18544" spans="1:22">
      <c r="A18544"/>
      <c r="B18544"/>
      <c r="C18544"/>
      <c r="E18544"/>
      <c r="F18544"/>
      <c r="G18544"/>
      <c r="H18544"/>
      <c r="I18544"/>
      <c r="J18544"/>
      <c r="K18544"/>
      <c r="L18544"/>
      <c r="M18544"/>
      <c r="N18544"/>
      <c r="O18544"/>
      <c r="P18544"/>
      <c r="Q18544"/>
      <c r="S18544"/>
      <c r="T18544"/>
      <c r="U18544"/>
      <c r="V18544"/>
    </row>
    <row r="18545" spans="1:22">
      <c r="A18545"/>
      <c r="B18545"/>
      <c r="C18545"/>
      <c r="E18545"/>
      <c r="F18545"/>
      <c r="G18545"/>
      <c r="H18545"/>
      <c r="I18545"/>
      <c r="J18545"/>
      <c r="K18545"/>
      <c r="L18545"/>
      <c r="M18545"/>
      <c r="N18545"/>
      <c r="O18545"/>
      <c r="P18545"/>
      <c r="Q18545"/>
      <c r="S18545"/>
      <c r="T18545"/>
      <c r="U18545"/>
      <c r="V18545"/>
    </row>
    <row r="18546" spans="1:22">
      <c r="A18546"/>
      <c r="B18546"/>
      <c r="C18546"/>
      <c r="E18546"/>
      <c r="F18546"/>
      <c r="G18546"/>
      <c r="H18546"/>
      <c r="I18546"/>
      <c r="J18546"/>
      <c r="K18546"/>
      <c r="L18546"/>
      <c r="M18546"/>
      <c r="N18546"/>
      <c r="O18546"/>
      <c r="P18546"/>
      <c r="Q18546"/>
      <c r="S18546"/>
      <c r="T18546"/>
      <c r="U18546"/>
      <c r="V18546"/>
    </row>
    <row r="18547" spans="1:22">
      <c r="A18547"/>
      <c r="B18547"/>
      <c r="C18547"/>
      <c r="E18547"/>
      <c r="F18547"/>
      <c r="G18547"/>
      <c r="H18547"/>
      <c r="I18547"/>
      <c r="J18547"/>
      <c r="K18547"/>
      <c r="L18547"/>
      <c r="M18547"/>
      <c r="N18547"/>
      <c r="O18547"/>
      <c r="P18547"/>
      <c r="Q18547"/>
      <c r="S18547"/>
      <c r="T18547"/>
      <c r="U18547"/>
      <c r="V18547"/>
    </row>
    <row r="18548" spans="1:22">
      <c r="A18548"/>
      <c r="B18548"/>
      <c r="C18548"/>
      <c r="E18548"/>
      <c r="F18548"/>
      <c r="G18548"/>
      <c r="H18548"/>
      <c r="I18548"/>
      <c r="J18548"/>
      <c r="K18548"/>
      <c r="L18548"/>
      <c r="M18548"/>
      <c r="N18548"/>
      <c r="O18548"/>
      <c r="P18548"/>
      <c r="Q18548"/>
      <c r="S18548"/>
      <c r="T18548"/>
      <c r="U18548"/>
      <c r="V18548"/>
    </row>
    <row r="18549" spans="1:22">
      <c r="A18549"/>
      <c r="B18549"/>
      <c r="C18549"/>
      <c r="E18549"/>
      <c r="F18549"/>
      <c r="G18549"/>
      <c r="H18549"/>
      <c r="I18549"/>
      <c r="J18549"/>
      <c r="K18549"/>
      <c r="L18549"/>
      <c r="M18549"/>
      <c r="N18549"/>
      <c r="O18549"/>
      <c r="P18549"/>
      <c r="Q18549"/>
      <c r="S18549"/>
      <c r="T18549"/>
      <c r="U18549"/>
      <c r="V18549"/>
    </row>
    <row r="18550" spans="1:22">
      <c r="A18550"/>
      <c r="B18550"/>
      <c r="C18550"/>
      <c r="E18550"/>
      <c r="F18550"/>
      <c r="G18550"/>
      <c r="H18550"/>
      <c r="I18550"/>
      <c r="J18550"/>
      <c r="K18550"/>
      <c r="L18550"/>
      <c r="M18550"/>
      <c r="N18550"/>
      <c r="O18550"/>
      <c r="P18550"/>
      <c r="Q18550"/>
      <c r="S18550"/>
      <c r="T18550"/>
      <c r="U18550"/>
      <c r="V18550"/>
    </row>
    <row r="18551" spans="1:22">
      <c r="A18551"/>
      <c r="B18551"/>
      <c r="C18551"/>
      <c r="E18551"/>
      <c r="F18551"/>
      <c r="G18551"/>
      <c r="H18551"/>
      <c r="I18551"/>
      <c r="J18551"/>
      <c r="K18551"/>
      <c r="L18551"/>
      <c r="M18551"/>
      <c r="N18551"/>
      <c r="O18551"/>
      <c r="P18551"/>
      <c r="Q18551"/>
      <c r="S18551"/>
      <c r="T18551"/>
      <c r="U18551"/>
      <c r="V18551"/>
    </row>
    <row r="18552" spans="1:22">
      <c r="A18552"/>
      <c r="B18552"/>
      <c r="C18552"/>
      <c r="E18552"/>
      <c r="F18552"/>
      <c r="G18552"/>
      <c r="H18552"/>
      <c r="I18552"/>
      <c r="J18552"/>
      <c r="K18552"/>
      <c r="L18552"/>
      <c r="M18552"/>
      <c r="N18552"/>
      <c r="O18552"/>
      <c r="P18552"/>
      <c r="Q18552"/>
      <c r="S18552"/>
      <c r="T18552"/>
      <c r="U18552"/>
      <c r="V18552"/>
    </row>
    <row r="18553" spans="1:22">
      <c r="A18553"/>
      <c r="B18553"/>
      <c r="C18553"/>
      <c r="E18553"/>
      <c r="F18553"/>
      <c r="G18553"/>
      <c r="H18553"/>
      <c r="I18553"/>
      <c r="J18553"/>
      <c r="K18553"/>
      <c r="L18553"/>
      <c r="M18553"/>
      <c r="N18553"/>
      <c r="O18553"/>
      <c r="P18553"/>
      <c r="Q18553"/>
      <c r="S18553"/>
      <c r="T18553"/>
      <c r="U18553"/>
      <c r="V18553"/>
    </row>
    <row r="18554" spans="1:22">
      <c r="A18554"/>
      <c r="B18554"/>
      <c r="C18554"/>
      <c r="E18554"/>
      <c r="F18554"/>
      <c r="G18554"/>
      <c r="H18554"/>
      <c r="I18554"/>
      <c r="J18554"/>
      <c r="K18554"/>
      <c r="L18554"/>
      <c r="M18554"/>
      <c r="N18554"/>
      <c r="O18554"/>
      <c r="P18554"/>
      <c r="Q18554"/>
      <c r="S18554"/>
      <c r="T18554"/>
      <c r="U18554"/>
      <c r="V18554"/>
    </row>
    <row r="18555" spans="1:22">
      <c r="A18555"/>
      <c r="B18555"/>
      <c r="C18555"/>
      <c r="E18555"/>
      <c r="F18555"/>
      <c r="G18555"/>
      <c r="H18555"/>
      <c r="I18555"/>
      <c r="J18555"/>
      <c r="K18555"/>
      <c r="L18555"/>
      <c r="M18555"/>
      <c r="N18555"/>
      <c r="O18555"/>
      <c r="P18555"/>
      <c r="Q18555"/>
      <c r="S18555"/>
      <c r="T18555"/>
      <c r="U18555"/>
      <c r="V18555"/>
    </row>
    <row r="18556" spans="1:22">
      <c r="A18556"/>
      <c r="B18556"/>
      <c r="C18556"/>
      <c r="E18556"/>
      <c r="F18556"/>
      <c r="G18556"/>
      <c r="H18556"/>
      <c r="I18556"/>
      <c r="J18556"/>
      <c r="K18556"/>
      <c r="L18556"/>
      <c r="M18556"/>
      <c r="N18556"/>
      <c r="O18556"/>
      <c r="P18556"/>
      <c r="Q18556"/>
      <c r="S18556"/>
      <c r="T18556"/>
      <c r="U18556"/>
      <c r="V18556"/>
    </row>
    <row r="18557" spans="1:22">
      <c r="A18557"/>
      <c r="B18557"/>
      <c r="C18557"/>
      <c r="E18557"/>
      <c r="F18557"/>
      <c r="G18557"/>
      <c r="H18557"/>
      <c r="I18557"/>
      <c r="J18557"/>
      <c r="K18557"/>
      <c r="L18557"/>
      <c r="M18557"/>
      <c r="N18557"/>
      <c r="O18557"/>
      <c r="P18557"/>
      <c r="Q18557"/>
      <c r="S18557"/>
      <c r="T18557"/>
      <c r="U18557"/>
      <c r="V18557"/>
    </row>
    <row r="18558" spans="1:22">
      <c r="A18558"/>
      <c r="B18558"/>
      <c r="C18558"/>
      <c r="E18558"/>
      <c r="F18558"/>
      <c r="G18558"/>
      <c r="H18558"/>
      <c r="I18558"/>
      <c r="J18558"/>
      <c r="K18558"/>
      <c r="L18558"/>
      <c r="M18558"/>
      <c r="N18558"/>
      <c r="O18558"/>
      <c r="P18558"/>
      <c r="Q18558"/>
      <c r="S18558"/>
      <c r="T18558"/>
      <c r="U18558"/>
      <c r="V18558"/>
    </row>
    <row r="18559" spans="1:22">
      <c r="A18559"/>
      <c r="B18559"/>
      <c r="C18559"/>
      <c r="E18559"/>
      <c r="F18559"/>
      <c r="G18559"/>
      <c r="H18559"/>
      <c r="I18559"/>
      <c r="J18559"/>
      <c r="K18559"/>
      <c r="L18559"/>
      <c r="M18559"/>
      <c r="N18559"/>
      <c r="O18559"/>
      <c r="P18559"/>
      <c r="Q18559"/>
      <c r="S18559"/>
      <c r="T18559"/>
      <c r="U18559"/>
      <c r="V18559"/>
    </row>
    <row r="18560" spans="1:22">
      <c r="A18560"/>
      <c r="B18560"/>
      <c r="C18560"/>
      <c r="E18560"/>
      <c r="F18560"/>
      <c r="G18560"/>
      <c r="H18560"/>
      <c r="I18560"/>
      <c r="J18560"/>
      <c r="K18560"/>
      <c r="L18560"/>
      <c r="M18560"/>
      <c r="N18560"/>
      <c r="O18560"/>
      <c r="P18560"/>
      <c r="Q18560"/>
      <c r="S18560"/>
      <c r="T18560"/>
      <c r="U18560"/>
      <c r="V18560"/>
    </row>
    <row r="18561" spans="1:22">
      <c r="A18561"/>
      <c r="B18561"/>
      <c r="C18561"/>
      <c r="E18561"/>
      <c r="F18561"/>
      <c r="G18561"/>
      <c r="H18561"/>
      <c r="I18561"/>
      <c r="J18561"/>
      <c r="K18561"/>
      <c r="L18561"/>
      <c r="M18561"/>
      <c r="N18561"/>
      <c r="O18561"/>
      <c r="P18561"/>
      <c r="Q18561"/>
      <c r="S18561"/>
      <c r="T18561"/>
      <c r="U18561"/>
      <c r="V18561"/>
    </row>
    <row r="18562" spans="1:22">
      <c r="A18562"/>
      <c r="B18562"/>
      <c r="C18562"/>
      <c r="E18562"/>
      <c r="F18562"/>
      <c r="G18562"/>
      <c r="H18562"/>
      <c r="I18562"/>
      <c r="J18562"/>
      <c r="K18562"/>
      <c r="L18562"/>
      <c r="M18562"/>
      <c r="N18562"/>
      <c r="O18562"/>
      <c r="P18562"/>
      <c r="Q18562"/>
      <c r="S18562"/>
      <c r="T18562"/>
      <c r="U18562"/>
      <c r="V18562"/>
    </row>
    <row r="18563" spans="1:22">
      <c r="A18563"/>
      <c r="B18563"/>
      <c r="C18563"/>
      <c r="E18563"/>
      <c r="F18563"/>
      <c r="G18563"/>
      <c r="H18563"/>
      <c r="I18563"/>
      <c r="J18563"/>
      <c r="K18563"/>
      <c r="L18563"/>
      <c r="M18563"/>
      <c r="N18563"/>
      <c r="O18563"/>
      <c r="P18563"/>
      <c r="Q18563"/>
      <c r="S18563"/>
      <c r="T18563"/>
      <c r="U18563"/>
      <c r="V18563"/>
    </row>
    <row r="18564" spans="1:22">
      <c r="A18564"/>
      <c r="B18564"/>
      <c r="C18564"/>
      <c r="E18564"/>
      <c r="F18564"/>
      <c r="G18564"/>
      <c r="H18564"/>
      <c r="I18564"/>
      <c r="J18564"/>
      <c r="K18564"/>
      <c r="L18564"/>
      <c r="M18564"/>
      <c r="N18564"/>
      <c r="O18564"/>
      <c r="P18564"/>
      <c r="Q18564"/>
      <c r="S18564"/>
      <c r="T18564"/>
      <c r="U18564"/>
      <c r="V18564"/>
    </row>
    <row r="18565" spans="1:22">
      <c r="A18565"/>
      <c r="B18565"/>
      <c r="C18565"/>
      <c r="E18565"/>
      <c r="F18565"/>
      <c r="G18565"/>
      <c r="H18565"/>
      <c r="I18565"/>
      <c r="J18565"/>
      <c r="K18565"/>
      <c r="L18565"/>
      <c r="M18565"/>
      <c r="N18565"/>
      <c r="O18565"/>
      <c r="P18565"/>
      <c r="Q18565"/>
      <c r="S18565"/>
      <c r="T18565"/>
      <c r="U18565"/>
      <c r="V18565"/>
    </row>
    <row r="18566" spans="1:22">
      <c r="A18566"/>
      <c r="B18566"/>
      <c r="C18566"/>
      <c r="E18566"/>
      <c r="F18566"/>
      <c r="G18566"/>
      <c r="H18566"/>
      <c r="I18566"/>
      <c r="J18566"/>
      <c r="K18566"/>
      <c r="L18566"/>
      <c r="M18566"/>
      <c r="N18566"/>
      <c r="O18566"/>
      <c r="P18566"/>
      <c r="Q18566"/>
      <c r="S18566"/>
      <c r="T18566"/>
      <c r="U18566"/>
      <c r="V18566"/>
    </row>
    <row r="18567" spans="1:22">
      <c r="A18567"/>
      <c r="B18567"/>
      <c r="C18567"/>
      <c r="E18567"/>
      <c r="F18567"/>
      <c r="G18567"/>
      <c r="H18567"/>
      <c r="I18567"/>
      <c r="J18567"/>
      <c r="K18567"/>
      <c r="L18567"/>
      <c r="M18567"/>
      <c r="N18567"/>
      <c r="O18567"/>
      <c r="P18567"/>
      <c r="Q18567"/>
      <c r="S18567"/>
      <c r="T18567"/>
      <c r="U18567"/>
      <c r="V18567"/>
    </row>
    <row r="18568" spans="1:22">
      <c r="A18568"/>
      <c r="B18568"/>
      <c r="C18568"/>
      <c r="E18568"/>
      <c r="F18568"/>
      <c r="G18568"/>
      <c r="H18568"/>
      <c r="I18568"/>
      <c r="J18568"/>
      <c r="K18568"/>
      <c r="L18568"/>
      <c r="M18568"/>
      <c r="N18568"/>
      <c r="O18568"/>
      <c r="P18568"/>
      <c r="Q18568"/>
      <c r="S18568"/>
      <c r="T18568"/>
      <c r="U18568"/>
      <c r="V18568"/>
    </row>
    <row r="18569" spans="1:22">
      <c r="A18569"/>
      <c r="B18569"/>
      <c r="C18569"/>
      <c r="E18569"/>
      <c r="F18569"/>
      <c r="G18569"/>
      <c r="H18569"/>
      <c r="I18569"/>
      <c r="J18569"/>
      <c r="K18569"/>
      <c r="L18569"/>
      <c r="M18569"/>
      <c r="N18569"/>
      <c r="O18569"/>
      <c r="P18569"/>
      <c r="Q18569"/>
      <c r="S18569"/>
      <c r="T18569"/>
      <c r="U18569"/>
      <c r="V18569"/>
    </row>
    <row r="18570" spans="1:22">
      <c r="A18570"/>
      <c r="B18570"/>
      <c r="C18570"/>
      <c r="E18570"/>
      <c r="F18570"/>
      <c r="G18570"/>
      <c r="H18570"/>
      <c r="I18570"/>
      <c r="J18570"/>
      <c r="K18570"/>
      <c r="L18570"/>
      <c r="M18570"/>
      <c r="N18570"/>
      <c r="O18570"/>
      <c r="P18570"/>
      <c r="Q18570"/>
      <c r="S18570"/>
      <c r="T18570"/>
      <c r="U18570"/>
      <c r="V18570"/>
    </row>
    <row r="18571" spans="1:22">
      <c r="A18571"/>
      <c r="B18571"/>
      <c r="C18571"/>
      <c r="E18571"/>
      <c r="F18571"/>
      <c r="G18571"/>
      <c r="H18571"/>
      <c r="I18571"/>
      <c r="J18571"/>
      <c r="K18571"/>
      <c r="L18571"/>
      <c r="M18571"/>
      <c r="N18571"/>
      <c r="O18571"/>
      <c r="P18571"/>
      <c r="Q18571"/>
      <c r="S18571"/>
      <c r="T18571"/>
      <c r="U18571"/>
      <c r="V18571"/>
    </row>
    <row r="18572" spans="1:22">
      <c r="A18572"/>
      <c r="B18572"/>
      <c r="C18572"/>
      <c r="E18572"/>
      <c r="F18572"/>
      <c r="G18572"/>
      <c r="H18572"/>
      <c r="I18572"/>
      <c r="J18572"/>
      <c r="K18572"/>
      <c r="L18572"/>
      <c r="M18572"/>
      <c r="N18572"/>
      <c r="O18572"/>
      <c r="P18572"/>
      <c r="Q18572"/>
      <c r="S18572"/>
      <c r="T18572"/>
      <c r="U18572"/>
      <c r="V18572"/>
    </row>
    <row r="18573" spans="1:22">
      <c r="A18573"/>
      <c r="B18573"/>
      <c r="C18573"/>
      <c r="E18573"/>
      <c r="F18573"/>
      <c r="G18573"/>
      <c r="H18573"/>
      <c r="I18573"/>
      <c r="J18573"/>
      <c r="K18573"/>
      <c r="L18573"/>
      <c r="M18573"/>
      <c r="N18573"/>
      <c r="O18573"/>
      <c r="P18573"/>
      <c r="Q18573"/>
      <c r="S18573"/>
      <c r="T18573"/>
      <c r="U18573"/>
      <c r="V18573"/>
    </row>
    <row r="18574" spans="1:22">
      <c r="A18574"/>
      <c r="B18574"/>
      <c r="C18574"/>
      <c r="E18574"/>
      <c r="F18574"/>
      <c r="G18574"/>
      <c r="H18574"/>
      <c r="I18574"/>
      <c r="J18574"/>
      <c r="K18574"/>
      <c r="L18574"/>
      <c r="M18574"/>
      <c r="N18574"/>
      <c r="O18574"/>
      <c r="P18574"/>
      <c r="Q18574"/>
      <c r="S18574"/>
      <c r="T18574"/>
      <c r="U18574"/>
      <c r="V18574"/>
    </row>
    <row r="18575" spans="1:22">
      <c r="A18575"/>
      <c r="B18575"/>
      <c r="C18575"/>
      <c r="E18575"/>
      <c r="F18575"/>
      <c r="G18575"/>
      <c r="H18575"/>
      <c r="I18575"/>
      <c r="J18575"/>
      <c r="K18575"/>
      <c r="L18575"/>
      <c r="M18575"/>
      <c r="N18575"/>
      <c r="O18575"/>
      <c r="P18575"/>
      <c r="Q18575"/>
      <c r="S18575"/>
      <c r="T18575"/>
      <c r="U18575"/>
      <c r="V18575"/>
    </row>
    <row r="18576" spans="1:22">
      <c r="A18576"/>
      <c r="B18576"/>
      <c r="C18576"/>
      <c r="E18576"/>
      <c r="F18576"/>
      <c r="G18576"/>
      <c r="H18576"/>
      <c r="I18576"/>
      <c r="J18576"/>
      <c r="K18576"/>
      <c r="L18576"/>
      <c r="M18576"/>
      <c r="N18576"/>
      <c r="O18576"/>
      <c r="P18576"/>
      <c r="Q18576"/>
      <c r="S18576"/>
      <c r="T18576"/>
      <c r="U18576"/>
      <c r="V18576"/>
    </row>
    <row r="18577" spans="1:22">
      <c r="A18577"/>
      <c r="B18577"/>
      <c r="C18577"/>
      <c r="E18577"/>
      <c r="F18577"/>
      <c r="G18577"/>
      <c r="H18577"/>
      <c r="I18577"/>
      <c r="J18577"/>
      <c r="K18577"/>
      <c r="L18577"/>
      <c r="M18577"/>
      <c r="N18577"/>
      <c r="O18577"/>
      <c r="P18577"/>
      <c r="Q18577"/>
      <c r="S18577"/>
      <c r="T18577"/>
      <c r="U18577"/>
      <c r="V18577"/>
    </row>
    <row r="18578" spans="1:22">
      <c r="A18578"/>
      <c r="B18578"/>
      <c r="C18578"/>
      <c r="E18578"/>
      <c r="F18578"/>
      <c r="G18578"/>
      <c r="H18578"/>
      <c r="I18578"/>
      <c r="J18578"/>
      <c r="K18578"/>
      <c r="L18578"/>
      <c r="M18578"/>
      <c r="N18578"/>
      <c r="O18578"/>
      <c r="P18578"/>
      <c r="Q18578"/>
      <c r="S18578"/>
      <c r="T18578"/>
      <c r="U18578"/>
      <c r="V18578"/>
    </row>
    <row r="18579" spans="1:22">
      <c r="A18579"/>
      <c r="B18579"/>
      <c r="C18579"/>
      <c r="E18579"/>
      <c r="F18579"/>
      <c r="G18579"/>
      <c r="H18579"/>
      <c r="I18579"/>
      <c r="J18579"/>
      <c r="K18579"/>
      <c r="L18579"/>
      <c r="M18579"/>
      <c r="N18579"/>
      <c r="O18579"/>
      <c r="P18579"/>
      <c r="Q18579"/>
      <c r="S18579"/>
      <c r="T18579"/>
      <c r="U18579"/>
      <c r="V18579"/>
    </row>
    <row r="18580" spans="1:22">
      <c r="A18580"/>
      <c r="B18580"/>
      <c r="C18580"/>
      <c r="E18580"/>
      <c r="F18580"/>
      <c r="G18580"/>
      <c r="H18580"/>
      <c r="I18580"/>
      <c r="J18580"/>
      <c r="K18580"/>
      <c r="L18580"/>
      <c r="M18580"/>
      <c r="N18580"/>
      <c r="O18580"/>
      <c r="P18580"/>
      <c r="Q18580"/>
      <c r="S18580"/>
      <c r="T18580"/>
      <c r="U18580"/>
      <c r="V18580"/>
    </row>
    <row r="18581" spans="1:22">
      <c r="A18581"/>
      <c r="B18581"/>
      <c r="C18581"/>
      <c r="E18581"/>
      <c r="F18581"/>
      <c r="G18581"/>
      <c r="H18581"/>
      <c r="I18581"/>
      <c r="J18581"/>
      <c r="K18581"/>
      <c r="L18581"/>
      <c r="M18581"/>
      <c r="N18581"/>
      <c r="O18581"/>
      <c r="P18581"/>
      <c r="Q18581"/>
      <c r="S18581"/>
      <c r="T18581"/>
      <c r="U18581"/>
      <c r="V18581"/>
    </row>
    <row r="18582" spans="1:22">
      <c r="A18582"/>
      <c r="B18582"/>
      <c r="C18582"/>
      <c r="E18582"/>
      <c r="F18582"/>
      <c r="G18582"/>
      <c r="H18582"/>
      <c r="I18582"/>
      <c r="J18582"/>
      <c r="K18582"/>
      <c r="L18582"/>
      <c r="M18582"/>
      <c r="N18582"/>
      <c r="O18582"/>
      <c r="P18582"/>
      <c r="Q18582"/>
      <c r="S18582"/>
      <c r="T18582"/>
      <c r="U18582"/>
      <c r="V18582"/>
    </row>
    <row r="18583" spans="1:22">
      <c r="A18583"/>
      <c r="B18583"/>
      <c r="C18583"/>
      <c r="E18583"/>
      <c r="F18583"/>
      <c r="G18583"/>
      <c r="H18583"/>
      <c r="I18583"/>
      <c r="J18583"/>
      <c r="K18583"/>
      <c r="L18583"/>
      <c r="M18583"/>
      <c r="N18583"/>
      <c r="O18583"/>
      <c r="P18583"/>
      <c r="Q18583"/>
      <c r="S18583"/>
      <c r="T18583"/>
      <c r="U18583"/>
      <c r="V18583"/>
    </row>
    <row r="18584" spans="1:22">
      <c r="A18584"/>
      <c r="B18584"/>
      <c r="C18584"/>
      <c r="E18584"/>
      <c r="F18584"/>
      <c r="G18584"/>
      <c r="H18584"/>
      <c r="I18584"/>
      <c r="J18584"/>
      <c r="K18584"/>
      <c r="L18584"/>
      <c r="M18584"/>
      <c r="N18584"/>
      <c r="O18584"/>
      <c r="P18584"/>
      <c r="Q18584"/>
      <c r="S18584"/>
      <c r="T18584"/>
      <c r="U18584"/>
      <c r="V18584"/>
    </row>
    <row r="18585" spans="1:22">
      <c r="A18585"/>
      <c r="B18585"/>
      <c r="C18585"/>
      <c r="E18585"/>
      <c r="F18585"/>
      <c r="G18585"/>
      <c r="H18585"/>
      <c r="I18585"/>
      <c r="J18585"/>
      <c r="K18585"/>
      <c r="L18585"/>
      <c r="M18585"/>
      <c r="N18585"/>
      <c r="O18585"/>
      <c r="P18585"/>
      <c r="Q18585"/>
      <c r="S18585"/>
      <c r="T18585"/>
      <c r="U18585"/>
      <c r="V18585"/>
    </row>
    <row r="18586" spans="1:22">
      <c r="A18586"/>
      <c r="B18586"/>
      <c r="C18586"/>
      <c r="E18586"/>
      <c r="F18586"/>
      <c r="G18586"/>
      <c r="H18586"/>
      <c r="I18586"/>
      <c r="J18586"/>
      <c r="K18586"/>
      <c r="L18586"/>
      <c r="M18586"/>
      <c r="N18586"/>
      <c r="O18586"/>
      <c r="P18586"/>
      <c r="Q18586"/>
      <c r="S18586"/>
      <c r="T18586"/>
      <c r="U18586"/>
      <c r="V18586"/>
    </row>
    <row r="18587" spans="1:22">
      <c r="A18587"/>
      <c r="B18587"/>
      <c r="C18587"/>
      <c r="E18587"/>
      <c r="F18587"/>
      <c r="G18587"/>
      <c r="H18587"/>
      <c r="I18587"/>
      <c r="J18587"/>
      <c r="K18587"/>
      <c r="L18587"/>
      <c r="M18587"/>
      <c r="N18587"/>
      <c r="O18587"/>
      <c r="P18587"/>
      <c r="Q18587"/>
      <c r="S18587"/>
      <c r="T18587"/>
      <c r="U18587"/>
      <c r="V18587"/>
    </row>
    <row r="18588" spans="1:22">
      <c r="A18588"/>
      <c r="B18588"/>
      <c r="C18588"/>
      <c r="E18588"/>
      <c r="F18588"/>
      <c r="G18588"/>
      <c r="H18588"/>
      <c r="I18588"/>
      <c r="J18588"/>
      <c r="K18588"/>
      <c r="L18588"/>
      <c r="M18588"/>
      <c r="N18588"/>
      <c r="O18588"/>
      <c r="P18588"/>
      <c r="Q18588"/>
      <c r="S18588"/>
      <c r="T18588"/>
      <c r="U18588"/>
      <c r="V18588"/>
    </row>
    <row r="18589" spans="1:22">
      <c r="A18589"/>
      <c r="B18589"/>
      <c r="C18589"/>
      <c r="E18589"/>
      <c r="F18589"/>
      <c r="G18589"/>
      <c r="H18589"/>
      <c r="I18589"/>
      <c r="J18589"/>
      <c r="K18589"/>
      <c r="L18589"/>
      <c r="M18589"/>
      <c r="N18589"/>
      <c r="O18589"/>
      <c r="P18589"/>
      <c r="Q18589"/>
      <c r="S18589"/>
      <c r="T18589"/>
      <c r="U18589"/>
      <c r="V18589"/>
    </row>
    <row r="18590" spans="1:22">
      <c r="A18590"/>
      <c r="B18590"/>
      <c r="C18590"/>
      <c r="E18590"/>
      <c r="F18590"/>
      <c r="G18590"/>
      <c r="H18590"/>
      <c r="I18590"/>
      <c r="J18590"/>
      <c r="K18590"/>
      <c r="L18590"/>
      <c r="M18590"/>
      <c r="N18590"/>
      <c r="O18590"/>
      <c r="P18590"/>
      <c r="Q18590"/>
      <c r="S18590"/>
      <c r="T18590"/>
      <c r="U18590"/>
      <c r="V18590"/>
    </row>
    <row r="18591" spans="1:22">
      <c r="A18591"/>
      <c r="B18591"/>
      <c r="C18591"/>
      <c r="E18591"/>
      <c r="F18591"/>
      <c r="G18591"/>
      <c r="H18591"/>
      <c r="I18591"/>
      <c r="J18591"/>
      <c r="K18591"/>
      <c r="L18591"/>
      <c r="M18591"/>
      <c r="N18591"/>
      <c r="O18591"/>
      <c r="P18591"/>
      <c r="Q18591"/>
      <c r="S18591"/>
      <c r="T18591"/>
      <c r="U18591"/>
      <c r="V18591"/>
    </row>
    <row r="18592" spans="1:22">
      <c r="A18592"/>
      <c r="B18592"/>
      <c r="C18592"/>
      <c r="E18592"/>
      <c r="F18592"/>
      <c r="G18592"/>
      <c r="H18592"/>
      <c r="I18592"/>
      <c r="J18592"/>
      <c r="K18592"/>
      <c r="L18592"/>
      <c r="M18592"/>
      <c r="N18592"/>
      <c r="O18592"/>
      <c r="P18592"/>
      <c r="Q18592"/>
      <c r="S18592"/>
      <c r="T18592"/>
      <c r="U18592"/>
      <c r="V18592"/>
    </row>
    <row r="18593" spans="1:22">
      <c r="A18593"/>
      <c r="B18593"/>
      <c r="C18593"/>
      <c r="E18593"/>
      <c r="F18593"/>
      <c r="G18593"/>
      <c r="H18593"/>
      <c r="I18593"/>
      <c r="J18593"/>
      <c r="K18593"/>
      <c r="L18593"/>
      <c r="M18593"/>
      <c r="N18593"/>
      <c r="O18593"/>
      <c r="P18593"/>
      <c r="Q18593"/>
      <c r="S18593"/>
      <c r="T18593"/>
      <c r="U18593"/>
      <c r="V18593"/>
    </row>
    <row r="18594" spans="1:22">
      <c r="A18594"/>
      <c r="B18594"/>
      <c r="C18594"/>
      <c r="E18594"/>
      <c r="F18594"/>
      <c r="G18594"/>
      <c r="H18594"/>
      <c r="I18594"/>
      <c r="J18594"/>
      <c r="K18594"/>
      <c r="L18594"/>
      <c r="M18594"/>
      <c r="N18594"/>
      <c r="O18594"/>
      <c r="P18594"/>
      <c r="Q18594"/>
      <c r="S18594"/>
      <c r="T18594"/>
      <c r="U18594"/>
      <c r="V18594"/>
    </row>
    <row r="18595" spans="1:22">
      <c r="A18595"/>
      <c r="B18595"/>
      <c r="C18595"/>
      <c r="E18595"/>
      <c r="F18595"/>
      <c r="G18595"/>
      <c r="H18595"/>
      <c r="I18595"/>
      <c r="J18595"/>
      <c r="K18595"/>
      <c r="L18595"/>
      <c r="M18595"/>
      <c r="N18595"/>
      <c r="O18595"/>
      <c r="P18595"/>
      <c r="Q18595"/>
      <c r="S18595"/>
      <c r="T18595"/>
      <c r="U18595"/>
      <c r="V18595"/>
    </row>
    <row r="18596" spans="1:22">
      <c r="A18596"/>
      <c r="B18596"/>
      <c r="C18596"/>
      <c r="E18596"/>
      <c r="F18596"/>
      <c r="G18596"/>
      <c r="H18596"/>
      <c r="I18596"/>
      <c r="J18596"/>
      <c r="K18596"/>
      <c r="L18596"/>
      <c r="M18596"/>
      <c r="N18596"/>
      <c r="O18596"/>
      <c r="P18596"/>
      <c r="Q18596"/>
      <c r="S18596"/>
      <c r="T18596"/>
      <c r="U18596"/>
      <c r="V18596"/>
    </row>
    <row r="18597" spans="1:22">
      <c r="A18597"/>
      <c r="B18597"/>
      <c r="C18597"/>
      <c r="E18597"/>
      <c r="F18597"/>
      <c r="G18597"/>
      <c r="H18597"/>
      <c r="I18597"/>
      <c r="J18597"/>
      <c r="K18597"/>
      <c r="L18597"/>
      <c r="M18597"/>
      <c r="N18597"/>
      <c r="O18597"/>
      <c r="P18597"/>
      <c r="Q18597"/>
      <c r="S18597"/>
      <c r="T18597"/>
      <c r="U18597"/>
      <c r="V18597"/>
    </row>
    <row r="18598" spans="1:22">
      <c r="A18598"/>
      <c r="B18598"/>
      <c r="C18598"/>
      <c r="E18598"/>
      <c r="F18598"/>
      <c r="G18598"/>
      <c r="H18598"/>
      <c r="I18598"/>
      <c r="J18598"/>
      <c r="K18598"/>
      <c r="L18598"/>
      <c r="M18598"/>
      <c r="N18598"/>
      <c r="O18598"/>
      <c r="P18598"/>
      <c r="Q18598"/>
      <c r="S18598"/>
      <c r="T18598"/>
      <c r="U18598"/>
      <c r="V18598"/>
    </row>
    <row r="18599" spans="1:22">
      <c r="A18599"/>
      <c r="B18599"/>
      <c r="C18599"/>
      <c r="E18599"/>
      <c r="F18599"/>
      <c r="G18599"/>
      <c r="H18599"/>
      <c r="I18599"/>
      <c r="J18599"/>
      <c r="K18599"/>
      <c r="L18599"/>
      <c r="M18599"/>
      <c r="N18599"/>
      <c r="O18599"/>
      <c r="P18599"/>
      <c r="Q18599"/>
      <c r="S18599"/>
      <c r="T18599"/>
      <c r="U18599"/>
      <c r="V18599"/>
    </row>
    <row r="18600" spans="1:22">
      <c r="A18600"/>
      <c r="B18600"/>
      <c r="C18600"/>
      <c r="E18600"/>
      <c r="F18600"/>
      <c r="G18600"/>
      <c r="H18600"/>
      <c r="I18600"/>
      <c r="J18600"/>
      <c r="K18600"/>
      <c r="L18600"/>
      <c r="M18600"/>
      <c r="N18600"/>
      <c r="O18600"/>
      <c r="P18600"/>
      <c r="Q18600"/>
      <c r="S18600"/>
      <c r="T18600"/>
      <c r="U18600"/>
      <c r="V18600"/>
    </row>
    <row r="18601" spans="1:22">
      <c r="A18601"/>
      <c r="B18601"/>
      <c r="C18601"/>
      <c r="E18601"/>
      <c r="F18601"/>
      <c r="G18601"/>
      <c r="H18601"/>
      <c r="I18601"/>
      <c r="J18601"/>
      <c r="K18601"/>
      <c r="L18601"/>
      <c r="M18601"/>
      <c r="N18601"/>
      <c r="O18601"/>
      <c r="P18601"/>
      <c r="Q18601"/>
      <c r="S18601"/>
      <c r="T18601"/>
      <c r="U18601"/>
      <c r="V18601"/>
    </row>
    <row r="18602" spans="1:22">
      <c r="A18602"/>
      <c r="B18602"/>
      <c r="C18602"/>
      <c r="E18602"/>
      <c r="F18602"/>
      <c r="G18602"/>
      <c r="H18602"/>
      <c r="I18602"/>
      <c r="J18602"/>
      <c r="K18602"/>
      <c r="L18602"/>
      <c r="M18602"/>
      <c r="N18602"/>
      <c r="O18602"/>
      <c r="P18602"/>
      <c r="Q18602"/>
      <c r="S18602"/>
      <c r="T18602"/>
      <c r="U18602"/>
      <c r="V18602"/>
    </row>
    <row r="18603" spans="1:22">
      <c r="A18603"/>
      <c r="B18603"/>
      <c r="C18603"/>
      <c r="E18603"/>
      <c r="F18603"/>
      <c r="G18603"/>
      <c r="H18603"/>
      <c r="I18603"/>
      <c r="J18603"/>
      <c r="K18603"/>
      <c r="L18603"/>
      <c r="M18603"/>
      <c r="N18603"/>
      <c r="O18603"/>
      <c r="P18603"/>
      <c r="Q18603"/>
      <c r="S18603"/>
      <c r="T18603"/>
      <c r="U18603"/>
      <c r="V18603"/>
    </row>
    <row r="18604" spans="1:22">
      <c r="A18604"/>
      <c r="B18604"/>
      <c r="C18604"/>
      <c r="E18604"/>
      <c r="F18604"/>
      <c r="G18604"/>
      <c r="H18604"/>
      <c r="I18604"/>
      <c r="J18604"/>
      <c r="K18604"/>
      <c r="L18604"/>
      <c r="M18604"/>
      <c r="N18604"/>
      <c r="O18604"/>
      <c r="P18604"/>
      <c r="Q18604"/>
      <c r="S18604"/>
      <c r="T18604"/>
      <c r="U18604"/>
      <c r="V18604"/>
    </row>
    <row r="18605" spans="1:22">
      <c r="A18605"/>
      <c r="B18605"/>
      <c r="C18605"/>
      <c r="E18605"/>
      <c r="F18605"/>
      <c r="G18605"/>
      <c r="H18605"/>
      <c r="I18605"/>
      <c r="J18605"/>
      <c r="K18605"/>
      <c r="L18605"/>
      <c r="M18605"/>
      <c r="N18605"/>
      <c r="O18605"/>
      <c r="P18605"/>
      <c r="Q18605"/>
      <c r="S18605"/>
      <c r="T18605"/>
      <c r="U18605"/>
      <c r="V18605"/>
    </row>
    <row r="18606" spans="1:22">
      <c r="A18606"/>
      <c r="B18606"/>
      <c r="C18606"/>
      <c r="E18606"/>
      <c r="F18606"/>
      <c r="G18606"/>
      <c r="H18606"/>
      <c r="I18606"/>
      <c r="J18606"/>
      <c r="K18606"/>
      <c r="L18606"/>
      <c r="M18606"/>
      <c r="N18606"/>
      <c r="O18606"/>
      <c r="P18606"/>
      <c r="Q18606"/>
      <c r="S18606"/>
      <c r="T18606"/>
      <c r="U18606"/>
      <c r="V18606"/>
    </row>
    <row r="18607" spans="1:22">
      <c r="A18607"/>
      <c r="B18607"/>
      <c r="C18607"/>
      <c r="E18607"/>
      <c r="F18607"/>
      <c r="G18607"/>
      <c r="H18607"/>
      <c r="I18607"/>
      <c r="J18607"/>
      <c r="K18607"/>
      <c r="L18607"/>
      <c r="M18607"/>
      <c r="N18607"/>
      <c r="O18607"/>
      <c r="P18607"/>
      <c r="Q18607"/>
      <c r="S18607"/>
      <c r="T18607"/>
      <c r="U18607"/>
      <c r="V18607"/>
    </row>
    <row r="18608" spans="1:22">
      <c r="A18608"/>
      <c r="B18608"/>
      <c r="C18608"/>
      <c r="E18608"/>
      <c r="F18608"/>
      <c r="G18608"/>
      <c r="H18608"/>
      <c r="I18608"/>
      <c r="J18608"/>
      <c r="K18608"/>
      <c r="L18608"/>
      <c r="M18608"/>
      <c r="N18608"/>
      <c r="O18608"/>
      <c r="P18608"/>
      <c r="Q18608"/>
      <c r="S18608"/>
      <c r="T18608"/>
      <c r="U18608"/>
      <c r="V18608"/>
    </row>
    <row r="18609" spans="1:22">
      <c r="A18609"/>
      <c r="B18609"/>
      <c r="C18609"/>
      <c r="E18609"/>
      <c r="F18609"/>
      <c r="G18609"/>
      <c r="H18609"/>
      <c r="I18609"/>
      <c r="J18609"/>
      <c r="K18609"/>
      <c r="L18609"/>
      <c r="M18609"/>
      <c r="N18609"/>
      <c r="O18609"/>
      <c r="P18609"/>
      <c r="Q18609"/>
      <c r="S18609"/>
      <c r="T18609"/>
      <c r="U18609"/>
      <c r="V18609"/>
    </row>
    <row r="18610" spans="1:22">
      <c r="A18610"/>
      <c r="B18610"/>
      <c r="C18610"/>
      <c r="E18610"/>
      <c r="F18610"/>
      <c r="G18610"/>
      <c r="H18610"/>
      <c r="I18610"/>
      <c r="J18610"/>
      <c r="K18610"/>
      <c r="L18610"/>
      <c r="M18610"/>
      <c r="N18610"/>
      <c r="O18610"/>
      <c r="P18610"/>
      <c r="Q18610"/>
      <c r="S18610"/>
      <c r="T18610"/>
      <c r="U18610"/>
      <c r="V18610"/>
    </row>
    <row r="18611" spans="1:22">
      <c r="A18611"/>
      <c r="B18611"/>
      <c r="C18611"/>
      <c r="E18611"/>
      <c r="F18611"/>
      <c r="G18611"/>
      <c r="H18611"/>
      <c r="I18611"/>
      <c r="J18611"/>
      <c r="K18611"/>
      <c r="L18611"/>
      <c r="M18611"/>
      <c r="N18611"/>
      <c r="O18611"/>
      <c r="P18611"/>
      <c r="Q18611"/>
      <c r="S18611"/>
      <c r="T18611"/>
      <c r="U18611"/>
      <c r="V18611"/>
    </row>
    <row r="18612" spans="1:22">
      <c r="A18612"/>
      <c r="B18612"/>
      <c r="C18612"/>
      <c r="E18612"/>
      <c r="F18612"/>
      <c r="G18612"/>
      <c r="H18612"/>
      <c r="I18612"/>
      <c r="J18612"/>
      <c r="K18612"/>
      <c r="L18612"/>
      <c r="M18612"/>
      <c r="N18612"/>
      <c r="O18612"/>
      <c r="P18612"/>
      <c r="Q18612"/>
      <c r="S18612"/>
      <c r="T18612"/>
      <c r="U18612"/>
      <c r="V18612"/>
    </row>
    <row r="18613" spans="1:22">
      <c r="A18613"/>
      <c r="B18613"/>
      <c r="C18613"/>
      <c r="E18613"/>
      <c r="F18613"/>
      <c r="G18613"/>
      <c r="H18613"/>
      <c r="I18613"/>
      <c r="J18613"/>
      <c r="K18613"/>
      <c r="L18613"/>
      <c r="M18613"/>
      <c r="N18613"/>
      <c r="O18613"/>
      <c r="P18613"/>
      <c r="Q18613"/>
      <c r="S18613"/>
      <c r="T18613"/>
      <c r="U18613"/>
      <c r="V18613"/>
    </row>
    <row r="18614" spans="1:22">
      <c r="A18614"/>
      <c r="B18614"/>
      <c r="C18614"/>
      <c r="E18614"/>
      <c r="F18614"/>
      <c r="G18614"/>
      <c r="H18614"/>
      <c r="I18614"/>
      <c r="J18614"/>
      <c r="K18614"/>
      <c r="L18614"/>
      <c r="M18614"/>
      <c r="N18614"/>
      <c r="O18614"/>
      <c r="P18614"/>
      <c r="Q18614"/>
      <c r="S18614"/>
      <c r="T18614"/>
      <c r="U18614"/>
      <c r="V18614"/>
    </row>
    <row r="18615" spans="1:22">
      <c r="A18615"/>
      <c r="B18615"/>
      <c r="C18615"/>
      <c r="E18615"/>
      <c r="F18615"/>
      <c r="G18615"/>
      <c r="H18615"/>
      <c r="I18615"/>
      <c r="J18615"/>
      <c r="K18615"/>
      <c r="L18615"/>
      <c r="M18615"/>
      <c r="N18615"/>
      <c r="O18615"/>
      <c r="P18615"/>
      <c r="Q18615"/>
      <c r="S18615"/>
      <c r="T18615"/>
      <c r="U18615"/>
      <c r="V18615"/>
    </row>
    <row r="18616" spans="1:22">
      <c r="A18616"/>
      <c r="B18616"/>
      <c r="C18616"/>
      <c r="E18616"/>
      <c r="F18616"/>
      <c r="G18616"/>
      <c r="H18616"/>
      <c r="I18616"/>
      <c r="J18616"/>
      <c r="K18616"/>
      <c r="L18616"/>
      <c r="M18616"/>
      <c r="N18616"/>
      <c r="O18616"/>
      <c r="P18616"/>
      <c r="Q18616"/>
      <c r="S18616"/>
      <c r="T18616"/>
      <c r="U18616"/>
      <c r="V18616"/>
    </row>
    <row r="18617" spans="1:22">
      <c r="A18617"/>
      <c r="B18617"/>
      <c r="C18617"/>
      <c r="E18617"/>
      <c r="F18617"/>
      <c r="G18617"/>
      <c r="H18617"/>
      <c r="I18617"/>
      <c r="J18617"/>
      <c r="K18617"/>
      <c r="L18617"/>
      <c r="M18617"/>
      <c r="N18617"/>
      <c r="O18617"/>
      <c r="P18617"/>
      <c r="Q18617"/>
      <c r="S18617"/>
      <c r="T18617"/>
      <c r="U18617"/>
      <c r="V18617"/>
    </row>
    <row r="18618" spans="1:22">
      <c r="A18618"/>
      <c r="B18618"/>
      <c r="C18618"/>
      <c r="E18618"/>
      <c r="F18618"/>
      <c r="G18618"/>
      <c r="H18618"/>
      <c r="I18618"/>
      <c r="J18618"/>
      <c r="K18618"/>
      <c r="L18618"/>
      <c r="M18618"/>
      <c r="N18618"/>
      <c r="O18618"/>
      <c r="P18618"/>
      <c r="Q18618"/>
      <c r="S18618"/>
      <c r="T18618"/>
      <c r="U18618"/>
      <c r="V18618"/>
    </row>
    <row r="18619" spans="1:22">
      <c r="A18619"/>
      <c r="B18619"/>
      <c r="C18619"/>
      <c r="E18619"/>
      <c r="F18619"/>
      <c r="G18619"/>
      <c r="H18619"/>
      <c r="I18619"/>
      <c r="J18619"/>
      <c r="K18619"/>
      <c r="L18619"/>
      <c r="M18619"/>
      <c r="N18619"/>
      <c r="O18619"/>
      <c r="P18619"/>
      <c r="Q18619"/>
      <c r="S18619"/>
      <c r="T18619"/>
      <c r="U18619"/>
      <c r="V18619"/>
    </row>
    <row r="18620" spans="1:22">
      <c r="A18620"/>
      <c r="B18620"/>
      <c r="C18620"/>
      <c r="E18620"/>
      <c r="F18620"/>
      <c r="G18620"/>
      <c r="H18620"/>
      <c r="I18620"/>
      <c r="J18620"/>
      <c r="K18620"/>
      <c r="L18620"/>
      <c r="M18620"/>
      <c r="N18620"/>
      <c r="O18620"/>
      <c r="P18620"/>
      <c r="Q18620"/>
      <c r="S18620"/>
      <c r="T18620"/>
      <c r="U18620"/>
      <c r="V18620"/>
    </row>
    <row r="18621" spans="1:22">
      <c r="A18621"/>
      <c r="B18621"/>
      <c r="C18621"/>
      <c r="E18621"/>
      <c r="F18621"/>
      <c r="G18621"/>
      <c r="H18621"/>
      <c r="I18621"/>
      <c r="J18621"/>
      <c r="K18621"/>
      <c r="L18621"/>
      <c r="M18621"/>
      <c r="N18621"/>
      <c r="O18621"/>
      <c r="P18621"/>
      <c r="Q18621"/>
      <c r="S18621"/>
      <c r="T18621"/>
      <c r="U18621"/>
      <c r="V18621"/>
    </row>
    <row r="18622" spans="1:22">
      <c r="A18622"/>
      <c r="B18622"/>
      <c r="C18622"/>
      <c r="E18622"/>
      <c r="F18622"/>
      <c r="G18622"/>
      <c r="H18622"/>
      <c r="I18622"/>
      <c r="J18622"/>
      <c r="K18622"/>
      <c r="L18622"/>
      <c r="M18622"/>
      <c r="N18622"/>
      <c r="O18622"/>
      <c r="P18622"/>
      <c r="Q18622"/>
      <c r="S18622"/>
      <c r="T18622"/>
      <c r="U18622"/>
      <c r="V18622"/>
    </row>
    <row r="18623" spans="1:22">
      <c r="A18623"/>
      <c r="B18623"/>
      <c r="C18623"/>
      <c r="E18623"/>
      <c r="F18623"/>
      <c r="G18623"/>
      <c r="H18623"/>
      <c r="I18623"/>
      <c r="J18623"/>
      <c r="K18623"/>
      <c r="L18623"/>
      <c r="M18623"/>
      <c r="N18623"/>
      <c r="O18623"/>
      <c r="P18623"/>
      <c r="Q18623"/>
      <c r="S18623"/>
      <c r="T18623"/>
      <c r="U18623"/>
      <c r="V18623"/>
    </row>
    <row r="18624" spans="1:22">
      <c r="A18624"/>
      <c r="B18624"/>
      <c r="C18624"/>
      <c r="E18624"/>
      <c r="F18624"/>
      <c r="G18624"/>
      <c r="H18624"/>
      <c r="I18624"/>
      <c r="J18624"/>
      <c r="K18624"/>
      <c r="L18624"/>
      <c r="M18624"/>
      <c r="N18624"/>
      <c r="O18624"/>
      <c r="P18624"/>
      <c r="Q18624"/>
      <c r="S18624"/>
      <c r="T18624"/>
      <c r="U18624"/>
      <c r="V18624"/>
    </row>
    <row r="18625" spans="1:22">
      <c r="A18625"/>
      <c r="B18625"/>
      <c r="C18625"/>
      <c r="E18625"/>
      <c r="F18625"/>
      <c r="G18625"/>
      <c r="H18625"/>
      <c r="I18625"/>
      <c r="J18625"/>
      <c r="K18625"/>
      <c r="L18625"/>
      <c r="M18625"/>
      <c r="N18625"/>
      <c r="O18625"/>
      <c r="P18625"/>
      <c r="Q18625"/>
      <c r="S18625"/>
      <c r="T18625"/>
      <c r="U18625"/>
      <c r="V18625"/>
    </row>
    <row r="18626" spans="1:22">
      <c r="A18626"/>
      <c r="B18626"/>
      <c r="C18626"/>
      <c r="E18626"/>
      <c r="F18626"/>
      <c r="G18626"/>
      <c r="H18626"/>
      <c r="I18626"/>
      <c r="J18626"/>
      <c r="K18626"/>
      <c r="L18626"/>
      <c r="M18626"/>
      <c r="N18626"/>
      <c r="O18626"/>
      <c r="P18626"/>
      <c r="Q18626"/>
      <c r="S18626"/>
      <c r="T18626"/>
      <c r="U18626"/>
      <c r="V18626"/>
    </row>
    <row r="18627" spans="1:22">
      <c r="A18627"/>
      <c r="B18627"/>
      <c r="C18627"/>
      <c r="E18627"/>
      <c r="F18627"/>
      <c r="G18627"/>
      <c r="H18627"/>
      <c r="I18627"/>
      <c r="J18627"/>
      <c r="K18627"/>
      <c r="L18627"/>
      <c r="M18627"/>
      <c r="N18627"/>
      <c r="O18627"/>
      <c r="P18627"/>
      <c r="Q18627"/>
      <c r="S18627"/>
      <c r="T18627"/>
      <c r="U18627"/>
      <c r="V18627"/>
    </row>
    <row r="18628" spans="1:22">
      <c r="A18628"/>
      <c r="B18628"/>
      <c r="C18628"/>
      <c r="E18628"/>
      <c r="F18628"/>
      <c r="G18628"/>
      <c r="H18628"/>
      <c r="I18628"/>
      <c r="J18628"/>
      <c r="K18628"/>
      <c r="L18628"/>
      <c r="M18628"/>
      <c r="N18628"/>
      <c r="O18628"/>
      <c r="P18628"/>
      <c r="Q18628"/>
      <c r="S18628"/>
      <c r="T18628"/>
      <c r="U18628"/>
      <c r="V18628"/>
    </row>
    <row r="18629" spans="1:22">
      <c r="A18629"/>
      <c r="B18629"/>
      <c r="C18629"/>
      <c r="E18629"/>
      <c r="F18629"/>
      <c r="G18629"/>
      <c r="H18629"/>
      <c r="I18629"/>
      <c r="J18629"/>
      <c r="K18629"/>
      <c r="L18629"/>
      <c r="M18629"/>
      <c r="N18629"/>
      <c r="O18629"/>
      <c r="P18629"/>
      <c r="Q18629"/>
      <c r="S18629"/>
      <c r="T18629"/>
      <c r="U18629"/>
      <c r="V18629"/>
    </row>
    <row r="18630" spans="1:22">
      <c r="A18630"/>
      <c r="B18630"/>
      <c r="C18630"/>
      <c r="E18630"/>
      <c r="F18630"/>
      <c r="G18630"/>
      <c r="H18630"/>
      <c r="I18630"/>
      <c r="J18630"/>
      <c r="K18630"/>
      <c r="L18630"/>
      <c r="M18630"/>
      <c r="N18630"/>
      <c r="O18630"/>
      <c r="P18630"/>
      <c r="Q18630"/>
      <c r="S18630"/>
      <c r="T18630"/>
      <c r="U18630"/>
      <c r="V18630"/>
    </row>
    <row r="18631" spans="1:22">
      <c r="A18631"/>
      <c r="B18631"/>
      <c r="C18631"/>
      <c r="E18631"/>
      <c r="F18631"/>
      <c r="G18631"/>
      <c r="H18631"/>
      <c r="I18631"/>
      <c r="J18631"/>
      <c r="K18631"/>
      <c r="L18631"/>
      <c r="M18631"/>
      <c r="N18631"/>
      <c r="O18631"/>
      <c r="P18631"/>
      <c r="Q18631"/>
      <c r="S18631"/>
      <c r="T18631"/>
      <c r="U18631"/>
      <c r="V18631"/>
    </row>
    <row r="18632" spans="1:22">
      <c r="A18632"/>
      <c r="B18632"/>
      <c r="C18632"/>
      <c r="E18632"/>
      <c r="F18632"/>
      <c r="G18632"/>
      <c r="H18632"/>
      <c r="I18632"/>
      <c r="J18632"/>
      <c r="K18632"/>
      <c r="L18632"/>
      <c r="M18632"/>
      <c r="N18632"/>
      <c r="O18632"/>
      <c r="P18632"/>
      <c r="Q18632"/>
      <c r="S18632"/>
      <c r="T18632"/>
      <c r="U18632"/>
      <c r="V18632"/>
    </row>
    <row r="18633" spans="1:22">
      <c r="A18633"/>
      <c r="B18633"/>
      <c r="C18633"/>
      <c r="E18633"/>
      <c r="F18633"/>
      <c r="G18633"/>
      <c r="H18633"/>
      <c r="I18633"/>
      <c r="J18633"/>
      <c r="K18633"/>
      <c r="L18633"/>
      <c r="M18633"/>
      <c r="N18633"/>
      <c r="O18633"/>
      <c r="P18633"/>
      <c r="Q18633"/>
      <c r="S18633"/>
      <c r="T18633"/>
      <c r="U18633"/>
      <c r="V18633"/>
    </row>
    <row r="18634" spans="1:22">
      <c r="A18634"/>
      <c r="B18634"/>
      <c r="C18634"/>
      <c r="E18634"/>
      <c r="F18634"/>
      <c r="G18634"/>
      <c r="H18634"/>
      <c r="I18634"/>
      <c r="J18634"/>
      <c r="K18634"/>
      <c r="L18634"/>
      <c r="M18634"/>
      <c r="N18634"/>
      <c r="O18634"/>
      <c r="P18634"/>
      <c r="Q18634"/>
      <c r="S18634"/>
      <c r="T18634"/>
      <c r="U18634"/>
      <c r="V18634"/>
    </row>
    <row r="18635" spans="1:22">
      <c r="A18635"/>
      <c r="B18635"/>
      <c r="C18635"/>
      <c r="E18635"/>
      <c r="F18635"/>
      <c r="G18635"/>
      <c r="H18635"/>
      <c r="I18635"/>
      <c r="J18635"/>
      <c r="K18635"/>
      <c r="L18635"/>
      <c r="M18635"/>
      <c r="N18635"/>
      <c r="O18635"/>
      <c r="P18635"/>
      <c r="Q18635"/>
      <c r="S18635"/>
      <c r="T18635"/>
      <c r="U18635"/>
      <c r="V18635"/>
    </row>
    <row r="18636" spans="1:22">
      <c r="A18636"/>
      <c r="B18636"/>
      <c r="C18636"/>
      <c r="E18636"/>
      <c r="F18636"/>
      <c r="G18636"/>
      <c r="H18636"/>
      <c r="I18636"/>
      <c r="J18636"/>
      <c r="K18636"/>
      <c r="L18636"/>
      <c r="M18636"/>
      <c r="N18636"/>
      <c r="O18636"/>
      <c r="P18636"/>
      <c r="Q18636"/>
      <c r="S18636"/>
      <c r="T18636"/>
      <c r="U18636"/>
      <c r="V18636"/>
    </row>
    <row r="18637" spans="1:22">
      <c r="A18637"/>
      <c r="B18637"/>
      <c r="C18637"/>
      <c r="E18637"/>
      <c r="F18637"/>
      <c r="G18637"/>
      <c r="H18637"/>
      <c r="I18637"/>
      <c r="J18637"/>
      <c r="K18637"/>
      <c r="L18637"/>
      <c r="M18637"/>
      <c r="N18637"/>
      <c r="O18637"/>
      <c r="P18637"/>
      <c r="Q18637"/>
      <c r="S18637"/>
      <c r="T18637"/>
      <c r="U18637"/>
      <c r="V18637"/>
    </row>
    <row r="18638" spans="1:22">
      <c r="A18638"/>
      <c r="B18638"/>
      <c r="C18638"/>
      <c r="E18638"/>
      <c r="F18638"/>
      <c r="G18638"/>
      <c r="H18638"/>
      <c r="I18638"/>
      <c r="J18638"/>
      <c r="K18638"/>
      <c r="L18638"/>
      <c r="M18638"/>
      <c r="N18638"/>
      <c r="O18638"/>
      <c r="P18638"/>
      <c r="Q18638"/>
      <c r="S18638"/>
      <c r="T18638"/>
      <c r="U18638"/>
      <c r="V18638"/>
    </row>
    <row r="18639" spans="1:22">
      <c r="A18639"/>
      <c r="B18639"/>
      <c r="C18639"/>
      <c r="E18639"/>
      <c r="F18639"/>
      <c r="G18639"/>
      <c r="H18639"/>
      <c r="I18639"/>
      <c r="J18639"/>
      <c r="K18639"/>
      <c r="L18639"/>
      <c r="M18639"/>
      <c r="N18639"/>
      <c r="O18639"/>
      <c r="P18639"/>
      <c r="Q18639"/>
      <c r="S18639"/>
      <c r="T18639"/>
      <c r="U18639"/>
      <c r="V18639"/>
    </row>
    <row r="18640" spans="1:22">
      <c r="A18640"/>
      <c r="B18640"/>
      <c r="C18640"/>
      <c r="E18640"/>
      <c r="F18640"/>
      <c r="G18640"/>
      <c r="H18640"/>
      <c r="I18640"/>
      <c r="J18640"/>
      <c r="K18640"/>
      <c r="L18640"/>
      <c r="M18640"/>
      <c r="N18640"/>
      <c r="O18640"/>
      <c r="P18640"/>
      <c r="Q18640"/>
      <c r="S18640"/>
      <c r="T18640"/>
      <c r="U18640"/>
      <c r="V18640"/>
    </row>
    <row r="18641" spans="1:22">
      <c r="A18641"/>
      <c r="B18641"/>
      <c r="C18641"/>
      <c r="E18641"/>
      <c r="F18641"/>
      <c r="G18641"/>
      <c r="H18641"/>
      <c r="I18641"/>
      <c r="J18641"/>
      <c r="K18641"/>
      <c r="L18641"/>
      <c r="M18641"/>
      <c r="N18641"/>
      <c r="O18641"/>
      <c r="P18641"/>
      <c r="Q18641"/>
      <c r="S18641"/>
      <c r="T18641"/>
      <c r="U18641"/>
      <c r="V18641"/>
    </row>
    <row r="18642" spans="1:22">
      <c r="A18642"/>
      <c r="B18642"/>
      <c r="C18642"/>
      <c r="E18642"/>
      <c r="F18642"/>
      <c r="G18642"/>
      <c r="H18642"/>
      <c r="I18642"/>
      <c r="J18642"/>
      <c r="K18642"/>
      <c r="L18642"/>
      <c r="M18642"/>
      <c r="N18642"/>
      <c r="O18642"/>
      <c r="P18642"/>
      <c r="Q18642"/>
      <c r="S18642"/>
      <c r="T18642"/>
      <c r="U18642"/>
      <c r="V18642"/>
    </row>
    <row r="18643" spans="1:22">
      <c r="A18643"/>
      <c r="B18643"/>
      <c r="C18643"/>
      <c r="E18643"/>
      <c r="F18643"/>
      <c r="G18643"/>
      <c r="H18643"/>
      <c r="I18643"/>
      <c r="J18643"/>
      <c r="K18643"/>
      <c r="L18643"/>
      <c r="M18643"/>
      <c r="N18643"/>
      <c r="O18643"/>
      <c r="P18643"/>
      <c r="Q18643"/>
      <c r="S18643"/>
      <c r="T18643"/>
      <c r="U18643"/>
      <c r="V18643"/>
    </row>
    <row r="18644" spans="1:22">
      <c r="A18644"/>
      <c r="B18644"/>
      <c r="C18644"/>
      <c r="E18644"/>
      <c r="F18644"/>
      <c r="G18644"/>
      <c r="H18644"/>
      <c r="I18644"/>
      <c r="J18644"/>
      <c r="K18644"/>
      <c r="L18644"/>
      <c r="M18644"/>
      <c r="N18644"/>
      <c r="O18644"/>
      <c r="P18644"/>
      <c r="Q18644"/>
      <c r="S18644"/>
      <c r="T18644"/>
      <c r="U18644"/>
      <c r="V18644"/>
    </row>
    <row r="18645" spans="1:22">
      <c r="A18645"/>
      <c r="B18645"/>
      <c r="C18645"/>
      <c r="E18645"/>
      <c r="F18645"/>
      <c r="G18645"/>
      <c r="H18645"/>
      <c r="I18645"/>
      <c r="J18645"/>
      <c r="K18645"/>
      <c r="L18645"/>
      <c r="M18645"/>
      <c r="N18645"/>
      <c r="O18645"/>
      <c r="P18645"/>
      <c r="Q18645"/>
      <c r="S18645"/>
      <c r="T18645"/>
      <c r="U18645"/>
      <c r="V18645"/>
    </row>
    <row r="18646" spans="1:22">
      <c r="A18646"/>
      <c r="B18646"/>
      <c r="C18646"/>
      <c r="E18646"/>
      <c r="F18646"/>
      <c r="G18646"/>
      <c r="H18646"/>
      <c r="I18646"/>
      <c r="J18646"/>
      <c r="K18646"/>
      <c r="L18646"/>
      <c r="M18646"/>
      <c r="N18646"/>
      <c r="O18646"/>
      <c r="P18646"/>
      <c r="Q18646"/>
      <c r="S18646"/>
      <c r="T18646"/>
      <c r="U18646"/>
      <c r="V18646"/>
    </row>
    <row r="18647" spans="1:22">
      <c r="A18647"/>
      <c r="B18647"/>
      <c r="C18647"/>
      <c r="E18647"/>
      <c r="F18647"/>
      <c r="G18647"/>
      <c r="H18647"/>
      <c r="I18647"/>
      <c r="J18647"/>
      <c r="K18647"/>
      <c r="L18647"/>
      <c r="M18647"/>
      <c r="N18647"/>
      <c r="O18647"/>
      <c r="P18647"/>
      <c r="Q18647"/>
      <c r="S18647"/>
      <c r="T18647"/>
      <c r="U18647"/>
      <c r="V18647"/>
    </row>
    <row r="18648" spans="1:22">
      <c r="A18648"/>
      <c r="B18648"/>
      <c r="C18648"/>
      <c r="E18648"/>
      <c r="F18648"/>
      <c r="G18648"/>
      <c r="H18648"/>
      <c r="I18648"/>
      <c r="J18648"/>
      <c r="K18648"/>
      <c r="L18648"/>
      <c r="M18648"/>
      <c r="N18648"/>
      <c r="O18648"/>
      <c r="P18648"/>
      <c r="Q18648"/>
      <c r="S18648"/>
      <c r="T18648"/>
      <c r="U18648"/>
      <c r="V18648"/>
    </row>
    <row r="18649" spans="1:22">
      <c r="A18649"/>
      <c r="B18649"/>
      <c r="C18649"/>
      <c r="E18649"/>
      <c r="F18649"/>
      <c r="G18649"/>
      <c r="H18649"/>
      <c r="I18649"/>
      <c r="J18649"/>
      <c r="K18649"/>
      <c r="L18649"/>
      <c r="M18649"/>
      <c r="N18649"/>
      <c r="O18649"/>
      <c r="P18649"/>
      <c r="Q18649"/>
      <c r="S18649"/>
      <c r="T18649"/>
      <c r="U18649"/>
      <c r="V18649"/>
    </row>
    <row r="18650" spans="1:22">
      <c r="A18650"/>
      <c r="B18650"/>
      <c r="C18650"/>
      <c r="E18650"/>
      <c r="F18650"/>
      <c r="G18650"/>
      <c r="H18650"/>
      <c r="I18650"/>
      <c r="J18650"/>
      <c r="K18650"/>
      <c r="L18650"/>
      <c r="M18650"/>
      <c r="N18650"/>
      <c r="O18650"/>
      <c r="P18650"/>
      <c r="Q18650"/>
      <c r="S18650"/>
      <c r="T18650"/>
      <c r="U18650"/>
      <c r="V18650"/>
    </row>
    <row r="18651" spans="1:22">
      <c r="A18651"/>
      <c r="B18651"/>
      <c r="C18651"/>
      <c r="E18651"/>
      <c r="F18651"/>
      <c r="G18651"/>
      <c r="H18651"/>
      <c r="I18651"/>
      <c r="J18651"/>
      <c r="K18651"/>
      <c r="L18651"/>
      <c r="M18651"/>
      <c r="N18651"/>
      <c r="O18651"/>
      <c r="P18651"/>
      <c r="Q18651"/>
      <c r="S18651"/>
      <c r="T18651"/>
      <c r="U18651"/>
      <c r="V18651"/>
    </row>
    <row r="18652" spans="1:22">
      <c r="A18652"/>
      <c r="B18652"/>
      <c r="C18652"/>
      <c r="E18652"/>
      <c r="F18652"/>
      <c r="G18652"/>
      <c r="H18652"/>
      <c r="I18652"/>
      <c r="J18652"/>
      <c r="K18652"/>
      <c r="L18652"/>
      <c r="M18652"/>
      <c r="N18652"/>
      <c r="O18652"/>
      <c r="P18652"/>
      <c r="Q18652"/>
      <c r="S18652"/>
      <c r="T18652"/>
      <c r="U18652"/>
      <c r="V18652"/>
    </row>
    <row r="18653" spans="1:22">
      <c r="A18653"/>
      <c r="B18653"/>
      <c r="C18653"/>
      <c r="E18653"/>
      <c r="F18653"/>
      <c r="G18653"/>
      <c r="H18653"/>
      <c r="I18653"/>
      <c r="J18653"/>
      <c r="K18653"/>
      <c r="L18653"/>
      <c r="M18653"/>
      <c r="N18653"/>
      <c r="O18653"/>
      <c r="P18653"/>
      <c r="Q18653"/>
      <c r="S18653"/>
      <c r="T18653"/>
      <c r="U18653"/>
      <c r="V18653"/>
    </row>
    <row r="18654" spans="1:22">
      <c r="A18654"/>
      <c r="B18654"/>
      <c r="C18654"/>
      <c r="E18654"/>
      <c r="F18654"/>
      <c r="G18654"/>
      <c r="H18654"/>
      <c r="I18654"/>
      <c r="J18654"/>
      <c r="K18654"/>
      <c r="L18654"/>
      <c r="M18654"/>
      <c r="N18654"/>
      <c r="O18654"/>
      <c r="P18654"/>
      <c r="Q18654"/>
      <c r="S18654"/>
      <c r="T18654"/>
      <c r="U18654"/>
      <c r="V18654"/>
    </row>
    <row r="18655" spans="1:22">
      <c r="A18655"/>
      <c r="B18655"/>
      <c r="C18655"/>
      <c r="E18655"/>
      <c r="F18655"/>
      <c r="G18655"/>
      <c r="H18655"/>
      <c r="I18655"/>
      <c r="J18655"/>
      <c r="K18655"/>
      <c r="L18655"/>
      <c r="M18655"/>
      <c r="N18655"/>
      <c r="O18655"/>
      <c r="P18655"/>
      <c r="Q18655"/>
      <c r="S18655"/>
      <c r="T18655"/>
      <c r="U18655"/>
      <c r="V18655"/>
    </row>
    <row r="18656" spans="1:22">
      <c r="A18656"/>
      <c r="B18656"/>
      <c r="C18656"/>
      <c r="E18656"/>
      <c r="F18656"/>
      <c r="G18656"/>
      <c r="H18656"/>
      <c r="I18656"/>
      <c r="J18656"/>
      <c r="K18656"/>
      <c r="L18656"/>
      <c r="M18656"/>
      <c r="N18656"/>
      <c r="O18656"/>
      <c r="P18656"/>
      <c r="Q18656"/>
      <c r="S18656"/>
      <c r="T18656"/>
      <c r="U18656"/>
      <c r="V18656"/>
    </row>
    <row r="18657" spans="1:22">
      <c r="A18657"/>
      <c r="B18657"/>
      <c r="C18657"/>
      <c r="E18657"/>
      <c r="F18657"/>
      <c r="G18657"/>
      <c r="H18657"/>
      <c r="I18657"/>
      <c r="J18657"/>
      <c r="K18657"/>
      <c r="L18657"/>
      <c r="M18657"/>
      <c r="N18657"/>
      <c r="O18657"/>
      <c r="P18657"/>
      <c r="Q18657"/>
      <c r="S18657"/>
      <c r="T18657"/>
      <c r="U18657"/>
      <c r="V18657"/>
    </row>
    <row r="18658" spans="1:22">
      <c r="A18658"/>
      <c r="B18658"/>
      <c r="C18658"/>
      <c r="E18658"/>
      <c r="F18658"/>
      <c r="G18658"/>
      <c r="H18658"/>
      <c r="I18658"/>
      <c r="J18658"/>
      <c r="K18658"/>
      <c r="L18658"/>
      <c r="M18658"/>
      <c r="N18658"/>
      <c r="O18658"/>
      <c r="P18658"/>
      <c r="Q18658"/>
      <c r="S18658"/>
      <c r="T18658"/>
      <c r="U18658"/>
      <c r="V18658"/>
    </row>
    <row r="18659" spans="1:22">
      <c r="A18659"/>
      <c r="B18659"/>
      <c r="C18659"/>
      <c r="E18659"/>
      <c r="F18659"/>
      <c r="G18659"/>
      <c r="H18659"/>
      <c r="I18659"/>
      <c r="J18659"/>
      <c r="K18659"/>
      <c r="L18659"/>
      <c r="M18659"/>
      <c r="N18659"/>
      <c r="O18659"/>
      <c r="P18659"/>
      <c r="Q18659"/>
      <c r="S18659"/>
      <c r="T18659"/>
      <c r="U18659"/>
      <c r="V18659"/>
    </row>
    <row r="18660" spans="1:22">
      <c r="A18660"/>
      <c r="B18660"/>
      <c r="C18660"/>
      <c r="E18660"/>
      <c r="F18660"/>
      <c r="G18660"/>
      <c r="H18660"/>
      <c r="I18660"/>
      <c r="J18660"/>
      <c r="K18660"/>
      <c r="L18660"/>
      <c r="M18660"/>
      <c r="N18660"/>
      <c r="O18660"/>
      <c r="P18660"/>
      <c r="Q18660"/>
      <c r="S18660"/>
      <c r="T18660"/>
      <c r="U18660"/>
      <c r="V18660"/>
    </row>
    <row r="18661" spans="1:22">
      <c r="A18661"/>
      <c r="B18661"/>
      <c r="C18661"/>
      <c r="E18661"/>
      <c r="F18661"/>
      <c r="G18661"/>
      <c r="H18661"/>
      <c r="I18661"/>
      <c r="J18661"/>
      <c r="K18661"/>
      <c r="L18661"/>
      <c r="M18661"/>
      <c r="N18661"/>
      <c r="O18661"/>
      <c r="P18661"/>
      <c r="Q18661"/>
      <c r="S18661"/>
      <c r="T18661"/>
      <c r="U18661"/>
      <c r="V18661"/>
    </row>
    <row r="18662" spans="1:22">
      <c r="A18662"/>
      <c r="B18662"/>
      <c r="C18662"/>
      <c r="E18662"/>
      <c r="F18662"/>
      <c r="G18662"/>
      <c r="H18662"/>
      <c r="I18662"/>
      <c r="J18662"/>
      <c r="K18662"/>
      <c r="L18662"/>
      <c r="M18662"/>
      <c r="N18662"/>
      <c r="O18662"/>
      <c r="P18662"/>
      <c r="Q18662"/>
      <c r="S18662"/>
      <c r="T18662"/>
      <c r="U18662"/>
      <c r="V18662"/>
    </row>
    <row r="18663" spans="1:22">
      <c r="A18663"/>
      <c r="B18663"/>
      <c r="C18663"/>
      <c r="E18663"/>
      <c r="F18663"/>
      <c r="G18663"/>
      <c r="H18663"/>
      <c r="I18663"/>
      <c r="J18663"/>
      <c r="K18663"/>
      <c r="L18663"/>
      <c r="M18663"/>
      <c r="N18663"/>
      <c r="O18663"/>
      <c r="P18663"/>
      <c r="Q18663"/>
      <c r="S18663"/>
      <c r="T18663"/>
      <c r="U18663"/>
      <c r="V18663"/>
    </row>
    <row r="18664" spans="1:22">
      <c r="A18664"/>
      <c r="B18664"/>
      <c r="C18664"/>
      <c r="E18664"/>
      <c r="F18664"/>
      <c r="G18664"/>
      <c r="H18664"/>
      <c r="I18664"/>
      <c r="J18664"/>
      <c r="K18664"/>
      <c r="L18664"/>
      <c r="M18664"/>
      <c r="N18664"/>
      <c r="O18664"/>
      <c r="P18664"/>
      <c r="Q18664"/>
      <c r="S18664"/>
      <c r="T18664"/>
      <c r="U18664"/>
      <c r="V18664"/>
    </row>
    <row r="18665" spans="1:22">
      <c r="A18665"/>
      <c r="B18665"/>
      <c r="C18665"/>
      <c r="E18665"/>
      <c r="F18665"/>
      <c r="G18665"/>
      <c r="H18665"/>
      <c r="I18665"/>
      <c r="J18665"/>
      <c r="K18665"/>
      <c r="L18665"/>
      <c r="M18665"/>
      <c r="N18665"/>
      <c r="O18665"/>
      <c r="P18665"/>
      <c r="Q18665"/>
      <c r="S18665"/>
      <c r="T18665"/>
      <c r="U18665"/>
      <c r="V18665"/>
    </row>
    <row r="18666" spans="1:22">
      <c r="A18666"/>
      <c r="B18666"/>
      <c r="C18666"/>
      <c r="E18666"/>
      <c r="F18666"/>
      <c r="G18666"/>
      <c r="H18666"/>
      <c r="I18666"/>
      <c r="J18666"/>
      <c r="K18666"/>
      <c r="L18666"/>
      <c r="M18666"/>
      <c r="N18666"/>
      <c r="O18666"/>
      <c r="P18666"/>
      <c r="Q18666"/>
      <c r="S18666"/>
      <c r="T18666"/>
      <c r="U18666"/>
      <c r="V18666"/>
    </row>
    <row r="18667" spans="1:22">
      <c r="A18667"/>
      <c r="B18667"/>
      <c r="C18667"/>
      <c r="E18667"/>
      <c r="F18667"/>
      <c r="G18667"/>
      <c r="H18667"/>
      <c r="I18667"/>
      <c r="J18667"/>
      <c r="K18667"/>
      <c r="L18667"/>
      <c r="M18667"/>
      <c r="N18667"/>
      <c r="O18667"/>
      <c r="P18667"/>
      <c r="Q18667"/>
      <c r="S18667"/>
      <c r="T18667"/>
      <c r="U18667"/>
      <c r="V18667"/>
    </row>
    <row r="18668" spans="1:22">
      <c r="A18668"/>
      <c r="B18668"/>
      <c r="C18668"/>
      <c r="E18668"/>
      <c r="F18668"/>
      <c r="G18668"/>
      <c r="H18668"/>
      <c r="I18668"/>
      <c r="J18668"/>
      <c r="K18668"/>
      <c r="L18668"/>
      <c r="M18668"/>
      <c r="N18668"/>
      <c r="O18668"/>
      <c r="P18668"/>
      <c r="Q18668"/>
      <c r="S18668"/>
      <c r="T18668"/>
      <c r="U18668"/>
      <c r="V18668"/>
    </row>
    <row r="18669" spans="1:22">
      <c r="A18669"/>
      <c r="B18669"/>
      <c r="C18669"/>
      <c r="E18669"/>
      <c r="F18669"/>
      <c r="G18669"/>
      <c r="H18669"/>
      <c r="I18669"/>
      <c r="J18669"/>
      <c r="K18669"/>
      <c r="L18669"/>
      <c r="M18669"/>
      <c r="N18669"/>
      <c r="O18669"/>
      <c r="P18669"/>
      <c r="Q18669"/>
      <c r="S18669"/>
      <c r="T18669"/>
      <c r="U18669"/>
      <c r="V18669"/>
    </row>
    <row r="18670" spans="1:22">
      <c r="A18670"/>
      <c r="B18670"/>
      <c r="C18670"/>
      <c r="E18670"/>
      <c r="F18670"/>
      <c r="G18670"/>
      <c r="H18670"/>
      <c r="I18670"/>
      <c r="J18670"/>
      <c r="K18670"/>
      <c r="L18670"/>
      <c r="M18670"/>
      <c r="N18670"/>
      <c r="O18670"/>
      <c r="P18670"/>
      <c r="Q18670"/>
      <c r="S18670"/>
      <c r="T18670"/>
      <c r="U18670"/>
      <c r="V18670"/>
    </row>
    <row r="18671" spans="1:22">
      <c r="A18671"/>
      <c r="B18671"/>
      <c r="C18671"/>
      <c r="E18671"/>
      <c r="F18671"/>
      <c r="G18671"/>
      <c r="H18671"/>
      <c r="I18671"/>
      <c r="J18671"/>
      <c r="K18671"/>
      <c r="L18671"/>
      <c r="M18671"/>
      <c r="N18671"/>
      <c r="O18671"/>
      <c r="P18671"/>
      <c r="Q18671"/>
      <c r="S18671"/>
      <c r="T18671"/>
      <c r="U18671"/>
      <c r="V18671"/>
    </row>
    <row r="18672" spans="1:22">
      <c r="A18672"/>
      <c r="B18672"/>
      <c r="C18672"/>
      <c r="E18672"/>
      <c r="F18672"/>
      <c r="G18672"/>
      <c r="H18672"/>
      <c r="I18672"/>
      <c r="J18672"/>
      <c r="K18672"/>
      <c r="L18672"/>
      <c r="M18672"/>
      <c r="N18672"/>
      <c r="O18672"/>
      <c r="P18672"/>
      <c r="Q18672"/>
      <c r="S18672"/>
      <c r="T18672"/>
      <c r="U18672"/>
      <c r="V18672"/>
    </row>
    <row r="18673" spans="1:22">
      <c r="A18673"/>
      <c r="B18673"/>
      <c r="C18673"/>
      <c r="E18673"/>
      <c r="F18673"/>
      <c r="G18673"/>
      <c r="H18673"/>
      <c r="I18673"/>
      <c r="J18673"/>
      <c r="K18673"/>
      <c r="L18673"/>
      <c r="M18673"/>
      <c r="N18673"/>
      <c r="O18673"/>
      <c r="P18673"/>
      <c r="Q18673"/>
      <c r="S18673"/>
      <c r="T18673"/>
      <c r="U18673"/>
      <c r="V18673"/>
    </row>
    <row r="18674" spans="1:22">
      <c r="A18674"/>
      <c r="B18674"/>
      <c r="C18674"/>
      <c r="E18674"/>
      <c r="F18674"/>
      <c r="G18674"/>
      <c r="H18674"/>
      <c r="I18674"/>
      <c r="J18674"/>
      <c r="K18674"/>
      <c r="L18674"/>
      <c r="M18674"/>
      <c r="N18674"/>
      <c r="O18674"/>
      <c r="P18674"/>
      <c r="Q18674"/>
      <c r="S18674"/>
      <c r="T18674"/>
      <c r="U18674"/>
      <c r="V18674"/>
    </row>
    <row r="18675" spans="1:22">
      <c r="A18675"/>
      <c r="B18675"/>
      <c r="C18675"/>
      <c r="E18675"/>
      <c r="F18675"/>
      <c r="G18675"/>
      <c r="H18675"/>
      <c r="I18675"/>
      <c r="J18675"/>
      <c r="K18675"/>
      <c r="L18675"/>
      <c r="M18675"/>
      <c r="N18675"/>
      <c r="O18675"/>
      <c r="P18675"/>
      <c r="Q18675"/>
      <c r="S18675"/>
      <c r="T18675"/>
      <c r="U18675"/>
      <c r="V18675"/>
    </row>
    <row r="18676" spans="1:22">
      <c r="A18676"/>
      <c r="B18676"/>
      <c r="C18676"/>
      <c r="E18676"/>
      <c r="F18676"/>
      <c r="G18676"/>
      <c r="H18676"/>
      <c r="I18676"/>
      <c r="J18676"/>
      <c r="K18676"/>
      <c r="L18676"/>
      <c r="M18676"/>
      <c r="N18676"/>
      <c r="O18676"/>
      <c r="P18676"/>
      <c r="Q18676"/>
      <c r="S18676"/>
      <c r="T18676"/>
      <c r="U18676"/>
      <c r="V18676"/>
    </row>
    <row r="18677" spans="1:22">
      <c r="A18677"/>
      <c r="B18677"/>
      <c r="C18677"/>
      <c r="E18677"/>
      <c r="F18677"/>
      <c r="G18677"/>
      <c r="H18677"/>
      <c r="I18677"/>
      <c r="J18677"/>
      <c r="K18677"/>
      <c r="L18677"/>
      <c r="M18677"/>
      <c r="N18677"/>
      <c r="O18677"/>
      <c r="P18677"/>
      <c r="Q18677"/>
      <c r="S18677"/>
      <c r="T18677"/>
      <c r="U18677"/>
      <c r="V18677"/>
    </row>
    <row r="18678" spans="1:22">
      <c r="A18678"/>
      <c r="B18678"/>
      <c r="C18678"/>
      <c r="E18678"/>
      <c r="F18678"/>
      <c r="G18678"/>
      <c r="H18678"/>
      <c r="I18678"/>
      <c r="J18678"/>
      <c r="K18678"/>
      <c r="L18678"/>
      <c r="M18678"/>
      <c r="N18678"/>
      <c r="O18678"/>
      <c r="P18678"/>
      <c r="Q18678"/>
      <c r="S18678"/>
      <c r="T18678"/>
      <c r="U18678"/>
      <c r="V18678"/>
    </row>
    <row r="18679" spans="1:22">
      <c r="A18679"/>
      <c r="B18679"/>
      <c r="C18679"/>
      <c r="E18679"/>
      <c r="F18679"/>
      <c r="G18679"/>
      <c r="H18679"/>
      <c r="I18679"/>
      <c r="J18679"/>
      <c r="K18679"/>
      <c r="L18679"/>
      <c r="M18679"/>
      <c r="N18679"/>
      <c r="O18679"/>
      <c r="P18679"/>
      <c r="Q18679"/>
      <c r="S18679"/>
      <c r="T18679"/>
      <c r="U18679"/>
      <c r="V18679"/>
    </row>
    <row r="18680" spans="1:22">
      <c r="A18680"/>
      <c r="B18680"/>
      <c r="C18680"/>
      <c r="E18680"/>
      <c r="F18680"/>
      <c r="G18680"/>
      <c r="H18680"/>
      <c r="I18680"/>
      <c r="J18680"/>
      <c r="K18680"/>
      <c r="L18680"/>
      <c r="M18680"/>
      <c r="N18680"/>
      <c r="O18680"/>
      <c r="P18680"/>
      <c r="Q18680"/>
      <c r="S18680"/>
      <c r="T18680"/>
      <c r="U18680"/>
      <c r="V18680"/>
    </row>
    <row r="18681" spans="1:22">
      <c r="A18681"/>
      <c r="B18681"/>
      <c r="C18681"/>
      <c r="E18681"/>
      <c r="F18681"/>
      <c r="G18681"/>
      <c r="H18681"/>
      <c r="I18681"/>
      <c r="J18681"/>
      <c r="K18681"/>
      <c r="L18681"/>
      <c r="M18681"/>
      <c r="N18681"/>
      <c r="O18681"/>
      <c r="P18681"/>
      <c r="Q18681"/>
      <c r="S18681"/>
      <c r="T18681"/>
      <c r="U18681"/>
      <c r="V18681"/>
    </row>
    <row r="18682" spans="1:22">
      <c r="A18682"/>
      <c r="B18682"/>
      <c r="C18682"/>
      <c r="E18682"/>
      <c r="F18682"/>
      <c r="G18682"/>
      <c r="H18682"/>
      <c r="I18682"/>
      <c r="J18682"/>
      <c r="K18682"/>
      <c r="L18682"/>
      <c r="M18682"/>
      <c r="N18682"/>
      <c r="O18682"/>
      <c r="P18682"/>
      <c r="Q18682"/>
      <c r="S18682"/>
      <c r="T18682"/>
      <c r="U18682"/>
      <c r="V18682"/>
    </row>
    <row r="18683" spans="1:22">
      <c r="A18683"/>
      <c r="B18683"/>
      <c r="C18683"/>
      <c r="E18683"/>
      <c r="F18683"/>
      <c r="G18683"/>
      <c r="H18683"/>
      <c r="I18683"/>
      <c r="J18683"/>
      <c r="K18683"/>
      <c r="L18683"/>
      <c r="M18683"/>
      <c r="N18683"/>
      <c r="O18683"/>
      <c r="P18683"/>
      <c r="Q18683"/>
      <c r="S18683"/>
      <c r="T18683"/>
      <c r="U18683"/>
      <c r="V18683"/>
    </row>
    <row r="18684" spans="1:22">
      <c r="A18684"/>
      <c r="B18684"/>
      <c r="C18684"/>
      <c r="E18684"/>
      <c r="F18684"/>
      <c r="G18684"/>
      <c r="H18684"/>
      <c r="I18684"/>
      <c r="J18684"/>
      <c r="K18684"/>
      <c r="L18684"/>
      <c r="M18684"/>
      <c r="N18684"/>
      <c r="O18684"/>
      <c r="P18684"/>
      <c r="Q18684"/>
      <c r="S18684"/>
      <c r="T18684"/>
      <c r="U18684"/>
      <c r="V18684"/>
    </row>
    <row r="18685" spans="1:22">
      <c r="A18685"/>
      <c r="B18685"/>
      <c r="C18685"/>
      <c r="E18685"/>
      <c r="F18685"/>
      <c r="G18685"/>
      <c r="H18685"/>
      <c r="I18685"/>
      <c r="J18685"/>
      <c r="K18685"/>
      <c r="L18685"/>
      <c r="M18685"/>
      <c r="N18685"/>
      <c r="O18685"/>
      <c r="P18685"/>
      <c r="Q18685"/>
      <c r="S18685"/>
      <c r="T18685"/>
      <c r="U18685"/>
      <c r="V18685"/>
    </row>
    <row r="18686" spans="1:22">
      <c r="A18686"/>
      <c r="B18686"/>
      <c r="C18686"/>
      <c r="E18686"/>
      <c r="F18686"/>
      <c r="G18686"/>
      <c r="H18686"/>
      <c r="I18686"/>
      <c r="J18686"/>
      <c r="K18686"/>
      <c r="L18686"/>
      <c r="M18686"/>
      <c r="N18686"/>
      <c r="O18686"/>
      <c r="P18686"/>
      <c r="Q18686"/>
      <c r="S18686"/>
      <c r="T18686"/>
      <c r="U18686"/>
      <c r="V18686"/>
    </row>
    <row r="18687" spans="1:22">
      <c r="A18687"/>
      <c r="B18687"/>
      <c r="C18687"/>
      <c r="E18687"/>
      <c r="F18687"/>
      <c r="G18687"/>
      <c r="H18687"/>
      <c r="I18687"/>
      <c r="J18687"/>
      <c r="K18687"/>
      <c r="L18687"/>
      <c r="M18687"/>
      <c r="N18687"/>
      <c r="O18687"/>
      <c r="P18687"/>
      <c r="Q18687"/>
      <c r="S18687"/>
      <c r="T18687"/>
      <c r="U18687"/>
      <c r="V18687"/>
    </row>
    <row r="18688" spans="1:22">
      <c r="A18688"/>
      <c r="B18688"/>
      <c r="C18688"/>
      <c r="E18688"/>
      <c r="F18688"/>
      <c r="G18688"/>
      <c r="H18688"/>
      <c r="I18688"/>
      <c r="J18688"/>
      <c r="K18688"/>
      <c r="L18688"/>
      <c r="M18688"/>
      <c r="N18688"/>
      <c r="O18688"/>
      <c r="P18688"/>
      <c r="Q18688"/>
      <c r="S18688"/>
      <c r="T18688"/>
      <c r="U18688"/>
      <c r="V18688"/>
    </row>
    <row r="18689" spans="1:22">
      <c r="A18689"/>
      <c r="B18689"/>
      <c r="C18689"/>
      <c r="E18689"/>
      <c r="F18689"/>
      <c r="G18689"/>
      <c r="H18689"/>
      <c r="I18689"/>
      <c r="J18689"/>
      <c r="K18689"/>
      <c r="L18689"/>
      <c r="M18689"/>
      <c r="N18689"/>
      <c r="O18689"/>
      <c r="P18689"/>
      <c r="Q18689"/>
      <c r="S18689"/>
      <c r="T18689"/>
      <c r="U18689"/>
      <c r="V18689"/>
    </row>
    <row r="18690" spans="1:22">
      <c r="A18690"/>
      <c r="B18690"/>
      <c r="C18690"/>
      <c r="E18690"/>
      <c r="F18690"/>
      <c r="G18690"/>
      <c r="H18690"/>
      <c r="I18690"/>
      <c r="J18690"/>
      <c r="K18690"/>
      <c r="L18690"/>
      <c r="M18690"/>
      <c r="N18690"/>
      <c r="O18690"/>
      <c r="P18690"/>
      <c r="Q18690"/>
      <c r="S18690"/>
      <c r="T18690"/>
      <c r="U18690"/>
      <c r="V18690"/>
    </row>
    <row r="18691" spans="1:22">
      <c r="A18691"/>
      <c r="B18691"/>
      <c r="C18691"/>
      <c r="E18691"/>
      <c r="F18691"/>
      <c r="G18691"/>
      <c r="H18691"/>
      <c r="I18691"/>
      <c r="J18691"/>
      <c r="K18691"/>
      <c r="L18691"/>
      <c r="M18691"/>
      <c r="N18691"/>
      <c r="O18691"/>
      <c r="P18691"/>
      <c r="Q18691"/>
      <c r="S18691"/>
      <c r="T18691"/>
      <c r="U18691"/>
      <c r="V18691"/>
    </row>
    <row r="18692" spans="1:22">
      <c r="A18692"/>
      <c r="B18692"/>
      <c r="C18692"/>
      <c r="E18692"/>
      <c r="F18692"/>
      <c r="G18692"/>
      <c r="H18692"/>
      <c r="I18692"/>
      <c r="J18692"/>
      <c r="K18692"/>
      <c r="L18692"/>
      <c r="M18692"/>
      <c r="N18692"/>
      <c r="O18692"/>
      <c r="P18692"/>
      <c r="Q18692"/>
      <c r="S18692"/>
      <c r="T18692"/>
      <c r="U18692"/>
      <c r="V18692"/>
    </row>
    <row r="18693" spans="1:22">
      <c r="A18693"/>
      <c r="B18693"/>
      <c r="C18693"/>
      <c r="E18693"/>
      <c r="F18693"/>
      <c r="G18693"/>
      <c r="H18693"/>
      <c r="I18693"/>
      <c r="J18693"/>
      <c r="K18693"/>
      <c r="L18693"/>
      <c r="M18693"/>
      <c r="N18693"/>
      <c r="O18693"/>
      <c r="P18693"/>
      <c r="Q18693"/>
      <c r="S18693"/>
      <c r="T18693"/>
      <c r="U18693"/>
      <c r="V18693"/>
    </row>
    <row r="18694" spans="1:22">
      <c r="A18694"/>
      <c r="B18694"/>
      <c r="C18694"/>
      <c r="E18694"/>
      <c r="F18694"/>
      <c r="G18694"/>
      <c r="H18694"/>
      <c r="I18694"/>
      <c r="J18694"/>
      <c r="K18694"/>
      <c r="L18694"/>
      <c r="M18694"/>
      <c r="N18694"/>
      <c r="O18694"/>
      <c r="P18694"/>
      <c r="Q18694"/>
      <c r="S18694"/>
      <c r="T18694"/>
      <c r="U18694"/>
      <c r="V18694"/>
    </row>
    <row r="18695" spans="1:22">
      <c r="A18695"/>
      <c r="B18695"/>
      <c r="C18695"/>
      <c r="E18695"/>
      <c r="F18695"/>
      <c r="G18695"/>
      <c r="H18695"/>
      <c r="I18695"/>
      <c r="J18695"/>
      <c r="K18695"/>
      <c r="L18695"/>
      <c r="M18695"/>
      <c r="N18695"/>
      <c r="O18695"/>
      <c r="P18695"/>
      <c r="Q18695"/>
      <c r="S18695"/>
      <c r="T18695"/>
      <c r="U18695"/>
      <c r="V18695"/>
    </row>
    <row r="18696" spans="1:22">
      <c r="A18696"/>
      <c r="B18696"/>
      <c r="C18696"/>
      <c r="E18696"/>
      <c r="F18696"/>
      <c r="G18696"/>
      <c r="H18696"/>
      <c r="I18696"/>
      <c r="J18696"/>
      <c r="K18696"/>
      <c r="L18696"/>
      <c r="M18696"/>
      <c r="N18696"/>
      <c r="O18696"/>
      <c r="P18696"/>
      <c r="Q18696"/>
      <c r="S18696"/>
      <c r="T18696"/>
      <c r="U18696"/>
      <c r="V18696"/>
    </row>
    <row r="18697" spans="1:22">
      <c r="A18697"/>
      <c r="B18697"/>
      <c r="C18697"/>
      <c r="E18697"/>
      <c r="F18697"/>
      <c r="G18697"/>
      <c r="H18697"/>
      <c r="I18697"/>
      <c r="J18697"/>
      <c r="K18697"/>
      <c r="L18697"/>
      <c r="M18697"/>
      <c r="N18697"/>
      <c r="O18697"/>
      <c r="P18697"/>
      <c r="Q18697"/>
      <c r="S18697"/>
      <c r="T18697"/>
      <c r="U18697"/>
      <c r="V18697"/>
    </row>
    <row r="18698" spans="1:22">
      <c r="A18698"/>
      <c r="B18698"/>
      <c r="C18698"/>
      <c r="E18698"/>
      <c r="F18698"/>
      <c r="G18698"/>
      <c r="H18698"/>
      <c r="I18698"/>
      <c r="J18698"/>
      <c r="K18698"/>
      <c r="L18698"/>
      <c r="M18698"/>
      <c r="N18698"/>
      <c r="O18698"/>
      <c r="P18698"/>
      <c r="Q18698"/>
      <c r="S18698"/>
      <c r="T18698"/>
      <c r="U18698"/>
      <c r="V18698"/>
    </row>
    <row r="18699" spans="1:22">
      <c r="A18699"/>
      <c r="B18699"/>
      <c r="C18699"/>
      <c r="E18699"/>
      <c r="F18699"/>
      <c r="G18699"/>
      <c r="H18699"/>
      <c r="I18699"/>
      <c r="J18699"/>
      <c r="K18699"/>
      <c r="L18699"/>
      <c r="M18699"/>
      <c r="N18699"/>
      <c r="O18699"/>
      <c r="P18699"/>
      <c r="Q18699"/>
      <c r="S18699"/>
      <c r="T18699"/>
      <c r="U18699"/>
      <c r="V18699"/>
    </row>
    <row r="18700" spans="1:22">
      <c r="A18700"/>
      <c r="B18700"/>
      <c r="C18700"/>
      <c r="E18700"/>
      <c r="F18700"/>
      <c r="G18700"/>
      <c r="H18700"/>
      <c r="I18700"/>
      <c r="J18700"/>
      <c r="K18700"/>
      <c r="L18700"/>
      <c r="M18700"/>
      <c r="N18700"/>
      <c r="O18700"/>
      <c r="P18700"/>
      <c r="Q18700"/>
      <c r="S18700"/>
      <c r="T18700"/>
      <c r="U18700"/>
      <c r="V18700"/>
    </row>
    <row r="18701" spans="1:22">
      <c r="A18701"/>
      <c r="B18701"/>
      <c r="C18701"/>
      <c r="E18701"/>
      <c r="F18701"/>
      <c r="G18701"/>
      <c r="H18701"/>
      <c r="I18701"/>
      <c r="J18701"/>
      <c r="K18701"/>
      <c r="L18701"/>
      <c r="M18701"/>
      <c r="N18701"/>
      <c r="O18701"/>
      <c r="P18701"/>
      <c r="Q18701"/>
      <c r="S18701"/>
      <c r="T18701"/>
      <c r="U18701"/>
      <c r="V18701"/>
    </row>
    <row r="18702" spans="1:22">
      <c r="A18702"/>
      <c r="B18702"/>
      <c r="C18702"/>
      <c r="E18702"/>
      <c r="F18702"/>
      <c r="G18702"/>
      <c r="H18702"/>
      <c r="I18702"/>
      <c r="J18702"/>
      <c r="K18702"/>
      <c r="L18702"/>
      <c r="M18702"/>
      <c r="N18702"/>
      <c r="O18702"/>
      <c r="P18702"/>
      <c r="Q18702"/>
      <c r="S18702"/>
      <c r="T18702"/>
      <c r="U18702"/>
      <c r="V18702"/>
    </row>
    <row r="18703" spans="1:22">
      <c r="A18703"/>
      <c r="B18703"/>
      <c r="C18703"/>
      <c r="E18703"/>
      <c r="F18703"/>
      <c r="G18703"/>
      <c r="H18703"/>
      <c r="I18703"/>
      <c r="J18703"/>
      <c r="K18703"/>
      <c r="L18703"/>
      <c r="M18703"/>
      <c r="N18703"/>
      <c r="O18703"/>
      <c r="P18703"/>
      <c r="Q18703"/>
      <c r="S18703"/>
      <c r="T18703"/>
      <c r="U18703"/>
      <c r="V18703"/>
    </row>
    <row r="18704" spans="1:22">
      <c r="A18704"/>
      <c r="B18704"/>
      <c r="C18704"/>
      <c r="E18704"/>
      <c r="F18704"/>
      <c r="G18704"/>
      <c r="H18704"/>
      <c r="I18704"/>
      <c r="J18704"/>
      <c r="K18704"/>
      <c r="L18704"/>
      <c r="M18704"/>
      <c r="N18704"/>
      <c r="O18704"/>
      <c r="P18704"/>
      <c r="Q18704"/>
      <c r="S18704"/>
      <c r="T18704"/>
      <c r="U18704"/>
      <c r="V18704"/>
    </row>
    <row r="18705" spans="1:22">
      <c r="A18705"/>
      <c r="B18705"/>
      <c r="C18705"/>
      <c r="E18705"/>
      <c r="F18705"/>
      <c r="G18705"/>
      <c r="H18705"/>
      <c r="I18705"/>
      <c r="J18705"/>
      <c r="K18705"/>
      <c r="L18705"/>
      <c r="M18705"/>
      <c r="N18705"/>
      <c r="O18705"/>
      <c r="P18705"/>
      <c r="Q18705"/>
      <c r="S18705"/>
      <c r="T18705"/>
      <c r="U18705"/>
      <c r="V18705"/>
    </row>
    <row r="18706" spans="1:22">
      <c r="A18706"/>
      <c r="B18706"/>
      <c r="C18706"/>
      <c r="E18706"/>
      <c r="F18706"/>
      <c r="G18706"/>
      <c r="H18706"/>
      <c r="I18706"/>
      <c r="J18706"/>
      <c r="K18706"/>
      <c r="L18706"/>
      <c r="M18706"/>
      <c r="N18706"/>
      <c r="O18706"/>
      <c r="P18706"/>
      <c r="Q18706"/>
      <c r="S18706"/>
      <c r="T18706"/>
      <c r="U18706"/>
      <c r="V18706"/>
    </row>
    <row r="18707" spans="1:22">
      <c r="A18707"/>
      <c r="B18707"/>
      <c r="C18707"/>
      <c r="E18707"/>
      <c r="F18707"/>
      <c r="G18707"/>
      <c r="H18707"/>
      <c r="I18707"/>
      <c r="J18707"/>
      <c r="K18707"/>
      <c r="L18707"/>
      <c r="M18707"/>
      <c r="N18707"/>
      <c r="O18707"/>
      <c r="P18707"/>
      <c r="Q18707"/>
      <c r="S18707"/>
      <c r="T18707"/>
      <c r="U18707"/>
      <c r="V18707"/>
    </row>
    <row r="18708" spans="1:22">
      <c r="A18708"/>
      <c r="B18708"/>
      <c r="C18708"/>
      <c r="E18708"/>
      <c r="F18708"/>
      <c r="G18708"/>
      <c r="H18708"/>
      <c r="I18708"/>
      <c r="J18708"/>
      <c r="K18708"/>
      <c r="L18708"/>
      <c r="M18708"/>
      <c r="N18708"/>
      <c r="O18708"/>
      <c r="P18708"/>
      <c r="Q18708"/>
      <c r="S18708"/>
      <c r="T18708"/>
      <c r="U18708"/>
      <c r="V18708"/>
    </row>
    <row r="18709" spans="1:22">
      <c r="A18709"/>
      <c r="B18709"/>
      <c r="C18709"/>
      <c r="E18709"/>
      <c r="F18709"/>
      <c r="G18709"/>
      <c r="H18709"/>
      <c r="I18709"/>
      <c r="J18709"/>
      <c r="K18709"/>
      <c r="L18709"/>
      <c r="M18709"/>
      <c r="N18709"/>
      <c r="O18709"/>
      <c r="P18709"/>
      <c r="Q18709"/>
      <c r="S18709"/>
      <c r="T18709"/>
      <c r="U18709"/>
      <c r="V18709"/>
    </row>
    <row r="18710" spans="1:22">
      <c r="A18710"/>
      <c r="B18710"/>
      <c r="C18710"/>
      <c r="E18710"/>
      <c r="F18710"/>
      <c r="G18710"/>
      <c r="H18710"/>
      <c r="I18710"/>
      <c r="J18710"/>
      <c r="K18710"/>
      <c r="L18710"/>
      <c r="M18710"/>
      <c r="N18710"/>
      <c r="O18710"/>
      <c r="P18710"/>
      <c r="Q18710"/>
      <c r="S18710"/>
      <c r="T18710"/>
      <c r="U18710"/>
      <c r="V18710"/>
    </row>
    <row r="18711" spans="1:22">
      <c r="A18711"/>
      <c r="B18711"/>
      <c r="C18711"/>
      <c r="E18711"/>
      <c r="F18711"/>
      <c r="G18711"/>
      <c r="H18711"/>
      <c r="I18711"/>
      <c r="J18711"/>
      <c r="K18711"/>
      <c r="L18711"/>
      <c r="M18711"/>
      <c r="N18711"/>
      <c r="O18711"/>
      <c r="P18711"/>
      <c r="Q18711"/>
      <c r="S18711"/>
      <c r="T18711"/>
      <c r="U18711"/>
      <c r="V18711"/>
    </row>
    <row r="18712" spans="1:22">
      <c r="A18712"/>
      <c r="B18712"/>
      <c r="C18712"/>
      <c r="E18712"/>
      <c r="F18712"/>
      <c r="G18712"/>
      <c r="H18712"/>
      <c r="I18712"/>
      <c r="J18712"/>
      <c r="K18712"/>
      <c r="L18712"/>
      <c r="M18712"/>
      <c r="N18712"/>
      <c r="O18712"/>
      <c r="P18712"/>
      <c r="Q18712"/>
      <c r="S18712"/>
      <c r="T18712"/>
      <c r="U18712"/>
      <c r="V18712"/>
    </row>
    <row r="18713" spans="1:22">
      <c r="A18713"/>
      <c r="B18713"/>
      <c r="C18713"/>
      <c r="E18713"/>
      <c r="F18713"/>
      <c r="G18713"/>
      <c r="H18713"/>
      <c r="I18713"/>
      <c r="J18713"/>
      <c r="K18713"/>
      <c r="L18713"/>
      <c r="M18713"/>
      <c r="N18713"/>
      <c r="O18713"/>
      <c r="P18713"/>
      <c r="Q18713"/>
      <c r="S18713"/>
      <c r="T18713"/>
      <c r="U18713"/>
      <c r="V18713"/>
    </row>
    <row r="18714" spans="1:22">
      <c r="A18714"/>
      <c r="B18714"/>
      <c r="C18714"/>
      <c r="E18714"/>
      <c r="F18714"/>
      <c r="G18714"/>
      <c r="H18714"/>
      <c r="I18714"/>
      <c r="J18714"/>
      <c r="K18714"/>
      <c r="L18714"/>
      <c r="M18714"/>
      <c r="N18714"/>
      <c r="O18714"/>
      <c r="P18714"/>
      <c r="Q18714"/>
      <c r="S18714"/>
      <c r="T18714"/>
      <c r="U18714"/>
      <c r="V18714"/>
    </row>
    <row r="18715" spans="1:22">
      <c r="A18715"/>
      <c r="B18715"/>
      <c r="C18715"/>
      <c r="E18715"/>
      <c r="F18715"/>
      <c r="G18715"/>
      <c r="H18715"/>
      <c r="I18715"/>
      <c r="J18715"/>
      <c r="K18715"/>
      <c r="L18715"/>
      <c r="M18715"/>
      <c r="N18715"/>
      <c r="O18715"/>
      <c r="P18715"/>
      <c r="Q18715"/>
      <c r="S18715"/>
      <c r="T18715"/>
      <c r="U18715"/>
      <c r="V18715"/>
    </row>
    <row r="18716" spans="1:22">
      <c r="A18716"/>
      <c r="B18716"/>
      <c r="C18716"/>
      <c r="E18716"/>
      <c r="F18716"/>
      <c r="G18716"/>
      <c r="H18716"/>
      <c r="I18716"/>
      <c r="J18716"/>
      <c r="K18716"/>
      <c r="L18716"/>
      <c r="M18716"/>
      <c r="N18716"/>
      <c r="O18716"/>
      <c r="P18716"/>
      <c r="Q18716"/>
      <c r="S18716"/>
      <c r="T18716"/>
      <c r="U18716"/>
      <c r="V18716"/>
    </row>
    <row r="18717" spans="1:22">
      <c r="A18717"/>
      <c r="B18717"/>
      <c r="C18717"/>
      <c r="E18717"/>
      <c r="F18717"/>
      <c r="G18717"/>
      <c r="H18717"/>
      <c r="I18717"/>
      <c r="J18717"/>
      <c r="K18717"/>
      <c r="L18717"/>
      <c r="M18717"/>
      <c r="N18717"/>
      <c r="O18717"/>
      <c r="P18717"/>
      <c r="Q18717"/>
      <c r="S18717"/>
      <c r="T18717"/>
      <c r="U18717"/>
      <c r="V18717"/>
    </row>
    <row r="18718" spans="1:22">
      <c r="A18718"/>
      <c r="B18718"/>
      <c r="C18718"/>
      <c r="E18718"/>
      <c r="F18718"/>
      <c r="G18718"/>
      <c r="H18718"/>
      <c r="I18718"/>
      <c r="J18718"/>
      <c r="K18718"/>
      <c r="L18718"/>
      <c r="M18718"/>
      <c r="N18718"/>
      <c r="O18718"/>
      <c r="P18718"/>
      <c r="Q18718"/>
      <c r="S18718"/>
      <c r="T18718"/>
      <c r="U18718"/>
      <c r="V18718"/>
    </row>
    <row r="18719" spans="1:22">
      <c r="A18719"/>
      <c r="B18719"/>
      <c r="C18719"/>
      <c r="E18719"/>
      <c r="F18719"/>
      <c r="G18719"/>
      <c r="H18719"/>
      <c r="I18719"/>
      <c r="J18719"/>
      <c r="K18719"/>
      <c r="L18719"/>
      <c r="M18719"/>
      <c r="N18719"/>
      <c r="O18719"/>
      <c r="P18719"/>
      <c r="Q18719"/>
      <c r="S18719"/>
      <c r="T18719"/>
      <c r="U18719"/>
      <c r="V18719"/>
    </row>
    <row r="18720" spans="1:22">
      <c r="A18720"/>
      <c r="B18720"/>
      <c r="C18720"/>
      <c r="E18720"/>
      <c r="F18720"/>
      <c r="G18720"/>
      <c r="H18720"/>
      <c r="I18720"/>
      <c r="J18720"/>
      <c r="K18720"/>
      <c r="L18720"/>
      <c r="M18720"/>
      <c r="N18720"/>
      <c r="O18720"/>
      <c r="P18720"/>
      <c r="Q18720"/>
      <c r="S18720"/>
      <c r="T18720"/>
      <c r="U18720"/>
      <c r="V18720"/>
    </row>
    <row r="18721" spans="1:22">
      <c r="A18721"/>
      <c r="B18721"/>
      <c r="C18721"/>
      <c r="E18721"/>
      <c r="F18721"/>
      <c r="G18721"/>
      <c r="H18721"/>
      <c r="I18721"/>
      <c r="J18721"/>
      <c r="K18721"/>
      <c r="L18721"/>
      <c r="M18721"/>
      <c r="N18721"/>
      <c r="O18721"/>
      <c r="P18721"/>
      <c r="Q18721"/>
      <c r="S18721"/>
      <c r="T18721"/>
      <c r="U18721"/>
      <c r="V18721"/>
    </row>
    <row r="18722" spans="1:22">
      <c r="A18722"/>
      <c r="B18722"/>
      <c r="C18722"/>
      <c r="E18722"/>
      <c r="F18722"/>
      <c r="G18722"/>
      <c r="H18722"/>
      <c r="I18722"/>
      <c r="J18722"/>
      <c r="K18722"/>
      <c r="L18722"/>
      <c r="M18722"/>
      <c r="N18722"/>
      <c r="O18722"/>
      <c r="P18722"/>
      <c r="Q18722"/>
      <c r="S18722"/>
      <c r="T18722"/>
      <c r="U18722"/>
      <c r="V18722"/>
    </row>
    <row r="18723" spans="1:22">
      <c r="A18723"/>
      <c r="B18723"/>
      <c r="C18723"/>
      <c r="E18723"/>
      <c r="F18723"/>
      <c r="G18723"/>
      <c r="H18723"/>
      <c r="I18723"/>
      <c r="J18723"/>
      <c r="K18723"/>
      <c r="L18723"/>
      <c r="M18723"/>
      <c r="N18723"/>
      <c r="O18723"/>
      <c r="P18723"/>
      <c r="Q18723"/>
      <c r="S18723"/>
      <c r="T18723"/>
      <c r="U18723"/>
      <c r="V18723"/>
    </row>
    <row r="18724" spans="1:22">
      <c r="A18724"/>
      <c r="B18724"/>
      <c r="C18724"/>
      <c r="E18724"/>
      <c r="F18724"/>
      <c r="G18724"/>
      <c r="H18724"/>
      <c r="I18724"/>
      <c r="J18724"/>
      <c r="K18724"/>
      <c r="L18724"/>
      <c r="M18724"/>
      <c r="N18724"/>
      <c r="O18724"/>
      <c r="P18724"/>
      <c r="Q18724"/>
      <c r="S18724"/>
      <c r="T18724"/>
      <c r="U18724"/>
      <c r="V18724"/>
    </row>
    <row r="18725" spans="1:22">
      <c r="A18725"/>
      <c r="B18725"/>
      <c r="C18725"/>
      <c r="E18725"/>
      <c r="F18725"/>
      <c r="G18725"/>
      <c r="H18725"/>
      <c r="I18725"/>
      <c r="J18725"/>
      <c r="K18725"/>
      <c r="L18725"/>
      <c r="M18725"/>
      <c r="N18725"/>
      <c r="O18725"/>
      <c r="P18725"/>
      <c r="Q18725"/>
      <c r="S18725"/>
      <c r="T18725"/>
      <c r="U18725"/>
      <c r="V18725"/>
    </row>
    <row r="18726" spans="1:22">
      <c r="A18726"/>
      <c r="B18726"/>
      <c r="C18726"/>
      <c r="E18726"/>
      <c r="F18726"/>
      <c r="G18726"/>
      <c r="H18726"/>
      <c r="I18726"/>
      <c r="J18726"/>
      <c r="K18726"/>
      <c r="L18726"/>
      <c r="M18726"/>
      <c r="N18726"/>
      <c r="O18726"/>
      <c r="P18726"/>
      <c r="Q18726"/>
      <c r="S18726"/>
      <c r="T18726"/>
      <c r="U18726"/>
      <c r="V18726"/>
    </row>
    <row r="18727" spans="1:22">
      <c r="A18727"/>
      <c r="B18727"/>
      <c r="C18727"/>
      <c r="E18727"/>
      <c r="F18727"/>
      <c r="G18727"/>
      <c r="H18727"/>
      <c r="I18727"/>
      <c r="J18727"/>
      <c r="K18727"/>
      <c r="L18727"/>
      <c r="M18727"/>
      <c r="N18727"/>
      <c r="O18727"/>
      <c r="P18727"/>
      <c r="Q18727"/>
      <c r="S18727"/>
      <c r="T18727"/>
      <c r="U18727"/>
      <c r="V18727"/>
    </row>
    <row r="18728" spans="1:22">
      <c r="A18728"/>
      <c r="B18728"/>
      <c r="C18728"/>
      <c r="E18728"/>
      <c r="F18728"/>
      <c r="G18728"/>
      <c r="H18728"/>
      <c r="I18728"/>
      <c r="J18728"/>
      <c r="K18728"/>
      <c r="L18728"/>
      <c r="M18728"/>
      <c r="N18728"/>
      <c r="O18728"/>
      <c r="P18728"/>
      <c r="Q18728"/>
      <c r="S18728"/>
      <c r="T18728"/>
      <c r="U18728"/>
      <c r="V18728"/>
    </row>
    <row r="18729" spans="1:22">
      <c r="A18729"/>
      <c r="B18729"/>
      <c r="C18729"/>
      <c r="E18729"/>
      <c r="F18729"/>
      <c r="G18729"/>
      <c r="H18729"/>
      <c r="I18729"/>
      <c r="J18729"/>
      <c r="K18729"/>
      <c r="L18729"/>
      <c r="M18729"/>
      <c r="N18729"/>
      <c r="O18729"/>
      <c r="P18729"/>
      <c r="Q18729"/>
      <c r="S18729"/>
      <c r="T18729"/>
      <c r="U18729"/>
      <c r="V18729"/>
    </row>
    <row r="18730" spans="1:22">
      <c r="A18730"/>
      <c r="B18730"/>
      <c r="C18730"/>
      <c r="E18730"/>
      <c r="F18730"/>
      <c r="G18730"/>
      <c r="H18730"/>
      <c r="I18730"/>
      <c r="J18730"/>
      <c r="K18730"/>
      <c r="L18730"/>
      <c r="M18730"/>
      <c r="N18730"/>
      <c r="O18730"/>
      <c r="P18730"/>
      <c r="Q18730"/>
      <c r="S18730"/>
      <c r="T18730"/>
      <c r="U18730"/>
      <c r="V18730"/>
    </row>
    <row r="18731" spans="1:22">
      <c r="A18731"/>
      <c r="B18731"/>
      <c r="C18731"/>
      <c r="E18731"/>
      <c r="F18731"/>
      <c r="G18731"/>
      <c r="H18731"/>
      <c r="I18731"/>
      <c r="J18731"/>
      <c r="K18731"/>
      <c r="L18731"/>
      <c r="M18731"/>
      <c r="N18731"/>
      <c r="O18731"/>
      <c r="P18731"/>
      <c r="Q18731"/>
      <c r="S18731"/>
      <c r="T18731"/>
      <c r="U18731"/>
      <c r="V18731"/>
    </row>
    <row r="18732" spans="1:22">
      <c r="A18732"/>
      <c r="B18732"/>
      <c r="C18732"/>
      <c r="E18732"/>
      <c r="F18732"/>
      <c r="G18732"/>
      <c r="H18732"/>
      <c r="I18732"/>
      <c r="J18732"/>
      <c r="K18732"/>
      <c r="L18732"/>
      <c r="M18732"/>
      <c r="N18732"/>
      <c r="O18732"/>
      <c r="P18732"/>
      <c r="Q18732"/>
      <c r="S18732"/>
      <c r="T18732"/>
      <c r="U18732"/>
      <c r="V18732"/>
    </row>
    <row r="18733" spans="1:22">
      <c r="A18733"/>
      <c r="B18733"/>
      <c r="C18733"/>
      <c r="E18733"/>
      <c r="F18733"/>
      <c r="G18733"/>
      <c r="H18733"/>
      <c r="I18733"/>
      <c r="J18733"/>
      <c r="K18733"/>
      <c r="L18733"/>
      <c r="M18733"/>
      <c r="N18733"/>
      <c r="O18733"/>
      <c r="P18733"/>
      <c r="Q18733"/>
      <c r="S18733"/>
      <c r="T18733"/>
      <c r="U18733"/>
      <c r="V18733"/>
    </row>
    <row r="18734" spans="1:22">
      <c r="A18734"/>
      <c r="B18734"/>
      <c r="C18734"/>
      <c r="E18734"/>
      <c r="F18734"/>
      <c r="G18734"/>
      <c r="H18734"/>
      <c r="I18734"/>
      <c r="J18734"/>
      <c r="K18734"/>
      <c r="L18734"/>
      <c r="M18734"/>
      <c r="N18734"/>
      <c r="O18734"/>
      <c r="P18734"/>
      <c r="Q18734"/>
      <c r="S18734"/>
      <c r="T18734"/>
      <c r="U18734"/>
      <c r="V18734"/>
    </row>
    <row r="18735" spans="1:22">
      <c r="A18735"/>
      <c r="B18735"/>
      <c r="C18735"/>
      <c r="E18735"/>
      <c r="F18735"/>
      <c r="G18735"/>
      <c r="H18735"/>
      <c r="I18735"/>
      <c r="J18735"/>
      <c r="K18735"/>
      <c r="L18735"/>
      <c r="M18735"/>
      <c r="N18735"/>
      <c r="O18735"/>
      <c r="P18735"/>
      <c r="Q18735"/>
      <c r="S18735"/>
      <c r="T18735"/>
      <c r="U18735"/>
      <c r="V18735"/>
    </row>
    <row r="18736" spans="1:22">
      <c r="A18736"/>
      <c r="B18736"/>
      <c r="C18736"/>
      <c r="E18736"/>
      <c r="F18736"/>
      <c r="G18736"/>
      <c r="H18736"/>
      <c r="I18736"/>
      <c r="J18736"/>
      <c r="K18736"/>
      <c r="L18736"/>
      <c r="M18736"/>
      <c r="N18736"/>
      <c r="O18736"/>
      <c r="P18736"/>
      <c r="Q18736"/>
      <c r="S18736"/>
      <c r="T18736"/>
      <c r="U18736"/>
      <c r="V18736"/>
    </row>
    <row r="18737" spans="1:22">
      <c r="A18737"/>
      <c r="B18737"/>
      <c r="C18737"/>
      <c r="E18737"/>
      <c r="F18737"/>
      <c r="G18737"/>
      <c r="H18737"/>
      <c r="I18737"/>
      <c r="J18737"/>
      <c r="K18737"/>
      <c r="L18737"/>
      <c r="M18737"/>
      <c r="N18737"/>
      <c r="O18737"/>
      <c r="P18737"/>
      <c r="Q18737"/>
      <c r="S18737"/>
      <c r="T18737"/>
      <c r="U18737"/>
      <c r="V18737"/>
    </row>
    <row r="18738" spans="1:22">
      <c r="A18738"/>
      <c r="B18738"/>
      <c r="C18738"/>
      <c r="E18738"/>
      <c r="F18738"/>
      <c r="G18738"/>
      <c r="H18738"/>
      <c r="I18738"/>
      <c r="J18738"/>
      <c r="K18738"/>
      <c r="L18738"/>
      <c r="M18738"/>
      <c r="N18738"/>
      <c r="O18738"/>
      <c r="P18738"/>
      <c r="Q18738"/>
      <c r="S18738"/>
      <c r="T18738"/>
      <c r="U18738"/>
      <c r="V18738"/>
    </row>
    <row r="18739" spans="1:22">
      <c r="A18739"/>
      <c r="B18739"/>
      <c r="C18739"/>
      <c r="E18739"/>
      <c r="F18739"/>
      <c r="G18739"/>
      <c r="H18739"/>
      <c r="I18739"/>
      <c r="J18739"/>
      <c r="K18739"/>
      <c r="L18739"/>
      <c r="M18739"/>
      <c r="N18739"/>
      <c r="O18739"/>
      <c r="P18739"/>
      <c r="Q18739"/>
      <c r="S18739"/>
      <c r="T18739"/>
      <c r="U18739"/>
      <c r="V18739"/>
    </row>
    <row r="18740" spans="1:22">
      <c r="A18740"/>
      <c r="B18740"/>
      <c r="C18740"/>
      <c r="E18740"/>
      <c r="F18740"/>
      <c r="G18740"/>
      <c r="H18740"/>
      <c r="I18740"/>
      <c r="J18740"/>
      <c r="K18740"/>
      <c r="L18740"/>
      <c r="M18740"/>
      <c r="N18740"/>
      <c r="O18740"/>
      <c r="P18740"/>
      <c r="Q18740"/>
      <c r="S18740"/>
      <c r="T18740"/>
      <c r="U18740"/>
      <c r="V18740"/>
    </row>
    <row r="18741" spans="1:22">
      <c r="A18741"/>
      <c r="B18741"/>
      <c r="C18741"/>
      <c r="E18741"/>
      <c r="F18741"/>
      <c r="G18741"/>
      <c r="H18741"/>
      <c r="I18741"/>
      <c r="J18741"/>
      <c r="K18741"/>
      <c r="L18741"/>
      <c r="M18741"/>
      <c r="N18741"/>
      <c r="O18741"/>
      <c r="P18741"/>
      <c r="Q18741"/>
      <c r="S18741"/>
      <c r="T18741"/>
      <c r="U18741"/>
      <c r="V18741"/>
    </row>
    <row r="18742" spans="1:22">
      <c r="A18742"/>
      <c r="B18742"/>
      <c r="C18742"/>
      <c r="E18742"/>
      <c r="F18742"/>
      <c r="G18742"/>
      <c r="H18742"/>
      <c r="I18742"/>
      <c r="J18742"/>
      <c r="K18742"/>
      <c r="L18742"/>
      <c r="M18742"/>
      <c r="N18742"/>
      <c r="O18742"/>
      <c r="P18742"/>
      <c r="Q18742"/>
      <c r="S18742"/>
      <c r="T18742"/>
      <c r="U18742"/>
      <c r="V18742"/>
    </row>
    <row r="18743" spans="1:22">
      <c r="A18743"/>
      <c r="B18743"/>
      <c r="C18743"/>
      <c r="E18743"/>
      <c r="F18743"/>
      <c r="G18743"/>
      <c r="H18743"/>
      <c r="I18743"/>
      <c r="J18743"/>
      <c r="K18743"/>
      <c r="L18743"/>
      <c r="M18743"/>
      <c r="N18743"/>
      <c r="O18743"/>
      <c r="P18743"/>
      <c r="Q18743"/>
      <c r="S18743"/>
      <c r="T18743"/>
      <c r="U18743"/>
      <c r="V18743"/>
    </row>
    <row r="18744" spans="1:22">
      <c r="A18744"/>
      <c r="B18744"/>
      <c r="C18744"/>
      <c r="E18744"/>
      <c r="F18744"/>
      <c r="G18744"/>
      <c r="H18744"/>
      <c r="I18744"/>
      <c r="J18744"/>
      <c r="K18744"/>
      <c r="L18744"/>
      <c r="M18744"/>
      <c r="N18744"/>
      <c r="O18744"/>
      <c r="P18744"/>
      <c r="Q18744"/>
      <c r="S18744"/>
      <c r="T18744"/>
      <c r="U18744"/>
      <c r="V18744"/>
    </row>
    <row r="18745" spans="1:22">
      <c r="A18745"/>
      <c r="B18745"/>
      <c r="C18745"/>
      <c r="E18745"/>
      <c r="F18745"/>
      <c r="G18745"/>
      <c r="H18745"/>
      <c r="I18745"/>
      <c r="J18745"/>
      <c r="K18745"/>
      <c r="L18745"/>
      <c r="M18745"/>
      <c r="N18745"/>
      <c r="O18745"/>
      <c r="P18745"/>
      <c r="Q18745"/>
      <c r="S18745"/>
      <c r="T18745"/>
      <c r="U18745"/>
      <c r="V18745"/>
    </row>
    <row r="18746" spans="1:22">
      <c r="A18746"/>
      <c r="B18746"/>
      <c r="C18746"/>
      <c r="E18746"/>
      <c r="F18746"/>
      <c r="G18746"/>
      <c r="H18746"/>
      <c r="I18746"/>
      <c r="J18746"/>
      <c r="K18746"/>
      <c r="L18746"/>
      <c r="M18746"/>
      <c r="N18746"/>
      <c r="O18746"/>
      <c r="P18746"/>
      <c r="Q18746"/>
      <c r="S18746"/>
      <c r="T18746"/>
      <c r="U18746"/>
      <c r="V18746"/>
    </row>
    <row r="18747" spans="1:22">
      <c r="A18747"/>
      <c r="B18747"/>
      <c r="C18747"/>
      <c r="E18747"/>
      <c r="F18747"/>
      <c r="G18747"/>
      <c r="H18747"/>
      <c r="I18747"/>
      <c r="J18747"/>
      <c r="K18747"/>
      <c r="L18747"/>
      <c r="M18747"/>
      <c r="N18747"/>
      <c r="O18747"/>
      <c r="P18747"/>
      <c r="Q18747"/>
      <c r="S18747"/>
      <c r="T18747"/>
      <c r="U18747"/>
      <c r="V18747"/>
    </row>
    <row r="18748" spans="1:22">
      <c r="A18748"/>
      <c r="B18748"/>
      <c r="C18748"/>
      <c r="E18748"/>
      <c r="F18748"/>
      <c r="G18748"/>
      <c r="H18748"/>
      <c r="I18748"/>
      <c r="J18748"/>
      <c r="K18748"/>
      <c r="L18748"/>
      <c r="M18748"/>
      <c r="N18748"/>
      <c r="O18748"/>
      <c r="P18748"/>
      <c r="Q18748"/>
      <c r="S18748"/>
      <c r="T18748"/>
      <c r="U18748"/>
      <c r="V18748"/>
    </row>
    <row r="18749" spans="1:22">
      <c r="A18749"/>
      <c r="B18749"/>
      <c r="C18749"/>
      <c r="E18749"/>
      <c r="F18749"/>
      <c r="G18749"/>
      <c r="H18749"/>
      <c r="I18749"/>
      <c r="J18749"/>
      <c r="K18749"/>
      <c r="L18749"/>
      <c r="M18749"/>
      <c r="N18749"/>
      <c r="O18749"/>
      <c r="P18749"/>
      <c r="Q18749"/>
      <c r="S18749"/>
      <c r="T18749"/>
      <c r="U18749"/>
      <c r="V18749"/>
    </row>
    <row r="18750" spans="1:22">
      <c r="A18750"/>
      <c r="B18750"/>
      <c r="C18750"/>
      <c r="E18750"/>
      <c r="F18750"/>
      <c r="G18750"/>
      <c r="H18750"/>
      <c r="I18750"/>
      <c r="J18750"/>
      <c r="K18750"/>
      <c r="L18750"/>
      <c r="M18750"/>
      <c r="N18750"/>
      <c r="O18750"/>
      <c r="P18750"/>
      <c r="Q18750"/>
      <c r="S18750"/>
      <c r="T18750"/>
      <c r="U18750"/>
      <c r="V18750"/>
    </row>
    <row r="18751" spans="1:22">
      <c r="A18751"/>
      <c r="B18751"/>
      <c r="C18751"/>
      <c r="E18751"/>
      <c r="F18751"/>
      <c r="G18751"/>
      <c r="H18751"/>
      <c r="I18751"/>
      <c r="J18751"/>
      <c r="K18751"/>
      <c r="L18751"/>
      <c r="M18751"/>
      <c r="N18751"/>
      <c r="O18751"/>
      <c r="P18751"/>
      <c r="Q18751"/>
      <c r="S18751"/>
      <c r="T18751"/>
      <c r="U18751"/>
      <c r="V18751"/>
    </row>
    <row r="18752" spans="1:22">
      <c r="A18752"/>
      <c r="B18752"/>
      <c r="C18752"/>
      <c r="E18752"/>
      <c r="F18752"/>
      <c r="G18752"/>
      <c r="H18752"/>
      <c r="I18752"/>
      <c r="J18752"/>
      <c r="K18752"/>
      <c r="L18752"/>
      <c r="M18752"/>
      <c r="N18752"/>
      <c r="O18752"/>
      <c r="P18752"/>
      <c r="Q18752"/>
      <c r="S18752"/>
      <c r="T18752"/>
      <c r="U18752"/>
      <c r="V18752"/>
    </row>
    <row r="18753" spans="1:22">
      <c r="A18753"/>
      <c r="B18753"/>
      <c r="C18753"/>
      <c r="E18753"/>
      <c r="F18753"/>
      <c r="G18753"/>
      <c r="H18753"/>
      <c r="I18753"/>
      <c r="J18753"/>
      <c r="K18753"/>
      <c r="L18753"/>
      <c r="M18753"/>
      <c r="N18753"/>
      <c r="O18753"/>
      <c r="P18753"/>
      <c r="Q18753"/>
      <c r="S18753"/>
      <c r="T18753"/>
      <c r="U18753"/>
      <c r="V18753"/>
    </row>
    <row r="18754" spans="1:22">
      <c r="A18754"/>
      <c r="B18754"/>
      <c r="C18754"/>
      <c r="E18754"/>
      <c r="F18754"/>
      <c r="G18754"/>
      <c r="H18754"/>
      <c r="I18754"/>
      <c r="J18754"/>
      <c r="K18754"/>
      <c r="L18754"/>
      <c r="M18754"/>
      <c r="N18754"/>
      <c r="O18754"/>
      <c r="P18754"/>
      <c r="Q18754"/>
      <c r="S18754"/>
      <c r="T18754"/>
      <c r="U18754"/>
      <c r="V18754"/>
    </row>
    <row r="18755" spans="1:22">
      <c r="A18755"/>
      <c r="B18755"/>
      <c r="C18755"/>
      <c r="E18755"/>
      <c r="F18755"/>
      <c r="G18755"/>
      <c r="H18755"/>
      <c r="I18755"/>
      <c r="J18755"/>
      <c r="K18755"/>
      <c r="L18755"/>
      <c r="M18755"/>
      <c r="N18755"/>
      <c r="O18755"/>
      <c r="P18755"/>
      <c r="Q18755"/>
      <c r="S18755"/>
      <c r="T18755"/>
      <c r="U18755"/>
      <c r="V18755"/>
    </row>
    <row r="18756" spans="1:22">
      <c r="A18756"/>
      <c r="B18756"/>
      <c r="C18756"/>
      <c r="E18756"/>
      <c r="F18756"/>
      <c r="G18756"/>
      <c r="H18756"/>
      <c r="I18756"/>
      <c r="J18756"/>
      <c r="K18756"/>
      <c r="L18756"/>
      <c r="M18756"/>
      <c r="N18756"/>
      <c r="O18756"/>
      <c r="P18756"/>
      <c r="Q18756"/>
      <c r="S18756"/>
      <c r="T18756"/>
      <c r="U18756"/>
      <c r="V18756"/>
    </row>
    <row r="18757" spans="1:22">
      <c r="A18757"/>
      <c r="B18757"/>
      <c r="C18757"/>
      <c r="E18757"/>
      <c r="F18757"/>
      <c r="G18757"/>
      <c r="H18757"/>
      <c r="I18757"/>
      <c r="J18757"/>
      <c r="K18757"/>
      <c r="L18757"/>
      <c r="M18757"/>
      <c r="N18757"/>
      <c r="O18757"/>
      <c r="P18757"/>
      <c r="Q18757"/>
      <c r="S18757"/>
      <c r="T18757"/>
      <c r="U18757"/>
      <c r="V18757"/>
    </row>
    <row r="18758" spans="1:22">
      <c r="A18758"/>
      <c r="B18758"/>
      <c r="C18758"/>
      <c r="E18758"/>
      <c r="F18758"/>
      <c r="G18758"/>
      <c r="H18758"/>
      <c r="I18758"/>
      <c r="J18758"/>
      <c r="K18758"/>
      <c r="L18758"/>
      <c r="M18758"/>
      <c r="N18758"/>
      <c r="O18758"/>
      <c r="P18758"/>
      <c r="Q18758"/>
      <c r="S18758"/>
      <c r="T18758"/>
      <c r="U18758"/>
      <c r="V18758"/>
    </row>
    <row r="18759" spans="1:22">
      <c r="A18759"/>
      <c r="B18759"/>
      <c r="C18759"/>
      <c r="E18759"/>
      <c r="F18759"/>
      <c r="G18759"/>
      <c r="H18759"/>
      <c r="I18759"/>
      <c r="J18759"/>
      <c r="K18759"/>
      <c r="L18759"/>
      <c r="M18759"/>
      <c r="N18759"/>
      <c r="O18759"/>
      <c r="P18759"/>
      <c r="Q18759"/>
      <c r="S18759"/>
      <c r="T18759"/>
      <c r="U18759"/>
      <c r="V18759"/>
    </row>
    <row r="18760" spans="1:22">
      <c r="A18760"/>
      <c r="B18760"/>
      <c r="C18760"/>
      <c r="E18760"/>
      <c r="F18760"/>
      <c r="G18760"/>
      <c r="H18760"/>
      <c r="I18760"/>
      <c r="J18760"/>
      <c r="K18760"/>
      <c r="L18760"/>
      <c r="M18760"/>
      <c r="N18760"/>
      <c r="O18760"/>
      <c r="P18760"/>
      <c r="Q18760"/>
      <c r="S18760"/>
      <c r="T18760"/>
      <c r="U18760"/>
      <c r="V18760"/>
    </row>
    <row r="18761" spans="1:22">
      <c r="A18761"/>
      <c r="B18761"/>
      <c r="C18761"/>
      <c r="E18761"/>
      <c r="F18761"/>
      <c r="G18761"/>
      <c r="H18761"/>
      <c r="I18761"/>
      <c r="J18761"/>
      <c r="K18761"/>
      <c r="L18761"/>
      <c r="M18761"/>
      <c r="N18761"/>
      <c r="O18761"/>
      <c r="P18761"/>
      <c r="Q18761"/>
      <c r="S18761"/>
      <c r="T18761"/>
      <c r="U18761"/>
      <c r="V18761"/>
    </row>
    <row r="18762" spans="1:22">
      <c r="A18762"/>
      <c r="B18762"/>
      <c r="C18762"/>
      <c r="E18762"/>
      <c r="F18762"/>
      <c r="G18762"/>
      <c r="H18762"/>
      <c r="I18762"/>
      <c r="J18762"/>
      <c r="K18762"/>
      <c r="L18762"/>
      <c r="M18762"/>
      <c r="N18762"/>
      <c r="O18762"/>
      <c r="P18762"/>
      <c r="Q18762"/>
      <c r="S18762"/>
      <c r="T18762"/>
      <c r="U18762"/>
      <c r="V18762"/>
    </row>
    <row r="18763" spans="1:22">
      <c r="A18763"/>
      <c r="B18763"/>
      <c r="C18763"/>
      <c r="E18763"/>
      <c r="F18763"/>
      <c r="G18763"/>
      <c r="H18763"/>
      <c r="I18763"/>
      <c r="J18763"/>
      <c r="K18763"/>
      <c r="L18763"/>
      <c r="M18763"/>
      <c r="N18763"/>
      <c r="O18763"/>
      <c r="P18763"/>
      <c r="Q18763"/>
      <c r="S18763"/>
      <c r="T18763"/>
      <c r="U18763"/>
      <c r="V18763"/>
    </row>
    <row r="18764" spans="1:22">
      <c r="A18764"/>
      <c r="B18764"/>
      <c r="C18764"/>
      <c r="E18764"/>
      <c r="F18764"/>
      <c r="G18764"/>
      <c r="H18764"/>
      <c r="I18764"/>
      <c r="J18764"/>
      <c r="K18764"/>
      <c r="L18764"/>
      <c r="M18764"/>
      <c r="N18764"/>
      <c r="O18764"/>
      <c r="P18764"/>
      <c r="Q18764"/>
      <c r="S18764"/>
      <c r="T18764"/>
      <c r="U18764"/>
      <c r="V18764"/>
    </row>
    <row r="18765" spans="1:22">
      <c r="A18765"/>
      <c r="B18765"/>
      <c r="C18765"/>
      <c r="E18765"/>
      <c r="F18765"/>
      <c r="G18765"/>
      <c r="H18765"/>
      <c r="I18765"/>
      <c r="J18765"/>
      <c r="K18765"/>
      <c r="L18765"/>
      <c r="M18765"/>
      <c r="N18765"/>
      <c r="O18765"/>
      <c r="P18765"/>
      <c r="Q18765"/>
      <c r="S18765"/>
      <c r="T18765"/>
      <c r="U18765"/>
      <c r="V18765"/>
    </row>
    <row r="18766" spans="1:22">
      <c r="A18766"/>
      <c r="B18766"/>
      <c r="C18766"/>
      <c r="E18766"/>
      <c r="F18766"/>
      <c r="G18766"/>
      <c r="H18766"/>
      <c r="I18766"/>
      <c r="J18766"/>
      <c r="K18766"/>
      <c r="L18766"/>
      <c r="M18766"/>
      <c r="N18766"/>
      <c r="O18766"/>
      <c r="P18766"/>
      <c r="Q18766"/>
      <c r="S18766"/>
      <c r="T18766"/>
      <c r="U18766"/>
      <c r="V18766"/>
    </row>
    <row r="18767" spans="1:22">
      <c r="A18767"/>
      <c r="B18767"/>
      <c r="C18767"/>
      <c r="E18767"/>
      <c r="F18767"/>
      <c r="G18767"/>
      <c r="H18767"/>
      <c r="I18767"/>
      <c r="J18767"/>
      <c r="K18767"/>
      <c r="L18767"/>
      <c r="M18767"/>
      <c r="N18767"/>
      <c r="O18767"/>
      <c r="P18767"/>
      <c r="Q18767"/>
      <c r="S18767"/>
      <c r="T18767"/>
      <c r="U18767"/>
      <c r="V18767"/>
    </row>
    <row r="18768" spans="1:22">
      <c r="A18768"/>
      <c r="B18768"/>
      <c r="C18768"/>
      <c r="E18768"/>
      <c r="F18768"/>
      <c r="G18768"/>
      <c r="H18768"/>
      <c r="I18768"/>
      <c r="J18768"/>
      <c r="K18768"/>
      <c r="L18768"/>
      <c r="M18768"/>
      <c r="N18768"/>
      <c r="O18768"/>
      <c r="P18768"/>
      <c r="Q18768"/>
      <c r="S18768"/>
      <c r="T18768"/>
      <c r="U18768"/>
      <c r="V18768"/>
    </row>
    <row r="18769" spans="1:22">
      <c r="A18769"/>
      <c r="B18769"/>
      <c r="C18769"/>
      <c r="E18769"/>
      <c r="F18769"/>
      <c r="G18769"/>
      <c r="H18769"/>
      <c r="I18769"/>
      <c r="J18769"/>
      <c r="K18769"/>
      <c r="L18769"/>
      <c r="M18769"/>
      <c r="N18769"/>
      <c r="O18769"/>
      <c r="P18769"/>
      <c r="Q18769"/>
      <c r="S18769"/>
      <c r="T18769"/>
      <c r="U18769"/>
      <c r="V18769"/>
    </row>
    <row r="18770" spans="1:22">
      <c r="A18770"/>
      <c r="B18770"/>
      <c r="C18770"/>
      <c r="E18770"/>
      <c r="F18770"/>
      <c r="G18770"/>
      <c r="H18770"/>
      <c r="I18770"/>
      <c r="J18770"/>
      <c r="K18770"/>
      <c r="L18770"/>
      <c r="M18770"/>
      <c r="N18770"/>
      <c r="O18770"/>
      <c r="P18770"/>
      <c r="Q18770"/>
      <c r="S18770"/>
      <c r="T18770"/>
      <c r="U18770"/>
      <c r="V18770"/>
    </row>
    <row r="18771" spans="1:22">
      <c r="A18771"/>
      <c r="B18771"/>
      <c r="C18771"/>
      <c r="E18771"/>
      <c r="F18771"/>
      <c r="G18771"/>
      <c r="H18771"/>
      <c r="I18771"/>
      <c r="J18771"/>
      <c r="K18771"/>
      <c r="L18771"/>
      <c r="M18771"/>
      <c r="N18771"/>
      <c r="O18771"/>
      <c r="P18771"/>
      <c r="Q18771"/>
      <c r="S18771"/>
      <c r="T18771"/>
      <c r="U18771"/>
      <c r="V18771"/>
    </row>
    <row r="18772" spans="1:22">
      <c r="A18772"/>
      <c r="B18772"/>
      <c r="C18772"/>
      <c r="E18772"/>
      <c r="F18772"/>
      <c r="G18772"/>
      <c r="H18772"/>
      <c r="I18772"/>
      <c r="J18772"/>
      <c r="K18772"/>
      <c r="L18772"/>
      <c r="M18772"/>
      <c r="N18772"/>
      <c r="O18772"/>
      <c r="P18772"/>
      <c r="Q18772"/>
      <c r="S18772"/>
      <c r="T18772"/>
      <c r="U18772"/>
      <c r="V18772"/>
    </row>
    <row r="18773" spans="1:22">
      <c r="A18773"/>
      <c r="B18773"/>
      <c r="C18773"/>
      <c r="E18773"/>
      <c r="F18773"/>
      <c r="G18773"/>
      <c r="H18773"/>
      <c r="I18773"/>
      <c r="J18773"/>
      <c r="K18773"/>
      <c r="L18773"/>
      <c r="M18773"/>
      <c r="N18773"/>
      <c r="O18773"/>
      <c r="P18773"/>
      <c r="Q18773"/>
      <c r="S18773"/>
      <c r="T18773"/>
      <c r="U18773"/>
      <c r="V18773"/>
    </row>
    <row r="18774" spans="1:22">
      <c r="A18774"/>
      <c r="B18774"/>
      <c r="C18774"/>
      <c r="E18774"/>
      <c r="F18774"/>
      <c r="G18774"/>
      <c r="H18774"/>
      <c r="I18774"/>
      <c r="J18774"/>
      <c r="K18774"/>
      <c r="L18774"/>
      <c r="M18774"/>
      <c r="N18774"/>
      <c r="O18774"/>
      <c r="P18774"/>
      <c r="Q18774"/>
      <c r="S18774"/>
      <c r="T18774"/>
      <c r="U18774"/>
      <c r="V18774"/>
    </row>
    <row r="18775" spans="1:22">
      <c r="A18775"/>
      <c r="B18775"/>
      <c r="C18775"/>
      <c r="E18775"/>
      <c r="F18775"/>
      <c r="G18775"/>
      <c r="H18775"/>
      <c r="I18775"/>
      <c r="J18775"/>
      <c r="K18775"/>
      <c r="L18775"/>
      <c r="M18775"/>
      <c r="N18775"/>
      <c r="O18775"/>
      <c r="P18775"/>
      <c r="Q18775"/>
      <c r="S18775"/>
      <c r="T18775"/>
      <c r="U18775"/>
      <c r="V18775"/>
    </row>
    <row r="18776" spans="1:22">
      <c r="A18776"/>
      <c r="B18776"/>
      <c r="C18776"/>
      <c r="E18776"/>
      <c r="F18776"/>
      <c r="G18776"/>
      <c r="H18776"/>
      <c r="I18776"/>
      <c r="J18776"/>
      <c r="K18776"/>
      <c r="L18776"/>
      <c r="M18776"/>
      <c r="N18776"/>
      <c r="O18776"/>
      <c r="P18776"/>
      <c r="Q18776"/>
      <c r="S18776"/>
      <c r="T18776"/>
      <c r="U18776"/>
      <c r="V18776"/>
    </row>
    <row r="18777" spans="1:22">
      <c r="A18777"/>
      <c r="B18777"/>
      <c r="C18777"/>
      <c r="E18777"/>
      <c r="F18777"/>
      <c r="G18777"/>
      <c r="H18777"/>
      <c r="I18777"/>
      <c r="J18777"/>
      <c r="K18777"/>
      <c r="L18777"/>
      <c r="M18777"/>
      <c r="N18777"/>
      <c r="O18777"/>
      <c r="P18777"/>
      <c r="Q18777"/>
      <c r="S18777"/>
      <c r="T18777"/>
      <c r="U18777"/>
      <c r="V18777"/>
    </row>
    <row r="18778" spans="1:22">
      <c r="A18778"/>
      <c r="B18778"/>
      <c r="C18778"/>
      <c r="E18778"/>
      <c r="F18778"/>
      <c r="G18778"/>
      <c r="H18778"/>
      <c r="I18778"/>
      <c r="J18778"/>
      <c r="K18778"/>
      <c r="L18778"/>
      <c r="M18778"/>
      <c r="N18778"/>
      <c r="O18778"/>
      <c r="P18778"/>
      <c r="Q18778"/>
      <c r="S18778"/>
      <c r="T18778"/>
      <c r="U18778"/>
      <c r="V18778"/>
    </row>
    <row r="18779" spans="1:22">
      <c r="A18779"/>
      <c r="B18779"/>
      <c r="C18779"/>
      <c r="E18779"/>
      <c r="F18779"/>
      <c r="G18779"/>
      <c r="H18779"/>
      <c r="I18779"/>
      <c r="J18779"/>
      <c r="K18779"/>
      <c r="L18779"/>
      <c r="M18779"/>
      <c r="N18779"/>
      <c r="O18779"/>
      <c r="P18779"/>
      <c r="Q18779"/>
      <c r="S18779"/>
      <c r="T18779"/>
      <c r="U18779"/>
      <c r="V18779"/>
    </row>
    <row r="18780" spans="1:22">
      <c r="A18780"/>
      <c r="B18780"/>
      <c r="C18780"/>
      <c r="E18780"/>
      <c r="F18780"/>
      <c r="G18780"/>
      <c r="H18780"/>
      <c r="I18780"/>
      <c r="J18780"/>
      <c r="K18780"/>
      <c r="L18780"/>
      <c r="M18780"/>
      <c r="N18780"/>
      <c r="O18780"/>
      <c r="P18780"/>
      <c r="Q18780"/>
      <c r="S18780"/>
      <c r="T18780"/>
      <c r="U18780"/>
      <c r="V18780"/>
    </row>
    <row r="18781" spans="1:22">
      <c r="A18781"/>
      <c r="B18781"/>
      <c r="C18781"/>
      <c r="E18781"/>
      <c r="F18781"/>
      <c r="G18781"/>
      <c r="H18781"/>
      <c r="I18781"/>
      <c r="J18781"/>
      <c r="K18781"/>
      <c r="L18781"/>
      <c r="M18781"/>
      <c r="N18781"/>
      <c r="O18781"/>
      <c r="P18781"/>
      <c r="Q18781"/>
      <c r="S18781"/>
      <c r="T18781"/>
      <c r="U18781"/>
      <c r="V18781"/>
    </row>
    <row r="18782" spans="1:22">
      <c r="A18782"/>
      <c r="B18782"/>
      <c r="C18782"/>
      <c r="E18782"/>
      <c r="F18782"/>
      <c r="G18782"/>
      <c r="H18782"/>
      <c r="I18782"/>
      <c r="J18782"/>
      <c r="K18782"/>
      <c r="L18782"/>
      <c r="M18782"/>
      <c r="N18782"/>
      <c r="O18782"/>
      <c r="P18782"/>
      <c r="Q18782"/>
      <c r="S18782"/>
      <c r="T18782"/>
      <c r="U18782"/>
      <c r="V18782"/>
    </row>
    <row r="18783" spans="1:22">
      <c r="A18783"/>
      <c r="B18783"/>
      <c r="C18783"/>
      <c r="E18783"/>
      <c r="F18783"/>
      <c r="G18783"/>
      <c r="H18783"/>
      <c r="I18783"/>
      <c r="J18783"/>
      <c r="K18783"/>
      <c r="L18783"/>
      <c r="M18783"/>
      <c r="N18783"/>
      <c r="O18783"/>
      <c r="P18783"/>
      <c r="Q18783"/>
      <c r="S18783"/>
      <c r="T18783"/>
      <c r="U18783"/>
      <c r="V18783"/>
    </row>
    <row r="18784" spans="1:22">
      <c r="A18784"/>
      <c r="B18784"/>
      <c r="C18784"/>
      <c r="E18784"/>
      <c r="F18784"/>
      <c r="G18784"/>
      <c r="H18784"/>
      <c r="I18784"/>
      <c r="J18784"/>
      <c r="K18784"/>
      <c r="L18784"/>
      <c r="M18784"/>
      <c r="N18784"/>
      <c r="O18784"/>
      <c r="P18784"/>
      <c r="Q18784"/>
      <c r="S18784"/>
      <c r="T18784"/>
      <c r="U18784"/>
      <c r="V18784"/>
    </row>
    <row r="18785" spans="1:22">
      <c r="A18785"/>
      <c r="B18785"/>
      <c r="C18785"/>
      <c r="E18785"/>
      <c r="F18785"/>
      <c r="G18785"/>
      <c r="H18785"/>
      <c r="I18785"/>
      <c r="J18785"/>
      <c r="K18785"/>
      <c r="L18785"/>
      <c r="M18785"/>
      <c r="N18785"/>
      <c r="O18785"/>
      <c r="P18785"/>
      <c r="Q18785"/>
      <c r="S18785"/>
      <c r="T18785"/>
      <c r="U18785"/>
      <c r="V18785"/>
    </row>
    <row r="18786" spans="1:22">
      <c r="A18786"/>
      <c r="B18786"/>
      <c r="C18786"/>
      <c r="E18786"/>
      <c r="F18786"/>
      <c r="G18786"/>
      <c r="H18786"/>
      <c r="I18786"/>
      <c r="J18786"/>
      <c r="K18786"/>
      <c r="L18786"/>
      <c r="M18786"/>
      <c r="N18786"/>
      <c r="O18786"/>
      <c r="P18786"/>
      <c r="Q18786"/>
      <c r="S18786"/>
      <c r="T18786"/>
      <c r="U18786"/>
      <c r="V18786"/>
    </row>
    <row r="18787" spans="1:22">
      <c r="A18787"/>
      <c r="B18787"/>
      <c r="C18787"/>
      <c r="E18787"/>
      <c r="F18787"/>
      <c r="G18787"/>
      <c r="H18787"/>
      <c r="I18787"/>
      <c r="J18787"/>
      <c r="K18787"/>
      <c r="L18787"/>
      <c r="M18787"/>
      <c r="N18787"/>
      <c r="O18787"/>
      <c r="P18787"/>
      <c r="Q18787"/>
      <c r="S18787"/>
      <c r="T18787"/>
      <c r="U18787"/>
      <c r="V18787"/>
    </row>
    <row r="18788" spans="1:22">
      <c r="A18788"/>
      <c r="B18788"/>
      <c r="C18788"/>
      <c r="E18788"/>
      <c r="F18788"/>
      <c r="G18788"/>
      <c r="H18788"/>
      <c r="I18788"/>
      <c r="J18788"/>
      <c r="K18788"/>
      <c r="L18788"/>
      <c r="M18788"/>
      <c r="N18788"/>
      <c r="O18788"/>
      <c r="P18788"/>
      <c r="Q18788"/>
      <c r="S18788"/>
      <c r="T18788"/>
      <c r="U18788"/>
      <c r="V18788"/>
    </row>
    <row r="18789" spans="1:22">
      <c r="A18789"/>
      <c r="B18789"/>
      <c r="C18789"/>
      <c r="E18789"/>
      <c r="F18789"/>
      <c r="G18789"/>
      <c r="H18789"/>
      <c r="I18789"/>
      <c r="J18789"/>
      <c r="K18789"/>
      <c r="L18789"/>
      <c r="M18789"/>
      <c r="N18789"/>
      <c r="O18789"/>
      <c r="P18789"/>
      <c r="Q18789"/>
      <c r="S18789"/>
      <c r="T18789"/>
      <c r="U18789"/>
      <c r="V18789"/>
    </row>
    <row r="18790" spans="1:22">
      <c r="A18790"/>
      <c r="B18790"/>
      <c r="C18790"/>
      <c r="E18790"/>
      <c r="F18790"/>
      <c r="G18790"/>
      <c r="H18790"/>
      <c r="I18790"/>
      <c r="J18790"/>
      <c r="K18790"/>
      <c r="L18790"/>
      <c r="M18790"/>
      <c r="N18790"/>
      <c r="O18790"/>
      <c r="P18790"/>
      <c r="Q18790"/>
      <c r="S18790"/>
      <c r="T18790"/>
      <c r="U18790"/>
      <c r="V18790"/>
    </row>
    <row r="18791" spans="1:22">
      <c r="A18791"/>
      <c r="B18791"/>
      <c r="C18791"/>
      <c r="E18791"/>
      <c r="F18791"/>
      <c r="G18791"/>
      <c r="H18791"/>
      <c r="I18791"/>
      <c r="J18791"/>
      <c r="K18791"/>
      <c r="L18791"/>
      <c r="M18791"/>
      <c r="N18791"/>
      <c r="O18791"/>
      <c r="P18791"/>
      <c r="Q18791"/>
      <c r="S18791"/>
      <c r="T18791"/>
      <c r="U18791"/>
      <c r="V18791"/>
    </row>
    <row r="18792" spans="1:22">
      <c r="A18792"/>
      <c r="B18792"/>
      <c r="C18792"/>
      <c r="E18792"/>
      <c r="F18792"/>
      <c r="G18792"/>
      <c r="H18792"/>
      <c r="I18792"/>
      <c r="J18792"/>
      <c r="K18792"/>
      <c r="L18792"/>
      <c r="M18792"/>
      <c r="N18792"/>
      <c r="O18792"/>
      <c r="P18792"/>
      <c r="Q18792"/>
      <c r="S18792"/>
      <c r="T18792"/>
      <c r="U18792"/>
      <c r="V18792"/>
    </row>
    <row r="18793" spans="1:22">
      <c r="A18793"/>
      <c r="B18793"/>
      <c r="C18793"/>
      <c r="E18793"/>
      <c r="F18793"/>
      <c r="G18793"/>
      <c r="H18793"/>
      <c r="I18793"/>
      <c r="J18793"/>
      <c r="K18793"/>
      <c r="L18793"/>
      <c r="M18793"/>
      <c r="N18793"/>
      <c r="O18793"/>
      <c r="P18793"/>
      <c r="Q18793"/>
      <c r="S18793"/>
      <c r="T18793"/>
      <c r="U18793"/>
      <c r="V18793"/>
    </row>
    <row r="18794" spans="1:22">
      <c r="A18794"/>
      <c r="B18794"/>
      <c r="C18794"/>
      <c r="E18794"/>
      <c r="F18794"/>
      <c r="G18794"/>
      <c r="H18794"/>
      <c r="I18794"/>
      <c r="J18794"/>
      <c r="K18794"/>
      <c r="L18794"/>
      <c r="M18794"/>
      <c r="N18794"/>
      <c r="O18794"/>
      <c r="P18794"/>
      <c r="Q18794"/>
      <c r="S18794"/>
      <c r="T18794"/>
      <c r="U18794"/>
      <c r="V18794"/>
    </row>
    <row r="18795" spans="1:22">
      <c r="A18795"/>
      <c r="B18795"/>
      <c r="C18795"/>
      <c r="E18795"/>
      <c r="F18795"/>
      <c r="G18795"/>
      <c r="H18795"/>
      <c r="I18795"/>
      <c r="J18795"/>
      <c r="K18795"/>
      <c r="L18795"/>
      <c r="M18795"/>
      <c r="N18795"/>
      <c r="O18795"/>
      <c r="P18795"/>
      <c r="Q18795"/>
      <c r="S18795"/>
      <c r="T18795"/>
      <c r="U18795"/>
      <c r="V18795"/>
    </row>
    <row r="18796" spans="1:22">
      <c r="A18796"/>
      <c r="B18796"/>
      <c r="C18796"/>
      <c r="E18796"/>
      <c r="F18796"/>
      <c r="G18796"/>
      <c r="H18796"/>
      <c r="I18796"/>
      <c r="J18796"/>
      <c r="K18796"/>
      <c r="L18796"/>
      <c r="M18796"/>
      <c r="N18796"/>
      <c r="O18796"/>
      <c r="P18796"/>
      <c r="Q18796"/>
      <c r="S18796"/>
      <c r="T18796"/>
      <c r="U18796"/>
      <c r="V18796"/>
    </row>
    <row r="18797" spans="1:22">
      <c r="A18797"/>
      <c r="B18797"/>
      <c r="C18797"/>
      <c r="E18797"/>
      <c r="F18797"/>
      <c r="G18797"/>
      <c r="H18797"/>
      <c r="I18797"/>
      <c r="J18797"/>
      <c r="K18797"/>
      <c r="L18797"/>
      <c r="M18797"/>
      <c r="N18797"/>
      <c r="O18797"/>
      <c r="P18797"/>
      <c r="Q18797"/>
      <c r="S18797"/>
      <c r="T18797"/>
      <c r="U18797"/>
      <c r="V18797"/>
    </row>
    <row r="18798" spans="1:22">
      <c r="A18798"/>
      <c r="B18798"/>
      <c r="C18798"/>
      <c r="E18798"/>
      <c r="F18798"/>
      <c r="G18798"/>
      <c r="H18798"/>
      <c r="I18798"/>
      <c r="J18798"/>
      <c r="K18798"/>
      <c r="L18798"/>
      <c r="M18798"/>
      <c r="N18798"/>
      <c r="O18798"/>
      <c r="P18798"/>
      <c r="Q18798"/>
      <c r="S18798"/>
      <c r="T18798"/>
      <c r="U18798"/>
      <c r="V18798"/>
    </row>
    <row r="18799" spans="1:22">
      <c r="A18799"/>
      <c r="B18799"/>
      <c r="C18799"/>
      <c r="E18799"/>
      <c r="F18799"/>
      <c r="G18799"/>
      <c r="H18799"/>
      <c r="I18799"/>
      <c r="J18799"/>
      <c r="K18799"/>
      <c r="L18799"/>
      <c r="M18799"/>
      <c r="N18799"/>
      <c r="O18799"/>
      <c r="P18799"/>
      <c r="Q18799"/>
      <c r="S18799"/>
      <c r="T18799"/>
      <c r="U18799"/>
      <c r="V18799"/>
    </row>
    <row r="18800" spans="1:22">
      <c r="A18800"/>
      <c r="B18800"/>
      <c r="C18800"/>
      <c r="E18800"/>
      <c r="F18800"/>
      <c r="G18800"/>
      <c r="H18800"/>
      <c r="I18800"/>
      <c r="J18800"/>
      <c r="K18800"/>
      <c r="L18800"/>
      <c r="M18800"/>
      <c r="N18800"/>
      <c r="O18800"/>
      <c r="P18800"/>
      <c r="Q18800"/>
      <c r="S18800"/>
      <c r="T18800"/>
      <c r="U18800"/>
      <c r="V18800"/>
    </row>
    <row r="18801" spans="1:22">
      <c r="A18801"/>
      <c r="B18801"/>
      <c r="C18801"/>
      <c r="E18801"/>
      <c r="F18801"/>
      <c r="G18801"/>
      <c r="H18801"/>
      <c r="I18801"/>
      <c r="J18801"/>
      <c r="K18801"/>
      <c r="L18801"/>
      <c r="M18801"/>
      <c r="N18801"/>
      <c r="O18801"/>
      <c r="P18801"/>
      <c r="Q18801"/>
      <c r="S18801"/>
      <c r="T18801"/>
      <c r="U18801"/>
      <c r="V18801"/>
    </row>
    <row r="18802" spans="1:22">
      <c r="A18802"/>
      <c r="B18802"/>
      <c r="C18802"/>
      <c r="E18802"/>
      <c r="F18802"/>
      <c r="G18802"/>
      <c r="H18802"/>
      <c r="I18802"/>
      <c r="J18802"/>
      <c r="K18802"/>
      <c r="L18802"/>
      <c r="M18802"/>
      <c r="N18802"/>
      <c r="O18802"/>
      <c r="P18802"/>
      <c r="Q18802"/>
      <c r="S18802"/>
      <c r="T18802"/>
      <c r="U18802"/>
      <c r="V18802"/>
    </row>
    <row r="18803" spans="1:22">
      <c r="A18803"/>
      <c r="B18803"/>
      <c r="C18803"/>
      <c r="E18803"/>
      <c r="F18803"/>
      <c r="G18803"/>
      <c r="H18803"/>
      <c r="I18803"/>
      <c r="J18803"/>
      <c r="K18803"/>
      <c r="L18803"/>
      <c r="M18803"/>
      <c r="N18803"/>
      <c r="O18803"/>
      <c r="P18803"/>
      <c r="Q18803"/>
      <c r="S18803"/>
      <c r="T18803"/>
      <c r="U18803"/>
      <c r="V18803"/>
    </row>
    <row r="18804" spans="1:22">
      <c r="A18804"/>
      <c r="B18804"/>
      <c r="C18804"/>
      <c r="E18804"/>
      <c r="F18804"/>
      <c r="G18804"/>
      <c r="H18804"/>
      <c r="I18804"/>
      <c r="J18804"/>
      <c r="K18804"/>
      <c r="L18804"/>
      <c r="M18804"/>
      <c r="N18804"/>
      <c r="O18804"/>
      <c r="P18804"/>
      <c r="Q18804"/>
      <c r="S18804"/>
      <c r="T18804"/>
      <c r="U18804"/>
      <c r="V18804"/>
    </row>
    <row r="18805" spans="1:22">
      <c r="A18805"/>
      <c r="B18805"/>
      <c r="C18805"/>
      <c r="E18805"/>
      <c r="F18805"/>
      <c r="G18805"/>
      <c r="H18805"/>
      <c r="I18805"/>
      <c r="J18805"/>
      <c r="K18805"/>
      <c r="L18805"/>
      <c r="M18805"/>
      <c r="N18805"/>
      <c r="O18805"/>
      <c r="P18805"/>
      <c r="Q18805"/>
      <c r="S18805"/>
      <c r="T18805"/>
      <c r="U18805"/>
      <c r="V18805"/>
    </row>
    <row r="18806" spans="1:22">
      <c r="A18806"/>
      <c r="B18806"/>
      <c r="C18806"/>
      <c r="E18806"/>
      <c r="F18806"/>
      <c r="G18806"/>
      <c r="H18806"/>
      <c r="I18806"/>
      <c r="J18806"/>
      <c r="K18806"/>
      <c r="L18806"/>
      <c r="M18806"/>
      <c r="N18806"/>
      <c r="O18806"/>
      <c r="P18806"/>
      <c r="Q18806"/>
      <c r="S18806"/>
      <c r="T18806"/>
      <c r="U18806"/>
      <c r="V18806"/>
    </row>
    <row r="18807" spans="1:22">
      <c r="A18807"/>
      <c r="B18807"/>
      <c r="C18807"/>
      <c r="E18807"/>
      <c r="F18807"/>
      <c r="G18807"/>
      <c r="H18807"/>
      <c r="I18807"/>
      <c r="J18807"/>
      <c r="K18807"/>
      <c r="L18807"/>
      <c r="M18807"/>
      <c r="N18807"/>
      <c r="O18807"/>
      <c r="P18807"/>
      <c r="Q18807"/>
      <c r="S18807"/>
      <c r="T18807"/>
      <c r="U18807"/>
      <c r="V18807"/>
    </row>
    <row r="18808" spans="1:22">
      <c r="A18808"/>
      <c r="B18808"/>
      <c r="C18808"/>
      <c r="E18808"/>
      <c r="F18808"/>
      <c r="G18808"/>
      <c r="H18808"/>
      <c r="I18808"/>
      <c r="J18808"/>
      <c r="K18808"/>
      <c r="L18808"/>
      <c r="M18808"/>
      <c r="N18808"/>
      <c r="O18808"/>
      <c r="P18808"/>
      <c r="Q18808"/>
      <c r="S18808"/>
      <c r="T18808"/>
      <c r="U18808"/>
      <c r="V18808"/>
    </row>
    <row r="18809" spans="1:22">
      <c r="A18809"/>
      <c r="B18809"/>
      <c r="C18809"/>
      <c r="E18809"/>
      <c r="F18809"/>
      <c r="G18809"/>
      <c r="H18809"/>
      <c r="I18809"/>
      <c r="J18809"/>
      <c r="K18809"/>
      <c r="L18809"/>
      <c r="M18809"/>
      <c r="N18809"/>
      <c r="O18809"/>
      <c r="P18809"/>
      <c r="Q18809"/>
      <c r="S18809"/>
      <c r="T18809"/>
      <c r="U18809"/>
      <c r="V18809"/>
    </row>
    <row r="18810" spans="1:22">
      <c r="A18810"/>
      <c r="B18810"/>
      <c r="C18810"/>
      <c r="E18810"/>
      <c r="F18810"/>
      <c r="G18810"/>
      <c r="H18810"/>
      <c r="I18810"/>
      <c r="J18810"/>
      <c r="K18810"/>
      <c r="L18810"/>
      <c r="M18810"/>
      <c r="N18810"/>
      <c r="O18810"/>
      <c r="P18810"/>
      <c r="Q18810"/>
      <c r="S18810"/>
      <c r="T18810"/>
      <c r="U18810"/>
      <c r="V18810"/>
    </row>
    <row r="18811" spans="1:22">
      <c r="A18811"/>
      <c r="B18811"/>
      <c r="C18811"/>
      <c r="E18811"/>
      <c r="F18811"/>
      <c r="G18811"/>
      <c r="H18811"/>
      <c r="I18811"/>
      <c r="J18811"/>
      <c r="K18811"/>
      <c r="L18811"/>
      <c r="M18811"/>
      <c r="N18811"/>
      <c r="O18811"/>
      <c r="P18811"/>
      <c r="Q18811"/>
      <c r="S18811"/>
      <c r="T18811"/>
      <c r="U18811"/>
      <c r="V18811"/>
    </row>
    <row r="18812" spans="1:22">
      <c r="A18812"/>
      <c r="B18812"/>
      <c r="C18812"/>
      <c r="E18812"/>
      <c r="F18812"/>
      <c r="G18812"/>
      <c r="H18812"/>
      <c r="I18812"/>
      <c r="J18812"/>
      <c r="K18812"/>
      <c r="L18812"/>
      <c r="M18812"/>
      <c r="N18812"/>
      <c r="O18812"/>
      <c r="P18812"/>
      <c r="Q18812"/>
      <c r="S18812"/>
      <c r="T18812"/>
      <c r="U18812"/>
      <c r="V18812"/>
    </row>
    <row r="18813" spans="1:22">
      <c r="A18813"/>
      <c r="B18813"/>
      <c r="C18813"/>
      <c r="E18813"/>
      <c r="F18813"/>
      <c r="G18813"/>
      <c r="H18813"/>
      <c r="I18813"/>
      <c r="J18813"/>
      <c r="K18813"/>
      <c r="L18813"/>
      <c r="M18813"/>
      <c r="N18813"/>
      <c r="O18813"/>
      <c r="P18813"/>
      <c r="Q18813"/>
      <c r="S18813"/>
      <c r="T18813"/>
      <c r="U18813"/>
      <c r="V18813"/>
    </row>
    <row r="18814" spans="1:22">
      <c r="A18814"/>
      <c r="B18814"/>
      <c r="C18814"/>
      <c r="E18814"/>
      <c r="F18814"/>
      <c r="G18814"/>
      <c r="H18814"/>
      <c r="I18814"/>
      <c r="J18814"/>
      <c r="K18814"/>
      <c r="L18814"/>
      <c r="M18814"/>
      <c r="N18814"/>
      <c r="O18814"/>
      <c r="P18814"/>
      <c r="Q18814"/>
      <c r="S18814"/>
      <c r="T18814"/>
      <c r="U18814"/>
      <c r="V18814"/>
    </row>
    <row r="18815" spans="1:22">
      <c r="A18815"/>
      <c r="B18815"/>
      <c r="C18815"/>
      <c r="E18815"/>
      <c r="F18815"/>
      <c r="G18815"/>
      <c r="H18815"/>
      <c r="I18815"/>
      <c r="J18815"/>
      <c r="K18815"/>
      <c r="L18815"/>
      <c r="M18815"/>
      <c r="N18815"/>
      <c r="O18815"/>
      <c r="P18815"/>
      <c r="Q18815"/>
      <c r="S18815"/>
      <c r="T18815"/>
      <c r="U18815"/>
      <c r="V18815"/>
    </row>
    <row r="18816" spans="1:22">
      <c r="A18816"/>
      <c r="B18816"/>
      <c r="C18816"/>
      <c r="E18816"/>
      <c r="F18816"/>
      <c r="G18816"/>
      <c r="H18816"/>
      <c r="I18816"/>
      <c r="J18816"/>
      <c r="K18816"/>
      <c r="L18816"/>
      <c r="M18816"/>
      <c r="N18816"/>
      <c r="O18816"/>
      <c r="P18816"/>
      <c r="Q18816"/>
      <c r="S18816"/>
      <c r="T18816"/>
      <c r="U18816"/>
      <c r="V18816"/>
    </row>
    <row r="18817" spans="1:22">
      <c r="A18817"/>
      <c r="B18817"/>
      <c r="C18817"/>
      <c r="E18817"/>
      <c r="F18817"/>
      <c r="G18817"/>
      <c r="H18817"/>
      <c r="I18817"/>
      <c r="J18817"/>
      <c r="K18817"/>
      <c r="L18817"/>
      <c r="M18817"/>
      <c r="N18817"/>
      <c r="O18817"/>
      <c r="P18817"/>
      <c r="Q18817"/>
      <c r="S18817"/>
      <c r="T18817"/>
      <c r="U18817"/>
      <c r="V18817"/>
    </row>
    <row r="18818" spans="1:22">
      <c r="A18818"/>
      <c r="B18818"/>
      <c r="C18818"/>
      <c r="E18818"/>
      <c r="F18818"/>
      <c r="G18818"/>
      <c r="H18818"/>
      <c r="I18818"/>
      <c r="J18818"/>
      <c r="K18818"/>
      <c r="L18818"/>
      <c r="M18818"/>
      <c r="N18818"/>
      <c r="O18818"/>
      <c r="P18818"/>
      <c r="Q18818"/>
      <c r="S18818"/>
      <c r="T18818"/>
      <c r="U18818"/>
      <c r="V18818"/>
    </row>
    <row r="18819" spans="1:22">
      <c r="A18819"/>
      <c r="B18819"/>
      <c r="C18819"/>
      <c r="E18819"/>
      <c r="F18819"/>
      <c r="G18819"/>
      <c r="H18819"/>
      <c r="I18819"/>
      <c r="J18819"/>
      <c r="K18819"/>
      <c r="L18819"/>
      <c r="M18819"/>
      <c r="N18819"/>
      <c r="O18819"/>
      <c r="P18819"/>
      <c r="Q18819"/>
      <c r="S18819"/>
      <c r="T18819"/>
      <c r="U18819"/>
      <c r="V18819"/>
    </row>
    <row r="18820" spans="1:22">
      <c r="A18820"/>
      <c r="B18820"/>
      <c r="C18820"/>
      <c r="E18820"/>
      <c r="F18820"/>
      <c r="G18820"/>
      <c r="H18820"/>
      <c r="I18820"/>
      <c r="J18820"/>
      <c r="K18820"/>
      <c r="L18820"/>
      <c r="M18820"/>
      <c r="N18820"/>
      <c r="O18820"/>
      <c r="P18820"/>
      <c r="Q18820"/>
      <c r="S18820"/>
      <c r="T18820"/>
      <c r="U18820"/>
      <c r="V18820"/>
    </row>
    <row r="18821" spans="1:22">
      <c r="A18821"/>
      <c r="B18821"/>
      <c r="C18821"/>
      <c r="E18821"/>
      <c r="F18821"/>
      <c r="G18821"/>
      <c r="H18821"/>
      <c r="I18821"/>
      <c r="J18821"/>
      <c r="K18821"/>
      <c r="L18821"/>
      <c r="M18821"/>
      <c r="N18821"/>
      <c r="O18821"/>
      <c r="P18821"/>
      <c r="Q18821"/>
      <c r="S18821"/>
      <c r="T18821"/>
      <c r="U18821"/>
      <c r="V18821"/>
    </row>
    <row r="18822" spans="1:22">
      <c r="A18822"/>
      <c r="B18822"/>
      <c r="C18822"/>
      <c r="E18822"/>
      <c r="F18822"/>
      <c r="G18822"/>
      <c r="H18822"/>
      <c r="I18822"/>
      <c r="J18822"/>
      <c r="K18822"/>
      <c r="L18822"/>
      <c r="M18822"/>
      <c r="N18822"/>
      <c r="O18822"/>
      <c r="P18822"/>
      <c r="Q18822"/>
      <c r="S18822"/>
      <c r="T18822"/>
      <c r="U18822"/>
      <c r="V18822"/>
    </row>
    <row r="18823" spans="1:22">
      <c r="A18823"/>
      <c r="B18823"/>
      <c r="C18823"/>
      <c r="E18823"/>
      <c r="F18823"/>
      <c r="G18823"/>
      <c r="H18823"/>
      <c r="I18823"/>
      <c r="J18823"/>
      <c r="K18823"/>
      <c r="L18823"/>
      <c r="M18823"/>
      <c r="N18823"/>
      <c r="O18823"/>
      <c r="P18823"/>
      <c r="Q18823"/>
      <c r="S18823"/>
      <c r="T18823"/>
      <c r="U18823"/>
      <c r="V18823"/>
    </row>
    <row r="18824" spans="1:22">
      <c r="A18824"/>
      <c r="B18824"/>
      <c r="C18824"/>
      <c r="E18824"/>
      <c r="F18824"/>
      <c r="G18824"/>
      <c r="H18824"/>
      <c r="I18824"/>
      <c r="J18824"/>
      <c r="K18824"/>
      <c r="L18824"/>
      <c r="M18824"/>
      <c r="N18824"/>
      <c r="O18824"/>
      <c r="P18824"/>
      <c r="Q18824"/>
      <c r="S18824"/>
      <c r="T18824"/>
      <c r="U18824"/>
      <c r="V18824"/>
    </row>
    <row r="18825" spans="1:22">
      <c r="A18825"/>
      <c r="B18825"/>
      <c r="C18825"/>
      <c r="E18825"/>
      <c r="F18825"/>
      <c r="G18825"/>
      <c r="H18825"/>
      <c r="I18825"/>
      <c r="J18825"/>
      <c r="K18825"/>
      <c r="L18825"/>
      <c r="M18825"/>
      <c r="N18825"/>
      <c r="O18825"/>
      <c r="P18825"/>
      <c r="Q18825"/>
      <c r="S18825"/>
      <c r="T18825"/>
      <c r="U18825"/>
      <c r="V18825"/>
    </row>
    <row r="18826" spans="1:22">
      <c r="A18826"/>
      <c r="B18826"/>
      <c r="C18826"/>
      <c r="E18826"/>
      <c r="F18826"/>
      <c r="G18826"/>
      <c r="H18826"/>
      <c r="I18826"/>
      <c r="J18826"/>
      <c r="K18826"/>
      <c r="L18826"/>
      <c r="M18826"/>
      <c r="N18826"/>
      <c r="O18826"/>
      <c r="P18826"/>
      <c r="Q18826"/>
      <c r="S18826"/>
      <c r="T18826"/>
      <c r="U18826"/>
      <c r="V18826"/>
    </row>
    <row r="18827" spans="1:22">
      <c r="A18827"/>
      <c r="B18827"/>
      <c r="C18827"/>
      <c r="E18827"/>
      <c r="F18827"/>
      <c r="G18827"/>
      <c r="H18827"/>
      <c r="I18827"/>
      <c r="J18827"/>
      <c r="K18827"/>
      <c r="L18827"/>
      <c r="M18827"/>
      <c r="N18827"/>
      <c r="O18827"/>
      <c r="P18827"/>
      <c r="Q18827"/>
      <c r="S18827"/>
      <c r="T18827"/>
      <c r="U18827"/>
      <c r="V18827"/>
    </row>
    <row r="18828" spans="1:22">
      <c r="A18828"/>
      <c r="B18828"/>
      <c r="C18828"/>
      <c r="E18828"/>
      <c r="F18828"/>
      <c r="G18828"/>
      <c r="H18828"/>
      <c r="I18828"/>
      <c r="J18828"/>
      <c r="K18828"/>
      <c r="L18828"/>
      <c r="M18828"/>
      <c r="N18828"/>
      <c r="O18828"/>
      <c r="P18828"/>
      <c r="Q18828"/>
      <c r="S18828"/>
      <c r="T18828"/>
      <c r="U18828"/>
      <c r="V18828"/>
    </row>
    <row r="18829" spans="1:22">
      <c r="A18829"/>
      <c r="B18829"/>
      <c r="C18829"/>
      <c r="E18829"/>
      <c r="F18829"/>
      <c r="G18829"/>
      <c r="H18829"/>
      <c r="I18829"/>
      <c r="J18829"/>
      <c r="K18829"/>
      <c r="L18829"/>
      <c r="M18829"/>
      <c r="N18829"/>
      <c r="O18829"/>
      <c r="P18829"/>
      <c r="Q18829"/>
      <c r="S18829"/>
      <c r="T18829"/>
      <c r="U18829"/>
      <c r="V18829"/>
    </row>
    <row r="18830" spans="1:22">
      <c r="A18830"/>
      <c r="B18830"/>
      <c r="C18830"/>
      <c r="E18830"/>
      <c r="F18830"/>
      <c r="G18830"/>
      <c r="H18830"/>
      <c r="I18830"/>
      <c r="J18830"/>
      <c r="K18830"/>
      <c r="L18830"/>
      <c r="M18830"/>
      <c r="N18830"/>
      <c r="O18830"/>
      <c r="P18830"/>
      <c r="Q18830"/>
      <c r="S18830"/>
      <c r="T18830"/>
      <c r="U18830"/>
      <c r="V18830"/>
    </row>
    <row r="18831" spans="1:22">
      <c r="A18831"/>
      <c r="B18831"/>
      <c r="C18831"/>
      <c r="E18831"/>
      <c r="F18831"/>
      <c r="G18831"/>
      <c r="H18831"/>
      <c r="I18831"/>
      <c r="J18831"/>
      <c r="K18831"/>
      <c r="L18831"/>
      <c r="M18831"/>
      <c r="N18831"/>
      <c r="O18831"/>
      <c r="P18831"/>
      <c r="Q18831"/>
      <c r="S18831"/>
      <c r="T18831"/>
      <c r="U18831"/>
      <c r="V18831"/>
    </row>
    <row r="18832" spans="1:22">
      <c r="A18832"/>
      <c r="B18832"/>
      <c r="C18832"/>
      <c r="E18832"/>
      <c r="F18832"/>
      <c r="G18832"/>
      <c r="H18832"/>
      <c r="I18832"/>
      <c r="J18832"/>
      <c r="K18832"/>
      <c r="L18832"/>
      <c r="M18832"/>
      <c r="N18832"/>
      <c r="O18832"/>
      <c r="P18832"/>
      <c r="Q18832"/>
      <c r="S18832"/>
      <c r="T18832"/>
      <c r="U18832"/>
      <c r="V18832"/>
    </row>
    <row r="18833" spans="1:22">
      <c r="A18833"/>
      <c r="B18833"/>
      <c r="C18833"/>
      <c r="E18833"/>
      <c r="F18833"/>
      <c r="G18833"/>
      <c r="H18833"/>
      <c r="I18833"/>
      <c r="J18833"/>
      <c r="K18833"/>
      <c r="L18833"/>
      <c r="M18833"/>
      <c r="N18833"/>
      <c r="O18833"/>
      <c r="P18833"/>
      <c r="Q18833"/>
      <c r="S18833"/>
      <c r="T18833"/>
      <c r="U18833"/>
      <c r="V18833"/>
    </row>
    <row r="18834" spans="1:22">
      <c r="A18834"/>
      <c r="B18834"/>
      <c r="C18834"/>
      <c r="E18834"/>
      <c r="F18834"/>
      <c r="G18834"/>
      <c r="H18834"/>
      <c r="I18834"/>
      <c r="J18834"/>
      <c r="K18834"/>
      <c r="L18834"/>
      <c r="M18834"/>
      <c r="N18834"/>
      <c r="O18834"/>
      <c r="P18834"/>
      <c r="Q18834"/>
      <c r="S18834"/>
      <c r="T18834"/>
      <c r="U18834"/>
      <c r="V18834"/>
    </row>
    <row r="18835" spans="1:22">
      <c r="A18835"/>
      <c r="B18835"/>
      <c r="C18835"/>
      <c r="E18835"/>
      <c r="F18835"/>
      <c r="G18835"/>
      <c r="H18835"/>
      <c r="I18835"/>
      <c r="J18835"/>
      <c r="K18835"/>
      <c r="L18835"/>
      <c r="M18835"/>
      <c r="N18835"/>
      <c r="O18835"/>
      <c r="P18835"/>
      <c r="Q18835"/>
      <c r="S18835"/>
      <c r="T18835"/>
      <c r="U18835"/>
      <c r="V18835"/>
    </row>
    <row r="18836" spans="1:22">
      <c r="A18836"/>
      <c r="B18836"/>
      <c r="C18836"/>
      <c r="E18836"/>
      <c r="F18836"/>
      <c r="G18836"/>
      <c r="H18836"/>
      <c r="I18836"/>
      <c r="J18836"/>
      <c r="K18836"/>
      <c r="L18836"/>
      <c r="M18836"/>
      <c r="N18836"/>
      <c r="O18836"/>
      <c r="P18836"/>
      <c r="Q18836"/>
      <c r="S18836"/>
      <c r="T18836"/>
      <c r="U18836"/>
      <c r="V18836"/>
    </row>
    <row r="18837" spans="1:22">
      <c r="A18837"/>
      <c r="B18837"/>
      <c r="C18837"/>
      <c r="E18837"/>
      <c r="F18837"/>
      <c r="G18837"/>
      <c r="H18837"/>
      <c r="I18837"/>
      <c r="J18837"/>
      <c r="K18837"/>
      <c r="L18837"/>
      <c r="M18837"/>
      <c r="N18837"/>
      <c r="O18837"/>
      <c r="P18837"/>
      <c r="Q18837"/>
      <c r="S18837"/>
      <c r="T18837"/>
      <c r="U18837"/>
      <c r="V18837"/>
    </row>
    <row r="18838" spans="1:22">
      <c r="A18838"/>
      <c r="B18838"/>
      <c r="C18838"/>
      <c r="E18838"/>
      <c r="F18838"/>
      <c r="G18838"/>
      <c r="H18838"/>
      <c r="I18838"/>
      <c r="J18838"/>
      <c r="K18838"/>
      <c r="L18838"/>
      <c r="M18838"/>
      <c r="N18838"/>
      <c r="O18838"/>
      <c r="P18838"/>
      <c r="Q18838"/>
      <c r="S18838"/>
      <c r="T18838"/>
      <c r="U18838"/>
      <c r="V18838"/>
    </row>
    <row r="18839" spans="1:22">
      <c r="A18839"/>
      <c r="B18839"/>
      <c r="C18839"/>
      <c r="E18839"/>
      <c r="F18839"/>
      <c r="G18839"/>
      <c r="H18839"/>
      <c r="I18839"/>
      <c r="J18839"/>
      <c r="K18839"/>
      <c r="L18839"/>
      <c r="M18839"/>
      <c r="N18839"/>
      <c r="O18839"/>
      <c r="P18839"/>
      <c r="Q18839"/>
      <c r="S18839"/>
      <c r="T18839"/>
      <c r="U18839"/>
      <c r="V18839"/>
    </row>
    <row r="18840" spans="1:22">
      <c r="A18840"/>
      <c r="B18840"/>
      <c r="C18840"/>
      <c r="E18840"/>
      <c r="F18840"/>
      <c r="G18840"/>
      <c r="H18840"/>
      <c r="I18840"/>
      <c r="J18840"/>
      <c r="K18840"/>
      <c r="L18840"/>
      <c r="M18840"/>
      <c r="N18840"/>
      <c r="O18840"/>
      <c r="P18840"/>
      <c r="Q18840"/>
      <c r="S18840"/>
      <c r="T18840"/>
      <c r="U18840"/>
      <c r="V18840"/>
    </row>
    <row r="18841" spans="1:22">
      <c r="A18841"/>
      <c r="B18841"/>
      <c r="C18841"/>
      <c r="E18841"/>
      <c r="F18841"/>
      <c r="G18841"/>
      <c r="H18841"/>
      <c r="I18841"/>
      <c r="J18841"/>
      <c r="K18841"/>
      <c r="L18841"/>
      <c r="M18841"/>
      <c r="N18841"/>
      <c r="O18841"/>
      <c r="P18841"/>
      <c r="Q18841"/>
      <c r="S18841"/>
      <c r="T18841"/>
      <c r="U18841"/>
      <c r="V18841"/>
    </row>
    <row r="18842" spans="1:22">
      <c r="A18842"/>
      <c r="B18842"/>
      <c r="C18842"/>
      <c r="E18842"/>
      <c r="F18842"/>
      <c r="G18842"/>
      <c r="H18842"/>
      <c r="I18842"/>
      <c r="J18842"/>
      <c r="K18842"/>
      <c r="L18842"/>
      <c r="M18842"/>
      <c r="N18842"/>
      <c r="O18842"/>
      <c r="P18842"/>
      <c r="Q18842"/>
      <c r="S18842"/>
      <c r="T18842"/>
      <c r="U18842"/>
      <c r="V18842"/>
    </row>
    <row r="18843" spans="1:22">
      <c r="A18843"/>
      <c r="B18843"/>
      <c r="C18843"/>
      <c r="E18843"/>
      <c r="F18843"/>
      <c r="G18843"/>
      <c r="H18843"/>
      <c r="I18843"/>
      <c r="J18843"/>
      <c r="K18843"/>
      <c r="L18843"/>
      <c r="M18843"/>
      <c r="N18843"/>
      <c r="O18843"/>
      <c r="P18843"/>
      <c r="Q18843"/>
      <c r="S18843"/>
      <c r="T18843"/>
      <c r="U18843"/>
      <c r="V18843"/>
    </row>
    <row r="18844" spans="1:22">
      <c r="A18844"/>
      <c r="B18844"/>
      <c r="C18844"/>
      <c r="E18844"/>
      <c r="F18844"/>
      <c r="G18844"/>
      <c r="H18844"/>
      <c r="I18844"/>
      <c r="J18844"/>
      <c r="K18844"/>
      <c r="L18844"/>
      <c r="M18844"/>
      <c r="N18844"/>
      <c r="O18844"/>
      <c r="P18844"/>
      <c r="Q18844"/>
      <c r="S18844"/>
      <c r="T18844"/>
      <c r="U18844"/>
      <c r="V18844"/>
    </row>
    <row r="18845" spans="1:22">
      <c r="A18845"/>
      <c r="B18845"/>
      <c r="C18845"/>
      <c r="E18845"/>
      <c r="F18845"/>
      <c r="G18845"/>
      <c r="H18845"/>
      <c r="I18845"/>
      <c r="J18845"/>
      <c r="K18845"/>
      <c r="L18845"/>
      <c r="M18845"/>
      <c r="N18845"/>
      <c r="O18845"/>
      <c r="P18845"/>
      <c r="Q18845"/>
      <c r="S18845"/>
      <c r="T18845"/>
      <c r="U18845"/>
      <c r="V18845"/>
    </row>
    <row r="18846" spans="1:22">
      <c r="A18846"/>
      <c r="B18846"/>
      <c r="C18846"/>
      <c r="E18846"/>
      <c r="F18846"/>
      <c r="G18846"/>
      <c r="H18846"/>
      <c r="I18846"/>
      <c r="J18846"/>
      <c r="K18846"/>
      <c r="L18846"/>
      <c r="M18846"/>
      <c r="N18846"/>
      <c r="O18846"/>
      <c r="P18846"/>
      <c r="Q18846"/>
      <c r="S18846"/>
      <c r="T18846"/>
      <c r="U18846"/>
      <c r="V18846"/>
    </row>
    <row r="18847" spans="1:22">
      <c r="A18847"/>
      <c r="B18847"/>
      <c r="C18847"/>
      <c r="E18847"/>
      <c r="F18847"/>
      <c r="G18847"/>
      <c r="H18847"/>
      <c r="I18847"/>
      <c r="J18847"/>
      <c r="K18847"/>
      <c r="L18847"/>
      <c r="M18847"/>
      <c r="N18847"/>
      <c r="O18847"/>
      <c r="P18847"/>
      <c r="Q18847"/>
      <c r="S18847"/>
      <c r="T18847"/>
      <c r="U18847"/>
      <c r="V18847"/>
    </row>
    <row r="18848" spans="1:22">
      <c r="A18848"/>
      <c r="B18848"/>
      <c r="C18848"/>
      <c r="E18848"/>
      <c r="F18848"/>
      <c r="G18848"/>
      <c r="H18848"/>
      <c r="I18848"/>
      <c r="J18848"/>
      <c r="K18848"/>
      <c r="L18848"/>
      <c r="M18848"/>
      <c r="N18848"/>
      <c r="O18848"/>
      <c r="P18848"/>
      <c r="Q18848"/>
      <c r="S18848"/>
      <c r="T18848"/>
      <c r="U18848"/>
      <c r="V18848"/>
    </row>
    <row r="18849" spans="1:22">
      <c r="A18849"/>
      <c r="B18849"/>
      <c r="C18849"/>
      <c r="E18849"/>
      <c r="F18849"/>
      <c r="G18849"/>
      <c r="H18849"/>
      <c r="I18849"/>
      <c r="J18849"/>
      <c r="K18849"/>
      <c r="L18849"/>
      <c r="M18849"/>
      <c r="N18849"/>
      <c r="O18849"/>
      <c r="P18849"/>
      <c r="Q18849"/>
      <c r="S18849"/>
      <c r="T18849"/>
      <c r="U18849"/>
      <c r="V18849"/>
    </row>
    <row r="18850" spans="1:22">
      <c r="A18850"/>
      <c r="B18850"/>
      <c r="C18850"/>
      <c r="E18850"/>
      <c r="F18850"/>
      <c r="G18850"/>
      <c r="H18850"/>
      <c r="I18850"/>
      <c r="J18850"/>
      <c r="K18850"/>
      <c r="L18850"/>
      <c r="M18850"/>
      <c r="N18850"/>
      <c r="O18850"/>
      <c r="P18850"/>
      <c r="Q18850"/>
      <c r="S18850"/>
      <c r="T18850"/>
      <c r="U18850"/>
      <c r="V18850"/>
    </row>
    <row r="18851" spans="1:22">
      <c r="A18851"/>
      <c r="B18851"/>
      <c r="C18851"/>
      <c r="E18851"/>
      <c r="F18851"/>
      <c r="G18851"/>
      <c r="H18851"/>
      <c r="I18851"/>
      <c r="J18851"/>
      <c r="K18851"/>
      <c r="L18851"/>
      <c r="M18851"/>
      <c r="N18851"/>
      <c r="O18851"/>
      <c r="P18851"/>
      <c r="Q18851"/>
      <c r="S18851"/>
      <c r="T18851"/>
      <c r="U18851"/>
      <c r="V18851"/>
    </row>
    <row r="18852" spans="1:22">
      <c r="A18852"/>
      <c r="B18852"/>
      <c r="C18852"/>
      <c r="E18852"/>
      <c r="F18852"/>
      <c r="G18852"/>
      <c r="H18852"/>
      <c r="I18852"/>
      <c r="J18852"/>
      <c r="K18852"/>
      <c r="L18852"/>
      <c r="M18852"/>
      <c r="N18852"/>
      <c r="O18852"/>
      <c r="P18852"/>
      <c r="Q18852"/>
      <c r="S18852"/>
      <c r="T18852"/>
      <c r="U18852"/>
      <c r="V18852"/>
    </row>
    <row r="18853" spans="1:22">
      <c r="A18853"/>
      <c r="B18853"/>
      <c r="C18853"/>
      <c r="E18853"/>
      <c r="F18853"/>
      <c r="G18853"/>
      <c r="H18853"/>
      <c r="I18853"/>
      <c r="J18853"/>
      <c r="K18853"/>
      <c r="L18853"/>
      <c r="M18853"/>
      <c r="N18853"/>
      <c r="O18853"/>
      <c r="P18853"/>
      <c r="Q18853"/>
      <c r="S18853"/>
      <c r="T18853"/>
      <c r="U18853"/>
      <c r="V18853"/>
    </row>
    <row r="18854" spans="1:22">
      <c r="A18854"/>
      <c r="B18854"/>
      <c r="C18854"/>
      <c r="E18854"/>
      <c r="F18854"/>
      <c r="G18854"/>
      <c r="H18854"/>
      <c r="I18854"/>
      <c r="J18854"/>
      <c r="K18854"/>
      <c r="L18854"/>
      <c r="M18854"/>
      <c r="N18854"/>
      <c r="O18854"/>
      <c r="P18854"/>
      <c r="Q18854"/>
      <c r="S18854"/>
      <c r="T18854"/>
      <c r="U18854"/>
      <c r="V18854"/>
    </row>
    <row r="18855" spans="1:22">
      <c r="A18855"/>
      <c r="B18855"/>
      <c r="C18855"/>
      <c r="E18855"/>
      <c r="F18855"/>
      <c r="G18855"/>
      <c r="H18855"/>
      <c r="I18855"/>
      <c r="J18855"/>
      <c r="K18855"/>
      <c r="L18855"/>
      <c r="M18855"/>
      <c r="N18855"/>
      <c r="O18855"/>
      <c r="P18855"/>
      <c r="Q18855"/>
      <c r="S18855"/>
      <c r="T18855"/>
      <c r="U18855"/>
      <c r="V18855"/>
    </row>
    <row r="18856" spans="1:22">
      <c r="A18856"/>
      <c r="B18856"/>
      <c r="C18856"/>
      <c r="E18856"/>
      <c r="F18856"/>
      <c r="G18856"/>
      <c r="H18856"/>
      <c r="I18856"/>
      <c r="J18856"/>
      <c r="K18856"/>
      <c r="L18856"/>
      <c r="M18856"/>
      <c r="N18856"/>
      <c r="O18856"/>
      <c r="P18856"/>
      <c r="Q18856"/>
      <c r="S18856"/>
      <c r="T18856"/>
      <c r="U18856"/>
      <c r="V18856"/>
    </row>
    <row r="18857" spans="1:22">
      <c r="A18857"/>
      <c r="B18857"/>
      <c r="C18857"/>
      <c r="E18857"/>
      <c r="F18857"/>
      <c r="G18857"/>
      <c r="H18857"/>
      <c r="I18857"/>
      <c r="J18857"/>
      <c r="K18857"/>
      <c r="L18857"/>
      <c r="M18857"/>
      <c r="N18857"/>
      <c r="O18857"/>
      <c r="P18857"/>
      <c r="Q18857"/>
      <c r="S18857"/>
      <c r="T18857"/>
      <c r="U18857"/>
      <c r="V18857"/>
    </row>
    <row r="18858" spans="1:22">
      <c r="A18858"/>
      <c r="B18858"/>
      <c r="C18858"/>
      <c r="E18858"/>
      <c r="F18858"/>
      <c r="G18858"/>
      <c r="H18858"/>
      <c r="I18858"/>
      <c r="J18858"/>
      <c r="K18858"/>
      <c r="L18858"/>
      <c r="M18858"/>
      <c r="N18858"/>
      <c r="O18858"/>
      <c r="P18858"/>
      <c r="Q18858"/>
      <c r="S18858"/>
      <c r="T18858"/>
      <c r="U18858"/>
      <c r="V18858"/>
    </row>
    <row r="18859" spans="1:22">
      <c r="A18859"/>
      <c r="B18859"/>
      <c r="C18859"/>
      <c r="E18859"/>
      <c r="F18859"/>
      <c r="G18859"/>
      <c r="H18859"/>
      <c r="I18859"/>
      <c r="J18859"/>
      <c r="K18859"/>
      <c r="L18859"/>
      <c r="M18859"/>
      <c r="N18859"/>
      <c r="O18859"/>
      <c r="P18859"/>
      <c r="Q18859"/>
      <c r="S18859"/>
      <c r="T18859"/>
      <c r="U18859"/>
      <c r="V18859"/>
    </row>
    <row r="18860" spans="1:22">
      <c r="A18860"/>
      <c r="B18860"/>
      <c r="C18860"/>
      <c r="E18860"/>
      <c r="F18860"/>
      <c r="G18860"/>
      <c r="H18860"/>
      <c r="I18860"/>
      <c r="J18860"/>
      <c r="K18860"/>
      <c r="L18860"/>
      <c r="M18860"/>
      <c r="N18860"/>
      <c r="O18860"/>
      <c r="P18860"/>
      <c r="Q18860"/>
      <c r="S18860"/>
      <c r="T18860"/>
      <c r="U18860"/>
      <c r="V18860"/>
    </row>
    <row r="18861" spans="1:22">
      <c r="A18861"/>
      <c r="B18861"/>
      <c r="C18861"/>
      <c r="E18861"/>
      <c r="F18861"/>
      <c r="G18861"/>
      <c r="H18861"/>
      <c r="I18861"/>
      <c r="J18861"/>
      <c r="K18861"/>
      <c r="L18861"/>
      <c r="M18861"/>
      <c r="N18861"/>
      <c r="O18861"/>
      <c r="P18861"/>
      <c r="Q18861"/>
      <c r="S18861"/>
      <c r="T18861"/>
      <c r="U18861"/>
      <c r="V18861"/>
    </row>
    <row r="18862" spans="1:22">
      <c r="A18862"/>
      <c r="B18862"/>
      <c r="C18862"/>
      <c r="E18862"/>
      <c r="F18862"/>
      <c r="G18862"/>
      <c r="H18862"/>
      <c r="I18862"/>
      <c r="J18862"/>
      <c r="K18862"/>
      <c r="L18862"/>
      <c r="M18862"/>
      <c r="N18862"/>
      <c r="O18862"/>
      <c r="P18862"/>
      <c r="Q18862"/>
      <c r="S18862"/>
      <c r="T18862"/>
      <c r="U18862"/>
      <c r="V18862"/>
    </row>
    <row r="18863" spans="1:22">
      <c r="A18863"/>
      <c r="B18863"/>
      <c r="C18863"/>
      <c r="E18863"/>
      <c r="F18863"/>
      <c r="G18863"/>
      <c r="H18863"/>
      <c r="I18863"/>
      <c r="J18863"/>
      <c r="K18863"/>
      <c r="L18863"/>
      <c r="M18863"/>
      <c r="N18863"/>
      <c r="O18863"/>
      <c r="P18863"/>
      <c r="Q18863"/>
      <c r="S18863"/>
      <c r="T18863"/>
      <c r="U18863"/>
      <c r="V18863"/>
    </row>
    <row r="18864" spans="1:22">
      <c r="A18864"/>
      <c r="B18864"/>
      <c r="C18864"/>
      <c r="E18864"/>
      <c r="F18864"/>
      <c r="G18864"/>
      <c r="H18864"/>
      <c r="I18864"/>
      <c r="J18864"/>
      <c r="K18864"/>
      <c r="L18864"/>
      <c r="M18864"/>
      <c r="N18864"/>
      <c r="O18864"/>
      <c r="P18864"/>
      <c r="Q18864"/>
      <c r="S18864"/>
      <c r="T18864"/>
      <c r="U18864"/>
      <c r="V18864"/>
    </row>
    <row r="18865" spans="1:22">
      <c r="A18865"/>
      <c r="B18865"/>
      <c r="C18865"/>
      <c r="E18865"/>
      <c r="F18865"/>
      <c r="G18865"/>
      <c r="H18865"/>
      <c r="I18865"/>
      <c r="J18865"/>
      <c r="K18865"/>
      <c r="L18865"/>
      <c r="M18865"/>
      <c r="N18865"/>
      <c r="O18865"/>
      <c r="P18865"/>
      <c r="Q18865"/>
      <c r="S18865"/>
      <c r="T18865"/>
      <c r="U18865"/>
      <c r="V18865"/>
    </row>
    <row r="18866" spans="1:22">
      <c r="A18866"/>
      <c r="B18866"/>
      <c r="C18866"/>
      <c r="E18866"/>
      <c r="F18866"/>
      <c r="G18866"/>
      <c r="H18866"/>
      <c r="I18866"/>
      <c r="J18866"/>
      <c r="K18866"/>
      <c r="L18866"/>
      <c r="M18866"/>
      <c r="N18866"/>
      <c r="O18866"/>
      <c r="P18866"/>
      <c r="Q18866"/>
      <c r="S18866"/>
      <c r="T18866"/>
      <c r="U18866"/>
      <c r="V18866"/>
    </row>
    <row r="18867" spans="1:22">
      <c r="A18867"/>
      <c r="B18867"/>
      <c r="C18867"/>
      <c r="E18867"/>
      <c r="F18867"/>
      <c r="G18867"/>
      <c r="H18867"/>
      <c r="I18867"/>
      <c r="J18867"/>
      <c r="K18867"/>
      <c r="L18867"/>
      <c r="M18867"/>
      <c r="N18867"/>
      <c r="O18867"/>
      <c r="P18867"/>
      <c r="Q18867"/>
      <c r="S18867"/>
      <c r="T18867"/>
      <c r="U18867"/>
      <c r="V18867"/>
    </row>
    <row r="18868" spans="1:22">
      <c r="A18868"/>
      <c r="B18868"/>
      <c r="C18868"/>
      <c r="E18868"/>
      <c r="F18868"/>
      <c r="G18868"/>
      <c r="H18868"/>
      <c r="I18868"/>
      <c r="J18868"/>
      <c r="K18868"/>
      <c r="L18868"/>
      <c r="M18868"/>
      <c r="N18868"/>
      <c r="O18868"/>
      <c r="P18868"/>
      <c r="Q18868"/>
      <c r="S18868"/>
      <c r="T18868"/>
      <c r="U18868"/>
      <c r="V18868"/>
    </row>
    <row r="18869" spans="1:22">
      <c r="A18869"/>
      <c r="B18869"/>
      <c r="C18869"/>
      <c r="E18869"/>
      <c r="F18869"/>
      <c r="G18869"/>
      <c r="H18869"/>
      <c r="I18869"/>
      <c r="J18869"/>
      <c r="K18869"/>
      <c r="L18869"/>
      <c r="M18869"/>
      <c r="N18869"/>
      <c r="O18869"/>
      <c r="P18869"/>
      <c r="Q18869"/>
      <c r="S18869"/>
      <c r="T18869"/>
      <c r="U18869"/>
      <c r="V18869"/>
    </row>
    <row r="18870" spans="1:22">
      <c r="A18870"/>
      <c r="B18870"/>
      <c r="C18870"/>
      <c r="E18870"/>
      <c r="F18870"/>
      <c r="G18870"/>
      <c r="H18870"/>
      <c r="I18870"/>
      <c r="J18870"/>
      <c r="K18870"/>
      <c r="L18870"/>
      <c r="M18870"/>
      <c r="N18870"/>
      <c r="O18870"/>
      <c r="P18870"/>
      <c r="Q18870"/>
      <c r="S18870"/>
      <c r="T18870"/>
      <c r="U18870"/>
      <c r="V18870"/>
    </row>
    <row r="18871" spans="1:22">
      <c r="A18871"/>
      <c r="B18871"/>
      <c r="C18871"/>
      <c r="E18871"/>
      <c r="F18871"/>
      <c r="G18871"/>
      <c r="H18871"/>
      <c r="I18871"/>
      <c r="J18871"/>
      <c r="K18871"/>
      <c r="L18871"/>
      <c r="M18871"/>
      <c r="N18871"/>
      <c r="O18871"/>
      <c r="P18871"/>
      <c r="Q18871"/>
      <c r="S18871"/>
      <c r="T18871"/>
      <c r="U18871"/>
      <c r="V18871"/>
    </row>
    <row r="18872" spans="1:22">
      <c r="A18872"/>
      <c r="B18872"/>
      <c r="C18872"/>
      <c r="E18872"/>
      <c r="F18872"/>
      <c r="G18872"/>
      <c r="H18872"/>
      <c r="I18872"/>
      <c r="J18872"/>
      <c r="K18872"/>
      <c r="L18872"/>
      <c r="M18872"/>
      <c r="N18872"/>
      <c r="O18872"/>
      <c r="P18872"/>
      <c r="Q18872"/>
      <c r="S18872"/>
      <c r="T18872"/>
      <c r="U18872"/>
      <c r="V18872"/>
    </row>
    <row r="18873" spans="1:22">
      <c r="A18873"/>
      <c r="B18873"/>
      <c r="C18873"/>
      <c r="E18873"/>
      <c r="F18873"/>
      <c r="G18873"/>
      <c r="H18873"/>
      <c r="I18873"/>
      <c r="J18873"/>
      <c r="K18873"/>
      <c r="L18873"/>
      <c r="M18873"/>
      <c r="N18873"/>
      <c r="O18873"/>
      <c r="P18873"/>
      <c r="Q18873"/>
      <c r="S18873"/>
      <c r="T18873"/>
      <c r="U18873"/>
      <c r="V18873"/>
    </row>
    <row r="18874" spans="1:22">
      <c r="A18874"/>
      <c r="B18874"/>
      <c r="C18874"/>
      <c r="E18874"/>
      <c r="F18874"/>
      <c r="G18874"/>
      <c r="H18874"/>
      <c r="I18874"/>
      <c r="J18874"/>
      <c r="K18874"/>
      <c r="L18874"/>
      <c r="M18874"/>
      <c r="N18874"/>
      <c r="O18874"/>
      <c r="P18874"/>
      <c r="Q18874"/>
      <c r="S18874"/>
      <c r="T18874"/>
      <c r="U18874"/>
      <c r="V18874"/>
    </row>
    <row r="18875" spans="1:22">
      <c r="A18875"/>
      <c r="B18875"/>
      <c r="C18875"/>
      <c r="E18875"/>
      <c r="F18875"/>
      <c r="G18875"/>
      <c r="H18875"/>
      <c r="I18875"/>
      <c r="J18875"/>
      <c r="K18875"/>
      <c r="L18875"/>
      <c r="M18875"/>
      <c r="N18875"/>
      <c r="O18875"/>
      <c r="P18875"/>
      <c r="Q18875"/>
      <c r="S18875"/>
      <c r="T18875"/>
      <c r="U18875"/>
      <c r="V18875"/>
    </row>
    <row r="18876" spans="1:22">
      <c r="A18876"/>
      <c r="B18876"/>
      <c r="C18876"/>
      <c r="E18876"/>
      <c r="F18876"/>
      <c r="G18876"/>
      <c r="H18876"/>
      <c r="I18876"/>
      <c r="J18876"/>
      <c r="K18876"/>
      <c r="L18876"/>
      <c r="M18876"/>
      <c r="N18876"/>
      <c r="O18876"/>
      <c r="P18876"/>
      <c r="Q18876"/>
      <c r="S18876"/>
      <c r="T18876"/>
      <c r="U18876"/>
      <c r="V18876"/>
    </row>
    <row r="18877" spans="1:22">
      <c r="A18877"/>
      <c r="B18877"/>
      <c r="C18877"/>
      <c r="E18877"/>
      <c r="F18877"/>
      <c r="G18877"/>
      <c r="H18877"/>
      <c r="I18877"/>
      <c r="J18877"/>
      <c r="K18877"/>
      <c r="L18877"/>
      <c r="M18877"/>
      <c r="N18877"/>
      <c r="O18877"/>
      <c r="P18877"/>
      <c r="Q18877"/>
      <c r="S18877"/>
      <c r="T18877"/>
      <c r="U18877"/>
      <c r="V18877"/>
    </row>
    <row r="18878" spans="1:22">
      <c r="A18878"/>
      <c r="B18878"/>
      <c r="C18878"/>
      <c r="E18878"/>
      <c r="F18878"/>
      <c r="G18878"/>
      <c r="H18878"/>
      <c r="I18878"/>
      <c r="J18878"/>
      <c r="K18878"/>
      <c r="L18878"/>
      <c r="M18878"/>
      <c r="N18878"/>
      <c r="O18878"/>
      <c r="P18878"/>
      <c r="Q18878"/>
      <c r="S18878"/>
      <c r="T18878"/>
      <c r="U18878"/>
      <c r="V18878"/>
    </row>
    <row r="18879" spans="1:22">
      <c r="A18879"/>
      <c r="B18879"/>
      <c r="C18879"/>
      <c r="E18879"/>
      <c r="F18879"/>
      <c r="G18879"/>
      <c r="H18879"/>
      <c r="I18879"/>
      <c r="J18879"/>
      <c r="K18879"/>
      <c r="L18879"/>
      <c r="M18879"/>
      <c r="N18879"/>
      <c r="O18879"/>
      <c r="P18879"/>
      <c r="Q18879"/>
      <c r="S18879"/>
      <c r="T18879"/>
      <c r="U18879"/>
      <c r="V18879"/>
    </row>
    <row r="18880" spans="1:22">
      <c r="A18880"/>
      <c r="B18880"/>
      <c r="C18880"/>
      <c r="E18880"/>
      <c r="F18880"/>
      <c r="G18880"/>
      <c r="H18880"/>
      <c r="I18880"/>
      <c r="J18880"/>
      <c r="K18880"/>
      <c r="L18880"/>
      <c r="M18880"/>
      <c r="N18880"/>
      <c r="O18880"/>
      <c r="P18880"/>
      <c r="Q18880"/>
      <c r="S18880"/>
      <c r="T18880"/>
      <c r="U18880"/>
      <c r="V18880"/>
    </row>
    <row r="18881" spans="1:22">
      <c r="A18881"/>
      <c r="B18881"/>
      <c r="C18881"/>
      <c r="E18881"/>
      <c r="F18881"/>
      <c r="G18881"/>
      <c r="H18881"/>
      <c r="I18881"/>
      <c r="J18881"/>
      <c r="K18881"/>
      <c r="L18881"/>
      <c r="M18881"/>
      <c r="N18881"/>
      <c r="O18881"/>
      <c r="P18881"/>
      <c r="Q18881"/>
      <c r="S18881"/>
      <c r="T18881"/>
      <c r="U18881"/>
      <c r="V18881"/>
    </row>
    <row r="18882" spans="1:22">
      <c r="A18882"/>
      <c r="B18882"/>
      <c r="C18882"/>
      <c r="E18882"/>
      <c r="F18882"/>
      <c r="G18882"/>
      <c r="H18882"/>
      <c r="I18882"/>
      <c r="J18882"/>
      <c r="K18882"/>
      <c r="L18882"/>
      <c r="M18882"/>
      <c r="N18882"/>
      <c r="O18882"/>
      <c r="P18882"/>
      <c r="Q18882"/>
      <c r="S18882"/>
      <c r="T18882"/>
      <c r="U18882"/>
      <c r="V18882"/>
    </row>
    <row r="18883" spans="1:22">
      <c r="A18883"/>
      <c r="B18883"/>
      <c r="C18883"/>
      <c r="E18883"/>
      <c r="F18883"/>
      <c r="G18883"/>
      <c r="H18883"/>
      <c r="I18883"/>
      <c r="J18883"/>
      <c r="K18883"/>
      <c r="L18883"/>
      <c r="M18883"/>
      <c r="N18883"/>
      <c r="O18883"/>
      <c r="P18883"/>
      <c r="Q18883"/>
      <c r="S18883"/>
      <c r="T18883"/>
      <c r="U18883"/>
      <c r="V18883"/>
    </row>
    <row r="18884" spans="1:22">
      <c r="A18884"/>
      <c r="B18884"/>
      <c r="C18884"/>
      <c r="E18884"/>
      <c r="F18884"/>
      <c r="G18884"/>
      <c r="H18884"/>
      <c r="I18884"/>
      <c r="J18884"/>
      <c r="K18884"/>
      <c r="L18884"/>
      <c r="M18884"/>
      <c r="N18884"/>
      <c r="O18884"/>
      <c r="P18884"/>
      <c r="Q18884"/>
      <c r="S18884"/>
      <c r="T18884"/>
      <c r="U18884"/>
      <c r="V18884"/>
    </row>
    <row r="18885" spans="1:22">
      <c r="A18885"/>
      <c r="B18885"/>
      <c r="C18885"/>
      <c r="E18885"/>
      <c r="F18885"/>
      <c r="G18885"/>
      <c r="H18885"/>
      <c r="I18885"/>
      <c r="J18885"/>
      <c r="K18885"/>
      <c r="L18885"/>
      <c r="M18885"/>
      <c r="N18885"/>
      <c r="O18885"/>
      <c r="P18885"/>
      <c r="Q18885"/>
      <c r="S18885"/>
      <c r="T18885"/>
      <c r="U18885"/>
      <c r="V18885"/>
    </row>
    <row r="18886" spans="1:22">
      <c r="A18886"/>
      <c r="B18886"/>
      <c r="C18886"/>
      <c r="E18886"/>
      <c r="F18886"/>
      <c r="G18886"/>
      <c r="H18886"/>
      <c r="I18886"/>
      <c r="J18886"/>
      <c r="K18886"/>
      <c r="L18886"/>
      <c r="M18886"/>
      <c r="N18886"/>
      <c r="O18886"/>
      <c r="P18886"/>
      <c r="Q18886"/>
      <c r="S18886"/>
      <c r="T18886"/>
      <c r="U18886"/>
      <c r="V18886"/>
    </row>
    <row r="18887" spans="1:22">
      <c r="A18887"/>
      <c r="B18887"/>
      <c r="C18887"/>
      <c r="E18887"/>
      <c r="F18887"/>
      <c r="G18887"/>
      <c r="H18887"/>
      <c r="I18887"/>
      <c r="J18887"/>
      <c r="K18887"/>
      <c r="L18887"/>
      <c r="M18887"/>
      <c r="N18887"/>
      <c r="O18887"/>
      <c r="P18887"/>
      <c r="Q18887"/>
      <c r="S18887"/>
      <c r="T18887"/>
      <c r="U18887"/>
      <c r="V18887"/>
    </row>
    <row r="18888" spans="1:22">
      <c r="A18888"/>
      <c r="B18888"/>
      <c r="C18888"/>
      <c r="E18888"/>
      <c r="F18888"/>
      <c r="G18888"/>
      <c r="H18888"/>
      <c r="I18888"/>
      <c r="J18888"/>
      <c r="K18888"/>
      <c r="L18888"/>
      <c r="M18888"/>
      <c r="N18888"/>
      <c r="O18888"/>
      <c r="P18888"/>
      <c r="Q18888"/>
      <c r="S18888"/>
      <c r="T18888"/>
      <c r="U18888"/>
      <c r="V18888"/>
    </row>
    <row r="18889" spans="1:22">
      <c r="A18889"/>
      <c r="B18889"/>
      <c r="C18889"/>
      <c r="E18889"/>
      <c r="F18889"/>
      <c r="G18889"/>
      <c r="H18889"/>
      <c r="I18889"/>
      <c r="J18889"/>
      <c r="K18889"/>
      <c r="L18889"/>
      <c r="M18889"/>
      <c r="N18889"/>
      <c r="O18889"/>
      <c r="P18889"/>
      <c r="Q18889"/>
      <c r="S18889"/>
      <c r="T18889"/>
      <c r="U18889"/>
      <c r="V18889"/>
    </row>
    <row r="18890" spans="1:22">
      <c r="A18890"/>
      <c r="B18890"/>
      <c r="C18890"/>
      <c r="E18890"/>
      <c r="F18890"/>
      <c r="G18890"/>
      <c r="H18890"/>
      <c r="I18890"/>
      <c r="J18890"/>
      <c r="K18890"/>
      <c r="L18890"/>
      <c r="M18890"/>
      <c r="N18890"/>
      <c r="O18890"/>
      <c r="P18890"/>
      <c r="Q18890"/>
      <c r="S18890"/>
      <c r="T18890"/>
      <c r="U18890"/>
      <c r="V18890"/>
    </row>
    <row r="18891" spans="1:22">
      <c r="A18891"/>
      <c r="B18891"/>
      <c r="C18891"/>
      <c r="E18891"/>
      <c r="F18891"/>
      <c r="G18891"/>
      <c r="H18891"/>
      <c r="I18891"/>
      <c r="J18891"/>
      <c r="K18891"/>
      <c r="L18891"/>
      <c r="M18891"/>
      <c r="N18891"/>
      <c r="O18891"/>
      <c r="P18891"/>
      <c r="Q18891"/>
      <c r="S18891"/>
      <c r="T18891"/>
      <c r="U18891"/>
      <c r="V18891"/>
    </row>
    <row r="18892" spans="1:22">
      <c r="A18892"/>
      <c r="B18892"/>
      <c r="C18892"/>
      <c r="E18892"/>
      <c r="F18892"/>
      <c r="G18892"/>
      <c r="H18892"/>
      <c r="I18892"/>
      <c r="J18892"/>
      <c r="K18892"/>
      <c r="L18892"/>
      <c r="M18892"/>
      <c r="N18892"/>
      <c r="O18892"/>
      <c r="P18892"/>
      <c r="Q18892"/>
      <c r="S18892"/>
      <c r="T18892"/>
      <c r="U18892"/>
      <c r="V18892"/>
    </row>
    <row r="18893" spans="1:22">
      <c r="A18893"/>
      <c r="B18893"/>
      <c r="C18893"/>
      <c r="E18893"/>
      <c r="F18893"/>
      <c r="G18893"/>
      <c r="H18893"/>
      <c r="I18893"/>
      <c r="J18893"/>
      <c r="K18893"/>
      <c r="L18893"/>
      <c r="M18893"/>
      <c r="N18893"/>
      <c r="O18893"/>
      <c r="P18893"/>
      <c r="Q18893"/>
      <c r="S18893"/>
      <c r="T18893"/>
      <c r="U18893"/>
      <c r="V18893"/>
    </row>
    <row r="18894" spans="1:22">
      <c r="A18894"/>
      <c r="B18894"/>
      <c r="C18894"/>
      <c r="E18894"/>
      <c r="F18894"/>
      <c r="G18894"/>
      <c r="H18894"/>
      <c r="I18894"/>
      <c r="J18894"/>
      <c r="K18894"/>
      <c r="L18894"/>
      <c r="M18894"/>
      <c r="N18894"/>
      <c r="O18894"/>
      <c r="P18894"/>
      <c r="Q18894"/>
      <c r="S18894"/>
      <c r="T18894"/>
      <c r="U18894"/>
      <c r="V18894"/>
    </row>
    <row r="18895" spans="1:22">
      <c r="A18895"/>
      <c r="B18895"/>
      <c r="C18895"/>
      <c r="E18895"/>
      <c r="F18895"/>
      <c r="G18895"/>
      <c r="H18895"/>
      <c r="I18895"/>
      <c r="J18895"/>
      <c r="K18895"/>
      <c r="L18895"/>
      <c r="M18895"/>
      <c r="N18895"/>
      <c r="O18895"/>
      <c r="P18895"/>
      <c r="Q18895"/>
      <c r="S18895"/>
      <c r="T18895"/>
      <c r="U18895"/>
      <c r="V18895"/>
    </row>
    <row r="18896" spans="1:22">
      <c r="A18896"/>
      <c r="B18896"/>
      <c r="C18896"/>
      <c r="E18896"/>
      <c r="F18896"/>
      <c r="G18896"/>
      <c r="H18896"/>
      <c r="I18896"/>
      <c r="J18896"/>
      <c r="K18896"/>
      <c r="L18896"/>
      <c r="M18896"/>
      <c r="N18896"/>
      <c r="O18896"/>
      <c r="P18896"/>
      <c r="Q18896"/>
      <c r="S18896"/>
      <c r="T18896"/>
      <c r="U18896"/>
      <c r="V18896"/>
    </row>
    <row r="18897" spans="1:22">
      <c r="A18897"/>
      <c r="B18897"/>
      <c r="C18897"/>
      <c r="E18897"/>
      <c r="F18897"/>
      <c r="G18897"/>
      <c r="H18897"/>
      <c r="I18897"/>
      <c r="J18897"/>
      <c r="K18897"/>
      <c r="L18897"/>
      <c r="M18897"/>
      <c r="N18897"/>
      <c r="O18897"/>
      <c r="P18897"/>
      <c r="Q18897"/>
      <c r="S18897"/>
      <c r="T18897"/>
      <c r="U18897"/>
      <c r="V18897"/>
    </row>
    <row r="18898" spans="1:22">
      <c r="A18898"/>
      <c r="B18898"/>
      <c r="C18898"/>
      <c r="E18898"/>
      <c r="F18898"/>
      <c r="G18898"/>
      <c r="H18898"/>
      <c r="I18898"/>
      <c r="J18898"/>
      <c r="K18898"/>
      <c r="L18898"/>
      <c r="M18898"/>
      <c r="N18898"/>
      <c r="O18898"/>
      <c r="P18898"/>
      <c r="Q18898"/>
      <c r="S18898"/>
      <c r="T18898"/>
      <c r="U18898"/>
      <c r="V18898"/>
    </row>
    <row r="18899" spans="1:22">
      <c r="A18899"/>
      <c r="B18899"/>
      <c r="C18899"/>
      <c r="E18899"/>
      <c r="F18899"/>
      <c r="G18899"/>
      <c r="H18899"/>
      <c r="I18899"/>
      <c r="J18899"/>
      <c r="K18899"/>
      <c r="L18899"/>
      <c r="M18899"/>
      <c r="N18899"/>
      <c r="O18899"/>
      <c r="P18899"/>
      <c r="Q18899"/>
      <c r="S18899"/>
      <c r="T18899"/>
      <c r="U18899"/>
      <c r="V18899"/>
    </row>
    <row r="18900" spans="1:22">
      <c r="A18900"/>
      <c r="B18900"/>
      <c r="C18900"/>
      <c r="E18900"/>
      <c r="F18900"/>
      <c r="G18900"/>
      <c r="H18900"/>
      <c r="I18900"/>
      <c r="J18900"/>
      <c r="K18900"/>
      <c r="L18900"/>
      <c r="M18900"/>
      <c r="N18900"/>
      <c r="O18900"/>
      <c r="P18900"/>
      <c r="Q18900"/>
      <c r="S18900"/>
      <c r="T18900"/>
      <c r="U18900"/>
      <c r="V18900"/>
    </row>
    <row r="18901" spans="1:22">
      <c r="A18901"/>
      <c r="B18901"/>
      <c r="C18901"/>
      <c r="E18901"/>
      <c r="F18901"/>
      <c r="G18901"/>
      <c r="H18901"/>
      <c r="I18901"/>
      <c r="J18901"/>
      <c r="K18901"/>
      <c r="L18901"/>
      <c r="M18901"/>
      <c r="N18901"/>
      <c r="O18901"/>
      <c r="P18901"/>
      <c r="Q18901"/>
      <c r="S18901"/>
      <c r="T18901"/>
      <c r="U18901"/>
      <c r="V18901"/>
    </row>
    <row r="18902" spans="1:22">
      <c r="A18902"/>
      <c r="B18902"/>
      <c r="C18902"/>
      <c r="E18902"/>
      <c r="F18902"/>
      <c r="G18902"/>
      <c r="H18902"/>
      <c r="I18902"/>
      <c r="J18902"/>
      <c r="K18902"/>
      <c r="L18902"/>
      <c r="M18902"/>
      <c r="N18902"/>
      <c r="O18902"/>
      <c r="P18902"/>
      <c r="Q18902"/>
      <c r="S18902"/>
      <c r="T18902"/>
      <c r="U18902"/>
      <c r="V18902"/>
    </row>
    <row r="18903" spans="1:22">
      <c r="A18903"/>
      <c r="B18903"/>
      <c r="C18903"/>
      <c r="E18903"/>
      <c r="F18903"/>
      <c r="G18903"/>
      <c r="H18903"/>
      <c r="I18903"/>
      <c r="J18903"/>
      <c r="K18903"/>
      <c r="L18903"/>
      <c r="M18903"/>
      <c r="N18903"/>
      <c r="O18903"/>
      <c r="P18903"/>
      <c r="Q18903"/>
      <c r="S18903"/>
      <c r="T18903"/>
      <c r="U18903"/>
      <c r="V18903"/>
    </row>
    <row r="18904" spans="1:22">
      <c r="A18904"/>
      <c r="B18904"/>
      <c r="C18904"/>
      <c r="E18904"/>
      <c r="F18904"/>
      <c r="G18904"/>
      <c r="H18904"/>
      <c r="I18904"/>
      <c r="J18904"/>
      <c r="K18904"/>
      <c r="L18904"/>
      <c r="M18904"/>
      <c r="N18904"/>
      <c r="O18904"/>
      <c r="P18904"/>
      <c r="Q18904"/>
      <c r="S18904"/>
      <c r="T18904"/>
      <c r="U18904"/>
      <c r="V18904"/>
    </row>
    <row r="18905" spans="1:22">
      <c r="A18905"/>
      <c r="B18905"/>
      <c r="C18905"/>
      <c r="E18905"/>
      <c r="F18905"/>
      <c r="G18905"/>
      <c r="H18905"/>
      <c r="I18905"/>
      <c r="J18905"/>
      <c r="K18905"/>
      <c r="L18905"/>
      <c r="M18905"/>
      <c r="N18905"/>
      <c r="O18905"/>
      <c r="P18905"/>
      <c r="Q18905"/>
      <c r="S18905"/>
      <c r="T18905"/>
      <c r="U18905"/>
      <c r="V18905"/>
    </row>
    <row r="18906" spans="1:22">
      <c r="A18906"/>
      <c r="B18906"/>
      <c r="C18906"/>
      <c r="E18906"/>
      <c r="F18906"/>
      <c r="G18906"/>
      <c r="H18906"/>
      <c r="I18906"/>
      <c r="J18906"/>
      <c r="K18906"/>
      <c r="L18906"/>
      <c r="M18906"/>
      <c r="N18906"/>
      <c r="O18906"/>
      <c r="P18906"/>
      <c r="Q18906"/>
      <c r="S18906"/>
      <c r="T18906"/>
      <c r="U18906"/>
      <c r="V18906"/>
    </row>
    <row r="18907" spans="1:22">
      <c r="A18907"/>
      <c r="B18907"/>
      <c r="C18907"/>
      <c r="E18907"/>
      <c r="F18907"/>
      <c r="G18907"/>
      <c r="H18907"/>
      <c r="I18907"/>
      <c r="J18907"/>
      <c r="K18907"/>
      <c r="L18907"/>
      <c r="M18907"/>
      <c r="N18907"/>
      <c r="O18907"/>
      <c r="P18907"/>
      <c r="Q18907"/>
      <c r="S18907"/>
      <c r="T18907"/>
      <c r="U18907"/>
      <c r="V18907"/>
    </row>
    <row r="18908" spans="1:22">
      <c r="A18908"/>
      <c r="B18908"/>
      <c r="C18908"/>
      <c r="E18908"/>
      <c r="F18908"/>
      <c r="G18908"/>
      <c r="H18908"/>
      <c r="I18908"/>
      <c r="J18908"/>
      <c r="K18908"/>
      <c r="L18908"/>
      <c r="M18908"/>
      <c r="N18908"/>
      <c r="O18908"/>
      <c r="P18908"/>
      <c r="Q18908"/>
      <c r="S18908"/>
      <c r="T18908"/>
      <c r="U18908"/>
      <c r="V18908"/>
    </row>
    <row r="18909" spans="1:22">
      <c r="A18909"/>
      <c r="B18909"/>
      <c r="C18909"/>
      <c r="E18909"/>
      <c r="F18909"/>
      <c r="G18909"/>
      <c r="H18909"/>
      <c r="I18909"/>
      <c r="J18909"/>
      <c r="K18909"/>
      <c r="L18909"/>
      <c r="M18909"/>
      <c r="N18909"/>
      <c r="O18909"/>
      <c r="P18909"/>
      <c r="Q18909"/>
      <c r="S18909"/>
      <c r="T18909"/>
      <c r="U18909"/>
      <c r="V18909"/>
    </row>
    <row r="18910" spans="1:22">
      <c r="A18910"/>
      <c r="B18910"/>
      <c r="C18910"/>
      <c r="E18910"/>
      <c r="F18910"/>
      <c r="G18910"/>
      <c r="H18910"/>
      <c r="I18910"/>
      <c r="J18910"/>
      <c r="K18910"/>
      <c r="L18910"/>
      <c r="M18910"/>
      <c r="N18910"/>
      <c r="O18910"/>
      <c r="P18910"/>
      <c r="Q18910"/>
      <c r="S18910"/>
      <c r="T18910"/>
      <c r="U18910"/>
      <c r="V18910"/>
    </row>
    <row r="18911" spans="1:22">
      <c r="A18911"/>
      <c r="B18911"/>
      <c r="C18911"/>
      <c r="E18911"/>
      <c r="F18911"/>
      <c r="G18911"/>
      <c r="H18911"/>
      <c r="I18911"/>
      <c r="J18911"/>
      <c r="K18911"/>
      <c r="L18911"/>
      <c r="M18911"/>
      <c r="N18911"/>
      <c r="O18911"/>
      <c r="P18911"/>
      <c r="Q18911"/>
      <c r="S18911"/>
      <c r="T18911"/>
      <c r="U18911"/>
      <c r="V18911"/>
    </row>
    <row r="18912" spans="1:22">
      <c r="A18912"/>
      <c r="B18912"/>
      <c r="C18912"/>
      <c r="E18912"/>
      <c r="F18912"/>
      <c r="G18912"/>
      <c r="H18912"/>
      <c r="I18912"/>
      <c r="J18912"/>
      <c r="K18912"/>
      <c r="L18912"/>
      <c r="M18912"/>
      <c r="N18912"/>
      <c r="O18912"/>
      <c r="P18912"/>
      <c r="Q18912"/>
      <c r="S18912"/>
      <c r="T18912"/>
      <c r="U18912"/>
      <c r="V18912"/>
    </row>
    <row r="18913" spans="1:22">
      <c r="A18913"/>
      <c r="B18913"/>
      <c r="C18913"/>
      <c r="E18913"/>
      <c r="F18913"/>
      <c r="G18913"/>
      <c r="H18913"/>
      <c r="I18913"/>
      <c r="J18913"/>
      <c r="K18913"/>
      <c r="L18913"/>
      <c r="M18913"/>
      <c r="N18913"/>
      <c r="O18913"/>
      <c r="P18913"/>
      <c r="Q18913"/>
      <c r="S18913"/>
      <c r="T18913"/>
      <c r="U18913"/>
      <c r="V18913"/>
    </row>
    <row r="18914" spans="1:22">
      <c r="A18914"/>
      <c r="B18914"/>
      <c r="C18914"/>
      <c r="E18914"/>
      <c r="F18914"/>
      <c r="G18914"/>
      <c r="H18914"/>
      <c r="I18914"/>
      <c r="J18914"/>
      <c r="K18914"/>
      <c r="L18914"/>
      <c r="M18914"/>
      <c r="N18914"/>
      <c r="O18914"/>
      <c r="P18914"/>
      <c r="Q18914"/>
      <c r="S18914"/>
      <c r="T18914"/>
      <c r="U18914"/>
      <c r="V18914"/>
    </row>
    <row r="18915" spans="1:22">
      <c r="A18915"/>
      <c r="B18915"/>
      <c r="C18915"/>
      <c r="E18915"/>
      <c r="F18915"/>
      <c r="G18915"/>
      <c r="H18915"/>
      <c r="I18915"/>
      <c r="J18915"/>
      <c r="K18915"/>
      <c r="L18915"/>
      <c r="M18915"/>
      <c r="N18915"/>
      <c r="O18915"/>
      <c r="P18915"/>
      <c r="Q18915"/>
      <c r="S18915"/>
      <c r="T18915"/>
      <c r="U18915"/>
      <c r="V18915"/>
    </row>
    <row r="18916" spans="1:22">
      <c r="A18916"/>
      <c r="B18916"/>
      <c r="C18916"/>
      <c r="E18916"/>
      <c r="F18916"/>
      <c r="G18916"/>
      <c r="H18916"/>
      <c r="I18916"/>
      <c r="J18916"/>
      <c r="K18916"/>
      <c r="L18916"/>
      <c r="M18916"/>
      <c r="N18916"/>
      <c r="O18916"/>
      <c r="P18916"/>
      <c r="Q18916"/>
      <c r="S18916"/>
      <c r="T18916"/>
      <c r="U18916"/>
      <c r="V18916"/>
    </row>
    <row r="18917" spans="1:22">
      <c r="A18917"/>
      <c r="B18917"/>
      <c r="C18917"/>
      <c r="E18917"/>
      <c r="F18917"/>
      <c r="G18917"/>
      <c r="H18917"/>
      <c r="I18917"/>
      <c r="J18917"/>
      <c r="K18917"/>
      <c r="L18917"/>
      <c r="M18917"/>
      <c r="N18917"/>
      <c r="O18917"/>
      <c r="P18917"/>
      <c r="Q18917"/>
      <c r="S18917"/>
      <c r="T18917"/>
      <c r="U18917"/>
      <c r="V18917"/>
    </row>
    <row r="18918" spans="1:22">
      <c r="A18918"/>
      <c r="B18918"/>
      <c r="C18918"/>
      <c r="E18918"/>
      <c r="F18918"/>
      <c r="G18918"/>
      <c r="H18918"/>
      <c r="I18918"/>
      <c r="J18918"/>
      <c r="K18918"/>
      <c r="L18918"/>
      <c r="M18918"/>
      <c r="N18918"/>
      <c r="O18918"/>
      <c r="P18918"/>
      <c r="Q18918"/>
      <c r="S18918"/>
      <c r="T18918"/>
      <c r="U18918"/>
      <c r="V18918"/>
    </row>
    <row r="18919" spans="1:22">
      <c r="A18919"/>
      <c r="B18919"/>
      <c r="C18919"/>
      <c r="E18919"/>
      <c r="F18919"/>
      <c r="G18919"/>
      <c r="H18919"/>
      <c r="I18919"/>
      <c r="J18919"/>
      <c r="K18919"/>
      <c r="L18919"/>
      <c r="M18919"/>
      <c r="N18919"/>
      <c r="O18919"/>
      <c r="P18919"/>
      <c r="Q18919"/>
      <c r="S18919"/>
      <c r="T18919"/>
      <c r="U18919"/>
      <c r="V18919"/>
    </row>
    <row r="18920" spans="1:22">
      <c r="A18920"/>
      <c r="B18920"/>
      <c r="C18920"/>
      <c r="E18920"/>
      <c r="F18920"/>
      <c r="G18920"/>
      <c r="H18920"/>
      <c r="I18920"/>
      <c r="J18920"/>
      <c r="K18920"/>
      <c r="L18920"/>
      <c r="M18920"/>
      <c r="N18920"/>
      <c r="O18920"/>
      <c r="P18920"/>
      <c r="Q18920"/>
      <c r="S18920"/>
      <c r="T18920"/>
      <c r="U18920"/>
      <c r="V18920"/>
    </row>
    <row r="18921" spans="1:22">
      <c r="A18921"/>
      <c r="B18921"/>
      <c r="C18921"/>
      <c r="E18921"/>
      <c r="F18921"/>
      <c r="G18921"/>
      <c r="H18921"/>
      <c r="I18921"/>
      <c r="J18921"/>
      <c r="K18921"/>
      <c r="L18921"/>
      <c r="M18921"/>
      <c r="N18921"/>
      <c r="O18921"/>
      <c r="P18921"/>
      <c r="Q18921"/>
      <c r="S18921"/>
      <c r="T18921"/>
      <c r="U18921"/>
      <c r="V18921"/>
    </row>
    <row r="18922" spans="1:22">
      <c r="A18922"/>
      <c r="B18922"/>
      <c r="C18922"/>
      <c r="E18922"/>
      <c r="F18922"/>
      <c r="G18922"/>
      <c r="H18922"/>
      <c r="I18922"/>
      <c r="J18922"/>
      <c r="K18922"/>
      <c r="L18922"/>
      <c r="M18922"/>
      <c r="N18922"/>
      <c r="O18922"/>
      <c r="P18922"/>
      <c r="Q18922"/>
      <c r="S18922"/>
      <c r="T18922"/>
      <c r="U18922"/>
      <c r="V18922"/>
    </row>
    <row r="18923" spans="1:22">
      <c r="A18923"/>
      <c r="B18923"/>
      <c r="C18923"/>
      <c r="E18923"/>
      <c r="F18923"/>
      <c r="G18923"/>
      <c r="H18923"/>
      <c r="I18923"/>
      <c r="J18923"/>
      <c r="K18923"/>
      <c r="L18923"/>
      <c r="M18923"/>
      <c r="N18923"/>
      <c r="O18923"/>
      <c r="P18923"/>
      <c r="Q18923"/>
      <c r="S18923"/>
      <c r="T18923"/>
      <c r="U18923"/>
      <c r="V18923"/>
    </row>
    <row r="18924" spans="1:22">
      <c r="A18924"/>
      <c r="B18924"/>
      <c r="C18924"/>
      <c r="E18924"/>
      <c r="F18924"/>
      <c r="G18924"/>
      <c r="H18924"/>
      <c r="I18924"/>
      <c r="J18924"/>
      <c r="K18924"/>
      <c r="L18924"/>
      <c r="M18924"/>
      <c r="N18924"/>
      <c r="O18924"/>
      <c r="P18924"/>
      <c r="Q18924"/>
      <c r="S18924"/>
      <c r="T18924"/>
      <c r="U18924"/>
      <c r="V18924"/>
    </row>
    <row r="18925" spans="1:22">
      <c r="A18925"/>
      <c r="B18925"/>
      <c r="C18925"/>
      <c r="E18925"/>
      <c r="F18925"/>
      <c r="G18925"/>
      <c r="H18925"/>
      <c r="I18925"/>
      <c r="J18925"/>
      <c r="K18925"/>
      <c r="L18925"/>
      <c r="M18925"/>
      <c r="N18925"/>
      <c r="O18925"/>
      <c r="P18925"/>
      <c r="Q18925"/>
      <c r="S18925"/>
      <c r="T18925"/>
      <c r="U18925"/>
      <c r="V18925"/>
    </row>
    <row r="18926" spans="1:22">
      <c r="A18926"/>
      <c r="B18926"/>
      <c r="C18926"/>
      <c r="E18926"/>
      <c r="F18926"/>
      <c r="G18926"/>
      <c r="H18926"/>
      <c r="I18926"/>
      <c r="J18926"/>
      <c r="K18926"/>
      <c r="L18926"/>
      <c r="M18926"/>
      <c r="N18926"/>
      <c r="O18926"/>
      <c r="P18926"/>
      <c r="Q18926"/>
      <c r="S18926"/>
      <c r="T18926"/>
      <c r="U18926"/>
      <c r="V18926"/>
    </row>
    <row r="18927" spans="1:22">
      <c r="A18927"/>
      <c r="B18927"/>
      <c r="C18927"/>
      <c r="E18927"/>
      <c r="F18927"/>
      <c r="G18927"/>
      <c r="H18927"/>
      <c r="I18927"/>
      <c r="J18927"/>
      <c r="K18927"/>
      <c r="L18927"/>
      <c r="M18927"/>
      <c r="N18927"/>
      <c r="O18927"/>
      <c r="P18927"/>
      <c r="Q18927"/>
      <c r="S18927"/>
      <c r="T18927"/>
      <c r="U18927"/>
      <c r="V18927"/>
    </row>
    <row r="18928" spans="1:22">
      <c r="A18928"/>
      <c r="B18928"/>
      <c r="C18928"/>
      <c r="E18928"/>
      <c r="F18928"/>
      <c r="G18928"/>
      <c r="H18928"/>
      <c r="I18928"/>
      <c r="J18928"/>
      <c r="K18928"/>
      <c r="L18928"/>
      <c r="M18928"/>
      <c r="N18928"/>
      <c r="O18928"/>
      <c r="P18928"/>
      <c r="Q18928"/>
      <c r="S18928"/>
      <c r="T18928"/>
      <c r="U18928"/>
      <c r="V18928"/>
    </row>
    <row r="18929" spans="1:22">
      <c r="A18929"/>
      <c r="B18929"/>
      <c r="C18929"/>
      <c r="E18929"/>
      <c r="F18929"/>
      <c r="G18929"/>
      <c r="H18929"/>
      <c r="I18929"/>
      <c r="J18929"/>
      <c r="K18929"/>
      <c r="L18929"/>
      <c r="M18929"/>
      <c r="N18929"/>
      <c r="O18929"/>
      <c r="P18929"/>
      <c r="Q18929"/>
      <c r="S18929"/>
      <c r="T18929"/>
      <c r="U18929"/>
      <c r="V18929"/>
    </row>
    <row r="18930" spans="1:22">
      <c r="A18930"/>
      <c r="B18930"/>
      <c r="C18930"/>
      <c r="E18930"/>
      <c r="F18930"/>
      <c r="G18930"/>
      <c r="H18930"/>
      <c r="I18930"/>
      <c r="J18930"/>
      <c r="K18930"/>
      <c r="L18930"/>
      <c r="M18930"/>
      <c r="N18930"/>
      <c r="O18930"/>
      <c r="P18930"/>
      <c r="Q18930"/>
      <c r="S18930"/>
      <c r="T18930"/>
      <c r="U18930"/>
      <c r="V18930"/>
    </row>
    <row r="18931" spans="1:22">
      <c r="A18931"/>
      <c r="B18931"/>
      <c r="C18931"/>
      <c r="E18931"/>
      <c r="F18931"/>
      <c r="G18931"/>
      <c r="H18931"/>
      <c r="I18931"/>
      <c r="J18931"/>
      <c r="K18931"/>
      <c r="L18931"/>
      <c r="M18931"/>
      <c r="N18931"/>
      <c r="O18931"/>
      <c r="P18931"/>
      <c r="Q18931"/>
      <c r="S18931"/>
      <c r="T18931"/>
      <c r="U18931"/>
      <c r="V18931"/>
    </row>
    <row r="18932" spans="1:22">
      <c r="A18932"/>
      <c r="B18932"/>
      <c r="C18932"/>
      <c r="E18932"/>
      <c r="F18932"/>
      <c r="G18932"/>
      <c r="H18932"/>
      <c r="I18932"/>
      <c r="J18932"/>
      <c r="K18932"/>
      <c r="L18932"/>
      <c r="M18932"/>
      <c r="N18932"/>
      <c r="O18932"/>
      <c r="P18932"/>
      <c r="Q18932"/>
      <c r="S18932"/>
      <c r="T18932"/>
      <c r="U18932"/>
      <c r="V18932"/>
    </row>
    <row r="18933" spans="1:22">
      <c r="A18933"/>
      <c r="B18933"/>
      <c r="C18933"/>
      <c r="E18933"/>
      <c r="F18933"/>
      <c r="G18933"/>
      <c r="H18933"/>
      <c r="I18933"/>
      <c r="J18933"/>
      <c r="K18933"/>
      <c r="L18933"/>
      <c r="M18933"/>
      <c r="N18933"/>
      <c r="O18933"/>
      <c r="P18933"/>
      <c r="Q18933"/>
      <c r="S18933"/>
      <c r="T18933"/>
      <c r="U18933"/>
      <c r="V18933"/>
    </row>
    <row r="18934" spans="1:22">
      <c r="A18934"/>
      <c r="B18934"/>
      <c r="C18934"/>
      <c r="E18934"/>
      <c r="F18934"/>
      <c r="G18934"/>
      <c r="H18934"/>
      <c r="I18934"/>
      <c r="J18934"/>
      <c r="K18934"/>
      <c r="L18934"/>
      <c r="M18934"/>
      <c r="N18934"/>
      <c r="O18934"/>
      <c r="P18934"/>
      <c r="Q18934"/>
      <c r="S18934"/>
      <c r="T18934"/>
      <c r="U18934"/>
      <c r="V18934"/>
    </row>
    <row r="18935" spans="1:22">
      <c r="A18935"/>
      <c r="B18935"/>
      <c r="C18935"/>
      <c r="E18935"/>
      <c r="F18935"/>
      <c r="G18935"/>
      <c r="H18935"/>
      <c r="I18935"/>
      <c r="J18935"/>
      <c r="K18935"/>
      <c r="L18935"/>
      <c r="M18935"/>
      <c r="N18935"/>
      <c r="O18935"/>
      <c r="P18935"/>
      <c r="Q18935"/>
      <c r="S18935"/>
      <c r="T18935"/>
      <c r="U18935"/>
      <c r="V18935"/>
    </row>
    <row r="18936" spans="1:22">
      <c r="A18936"/>
      <c r="B18936"/>
      <c r="C18936"/>
      <c r="E18936"/>
      <c r="F18936"/>
      <c r="G18936"/>
      <c r="H18936"/>
      <c r="I18936"/>
      <c r="J18936"/>
      <c r="K18936"/>
      <c r="L18936"/>
      <c r="M18936"/>
      <c r="N18936"/>
      <c r="O18936"/>
      <c r="P18936"/>
      <c r="Q18936"/>
      <c r="S18936"/>
      <c r="T18936"/>
      <c r="U18936"/>
      <c r="V18936"/>
    </row>
    <row r="18937" spans="1:22">
      <c r="A18937"/>
      <c r="B18937"/>
      <c r="C18937"/>
      <c r="E18937"/>
      <c r="F18937"/>
      <c r="G18937"/>
      <c r="H18937"/>
      <c r="I18937"/>
      <c r="J18937"/>
      <c r="K18937"/>
      <c r="L18937"/>
      <c r="M18937"/>
      <c r="N18937"/>
      <c r="O18937"/>
      <c r="P18937"/>
      <c r="Q18937"/>
      <c r="S18937"/>
      <c r="T18937"/>
      <c r="U18937"/>
      <c r="V18937"/>
    </row>
    <row r="18938" spans="1:22">
      <c r="A18938"/>
      <c r="B18938"/>
      <c r="C18938"/>
      <c r="E18938"/>
      <c r="F18938"/>
      <c r="G18938"/>
      <c r="H18938"/>
      <c r="I18938"/>
      <c r="J18938"/>
      <c r="K18938"/>
      <c r="L18938"/>
      <c r="M18938"/>
      <c r="N18938"/>
      <c r="O18938"/>
      <c r="P18938"/>
      <c r="Q18938"/>
      <c r="S18938"/>
      <c r="T18938"/>
      <c r="U18938"/>
      <c r="V18938"/>
    </row>
    <row r="18939" spans="1:22">
      <c r="A18939"/>
      <c r="B18939"/>
      <c r="C18939"/>
      <c r="E18939"/>
      <c r="F18939"/>
      <c r="G18939"/>
      <c r="H18939"/>
      <c r="I18939"/>
      <c r="J18939"/>
      <c r="K18939"/>
      <c r="L18939"/>
      <c r="M18939"/>
      <c r="N18939"/>
      <c r="O18939"/>
      <c r="P18939"/>
      <c r="Q18939"/>
      <c r="S18939"/>
      <c r="T18939"/>
      <c r="U18939"/>
      <c r="V18939"/>
    </row>
    <row r="18940" spans="1:22">
      <c r="A18940"/>
      <c r="B18940"/>
      <c r="C18940"/>
      <c r="E18940"/>
      <c r="F18940"/>
      <c r="G18940"/>
      <c r="H18940"/>
      <c r="I18940"/>
      <c r="J18940"/>
      <c r="K18940"/>
      <c r="L18940"/>
      <c r="M18940"/>
      <c r="N18940"/>
      <c r="O18940"/>
      <c r="P18940"/>
      <c r="Q18940"/>
      <c r="S18940"/>
      <c r="T18940"/>
      <c r="U18940"/>
      <c r="V18940"/>
    </row>
    <row r="18941" spans="1:22">
      <c r="A18941"/>
      <c r="B18941"/>
      <c r="C18941"/>
      <c r="E18941"/>
      <c r="F18941"/>
      <c r="G18941"/>
      <c r="H18941"/>
      <c r="I18941"/>
      <c r="J18941"/>
      <c r="K18941"/>
      <c r="L18941"/>
      <c r="M18941"/>
      <c r="N18941"/>
      <c r="O18941"/>
      <c r="P18941"/>
      <c r="Q18941"/>
      <c r="S18941"/>
      <c r="T18941"/>
      <c r="U18941"/>
      <c r="V18941"/>
    </row>
    <row r="18942" spans="1:22">
      <c r="A18942"/>
      <c r="B18942"/>
      <c r="C18942"/>
      <c r="E18942"/>
      <c r="F18942"/>
      <c r="G18942"/>
      <c r="H18942"/>
      <c r="I18942"/>
      <c r="J18942"/>
      <c r="K18942"/>
      <c r="L18942"/>
      <c r="M18942"/>
      <c r="N18942"/>
      <c r="O18942"/>
      <c r="P18942"/>
      <c r="Q18942"/>
      <c r="S18942"/>
      <c r="T18942"/>
      <c r="U18942"/>
      <c r="V18942"/>
    </row>
    <row r="18943" spans="1:22">
      <c r="A18943"/>
      <c r="B18943"/>
      <c r="C18943"/>
      <c r="E18943"/>
      <c r="F18943"/>
      <c r="G18943"/>
      <c r="H18943"/>
      <c r="I18943"/>
      <c r="J18943"/>
      <c r="K18943"/>
      <c r="L18943"/>
      <c r="M18943"/>
      <c r="N18943"/>
      <c r="O18943"/>
      <c r="P18943"/>
      <c r="Q18943"/>
      <c r="S18943"/>
      <c r="T18943"/>
      <c r="U18943"/>
      <c r="V18943"/>
    </row>
    <row r="18944" spans="1:22">
      <c r="A18944"/>
      <c r="B18944"/>
      <c r="C18944"/>
      <c r="E18944"/>
      <c r="F18944"/>
      <c r="G18944"/>
      <c r="H18944"/>
      <c r="I18944"/>
      <c r="J18944"/>
      <c r="K18944"/>
      <c r="L18944"/>
      <c r="M18944"/>
      <c r="N18944"/>
      <c r="O18944"/>
      <c r="P18944"/>
      <c r="Q18944"/>
      <c r="S18944"/>
      <c r="T18944"/>
      <c r="U18944"/>
      <c r="V18944"/>
    </row>
    <row r="18945" spans="1:22">
      <c r="A18945"/>
      <c r="B18945"/>
      <c r="C18945"/>
      <c r="E18945"/>
      <c r="F18945"/>
      <c r="G18945"/>
      <c r="H18945"/>
      <c r="I18945"/>
      <c r="J18945"/>
      <c r="K18945"/>
      <c r="L18945"/>
      <c r="M18945"/>
      <c r="N18945"/>
      <c r="O18945"/>
      <c r="P18945"/>
      <c r="Q18945"/>
      <c r="S18945"/>
      <c r="T18945"/>
      <c r="U18945"/>
      <c r="V18945"/>
    </row>
    <row r="18946" spans="1:22">
      <c r="A18946"/>
      <c r="B18946"/>
      <c r="C18946"/>
      <c r="E18946"/>
      <c r="F18946"/>
      <c r="G18946"/>
      <c r="H18946"/>
      <c r="I18946"/>
      <c r="J18946"/>
      <c r="K18946"/>
      <c r="L18946"/>
      <c r="M18946"/>
      <c r="N18946"/>
      <c r="O18946"/>
      <c r="P18946"/>
      <c r="Q18946"/>
      <c r="S18946"/>
      <c r="T18946"/>
      <c r="U18946"/>
      <c r="V18946"/>
    </row>
    <row r="18947" spans="1:22">
      <c r="A18947"/>
      <c r="B18947"/>
      <c r="C18947"/>
      <c r="E18947"/>
      <c r="F18947"/>
      <c r="G18947"/>
      <c r="H18947"/>
      <c r="I18947"/>
      <c r="J18947"/>
      <c r="K18947"/>
      <c r="L18947"/>
      <c r="M18947"/>
      <c r="N18947"/>
      <c r="O18947"/>
      <c r="P18947"/>
      <c r="Q18947"/>
      <c r="S18947"/>
      <c r="T18947"/>
      <c r="U18947"/>
      <c r="V18947"/>
    </row>
    <row r="18948" spans="1:22">
      <c r="A18948"/>
      <c r="B18948"/>
      <c r="C18948"/>
      <c r="E18948"/>
      <c r="F18948"/>
      <c r="G18948"/>
      <c r="H18948"/>
      <c r="I18948"/>
      <c r="J18948"/>
      <c r="K18948"/>
      <c r="L18948"/>
      <c r="M18948"/>
      <c r="N18948"/>
      <c r="O18948"/>
      <c r="P18948"/>
      <c r="Q18948"/>
      <c r="S18948"/>
      <c r="T18948"/>
      <c r="U18948"/>
      <c r="V18948"/>
    </row>
    <row r="18949" spans="1:22">
      <c r="A18949"/>
      <c r="B18949"/>
      <c r="C18949"/>
      <c r="E18949"/>
      <c r="F18949"/>
      <c r="G18949"/>
      <c r="H18949"/>
      <c r="I18949"/>
      <c r="J18949"/>
      <c r="K18949"/>
      <c r="L18949"/>
      <c r="M18949"/>
      <c r="N18949"/>
      <c r="O18949"/>
      <c r="P18949"/>
      <c r="Q18949"/>
      <c r="S18949"/>
      <c r="T18949"/>
      <c r="U18949"/>
      <c r="V18949"/>
    </row>
    <row r="18950" spans="1:22">
      <c r="A18950"/>
      <c r="B18950"/>
      <c r="C18950"/>
      <c r="E18950"/>
      <c r="F18950"/>
      <c r="G18950"/>
      <c r="H18950"/>
      <c r="I18950"/>
      <c r="J18950"/>
      <c r="K18950"/>
      <c r="L18950"/>
      <c r="M18950"/>
      <c r="N18950"/>
      <c r="O18950"/>
      <c r="P18950"/>
      <c r="Q18950"/>
      <c r="S18950"/>
      <c r="T18950"/>
      <c r="U18950"/>
      <c r="V18950"/>
    </row>
    <row r="18951" spans="1:22">
      <c r="A18951"/>
      <c r="B18951"/>
      <c r="C18951"/>
      <c r="E18951"/>
      <c r="F18951"/>
      <c r="G18951"/>
      <c r="H18951"/>
      <c r="I18951"/>
      <c r="J18951"/>
      <c r="K18951"/>
      <c r="L18951"/>
      <c r="M18951"/>
      <c r="N18951"/>
      <c r="O18951"/>
      <c r="P18951"/>
      <c r="Q18951"/>
      <c r="S18951"/>
      <c r="T18951"/>
      <c r="U18951"/>
      <c r="V18951"/>
    </row>
    <row r="18952" spans="1:22">
      <c r="A18952"/>
      <c r="B18952"/>
      <c r="C18952"/>
      <c r="E18952"/>
      <c r="F18952"/>
      <c r="G18952"/>
      <c r="H18952"/>
      <c r="I18952"/>
      <c r="J18952"/>
      <c r="K18952"/>
      <c r="L18952"/>
      <c r="M18952"/>
      <c r="N18952"/>
      <c r="O18952"/>
      <c r="P18952"/>
      <c r="Q18952"/>
      <c r="S18952"/>
      <c r="T18952"/>
      <c r="U18952"/>
      <c r="V18952"/>
    </row>
    <row r="18953" spans="1:22">
      <c r="A18953"/>
      <c r="B18953"/>
      <c r="C18953"/>
      <c r="E18953"/>
      <c r="F18953"/>
      <c r="G18953"/>
      <c r="H18953"/>
      <c r="I18953"/>
      <c r="J18953"/>
      <c r="K18953"/>
      <c r="L18953"/>
      <c r="M18953"/>
      <c r="N18953"/>
      <c r="O18953"/>
      <c r="P18953"/>
      <c r="Q18953"/>
      <c r="S18953"/>
      <c r="T18953"/>
      <c r="U18953"/>
      <c r="V18953"/>
    </row>
    <row r="18954" spans="1:22">
      <c r="A18954"/>
      <c r="B18954"/>
      <c r="C18954"/>
      <c r="E18954"/>
      <c r="F18954"/>
      <c r="G18954"/>
      <c r="H18954"/>
      <c r="I18954"/>
      <c r="J18954"/>
      <c r="K18954"/>
      <c r="L18954"/>
      <c r="M18954"/>
      <c r="N18954"/>
      <c r="O18954"/>
      <c r="P18954"/>
      <c r="Q18954"/>
      <c r="S18954"/>
      <c r="T18954"/>
      <c r="U18954"/>
      <c r="V18954"/>
    </row>
    <row r="18955" spans="1:22">
      <c r="A18955"/>
      <c r="B18955"/>
      <c r="C18955"/>
      <c r="E18955"/>
      <c r="F18955"/>
      <c r="G18955"/>
      <c r="H18955"/>
      <c r="I18955"/>
      <c r="J18955"/>
      <c r="K18955"/>
      <c r="L18955"/>
      <c r="M18955"/>
      <c r="N18955"/>
      <c r="O18955"/>
      <c r="P18955"/>
      <c r="Q18955"/>
      <c r="S18955"/>
      <c r="T18955"/>
      <c r="U18955"/>
      <c r="V18955"/>
    </row>
    <row r="18956" spans="1:22">
      <c r="A18956"/>
      <c r="B18956"/>
      <c r="C18956"/>
      <c r="E18956"/>
      <c r="F18956"/>
      <c r="G18956"/>
      <c r="H18956"/>
      <c r="I18956"/>
      <c r="J18956"/>
      <c r="K18956"/>
      <c r="L18956"/>
      <c r="M18956"/>
      <c r="N18956"/>
      <c r="O18956"/>
      <c r="P18956"/>
      <c r="Q18956"/>
      <c r="S18956"/>
      <c r="T18956"/>
      <c r="U18956"/>
      <c r="V18956"/>
    </row>
    <row r="18957" spans="1:22">
      <c r="A18957"/>
      <c r="B18957"/>
      <c r="C18957"/>
      <c r="E18957"/>
      <c r="F18957"/>
      <c r="G18957"/>
      <c r="H18957"/>
      <c r="I18957"/>
      <c r="J18957"/>
      <c r="K18957"/>
      <c r="L18957"/>
      <c r="M18957"/>
      <c r="N18957"/>
      <c r="O18957"/>
      <c r="P18957"/>
      <c r="Q18957"/>
      <c r="S18957"/>
      <c r="T18957"/>
      <c r="U18957"/>
      <c r="V18957"/>
    </row>
    <row r="18958" spans="1:22">
      <c r="A18958"/>
      <c r="B18958"/>
      <c r="C18958"/>
      <c r="E18958"/>
      <c r="F18958"/>
      <c r="G18958"/>
      <c r="H18958"/>
      <c r="I18958"/>
      <c r="J18958"/>
      <c r="K18958"/>
      <c r="L18958"/>
      <c r="M18958"/>
      <c r="N18958"/>
      <c r="O18958"/>
      <c r="P18958"/>
      <c r="Q18958"/>
      <c r="S18958"/>
      <c r="T18958"/>
      <c r="U18958"/>
      <c r="V18958"/>
    </row>
    <row r="18959" spans="1:22">
      <c r="A18959"/>
      <c r="B18959"/>
      <c r="C18959"/>
      <c r="E18959"/>
      <c r="F18959"/>
      <c r="G18959"/>
      <c r="H18959"/>
      <c r="I18959"/>
      <c r="J18959"/>
      <c r="K18959"/>
      <c r="L18959"/>
      <c r="M18959"/>
      <c r="N18959"/>
      <c r="O18959"/>
      <c r="P18959"/>
      <c r="Q18959"/>
      <c r="S18959"/>
      <c r="T18959"/>
      <c r="U18959"/>
      <c r="V18959"/>
    </row>
    <row r="18960" spans="1:22">
      <c r="A18960"/>
      <c r="B18960"/>
      <c r="C18960"/>
      <c r="E18960"/>
      <c r="F18960"/>
      <c r="G18960"/>
      <c r="H18960"/>
      <c r="I18960"/>
      <c r="J18960"/>
      <c r="K18960"/>
      <c r="L18960"/>
      <c r="M18960"/>
      <c r="N18960"/>
      <c r="O18960"/>
      <c r="P18960"/>
      <c r="Q18960"/>
      <c r="S18960"/>
      <c r="T18960"/>
      <c r="U18960"/>
      <c r="V18960"/>
    </row>
    <row r="18961" spans="1:22">
      <c r="A18961"/>
      <c r="B18961"/>
      <c r="C18961"/>
      <c r="E18961"/>
      <c r="F18961"/>
      <c r="G18961"/>
      <c r="H18961"/>
      <c r="I18961"/>
      <c r="J18961"/>
      <c r="K18961"/>
      <c r="L18961"/>
      <c r="M18961"/>
      <c r="N18961"/>
      <c r="O18961"/>
      <c r="P18961"/>
      <c r="Q18961"/>
      <c r="S18961"/>
      <c r="T18961"/>
      <c r="U18961"/>
      <c r="V18961"/>
    </row>
    <row r="18962" spans="1:22">
      <c r="A18962"/>
      <c r="B18962"/>
      <c r="C18962"/>
      <c r="E18962"/>
      <c r="F18962"/>
      <c r="G18962"/>
      <c r="H18962"/>
      <c r="I18962"/>
      <c r="J18962"/>
      <c r="K18962"/>
      <c r="L18962"/>
      <c r="M18962"/>
      <c r="N18962"/>
      <c r="O18962"/>
      <c r="P18962"/>
      <c r="Q18962"/>
      <c r="S18962"/>
      <c r="T18962"/>
      <c r="U18962"/>
      <c r="V18962"/>
    </row>
    <row r="18963" spans="1:22">
      <c r="A18963"/>
      <c r="B18963"/>
      <c r="C18963"/>
      <c r="E18963"/>
      <c r="F18963"/>
      <c r="G18963"/>
      <c r="H18963"/>
      <c r="I18963"/>
      <c r="J18963"/>
      <c r="K18963"/>
      <c r="L18963"/>
      <c r="M18963"/>
      <c r="N18963"/>
      <c r="O18963"/>
      <c r="P18963"/>
      <c r="Q18963"/>
      <c r="S18963"/>
      <c r="T18963"/>
      <c r="U18963"/>
      <c r="V18963"/>
    </row>
    <row r="18964" spans="1:22">
      <c r="A18964"/>
      <c r="B18964"/>
      <c r="C18964"/>
      <c r="E18964"/>
      <c r="F18964"/>
      <c r="G18964"/>
      <c r="H18964"/>
      <c r="I18964"/>
      <c r="J18964"/>
      <c r="K18964"/>
      <c r="L18964"/>
      <c r="M18964"/>
      <c r="N18964"/>
      <c r="O18964"/>
      <c r="P18964"/>
      <c r="Q18964"/>
      <c r="S18964"/>
      <c r="T18964"/>
      <c r="U18964"/>
      <c r="V18964"/>
    </row>
    <row r="18965" spans="1:22">
      <c r="A18965"/>
      <c r="B18965"/>
      <c r="C18965"/>
      <c r="E18965"/>
      <c r="F18965"/>
      <c r="G18965"/>
      <c r="H18965"/>
      <c r="I18965"/>
      <c r="J18965"/>
      <c r="K18965"/>
      <c r="L18965"/>
      <c r="M18965"/>
      <c r="N18965"/>
      <c r="O18965"/>
      <c r="P18965"/>
      <c r="Q18965"/>
      <c r="S18965"/>
      <c r="T18965"/>
      <c r="U18965"/>
      <c r="V18965"/>
    </row>
    <row r="18966" spans="1:22">
      <c r="A18966"/>
      <c r="B18966"/>
      <c r="C18966"/>
      <c r="E18966"/>
      <c r="F18966"/>
      <c r="G18966"/>
      <c r="H18966"/>
      <c r="I18966"/>
      <c r="J18966"/>
      <c r="K18966"/>
      <c r="L18966"/>
      <c r="M18966"/>
      <c r="N18966"/>
      <c r="O18966"/>
      <c r="P18966"/>
      <c r="Q18966"/>
      <c r="S18966"/>
      <c r="T18966"/>
      <c r="U18966"/>
      <c r="V18966"/>
    </row>
    <row r="18967" spans="1:22">
      <c r="A18967"/>
      <c r="B18967"/>
      <c r="C18967"/>
      <c r="E18967"/>
      <c r="F18967"/>
      <c r="G18967"/>
      <c r="H18967"/>
      <c r="I18967"/>
      <c r="J18967"/>
      <c r="K18967"/>
      <c r="L18967"/>
      <c r="M18967"/>
      <c r="N18967"/>
      <c r="O18967"/>
      <c r="P18967"/>
      <c r="Q18967"/>
      <c r="S18967"/>
      <c r="T18967"/>
      <c r="U18967"/>
      <c r="V18967"/>
    </row>
    <row r="18968" spans="1:22">
      <c r="A18968"/>
      <c r="B18968"/>
      <c r="C18968"/>
      <c r="E18968"/>
      <c r="F18968"/>
      <c r="G18968"/>
      <c r="H18968"/>
      <c r="I18968"/>
      <c r="J18968"/>
      <c r="K18968"/>
      <c r="L18968"/>
      <c r="M18968"/>
      <c r="N18968"/>
      <c r="O18968"/>
      <c r="P18968"/>
      <c r="Q18968"/>
      <c r="S18968"/>
      <c r="T18968"/>
      <c r="U18968"/>
      <c r="V18968"/>
    </row>
    <row r="18969" spans="1:22">
      <c r="A18969"/>
      <c r="B18969"/>
      <c r="C18969"/>
      <c r="E18969"/>
      <c r="F18969"/>
      <c r="G18969"/>
      <c r="H18969"/>
      <c r="I18969"/>
      <c r="J18969"/>
      <c r="K18969"/>
      <c r="L18969"/>
      <c r="M18969"/>
      <c r="N18969"/>
      <c r="O18969"/>
      <c r="P18969"/>
      <c r="Q18969"/>
      <c r="S18969"/>
      <c r="T18969"/>
      <c r="U18969"/>
      <c r="V18969"/>
    </row>
    <row r="18970" spans="1:22">
      <c r="A18970"/>
      <c r="B18970"/>
      <c r="C18970"/>
      <c r="E18970"/>
      <c r="F18970"/>
      <c r="G18970"/>
      <c r="H18970"/>
      <c r="I18970"/>
      <c r="J18970"/>
      <c r="K18970"/>
      <c r="L18970"/>
      <c r="M18970"/>
      <c r="N18970"/>
      <c r="O18970"/>
      <c r="P18970"/>
      <c r="Q18970"/>
      <c r="S18970"/>
      <c r="T18970"/>
      <c r="U18970"/>
      <c r="V18970"/>
    </row>
    <row r="18971" spans="1:22">
      <c r="A18971"/>
      <c r="B18971"/>
      <c r="C18971"/>
      <c r="E18971"/>
      <c r="F18971"/>
      <c r="G18971"/>
      <c r="H18971"/>
      <c r="I18971"/>
      <c r="J18971"/>
      <c r="K18971"/>
      <c r="L18971"/>
      <c r="M18971"/>
      <c r="N18971"/>
      <c r="O18971"/>
      <c r="P18971"/>
      <c r="Q18971"/>
      <c r="S18971"/>
      <c r="T18971"/>
      <c r="U18971"/>
      <c r="V18971"/>
    </row>
    <row r="18972" spans="1:22">
      <c r="A18972"/>
      <c r="B18972"/>
      <c r="C18972"/>
      <c r="E18972"/>
      <c r="F18972"/>
      <c r="G18972"/>
      <c r="H18972"/>
      <c r="I18972"/>
      <c r="J18972"/>
      <c r="K18972"/>
      <c r="L18972"/>
      <c r="M18972"/>
      <c r="N18972"/>
      <c r="O18972"/>
      <c r="P18972"/>
      <c r="Q18972"/>
      <c r="S18972"/>
      <c r="T18972"/>
      <c r="U18972"/>
      <c r="V18972"/>
    </row>
    <row r="18973" spans="1:22">
      <c r="A18973"/>
      <c r="B18973"/>
      <c r="C18973"/>
      <c r="E18973"/>
      <c r="F18973"/>
      <c r="G18973"/>
      <c r="H18973"/>
      <c r="I18973"/>
      <c r="J18973"/>
      <c r="K18973"/>
      <c r="L18973"/>
      <c r="M18973"/>
      <c r="N18973"/>
      <c r="O18973"/>
      <c r="P18973"/>
      <c r="Q18973"/>
      <c r="S18973"/>
      <c r="T18973"/>
      <c r="U18973"/>
      <c r="V18973"/>
    </row>
    <row r="18974" spans="1:22">
      <c r="A18974"/>
      <c r="B18974"/>
      <c r="C18974"/>
      <c r="E18974"/>
      <c r="F18974"/>
      <c r="G18974"/>
      <c r="H18974"/>
      <c r="I18974"/>
      <c r="J18974"/>
      <c r="K18974"/>
      <c r="L18974"/>
      <c r="M18974"/>
      <c r="N18974"/>
      <c r="O18974"/>
      <c r="P18974"/>
      <c r="Q18974"/>
      <c r="S18974"/>
      <c r="T18974"/>
      <c r="U18974"/>
      <c r="V18974"/>
    </row>
    <row r="18975" spans="1:22">
      <c r="A18975"/>
      <c r="B18975"/>
      <c r="C18975"/>
      <c r="E18975"/>
      <c r="F18975"/>
      <c r="G18975"/>
      <c r="H18975"/>
      <c r="I18975"/>
      <c r="J18975"/>
      <c r="K18975"/>
      <c r="L18975"/>
      <c r="M18975"/>
      <c r="N18975"/>
      <c r="O18975"/>
      <c r="P18975"/>
      <c r="Q18975"/>
      <c r="S18975"/>
      <c r="T18975"/>
      <c r="U18975"/>
      <c r="V18975"/>
    </row>
    <row r="18976" spans="1:22">
      <c r="A18976"/>
      <c r="B18976"/>
      <c r="C18976"/>
      <c r="E18976"/>
      <c r="F18976"/>
      <c r="G18976"/>
      <c r="H18976"/>
      <c r="I18976"/>
      <c r="J18976"/>
      <c r="K18976"/>
      <c r="L18976"/>
      <c r="M18976"/>
      <c r="N18976"/>
      <c r="O18976"/>
      <c r="P18976"/>
      <c r="Q18976"/>
      <c r="S18976"/>
      <c r="T18976"/>
      <c r="U18976"/>
      <c r="V18976"/>
    </row>
    <row r="18977" spans="1:22">
      <c r="A18977"/>
      <c r="B18977"/>
      <c r="C18977"/>
      <c r="E18977"/>
      <c r="F18977"/>
      <c r="G18977"/>
      <c r="H18977"/>
      <c r="I18977"/>
      <c r="J18977"/>
      <c r="K18977"/>
      <c r="L18977"/>
      <c r="M18977"/>
      <c r="N18977"/>
      <c r="O18977"/>
      <c r="P18977"/>
      <c r="Q18977"/>
      <c r="S18977"/>
      <c r="T18977"/>
      <c r="U18977"/>
      <c r="V18977"/>
    </row>
    <row r="18978" spans="1:22">
      <c r="A18978"/>
      <c r="B18978"/>
      <c r="C18978"/>
      <c r="E18978"/>
      <c r="F18978"/>
      <c r="G18978"/>
      <c r="H18978"/>
      <c r="I18978"/>
      <c r="J18978"/>
      <c r="K18978"/>
      <c r="L18978"/>
      <c r="M18978"/>
      <c r="N18978"/>
      <c r="O18978"/>
      <c r="P18978"/>
      <c r="Q18978"/>
      <c r="S18978"/>
      <c r="T18978"/>
      <c r="U18978"/>
      <c r="V18978"/>
    </row>
    <row r="18979" spans="1:22">
      <c r="A18979"/>
      <c r="B18979"/>
      <c r="C18979"/>
      <c r="E18979"/>
      <c r="F18979"/>
      <c r="G18979"/>
      <c r="H18979"/>
      <c r="I18979"/>
      <c r="J18979"/>
      <c r="K18979"/>
      <c r="L18979"/>
      <c r="M18979"/>
      <c r="N18979"/>
      <c r="O18979"/>
      <c r="P18979"/>
      <c r="Q18979"/>
      <c r="S18979"/>
      <c r="T18979"/>
      <c r="U18979"/>
      <c r="V18979"/>
    </row>
    <row r="18980" spans="1:22">
      <c r="A18980"/>
      <c r="B18980"/>
      <c r="C18980"/>
      <c r="E18980"/>
      <c r="F18980"/>
      <c r="G18980"/>
      <c r="H18980"/>
      <c r="I18980"/>
      <c r="J18980"/>
      <c r="K18980"/>
      <c r="L18980"/>
      <c r="M18980"/>
      <c r="N18980"/>
      <c r="O18980"/>
      <c r="P18980"/>
      <c r="Q18980"/>
      <c r="S18980"/>
      <c r="T18980"/>
      <c r="U18980"/>
      <c r="V18980"/>
    </row>
    <row r="18981" spans="1:22">
      <c r="A18981"/>
      <c r="B18981"/>
      <c r="C18981"/>
      <c r="E18981"/>
      <c r="F18981"/>
      <c r="G18981"/>
      <c r="H18981"/>
      <c r="I18981"/>
      <c r="J18981"/>
      <c r="K18981"/>
      <c r="L18981"/>
      <c r="M18981"/>
      <c r="N18981"/>
      <c r="O18981"/>
      <c r="P18981"/>
      <c r="Q18981"/>
      <c r="S18981"/>
      <c r="T18981"/>
      <c r="U18981"/>
      <c r="V18981"/>
    </row>
    <row r="18982" spans="1:22">
      <c r="A18982"/>
      <c r="B18982"/>
      <c r="C18982"/>
      <c r="E18982"/>
      <c r="F18982"/>
      <c r="G18982"/>
      <c r="H18982"/>
      <c r="I18982"/>
      <c r="J18982"/>
      <c r="K18982"/>
      <c r="L18982"/>
      <c r="M18982"/>
      <c r="N18982"/>
      <c r="O18982"/>
      <c r="P18982"/>
      <c r="Q18982"/>
      <c r="S18982"/>
      <c r="T18982"/>
      <c r="U18982"/>
      <c r="V18982"/>
    </row>
    <row r="18983" spans="1:22">
      <c r="A18983"/>
      <c r="B18983"/>
      <c r="C18983"/>
      <c r="E18983"/>
      <c r="F18983"/>
      <c r="G18983"/>
      <c r="H18983"/>
      <c r="I18983"/>
      <c r="J18983"/>
      <c r="K18983"/>
      <c r="L18983"/>
      <c r="M18983"/>
      <c r="N18983"/>
      <c r="O18983"/>
      <c r="P18983"/>
      <c r="Q18983"/>
      <c r="S18983"/>
      <c r="T18983"/>
      <c r="U18983"/>
      <c r="V18983"/>
    </row>
    <row r="18984" spans="1:22">
      <c r="A18984"/>
      <c r="B18984"/>
      <c r="C18984"/>
      <c r="E18984"/>
      <c r="F18984"/>
      <c r="G18984"/>
      <c r="H18984"/>
      <c r="I18984"/>
      <c r="J18984"/>
      <c r="K18984"/>
      <c r="L18984"/>
      <c r="M18984"/>
      <c r="N18984"/>
      <c r="O18984"/>
      <c r="P18984"/>
      <c r="Q18984"/>
      <c r="S18984"/>
      <c r="T18984"/>
      <c r="U18984"/>
      <c r="V18984"/>
    </row>
    <row r="18985" spans="1:22">
      <c r="A18985"/>
      <c r="B18985"/>
      <c r="C18985"/>
      <c r="E18985"/>
      <c r="F18985"/>
      <c r="G18985"/>
      <c r="H18985"/>
      <c r="I18985"/>
      <c r="J18985"/>
      <c r="K18985"/>
      <c r="L18985"/>
      <c r="M18985"/>
      <c r="N18985"/>
      <c r="O18985"/>
      <c r="P18985"/>
      <c r="Q18985"/>
      <c r="S18985"/>
      <c r="T18985"/>
      <c r="U18985"/>
      <c r="V18985"/>
    </row>
    <row r="18986" spans="1:22">
      <c r="A18986"/>
      <c r="B18986"/>
      <c r="C18986"/>
      <c r="E18986"/>
      <c r="F18986"/>
      <c r="G18986"/>
      <c r="H18986"/>
      <c r="I18986"/>
      <c r="J18986"/>
      <c r="K18986"/>
      <c r="L18986"/>
      <c r="M18986"/>
      <c r="N18986"/>
      <c r="O18986"/>
      <c r="P18986"/>
      <c r="Q18986"/>
      <c r="S18986"/>
      <c r="T18986"/>
      <c r="U18986"/>
      <c r="V18986"/>
    </row>
    <row r="18987" spans="1:22">
      <c r="A18987"/>
      <c r="B18987"/>
      <c r="C18987"/>
      <c r="E18987"/>
      <c r="F18987"/>
      <c r="G18987"/>
      <c r="H18987"/>
      <c r="I18987"/>
      <c r="J18987"/>
      <c r="K18987"/>
      <c r="L18987"/>
      <c r="M18987"/>
      <c r="N18987"/>
      <c r="O18987"/>
      <c r="P18987"/>
      <c r="Q18987"/>
      <c r="S18987"/>
      <c r="T18987"/>
      <c r="U18987"/>
      <c r="V18987"/>
    </row>
    <row r="18988" spans="1:22">
      <c r="A18988"/>
      <c r="B18988"/>
      <c r="C18988"/>
      <c r="E18988"/>
      <c r="F18988"/>
      <c r="G18988"/>
      <c r="H18988"/>
      <c r="I18988"/>
      <c r="J18988"/>
      <c r="K18988"/>
      <c r="L18988"/>
      <c r="M18988"/>
      <c r="N18988"/>
      <c r="O18988"/>
      <c r="P18988"/>
      <c r="Q18988"/>
      <c r="S18988"/>
      <c r="T18988"/>
      <c r="U18988"/>
      <c r="V18988"/>
    </row>
    <row r="18989" spans="1:22">
      <c r="A18989"/>
      <c r="B18989"/>
      <c r="C18989"/>
      <c r="E18989"/>
      <c r="F18989"/>
      <c r="G18989"/>
      <c r="H18989"/>
      <c r="I18989"/>
      <c r="J18989"/>
      <c r="K18989"/>
      <c r="L18989"/>
      <c r="M18989"/>
      <c r="N18989"/>
      <c r="O18989"/>
      <c r="P18989"/>
      <c r="Q18989"/>
      <c r="S18989"/>
      <c r="T18989"/>
      <c r="U18989"/>
      <c r="V18989"/>
    </row>
    <row r="18990" spans="1:22">
      <c r="A18990"/>
      <c r="B18990"/>
      <c r="C18990"/>
      <c r="E18990"/>
      <c r="F18990"/>
      <c r="G18990"/>
      <c r="H18990"/>
      <c r="I18990"/>
      <c r="J18990"/>
      <c r="K18990"/>
      <c r="L18990"/>
      <c r="M18990"/>
      <c r="N18990"/>
      <c r="O18990"/>
      <c r="P18990"/>
      <c r="Q18990"/>
      <c r="S18990"/>
      <c r="T18990"/>
      <c r="U18990"/>
      <c r="V18990"/>
    </row>
    <row r="18991" spans="1:22">
      <c r="A18991"/>
      <c r="B18991"/>
      <c r="C18991"/>
      <c r="E18991"/>
      <c r="F18991"/>
      <c r="G18991"/>
      <c r="H18991"/>
      <c r="I18991"/>
      <c r="J18991"/>
      <c r="K18991"/>
      <c r="L18991"/>
      <c r="M18991"/>
      <c r="N18991"/>
      <c r="O18991"/>
      <c r="P18991"/>
      <c r="Q18991"/>
      <c r="S18991"/>
      <c r="T18991"/>
      <c r="U18991"/>
      <c r="V18991"/>
    </row>
    <row r="18992" spans="1:22">
      <c r="A18992"/>
      <c r="B18992"/>
      <c r="C18992"/>
      <c r="E18992"/>
      <c r="F18992"/>
      <c r="G18992"/>
      <c r="H18992"/>
      <c r="I18992"/>
      <c r="J18992"/>
      <c r="K18992"/>
      <c r="L18992"/>
      <c r="M18992"/>
      <c r="N18992"/>
      <c r="O18992"/>
      <c r="P18992"/>
      <c r="Q18992"/>
      <c r="S18992"/>
      <c r="T18992"/>
      <c r="U18992"/>
      <c r="V18992"/>
    </row>
    <row r="18993" spans="1:22">
      <c r="A18993"/>
      <c r="B18993"/>
      <c r="C18993"/>
      <c r="E18993"/>
      <c r="F18993"/>
      <c r="G18993"/>
      <c r="H18993"/>
      <c r="I18993"/>
      <c r="J18993"/>
      <c r="K18993"/>
      <c r="L18993"/>
      <c r="M18993"/>
      <c r="N18993"/>
      <c r="O18993"/>
      <c r="P18993"/>
      <c r="Q18993"/>
      <c r="S18993"/>
      <c r="T18993"/>
      <c r="U18993"/>
      <c r="V18993"/>
    </row>
    <row r="18994" spans="1:22">
      <c r="A18994"/>
      <c r="B18994"/>
      <c r="C18994"/>
      <c r="E18994"/>
      <c r="F18994"/>
      <c r="G18994"/>
      <c r="H18994"/>
      <c r="I18994"/>
      <c r="J18994"/>
      <c r="K18994"/>
      <c r="L18994"/>
      <c r="M18994"/>
      <c r="N18994"/>
      <c r="O18994"/>
      <c r="P18994"/>
      <c r="Q18994"/>
      <c r="S18994"/>
      <c r="T18994"/>
      <c r="U18994"/>
      <c r="V18994"/>
    </row>
    <row r="18995" spans="1:22">
      <c r="A18995"/>
      <c r="B18995"/>
      <c r="C18995"/>
      <c r="E18995"/>
      <c r="F18995"/>
      <c r="G18995"/>
      <c r="H18995"/>
      <c r="I18995"/>
      <c r="J18995"/>
      <c r="K18995"/>
      <c r="L18995"/>
      <c r="M18995"/>
      <c r="N18995"/>
      <c r="O18995"/>
      <c r="P18995"/>
      <c r="Q18995"/>
      <c r="S18995"/>
      <c r="T18995"/>
      <c r="U18995"/>
      <c r="V18995"/>
    </row>
    <row r="18996" spans="1:22">
      <c r="A18996"/>
      <c r="B18996"/>
      <c r="C18996"/>
      <c r="E18996"/>
      <c r="F18996"/>
      <c r="G18996"/>
      <c r="H18996"/>
      <c r="I18996"/>
      <c r="J18996"/>
      <c r="K18996"/>
      <c r="L18996"/>
      <c r="M18996"/>
      <c r="N18996"/>
      <c r="O18996"/>
      <c r="P18996"/>
      <c r="Q18996"/>
      <c r="S18996"/>
      <c r="T18996"/>
      <c r="U18996"/>
      <c r="V18996"/>
    </row>
    <row r="18997" spans="1:22">
      <c r="A18997"/>
      <c r="B18997"/>
      <c r="C18997"/>
      <c r="E18997"/>
      <c r="F18997"/>
      <c r="G18997"/>
      <c r="H18997"/>
      <c r="I18997"/>
      <c r="J18997"/>
      <c r="K18997"/>
      <c r="L18997"/>
      <c r="M18997"/>
      <c r="N18997"/>
      <c r="O18997"/>
      <c r="P18997"/>
      <c r="Q18997"/>
      <c r="S18997"/>
      <c r="T18997"/>
      <c r="U18997"/>
      <c r="V18997"/>
    </row>
    <row r="18998" spans="1:22">
      <c r="A18998"/>
      <c r="B18998"/>
      <c r="C18998"/>
      <c r="E18998"/>
      <c r="F18998"/>
      <c r="G18998"/>
      <c r="H18998"/>
      <c r="I18998"/>
      <c r="J18998"/>
      <c r="K18998"/>
      <c r="L18998"/>
      <c r="M18998"/>
      <c r="N18998"/>
      <c r="O18998"/>
      <c r="P18998"/>
      <c r="Q18998"/>
      <c r="S18998"/>
      <c r="T18998"/>
      <c r="U18998"/>
      <c r="V18998"/>
    </row>
    <row r="18999" spans="1:22">
      <c r="A18999"/>
      <c r="B18999"/>
      <c r="C18999"/>
      <c r="E18999"/>
      <c r="F18999"/>
      <c r="G18999"/>
      <c r="H18999"/>
      <c r="I18999"/>
      <c r="J18999"/>
      <c r="K18999"/>
      <c r="L18999"/>
      <c r="M18999"/>
      <c r="N18999"/>
      <c r="O18999"/>
      <c r="P18999"/>
      <c r="Q18999"/>
      <c r="S18999"/>
      <c r="T18999"/>
      <c r="U18999"/>
      <c r="V18999"/>
    </row>
    <row r="19000" spans="1:22">
      <c r="A19000"/>
      <c r="B19000"/>
      <c r="C19000"/>
      <c r="E19000"/>
      <c r="F19000"/>
      <c r="G19000"/>
      <c r="H19000"/>
      <c r="I19000"/>
      <c r="J19000"/>
      <c r="K19000"/>
      <c r="L19000"/>
      <c r="M19000"/>
      <c r="N19000"/>
      <c r="O19000"/>
      <c r="P19000"/>
      <c r="Q19000"/>
      <c r="S19000"/>
      <c r="T19000"/>
      <c r="U19000"/>
      <c r="V19000"/>
    </row>
    <row r="19001" spans="1:22">
      <c r="A19001"/>
      <c r="B19001"/>
      <c r="C19001"/>
      <c r="E19001"/>
      <c r="F19001"/>
      <c r="G19001"/>
      <c r="H19001"/>
      <c r="I19001"/>
      <c r="J19001"/>
      <c r="K19001"/>
      <c r="L19001"/>
      <c r="M19001"/>
      <c r="N19001"/>
      <c r="O19001"/>
      <c r="P19001"/>
      <c r="Q19001"/>
      <c r="S19001"/>
      <c r="T19001"/>
      <c r="U19001"/>
      <c r="V19001"/>
    </row>
    <row r="19002" spans="1:22">
      <c r="A19002"/>
      <c r="B19002"/>
      <c r="C19002"/>
      <c r="E19002"/>
      <c r="F19002"/>
      <c r="G19002"/>
      <c r="H19002"/>
      <c r="I19002"/>
      <c r="J19002"/>
      <c r="K19002"/>
      <c r="L19002"/>
      <c r="M19002"/>
      <c r="N19002"/>
      <c r="O19002"/>
      <c r="P19002"/>
      <c r="Q19002"/>
      <c r="S19002"/>
      <c r="T19002"/>
      <c r="U19002"/>
      <c r="V19002"/>
    </row>
    <row r="19003" spans="1:22">
      <c r="A19003"/>
      <c r="B19003"/>
      <c r="C19003"/>
      <c r="E19003"/>
      <c r="F19003"/>
      <c r="G19003"/>
      <c r="H19003"/>
      <c r="I19003"/>
      <c r="J19003"/>
      <c r="K19003"/>
      <c r="L19003"/>
      <c r="M19003"/>
      <c r="N19003"/>
      <c r="O19003"/>
      <c r="P19003"/>
      <c r="Q19003"/>
      <c r="S19003"/>
      <c r="T19003"/>
      <c r="U19003"/>
      <c r="V19003"/>
    </row>
    <row r="19004" spans="1:22">
      <c r="A19004"/>
      <c r="B19004"/>
      <c r="C19004"/>
      <c r="E19004"/>
      <c r="F19004"/>
      <c r="G19004"/>
      <c r="H19004"/>
      <c r="I19004"/>
      <c r="J19004"/>
      <c r="K19004"/>
      <c r="L19004"/>
      <c r="M19004"/>
      <c r="N19004"/>
      <c r="O19004"/>
      <c r="P19004"/>
      <c r="Q19004"/>
      <c r="S19004"/>
      <c r="T19004"/>
      <c r="U19004"/>
      <c r="V19004"/>
    </row>
    <row r="19005" spans="1:22">
      <c r="A19005"/>
      <c r="B19005"/>
      <c r="C19005"/>
      <c r="E19005"/>
      <c r="F19005"/>
      <c r="G19005"/>
      <c r="H19005"/>
      <c r="I19005"/>
      <c r="J19005"/>
      <c r="K19005"/>
      <c r="L19005"/>
      <c r="M19005"/>
      <c r="N19005"/>
      <c r="O19005"/>
      <c r="P19005"/>
      <c r="Q19005"/>
      <c r="S19005"/>
      <c r="T19005"/>
      <c r="U19005"/>
      <c r="V19005"/>
    </row>
    <row r="19006" spans="1:22">
      <c r="A19006"/>
      <c r="B19006"/>
      <c r="C19006"/>
      <c r="E19006"/>
      <c r="F19006"/>
      <c r="G19006"/>
      <c r="H19006"/>
      <c r="I19006"/>
      <c r="J19006"/>
      <c r="K19006"/>
      <c r="L19006"/>
      <c r="M19006"/>
      <c r="N19006"/>
      <c r="O19006"/>
      <c r="P19006"/>
      <c r="Q19006"/>
      <c r="S19006"/>
      <c r="T19006"/>
      <c r="U19006"/>
      <c r="V19006"/>
    </row>
    <row r="19007" spans="1:22">
      <c r="A19007"/>
      <c r="B19007"/>
      <c r="C19007"/>
      <c r="E19007"/>
      <c r="F19007"/>
      <c r="G19007"/>
      <c r="H19007"/>
      <c r="I19007"/>
      <c r="J19007"/>
      <c r="K19007"/>
      <c r="L19007"/>
      <c r="M19007"/>
      <c r="N19007"/>
      <c r="O19007"/>
      <c r="P19007"/>
      <c r="Q19007"/>
      <c r="S19007"/>
      <c r="T19007"/>
      <c r="U19007"/>
      <c r="V19007"/>
    </row>
    <row r="19008" spans="1:22">
      <c r="A19008"/>
      <c r="B19008"/>
      <c r="C19008"/>
      <c r="E19008"/>
      <c r="F19008"/>
      <c r="G19008"/>
      <c r="H19008"/>
      <c r="I19008"/>
      <c r="J19008"/>
      <c r="K19008"/>
      <c r="L19008"/>
      <c r="M19008"/>
      <c r="N19008"/>
      <c r="O19008"/>
      <c r="P19008"/>
      <c r="Q19008"/>
      <c r="S19008"/>
      <c r="T19008"/>
      <c r="U19008"/>
      <c r="V19008"/>
    </row>
    <row r="19009" spans="1:22">
      <c r="A19009"/>
      <c r="B19009"/>
      <c r="C19009"/>
      <c r="E19009"/>
      <c r="F19009"/>
      <c r="G19009"/>
      <c r="H19009"/>
      <c r="I19009"/>
      <c r="J19009"/>
      <c r="K19009"/>
      <c r="L19009"/>
      <c r="M19009"/>
      <c r="N19009"/>
      <c r="O19009"/>
      <c r="P19009"/>
      <c r="Q19009"/>
      <c r="S19009"/>
      <c r="T19009"/>
      <c r="U19009"/>
      <c r="V19009"/>
    </row>
    <row r="19010" spans="1:22">
      <c r="A19010"/>
      <c r="B19010"/>
      <c r="C19010"/>
      <c r="E19010"/>
      <c r="F19010"/>
      <c r="G19010"/>
      <c r="H19010"/>
      <c r="I19010"/>
      <c r="J19010"/>
      <c r="K19010"/>
      <c r="L19010"/>
      <c r="M19010"/>
      <c r="N19010"/>
      <c r="O19010"/>
      <c r="P19010"/>
      <c r="Q19010"/>
      <c r="S19010"/>
      <c r="T19010"/>
      <c r="U19010"/>
      <c r="V19010"/>
    </row>
    <row r="19011" spans="1:22">
      <c r="A19011"/>
      <c r="B19011"/>
      <c r="C19011"/>
      <c r="E19011"/>
      <c r="F19011"/>
      <c r="G19011"/>
      <c r="H19011"/>
      <c r="I19011"/>
      <c r="J19011"/>
      <c r="K19011"/>
      <c r="L19011"/>
      <c r="M19011"/>
      <c r="N19011"/>
      <c r="O19011"/>
      <c r="P19011"/>
      <c r="Q19011"/>
      <c r="S19011"/>
      <c r="T19011"/>
      <c r="U19011"/>
      <c r="V19011"/>
    </row>
    <row r="19012" spans="1:22">
      <c r="A19012"/>
      <c r="B19012"/>
      <c r="C19012"/>
      <c r="E19012"/>
      <c r="F19012"/>
      <c r="G19012"/>
      <c r="H19012"/>
      <c r="I19012"/>
      <c r="J19012"/>
      <c r="K19012"/>
      <c r="L19012"/>
      <c r="M19012"/>
      <c r="N19012"/>
      <c r="O19012"/>
      <c r="P19012"/>
      <c r="Q19012"/>
      <c r="S19012"/>
      <c r="T19012"/>
      <c r="U19012"/>
      <c r="V19012"/>
    </row>
    <row r="19013" spans="1:22">
      <c r="A19013"/>
      <c r="B19013"/>
      <c r="C19013"/>
      <c r="E19013"/>
      <c r="F19013"/>
      <c r="G19013"/>
      <c r="H19013"/>
      <c r="I19013"/>
      <c r="J19013"/>
      <c r="K19013"/>
      <c r="L19013"/>
      <c r="M19013"/>
      <c r="N19013"/>
      <c r="O19013"/>
      <c r="P19013"/>
      <c r="Q19013"/>
      <c r="S19013"/>
      <c r="T19013"/>
      <c r="U19013"/>
      <c r="V19013"/>
    </row>
    <row r="19014" spans="1:22">
      <c r="A19014"/>
      <c r="B19014"/>
      <c r="C19014"/>
      <c r="E19014"/>
      <c r="F19014"/>
      <c r="G19014"/>
      <c r="H19014"/>
      <c r="I19014"/>
      <c r="J19014"/>
      <c r="K19014"/>
      <c r="L19014"/>
      <c r="M19014"/>
      <c r="N19014"/>
      <c r="O19014"/>
      <c r="P19014"/>
      <c r="Q19014"/>
      <c r="S19014"/>
      <c r="T19014"/>
      <c r="U19014"/>
      <c r="V19014"/>
    </row>
    <row r="19015" spans="1:22">
      <c r="A19015"/>
      <c r="B19015"/>
      <c r="C19015"/>
      <c r="E19015"/>
      <c r="F19015"/>
      <c r="G19015"/>
      <c r="H19015"/>
      <c r="I19015"/>
      <c r="J19015"/>
      <c r="K19015"/>
      <c r="L19015"/>
      <c r="M19015"/>
      <c r="N19015"/>
      <c r="O19015"/>
      <c r="P19015"/>
      <c r="Q19015"/>
      <c r="S19015"/>
      <c r="T19015"/>
      <c r="U19015"/>
      <c r="V19015"/>
    </row>
    <row r="19016" spans="1:22">
      <c r="A19016"/>
      <c r="B19016"/>
      <c r="C19016"/>
      <c r="E19016"/>
      <c r="F19016"/>
      <c r="G19016"/>
      <c r="H19016"/>
      <c r="I19016"/>
      <c r="J19016"/>
      <c r="K19016"/>
      <c r="L19016"/>
      <c r="M19016"/>
      <c r="N19016"/>
      <c r="O19016"/>
      <c r="P19016"/>
      <c r="Q19016"/>
      <c r="S19016"/>
      <c r="T19016"/>
      <c r="U19016"/>
      <c r="V19016"/>
    </row>
    <row r="19017" spans="1:22">
      <c r="A19017"/>
      <c r="B19017"/>
      <c r="C19017"/>
      <c r="E19017"/>
      <c r="F19017"/>
      <c r="G19017"/>
      <c r="H19017"/>
      <c r="I19017"/>
      <c r="J19017"/>
      <c r="K19017"/>
      <c r="L19017"/>
      <c r="M19017"/>
      <c r="N19017"/>
      <c r="O19017"/>
      <c r="P19017"/>
      <c r="Q19017"/>
      <c r="S19017"/>
      <c r="T19017"/>
      <c r="U19017"/>
      <c r="V19017"/>
    </row>
    <row r="19018" spans="1:22">
      <c r="A19018"/>
      <c r="B19018"/>
      <c r="C19018"/>
      <c r="E19018"/>
      <c r="F19018"/>
      <c r="G19018"/>
      <c r="H19018"/>
      <c r="I19018"/>
      <c r="J19018"/>
      <c r="K19018"/>
      <c r="L19018"/>
      <c r="M19018"/>
      <c r="N19018"/>
      <c r="O19018"/>
      <c r="P19018"/>
      <c r="Q19018"/>
      <c r="S19018"/>
      <c r="T19018"/>
      <c r="U19018"/>
      <c r="V19018"/>
    </row>
    <row r="19019" spans="1:22">
      <c r="A19019"/>
      <c r="B19019"/>
      <c r="C19019"/>
      <c r="E19019"/>
      <c r="F19019"/>
      <c r="G19019"/>
      <c r="H19019"/>
      <c r="I19019"/>
      <c r="J19019"/>
      <c r="K19019"/>
      <c r="L19019"/>
      <c r="M19019"/>
      <c r="N19019"/>
      <c r="O19019"/>
      <c r="P19019"/>
      <c r="Q19019"/>
      <c r="S19019"/>
      <c r="T19019"/>
      <c r="U19019"/>
      <c r="V19019"/>
    </row>
    <row r="19020" spans="1:22">
      <c r="A19020"/>
      <c r="B19020"/>
      <c r="C19020"/>
      <c r="E19020"/>
      <c r="F19020"/>
      <c r="G19020"/>
      <c r="H19020"/>
      <c r="I19020"/>
      <c r="J19020"/>
      <c r="K19020"/>
      <c r="L19020"/>
      <c r="M19020"/>
      <c r="N19020"/>
      <c r="O19020"/>
      <c r="P19020"/>
      <c r="Q19020"/>
      <c r="S19020"/>
      <c r="T19020"/>
      <c r="U19020"/>
      <c r="V19020"/>
    </row>
    <row r="19021" spans="1:22">
      <c r="A19021"/>
      <c r="B19021"/>
      <c r="C19021"/>
      <c r="E19021"/>
      <c r="F19021"/>
      <c r="G19021"/>
      <c r="H19021"/>
      <c r="I19021"/>
      <c r="J19021"/>
      <c r="K19021"/>
      <c r="L19021"/>
      <c r="M19021"/>
      <c r="N19021"/>
      <c r="O19021"/>
      <c r="P19021"/>
      <c r="Q19021"/>
      <c r="S19021"/>
      <c r="T19021"/>
      <c r="U19021"/>
      <c r="V19021"/>
    </row>
    <row r="19022" spans="1:22">
      <c r="A19022"/>
      <c r="B19022"/>
      <c r="C19022"/>
      <c r="E19022"/>
      <c r="F19022"/>
      <c r="G19022"/>
      <c r="H19022"/>
      <c r="I19022"/>
      <c r="J19022"/>
      <c r="K19022"/>
      <c r="L19022"/>
      <c r="M19022"/>
      <c r="N19022"/>
      <c r="O19022"/>
      <c r="P19022"/>
      <c r="Q19022"/>
      <c r="S19022"/>
      <c r="T19022"/>
      <c r="U19022"/>
      <c r="V19022"/>
    </row>
    <row r="19023" spans="1:22">
      <c r="A19023"/>
      <c r="B19023"/>
      <c r="C19023"/>
      <c r="E19023"/>
      <c r="F19023"/>
      <c r="G19023"/>
      <c r="H19023"/>
      <c r="I19023"/>
      <c r="J19023"/>
      <c r="K19023"/>
      <c r="L19023"/>
      <c r="M19023"/>
      <c r="N19023"/>
      <c r="O19023"/>
      <c r="P19023"/>
      <c r="Q19023"/>
      <c r="S19023"/>
      <c r="T19023"/>
      <c r="U19023"/>
      <c r="V19023"/>
    </row>
    <row r="19024" spans="1:22">
      <c r="A19024"/>
      <c r="B19024"/>
      <c r="C19024"/>
      <c r="E19024"/>
      <c r="F19024"/>
      <c r="G19024"/>
      <c r="H19024"/>
      <c r="I19024"/>
      <c r="J19024"/>
      <c r="K19024"/>
      <c r="L19024"/>
      <c r="M19024"/>
      <c r="N19024"/>
      <c r="O19024"/>
      <c r="P19024"/>
      <c r="Q19024"/>
      <c r="S19024"/>
      <c r="T19024"/>
      <c r="U19024"/>
      <c r="V19024"/>
    </row>
    <row r="19025" spans="1:22">
      <c r="A19025"/>
      <c r="B19025"/>
      <c r="C19025"/>
      <c r="E19025"/>
      <c r="F19025"/>
      <c r="G19025"/>
      <c r="H19025"/>
      <c r="I19025"/>
      <c r="J19025"/>
      <c r="K19025"/>
      <c r="L19025"/>
      <c r="M19025"/>
      <c r="N19025"/>
      <c r="O19025"/>
      <c r="P19025"/>
      <c r="Q19025"/>
      <c r="S19025"/>
      <c r="T19025"/>
      <c r="U19025"/>
      <c r="V19025"/>
    </row>
    <row r="19026" spans="1:22">
      <c r="A19026"/>
      <c r="B19026"/>
      <c r="C19026"/>
      <c r="E19026"/>
      <c r="F19026"/>
      <c r="G19026"/>
      <c r="H19026"/>
      <c r="I19026"/>
      <c r="J19026"/>
      <c r="K19026"/>
      <c r="L19026"/>
      <c r="M19026"/>
      <c r="N19026"/>
      <c r="O19026"/>
      <c r="P19026"/>
      <c r="Q19026"/>
      <c r="S19026"/>
      <c r="T19026"/>
      <c r="U19026"/>
      <c r="V19026"/>
    </row>
    <row r="19027" spans="1:22">
      <c r="A19027"/>
      <c r="B19027"/>
      <c r="C19027"/>
      <c r="E19027"/>
      <c r="F19027"/>
      <c r="G19027"/>
      <c r="H19027"/>
      <c r="I19027"/>
      <c r="J19027"/>
      <c r="K19027"/>
      <c r="L19027"/>
      <c r="M19027"/>
      <c r="N19027"/>
      <c r="O19027"/>
      <c r="P19027"/>
      <c r="Q19027"/>
      <c r="S19027"/>
      <c r="T19027"/>
      <c r="U19027"/>
      <c r="V19027"/>
    </row>
    <row r="19028" spans="1:22">
      <c r="A19028"/>
      <c r="B19028"/>
      <c r="C19028"/>
      <c r="E19028"/>
      <c r="F19028"/>
      <c r="G19028"/>
      <c r="H19028"/>
      <c r="I19028"/>
      <c r="J19028"/>
      <c r="K19028"/>
      <c r="L19028"/>
      <c r="M19028"/>
      <c r="N19028"/>
      <c r="O19028"/>
      <c r="P19028"/>
      <c r="Q19028"/>
      <c r="S19028"/>
      <c r="T19028"/>
      <c r="U19028"/>
      <c r="V19028"/>
    </row>
    <row r="19029" spans="1:22">
      <c r="A19029"/>
      <c r="B19029"/>
      <c r="C19029"/>
      <c r="E19029"/>
      <c r="F19029"/>
      <c r="G19029"/>
      <c r="H19029"/>
      <c r="I19029"/>
      <c r="J19029"/>
      <c r="K19029"/>
      <c r="L19029"/>
      <c r="M19029"/>
      <c r="N19029"/>
      <c r="O19029"/>
      <c r="P19029"/>
      <c r="Q19029"/>
      <c r="S19029"/>
      <c r="T19029"/>
      <c r="U19029"/>
      <c r="V19029"/>
    </row>
    <row r="19030" spans="1:22">
      <c r="A19030"/>
      <c r="B19030"/>
      <c r="C19030"/>
      <c r="E19030"/>
      <c r="F19030"/>
      <c r="G19030"/>
      <c r="H19030"/>
      <c r="I19030"/>
      <c r="J19030"/>
      <c r="K19030"/>
      <c r="L19030"/>
      <c r="M19030"/>
      <c r="N19030"/>
      <c r="O19030"/>
      <c r="P19030"/>
      <c r="Q19030"/>
      <c r="S19030"/>
      <c r="T19030"/>
      <c r="U19030"/>
      <c r="V19030"/>
    </row>
    <row r="19031" spans="1:22">
      <c r="A19031"/>
      <c r="B19031"/>
      <c r="C19031"/>
      <c r="E19031"/>
      <c r="F19031"/>
      <c r="G19031"/>
      <c r="H19031"/>
      <c r="I19031"/>
      <c r="J19031"/>
      <c r="K19031"/>
      <c r="L19031"/>
      <c r="M19031"/>
      <c r="N19031"/>
      <c r="O19031"/>
      <c r="P19031"/>
      <c r="Q19031"/>
      <c r="S19031"/>
      <c r="T19031"/>
      <c r="U19031"/>
      <c r="V19031"/>
    </row>
    <row r="19032" spans="1:22">
      <c r="A19032"/>
      <c r="B19032"/>
      <c r="C19032"/>
      <c r="E19032"/>
      <c r="F19032"/>
      <c r="G19032"/>
      <c r="H19032"/>
      <c r="I19032"/>
      <c r="J19032"/>
      <c r="K19032"/>
      <c r="L19032"/>
      <c r="M19032"/>
      <c r="N19032"/>
      <c r="O19032"/>
      <c r="P19032"/>
      <c r="Q19032"/>
      <c r="S19032"/>
      <c r="T19032"/>
      <c r="U19032"/>
      <c r="V19032"/>
    </row>
    <row r="19033" spans="1:22">
      <c r="A19033"/>
      <c r="B19033"/>
      <c r="C19033"/>
      <c r="E19033"/>
      <c r="F19033"/>
      <c r="G19033"/>
      <c r="H19033"/>
      <c r="I19033"/>
      <c r="J19033"/>
      <c r="K19033"/>
      <c r="L19033"/>
      <c r="M19033"/>
      <c r="N19033"/>
      <c r="O19033"/>
      <c r="P19033"/>
      <c r="Q19033"/>
      <c r="S19033"/>
      <c r="T19033"/>
      <c r="U19033"/>
      <c r="V19033"/>
    </row>
    <row r="19034" spans="1:22">
      <c r="A19034"/>
      <c r="B19034"/>
      <c r="C19034"/>
      <c r="E19034"/>
      <c r="F19034"/>
      <c r="G19034"/>
      <c r="H19034"/>
      <c r="I19034"/>
      <c r="J19034"/>
      <c r="K19034"/>
      <c r="L19034"/>
      <c r="M19034"/>
      <c r="N19034"/>
      <c r="O19034"/>
      <c r="P19034"/>
      <c r="Q19034"/>
      <c r="S19034"/>
      <c r="T19034"/>
      <c r="U19034"/>
      <c r="V19034"/>
    </row>
    <row r="19035" spans="1:22">
      <c r="A19035"/>
      <c r="B19035"/>
      <c r="C19035"/>
      <c r="E19035"/>
      <c r="F19035"/>
      <c r="G19035"/>
      <c r="H19035"/>
      <c r="I19035"/>
      <c r="J19035"/>
      <c r="K19035"/>
      <c r="L19035"/>
      <c r="M19035"/>
      <c r="N19035"/>
      <c r="O19035"/>
      <c r="P19035"/>
      <c r="Q19035"/>
      <c r="S19035"/>
      <c r="T19035"/>
      <c r="U19035"/>
      <c r="V19035"/>
    </row>
    <row r="19036" spans="1:22">
      <c r="A19036"/>
      <c r="B19036"/>
      <c r="C19036"/>
      <c r="E19036"/>
      <c r="F19036"/>
      <c r="G19036"/>
      <c r="H19036"/>
      <c r="I19036"/>
      <c r="J19036"/>
      <c r="K19036"/>
      <c r="L19036"/>
      <c r="M19036"/>
      <c r="N19036"/>
      <c r="O19036"/>
      <c r="P19036"/>
      <c r="Q19036"/>
      <c r="S19036"/>
      <c r="T19036"/>
      <c r="U19036"/>
      <c r="V19036"/>
    </row>
    <row r="19037" spans="1:22">
      <c r="A19037"/>
      <c r="B19037"/>
      <c r="C19037"/>
      <c r="E19037"/>
      <c r="F19037"/>
      <c r="G19037"/>
      <c r="H19037"/>
      <c r="I19037"/>
      <c r="J19037"/>
      <c r="K19037"/>
      <c r="L19037"/>
      <c r="M19037"/>
      <c r="N19037"/>
      <c r="O19037"/>
      <c r="P19037"/>
      <c r="Q19037"/>
      <c r="S19037"/>
      <c r="T19037"/>
      <c r="U19037"/>
      <c r="V19037"/>
    </row>
    <row r="19038" spans="1:22">
      <c r="A19038"/>
      <c r="B19038"/>
      <c r="C19038"/>
      <c r="E19038"/>
      <c r="F19038"/>
      <c r="G19038"/>
      <c r="H19038"/>
      <c r="I19038"/>
      <c r="J19038"/>
      <c r="K19038"/>
      <c r="L19038"/>
      <c r="M19038"/>
      <c r="N19038"/>
      <c r="O19038"/>
      <c r="P19038"/>
      <c r="Q19038"/>
      <c r="S19038"/>
      <c r="T19038"/>
      <c r="U19038"/>
      <c r="V19038"/>
    </row>
    <row r="19039" spans="1:22">
      <c r="A19039"/>
      <c r="B19039"/>
      <c r="C19039"/>
      <c r="E19039"/>
      <c r="F19039"/>
      <c r="G19039"/>
      <c r="H19039"/>
      <c r="I19039"/>
      <c r="J19039"/>
      <c r="K19039"/>
      <c r="L19039"/>
      <c r="M19039"/>
      <c r="N19039"/>
      <c r="O19039"/>
      <c r="P19039"/>
      <c r="Q19039"/>
      <c r="S19039"/>
      <c r="T19039"/>
      <c r="U19039"/>
      <c r="V19039"/>
    </row>
    <row r="19040" spans="1:22">
      <c r="A19040"/>
      <c r="B19040"/>
      <c r="C19040"/>
      <c r="E19040"/>
      <c r="F19040"/>
      <c r="G19040"/>
      <c r="H19040"/>
      <c r="I19040"/>
      <c r="J19040"/>
      <c r="K19040"/>
      <c r="L19040"/>
      <c r="M19040"/>
      <c r="N19040"/>
      <c r="O19040"/>
      <c r="P19040"/>
      <c r="Q19040"/>
      <c r="S19040"/>
      <c r="T19040"/>
      <c r="U19040"/>
      <c r="V19040"/>
    </row>
    <row r="19041" spans="1:22">
      <c r="A19041"/>
      <c r="B19041"/>
      <c r="C19041"/>
      <c r="E19041"/>
      <c r="F19041"/>
      <c r="G19041"/>
      <c r="H19041"/>
      <c r="I19041"/>
      <c r="J19041"/>
      <c r="K19041"/>
      <c r="L19041"/>
      <c r="M19041"/>
      <c r="N19041"/>
      <c r="O19041"/>
      <c r="P19041"/>
      <c r="Q19041"/>
      <c r="S19041"/>
      <c r="T19041"/>
      <c r="U19041"/>
      <c r="V19041"/>
    </row>
    <row r="19042" spans="1:22">
      <c r="A19042"/>
      <c r="B19042"/>
      <c r="C19042"/>
      <c r="E19042"/>
      <c r="F19042"/>
      <c r="G19042"/>
      <c r="H19042"/>
      <c r="I19042"/>
      <c r="J19042"/>
      <c r="K19042"/>
      <c r="L19042"/>
      <c r="M19042"/>
      <c r="N19042"/>
      <c r="O19042"/>
      <c r="P19042"/>
      <c r="Q19042"/>
      <c r="S19042"/>
      <c r="T19042"/>
      <c r="U19042"/>
      <c r="V19042"/>
    </row>
    <row r="19043" spans="1:22">
      <c r="A19043"/>
      <c r="B19043"/>
      <c r="C19043"/>
      <c r="E19043"/>
      <c r="F19043"/>
      <c r="G19043"/>
      <c r="H19043"/>
      <c r="I19043"/>
      <c r="J19043"/>
      <c r="K19043"/>
      <c r="L19043"/>
      <c r="M19043"/>
      <c r="N19043"/>
      <c r="O19043"/>
      <c r="P19043"/>
      <c r="Q19043"/>
      <c r="S19043"/>
      <c r="T19043"/>
      <c r="U19043"/>
      <c r="V19043"/>
    </row>
    <row r="19044" spans="1:22">
      <c r="A19044"/>
      <c r="B19044"/>
      <c r="C19044"/>
      <c r="E19044"/>
      <c r="F19044"/>
      <c r="G19044"/>
      <c r="H19044"/>
      <c r="I19044"/>
      <c r="J19044"/>
      <c r="K19044"/>
      <c r="L19044"/>
      <c r="M19044"/>
      <c r="N19044"/>
      <c r="O19044"/>
      <c r="P19044"/>
      <c r="Q19044"/>
      <c r="S19044"/>
      <c r="T19044"/>
      <c r="U19044"/>
      <c r="V19044"/>
    </row>
    <row r="19045" spans="1:22">
      <c r="A19045"/>
      <c r="B19045"/>
      <c r="C19045"/>
      <c r="E19045"/>
      <c r="F19045"/>
      <c r="G19045"/>
      <c r="H19045"/>
      <c r="I19045"/>
      <c r="J19045"/>
      <c r="K19045"/>
      <c r="L19045"/>
      <c r="M19045"/>
      <c r="N19045"/>
      <c r="O19045"/>
      <c r="P19045"/>
      <c r="Q19045"/>
      <c r="S19045"/>
      <c r="T19045"/>
      <c r="U19045"/>
      <c r="V19045"/>
    </row>
    <row r="19046" spans="1:22">
      <c r="A19046"/>
      <c r="B19046"/>
      <c r="C19046"/>
      <c r="E19046"/>
      <c r="F19046"/>
      <c r="G19046"/>
      <c r="H19046"/>
      <c r="I19046"/>
      <c r="J19046"/>
      <c r="K19046"/>
      <c r="L19046"/>
      <c r="M19046"/>
      <c r="N19046"/>
      <c r="O19046"/>
      <c r="P19046"/>
      <c r="Q19046"/>
      <c r="S19046"/>
      <c r="T19046"/>
      <c r="U19046"/>
      <c r="V19046"/>
    </row>
    <row r="19047" spans="1:22">
      <c r="A19047"/>
      <c r="B19047"/>
      <c r="C19047"/>
      <c r="E19047"/>
      <c r="F19047"/>
      <c r="G19047"/>
      <c r="H19047"/>
      <c r="I19047"/>
      <c r="J19047"/>
      <c r="K19047"/>
      <c r="L19047"/>
      <c r="M19047"/>
      <c r="N19047"/>
      <c r="O19047"/>
      <c r="P19047"/>
      <c r="Q19047"/>
      <c r="S19047"/>
      <c r="T19047"/>
      <c r="U19047"/>
      <c r="V19047"/>
    </row>
    <row r="19048" spans="1:22">
      <c r="A19048"/>
      <c r="B19048"/>
      <c r="C19048"/>
      <c r="E19048"/>
      <c r="F19048"/>
      <c r="G19048"/>
      <c r="H19048"/>
      <c r="I19048"/>
      <c r="J19048"/>
      <c r="K19048"/>
      <c r="L19048"/>
      <c r="M19048"/>
      <c r="N19048"/>
      <c r="O19048"/>
      <c r="P19048"/>
      <c r="Q19048"/>
      <c r="S19048"/>
      <c r="T19048"/>
      <c r="U19048"/>
      <c r="V19048"/>
    </row>
    <row r="19049" spans="1:22">
      <c r="A19049"/>
      <c r="B19049"/>
      <c r="C19049"/>
      <c r="E19049"/>
      <c r="F19049"/>
      <c r="G19049"/>
      <c r="H19049"/>
      <c r="I19049"/>
      <c r="J19049"/>
      <c r="K19049"/>
      <c r="L19049"/>
      <c r="M19049"/>
      <c r="N19049"/>
      <c r="O19049"/>
      <c r="P19049"/>
      <c r="Q19049"/>
      <c r="S19049"/>
      <c r="T19049"/>
      <c r="U19049"/>
      <c r="V19049"/>
    </row>
    <row r="19050" spans="1:22">
      <c r="A19050"/>
      <c r="B19050"/>
      <c r="C19050"/>
      <c r="E19050"/>
      <c r="F19050"/>
      <c r="G19050"/>
      <c r="H19050"/>
      <c r="I19050"/>
      <c r="J19050"/>
      <c r="K19050"/>
      <c r="L19050"/>
      <c r="M19050"/>
      <c r="N19050"/>
      <c r="O19050"/>
      <c r="P19050"/>
      <c r="Q19050"/>
      <c r="S19050"/>
      <c r="T19050"/>
      <c r="U19050"/>
      <c r="V19050"/>
    </row>
    <row r="19051" spans="1:22">
      <c r="A19051"/>
      <c r="B19051"/>
      <c r="C19051"/>
      <c r="E19051"/>
      <c r="F19051"/>
      <c r="G19051"/>
      <c r="H19051"/>
      <c r="I19051"/>
      <c r="J19051"/>
      <c r="K19051"/>
      <c r="L19051"/>
      <c r="M19051"/>
      <c r="N19051"/>
      <c r="O19051"/>
      <c r="P19051"/>
      <c r="Q19051"/>
      <c r="S19051"/>
      <c r="T19051"/>
      <c r="U19051"/>
      <c r="V19051"/>
    </row>
    <row r="19052" spans="1:22">
      <c r="A19052"/>
      <c r="B19052"/>
      <c r="C19052"/>
      <c r="E19052"/>
      <c r="F19052"/>
      <c r="G19052"/>
      <c r="H19052"/>
      <c r="I19052"/>
      <c r="J19052"/>
      <c r="K19052"/>
      <c r="L19052"/>
      <c r="M19052"/>
      <c r="N19052"/>
      <c r="O19052"/>
      <c r="P19052"/>
      <c r="Q19052"/>
      <c r="S19052"/>
      <c r="T19052"/>
      <c r="U19052"/>
      <c r="V19052"/>
    </row>
    <row r="19053" spans="1:22">
      <c r="A19053"/>
      <c r="B19053"/>
      <c r="C19053"/>
      <c r="E19053"/>
      <c r="F19053"/>
      <c r="G19053"/>
      <c r="H19053"/>
      <c r="I19053"/>
      <c r="J19053"/>
      <c r="K19053"/>
      <c r="L19053"/>
      <c r="M19053"/>
      <c r="N19053"/>
      <c r="O19053"/>
      <c r="P19053"/>
      <c r="Q19053"/>
      <c r="S19053"/>
      <c r="T19053"/>
      <c r="U19053"/>
      <c r="V19053"/>
    </row>
    <row r="19054" spans="1:22">
      <c r="A19054"/>
      <c r="B19054"/>
      <c r="C19054"/>
      <c r="E19054"/>
      <c r="F19054"/>
      <c r="G19054"/>
      <c r="H19054"/>
      <c r="I19054"/>
      <c r="J19054"/>
      <c r="K19054"/>
      <c r="L19054"/>
      <c r="M19054"/>
      <c r="N19054"/>
      <c r="O19054"/>
      <c r="P19054"/>
      <c r="Q19054"/>
      <c r="S19054"/>
      <c r="T19054"/>
      <c r="U19054"/>
      <c r="V19054"/>
    </row>
    <row r="19055" spans="1:22">
      <c r="A19055"/>
      <c r="B19055"/>
      <c r="C19055"/>
      <c r="E19055"/>
      <c r="F19055"/>
      <c r="G19055"/>
      <c r="H19055"/>
      <c r="I19055"/>
      <c r="J19055"/>
      <c r="K19055"/>
      <c r="L19055"/>
      <c r="M19055"/>
      <c r="N19055"/>
      <c r="O19055"/>
      <c r="P19055"/>
      <c r="Q19055"/>
      <c r="S19055"/>
      <c r="T19055"/>
      <c r="U19055"/>
      <c r="V19055"/>
    </row>
    <row r="19056" spans="1:22">
      <c r="A19056"/>
      <c r="B19056"/>
      <c r="C19056"/>
      <c r="E19056"/>
      <c r="F19056"/>
      <c r="G19056"/>
      <c r="H19056"/>
      <c r="I19056"/>
      <c r="J19056"/>
      <c r="K19056"/>
      <c r="L19056"/>
      <c r="M19056"/>
      <c r="N19056"/>
      <c r="O19056"/>
      <c r="P19056"/>
      <c r="Q19056"/>
      <c r="S19056"/>
      <c r="T19056"/>
      <c r="U19056"/>
      <c r="V19056"/>
    </row>
    <row r="19057" spans="1:22">
      <c r="A19057"/>
      <c r="B19057"/>
      <c r="C19057"/>
      <c r="E19057"/>
      <c r="F19057"/>
      <c r="G19057"/>
      <c r="H19057"/>
      <c r="I19057"/>
      <c r="J19057"/>
      <c r="K19057"/>
      <c r="L19057"/>
      <c r="M19057"/>
      <c r="N19057"/>
      <c r="O19057"/>
      <c r="P19057"/>
      <c r="Q19057"/>
      <c r="S19057"/>
      <c r="T19057"/>
      <c r="U19057"/>
      <c r="V19057"/>
    </row>
    <row r="19058" spans="1:22">
      <c r="A19058"/>
      <c r="B19058"/>
      <c r="C19058"/>
      <c r="E19058"/>
      <c r="F19058"/>
      <c r="G19058"/>
      <c r="H19058"/>
      <c r="I19058"/>
      <c r="J19058"/>
      <c r="K19058"/>
      <c r="L19058"/>
      <c r="M19058"/>
      <c r="N19058"/>
      <c r="O19058"/>
      <c r="P19058"/>
      <c r="Q19058"/>
      <c r="S19058"/>
      <c r="T19058"/>
      <c r="U19058"/>
      <c r="V19058"/>
    </row>
    <row r="19059" spans="1:22">
      <c r="A19059"/>
      <c r="B19059"/>
      <c r="C19059"/>
      <c r="E19059"/>
      <c r="F19059"/>
      <c r="G19059"/>
      <c r="H19059"/>
      <c r="I19059"/>
      <c r="J19059"/>
      <c r="K19059"/>
      <c r="L19059"/>
      <c r="M19059"/>
      <c r="N19059"/>
      <c r="O19059"/>
      <c r="P19059"/>
      <c r="Q19059"/>
      <c r="S19059"/>
      <c r="T19059"/>
      <c r="U19059"/>
      <c r="V19059"/>
    </row>
    <row r="19060" spans="1:22">
      <c r="A19060"/>
      <c r="B19060"/>
      <c r="C19060"/>
      <c r="E19060"/>
      <c r="F19060"/>
      <c r="G19060"/>
      <c r="H19060"/>
      <c r="I19060"/>
      <c r="J19060"/>
      <c r="K19060"/>
      <c r="L19060"/>
      <c r="M19060"/>
      <c r="N19060"/>
      <c r="O19060"/>
      <c r="P19060"/>
      <c r="Q19060"/>
      <c r="S19060"/>
      <c r="T19060"/>
      <c r="U19060"/>
      <c r="V19060"/>
    </row>
    <row r="19061" spans="1:22">
      <c r="A19061"/>
      <c r="B19061"/>
      <c r="C19061"/>
      <c r="E19061"/>
      <c r="F19061"/>
      <c r="G19061"/>
      <c r="H19061"/>
      <c r="I19061"/>
      <c r="J19061"/>
      <c r="K19061"/>
      <c r="L19061"/>
      <c r="M19061"/>
      <c r="N19061"/>
      <c r="O19061"/>
      <c r="P19061"/>
      <c r="Q19061"/>
      <c r="S19061"/>
      <c r="T19061"/>
      <c r="U19061"/>
      <c r="V19061"/>
    </row>
    <row r="19062" spans="1:22">
      <c r="A19062"/>
      <c r="B19062"/>
      <c r="C19062"/>
      <c r="E19062"/>
      <c r="F19062"/>
      <c r="G19062"/>
      <c r="H19062"/>
      <c r="I19062"/>
      <c r="J19062"/>
      <c r="K19062"/>
      <c r="L19062"/>
      <c r="M19062"/>
      <c r="N19062"/>
      <c r="O19062"/>
      <c r="P19062"/>
      <c r="Q19062"/>
      <c r="S19062"/>
      <c r="T19062"/>
      <c r="U19062"/>
      <c r="V19062"/>
    </row>
    <row r="19063" spans="1:22">
      <c r="A19063"/>
      <c r="B19063"/>
      <c r="C19063"/>
      <c r="E19063"/>
      <c r="F19063"/>
      <c r="G19063"/>
      <c r="H19063"/>
      <c r="I19063"/>
      <c r="J19063"/>
      <c r="K19063"/>
      <c r="L19063"/>
      <c r="M19063"/>
      <c r="N19063"/>
      <c r="O19063"/>
      <c r="P19063"/>
      <c r="Q19063"/>
      <c r="S19063"/>
      <c r="T19063"/>
      <c r="U19063"/>
      <c r="V19063"/>
    </row>
    <row r="19064" spans="1:22">
      <c r="A19064"/>
      <c r="B19064"/>
      <c r="C19064"/>
      <c r="E19064"/>
      <c r="F19064"/>
      <c r="G19064"/>
      <c r="H19064"/>
      <c r="I19064"/>
      <c r="J19064"/>
      <c r="K19064"/>
      <c r="L19064"/>
      <c r="M19064"/>
      <c r="N19064"/>
      <c r="O19064"/>
      <c r="P19064"/>
      <c r="Q19064"/>
      <c r="S19064"/>
      <c r="T19064"/>
      <c r="U19064"/>
      <c r="V19064"/>
    </row>
    <row r="19065" spans="1:22">
      <c r="A19065"/>
      <c r="B19065"/>
      <c r="C19065"/>
      <c r="E19065"/>
      <c r="F19065"/>
      <c r="G19065"/>
      <c r="H19065"/>
      <c r="I19065"/>
      <c r="J19065"/>
      <c r="K19065"/>
      <c r="L19065"/>
      <c r="M19065"/>
      <c r="N19065"/>
      <c r="O19065"/>
      <c r="P19065"/>
      <c r="Q19065"/>
      <c r="S19065"/>
      <c r="T19065"/>
      <c r="U19065"/>
      <c r="V19065"/>
    </row>
    <row r="19066" spans="1:22">
      <c r="A19066"/>
      <c r="B19066"/>
      <c r="C19066"/>
      <c r="E19066"/>
      <c r="F19066"/>
      <c r="G19066"/>
      <c r="H19066"/>
      <c r="I19066"/>
      <c r="J19066"/>
      <c r="K19066"/>
      <c r="L19066"/>
      <c r="M19066"/>
      <c r="N19066"/>
      <c r="O19066"/>
      <c r="P19066"/>
      <c r="Q19066"/>
      <c r="S19066"/>
      <c r="T19066"/>
      <c r="U19066"/>
      <c r="V19066"/>
    </row>
    <row r="19067" spans="1:22">
      <c r="A19067"/>
      <c r="B19067"/>
      <c r="C19067"/>
      <c r="E19067"/>
      <c r="F19067"/>
      <c r="G19067"/>
      <c r="H19067"/>
      <c r="I19067"/>
      <c r="J19067"/>
      <c r="K19067"/>
      <c r="L19067"/>
      <c r="M19067"/>
      <c r="N19067"/>
      <c r="O19067"/>
      <c r="P19067"/>
      <c r="Q19067"/>
      <c r="S19067"/>
      <c r="T19067"/>
      <c r="U19067"/>
      <c r="V19067"/>
    </row>
    <row r="19068" spans="1:22">
      <c r="A19068"/>
      <c r="B19068"/>
      <c r="C19068"/>
      <c r="E19068"/>
      <c r="F19068"/>
      <c r="G19068"/>
      <c r="H19068"/>
      <c r="I19068"/>
      <c r="J19068"/>
      <c r="K19068"/>
      <c r="L19068"/>
      <c r="M19068"/>
      <c r="N19068"/>
      <c r="O19068"/>
      <c r="P19068"/>
      <c r="Q19068"/>
      <c r="S19068"/>
      <c r="T19068"/>
      <c r="U19068"/>
      <c r="V19068"/>
    </row>
    <row r="19069" spans="1:22">
      <c r="A19069"/>
      <c r="B19069"/>
      <c r="C19069"/>
      <c r="E19069"/>
      <c r="F19069"/>
      <c r="G19069"/>
      <c r="H19069"/>
      <c r="I19069"/>
      <c r="J19069"/>
      <c r="K19069"/>
      <c r="L19069"/>
      <c r="M19069"/>
      <c r="N19069"/>
      <c r="O19069"/>
      <c r="P19069"/>
      <c r="Q19069"/>
      <c r="S19069"/>
      <c r="T19069"/>
      <c r="U19069"/>
      <c r="V19069"/>
    </row>
    <row r="19070" spans="1:22">
      <c r="A19070"/>
      <c r="B19070"/>
      <c r="C19070"/>
      <c r="E19070"/>
      <c r="F19070"/>
      <c r="G19070"/>
      <c r="H19070"/>
      <c r="I19070"/>
      <c r="J19070"/>
      <c r="K19070"/>
      <c r="L19070"/>
      <c r="M19070"/>
      <c r="N19070"/>
      <c r="O19070"/>
      <c r="P19070"/>
      <c r="Q19070"/>
      <c r="S19070"/>
      <c r="T19070"/>
      <c r="U19070"/>
      <c r="V19070"/>
    </row>
    <row r="19071" spans="1:22">
      <c r="A19071"/>
      <c r="B19071"/>
      <c r="C19071"/>
      <c r="E19071"/>
      <c r="F19071"/>
      <c r="G19071"/>
      <c r="H19071"/>
      <c r="I19071"/>
      <c r="J19071"/>
      <c r="K19071"/>
      <c r="L19071"/>
      <c r="M19071"/>
      <c r="N19071"/>
      <c r="O19071"/>
      <c r="P19071"/>
      <c r="Q19071"/>
      <c r="S19071"/>
      <c r="T19071"/>
      <c r="U19071"/>
      <c r="V19071"/>
    </row>
    <row r="19072" spans="1:22">
      <c r="A19072"/>
      <c r="B19072"/>
      <c r="C19072"/>
      <c r="E19072"/>
      <c r="F19072"/>
      <c r="G19072"/>
      <c r="H19072"/>
      <c r="I19072"/>
      <c r="J19072"/>
      <c r="K19072"/>
      <c r="L19072"/>
      <c r="M19072"/>
      <c r="N19072"/>
      <c r="O19072"/>
      <c r="P19072"/>
      <c r="Q19072"/>
      <c r="S19072"/>
      <c r="T19072"/>
      <c r="U19072"/>
      <c r="V19072"/>
    </row>
    <row r="19073" spans="1:22">
      <c r="A19073"/>
      <c r="B19073"/>
      <c r="C19073"/>
      <c r="E19073"/>
      <c r="F19073"/>
      <c r="G19073"/>
      <c r="H19073"/>
      <c r="I19073"/>
      <c r="J19073"/>
      <c r="K19073"/>
      <c r="L19073"/>
      <c r="M19073"/>
      <c r="N19073"/>
      <c r="O19073"/>
      <c r="P19073"/>
      <c r="Q19073"/>
      <c r="S19073"/>
      <c r="T19073"/>
      <c r="U19073"/>
      <c r="V19073"/>
    </row>
    <row r="19074" spans="1:22">
      <c r="A19074"/>
      <c r="B19074"/>
      <c r="C19074"/>
      <c r="E19074"/>
      <c r="F19074"/>
      <c r="G19074"/>
      <c r="H19074"/>
      <c r="I19074"/>
      <c r="J19074"/>
      <c r="K19074"/>
      <c r="L19074"/>
      <c r="M19074"/>
      <c r="N19074"/>
      <c r="O19074"/>
      <c r="P19074"/>
      <c r="Q19074"/>
      <c r="S19074"/>
      <c r="T19074"/>
      <c r="U19074"/>
      <c r="V19074"/>
    </row>
    <row r="19075" spans="1:22">
      <c r="A19075"/>
      <c r="B19075"/>
      <c r="C19075"/>
      <c r="E19075"/>
      <c r="F19075"/>
      <c r="G19075"/>
      <c r="H19075"/>
      <c r="I19075"/>
      <c r="J19075"/>
      <c r="K19075"/>
      <c r="L19075"/>
      <c r="M19075"/>
      <c r="N19075"/>
      <c r="O19075"/>
      <c r="P19075"/>
      <c r="Q19075"/>
      <c r="S19075"/>
      <c r="T19075"/>
      <c r="U19075"/>
      <c r="V19075"/>
    </row>
    <row r="19076" spans="1:22">
      <c r="A19076"/>
      <c r="B19076"/>
      <c r="C19076"/>
      <c r="E19076"/>
      <c r="F19076"/>
      <c r="G19076"/>
      <c r="H19076"/>
      <c r="I19076"/>
      <c r="J19076"/>
      <c r="K19076"/>
      <c r="L19076"/>
      <c r="M19076"/>
      <c r="N19076"/>
      <c r="O19076"/>
      <c r="P19076"/>
      <c r="Q19076"/>
      <c r="S19076"/>
      <c r="T19076"/>
      <c r="U19076"/>
      <c r="V19076"/>
    </row>
    <row r="19077" spans="1:22">
      <c r="A19077"/>
      <c r="B19077"/>
      <c r="C19077"/>
      <c r="E19077"/>
      <c r="F19077"/>
      <c r="G19077"/>
      <c r="H19077"/>
      <c r="I19077"/>
      <c r="J19077"/>
      <c r="K19077"/>
      <c r="L19077"/>
      <c r="M19077"/>
      <c r="N19077"/>
      <c r="O19077"/>
      <c r="P19077"/>
      <c r="Q19077"/>
      <c r="S19077"/>
      <c r="T19077"/>
      <c r="U19077"/>
      <c r="V19077"/>
    </row>
    <row r="19078" spans="1:22">
      <c r="A19078"/>
      <c r="B19078"/>
      <c r="C19078"/>
      <c r="E19078"/>
      <c r="F19078"/>
      <c r="G19078"/>
      <c r="H19078"/>
      <c r="I19078"/>
      <c r="J19078"/>
      <c r="K19078"/>
      <c r="L19078"/>
      <c r="M19078"/>
      <c r="N19078"/>
      <c r="O19078"/>
      <c r="P19078"/>
      <c r="Q19078"/>
      <c r="S19078"/>
      <c r="T19078"/>
      <c r="U19078"/>
      <c r="V19078"/>
    </row>
    <row r="19079" spans="1:22">
      <c r="A19079"/>
      <c r="B19079"/>
      <c r="C19079"/>
      <c r="E19079"/>
      <c r="F19079"/>
      <c r="G19079"/>
      <c r="H19079"/>
      <c r="I19079"/>
      <c r="J19079"/>
      <c r="K19079"/>
      <c r="L19079"/>
      <c r="M19079"/>
      <c r="N19079"/>
      <c r="O19079"/>
      <c r="P19079"/>
      <c r="Q19079"/>
      <c r="S19079"/>
      <c r="T19079"/>
      <c r="U19079"/>
      <c r="V19079"/>
    </row>
    <row r="19080" spans="1:22">
      <c r="A19080"/>
      <c r="B19080"/>
      <c r="C19080"/>
      <c r="E19080"/>
      <c r="F19080"/>
      <c r="G19080"/>
      <c r="H19080"/>
      <c r="I19080"/>
      <c r="J19080"/>
      <c r="K19080"/>
      <c r="L19080"/>
      <c r="M19080"/>
      <c r="N19080"/>
      <c r="O19080"/>
      <c r="P19080"/>
      <c r="Q19080"/>
      <c r="S19080"/>
      <c r="T19080"/>
      <c r="U19080"/>
      <c r="V19080"/>
    </row>
    <row r="19081" spans="1:22">
      <c r="A19081"/>
      <c r="B19081"/>
      <c r="C19081"/>
      <c r="E19081"/>
      <c r="F19081"/>
      <c r="G19081"/>
      <c r="H19081"/>
      <c r="I19081"/>
      <c r="J19081"/>
      <c r="K19081"/>
      <c r="L19081"/>
      <c r="M19081"/>
      <c r="N19081"/>
      <c r="O19081"/>
      <c r="P19081"/>
      <c r="Q19081"/>
      <c r="S19081"/>
      <c r="T19081"/>
      <c r="U19081"/>
      <c r="V19081"/>
    </row>
    <row r="19082" spans="1:22">
      <c r="A19082"/>
      <c r="B19082"/>
      <c r="C19082"/>
      <c r="E19082"/>
      <c r="F19082"/>
      <c r="G19082"/>
      <c r="H19082"/>
      <c r="I19082"/>
      <c r="J19082"/>
      <c r="K19082"/>
      <c r="L19082"/>
      <c r="M19082"/>
      <c r="N19082"/>
      <c r="O19082"/>
      <c r="P19082"/>
      <c r="Q19082"/>
      <c r="S19082"/>
      <c r="T19082"/>
      <c r="U19082"/>
      <c r="V19082"/>
    </row>
    <row r="19083" spans="1:22">
      <c r="A19083"/>
      <c r="B19083"/>
      <c r="C19083"/>
      <c r="E19083"/>
      <c r="F19083"/>
      <c r="G19083"/>
      <c r="H19083"/>
      <c r="I19083"/>
      <c r="J19083"/>
      <c r="K19083"/>
      <c r="L19083"/>
      <c r="M19083"/>
      <c r="N19083"/>
      <c r="O19083"/>
      <c r="P19083"/>
      <c r="Q19083"/>
      <c r="S19083"/>
      <c r="T19083"/>
      <c r="U19083"/>
      <c r="V19083"/>
    </row>
    <row r="19084" spans="1:22">
      <c r="A19084"/>
      <c r="B19084"/>
      <c r="C19084"/>
      <c r="E19084"/>
      <c r="F19084"/>
      <c r="G19084"/>
      <c r="H19084"/>
      <c r="I19084"/>
      <c r="J19084"/>
      <c r="K19084"/>
      <c r="L19084"/>
      <c r="M19084"/>
      <c r="N19084"/>
      <c r="O19084"/>
      <c r="P19084"/>
      <c r="Q19084"/>
      <c r="S19084"/>
      <c r="T19084"/>
      <c r="U19084"/>
      <c r="V19084"/>
    </row>
    <row r="19085" spans="1:22">
      <c r="A19085"/>
      <c r="B19085"/>
      <c r="C19085"/>
      <c r="E19085"/>
      <c r="F19085"/>
      <c r="G19085"/>
      <c r="H19085"/>
      <c r="I19085"/>
      <c r="J19085"/>
      <c r="K19085"/>
      <c r="L19085"/>
      <c r="M19085"/>
      <c r="N19085"/>
      <c r="O19085"/>
      <c r="P19085"/>
      <c r="Q19085"/>
      <c r="S19085"/>
      <c r="T19085"/>
      <c r="U19085"/>
      <c r="V19085"/>
    </row>
    <row r="19086" spans="1:22">
      <c r="A19086"/>
      <c r="B19086"/>
      <c r="C19086"/>
      <c r="E19086"/>
      <c r="F19086"/>
      <c r="G19086"/>
      <c r="H19086"/>
      <c r="I19086"/>
      <c r="J19086"/>
      <c r="K19086"/>
      <c r="L19086"/>
      <c r="M19086"/>
      <c r="N19086"/>
      <c r="O19086"/>
      <c r="P19086"/>
      <c r="Q19086"/>
      <c r="S19086"/>
      <c r="T19086"/>
      <c r="U19086"/>
      <c r="V19086"/>
    </row>
    <row r="19087" spans="1:22">
      <c r="A19087"/>
      <c r="B19087"/>
      <c r="C19087"/>
      <c r="E19087"/>
      <c r="F19087"/>
      <c r="G19087"/>
      <c r="H19087"/>
      <c r="I19087"/>
      <c r="J19087"/>
      <c r="K19087"/>
      <c r="L19087"/>
      <c r="M19087"/>
      <c r="N19087"/>
      <c r="O19087"/>
      <c r="P19087"/>
      <c r="Q19087"/>
      <c r="S19087"/>
      <c r="T19087"/>
      <c r="U19087"/>
      <c r="V19087"/>
    </row>
    <row r="19088" spans="1:22">
      <c r="A19088"/>
      <c r="B19088"/>
      <c r="C19088"/>
      <c r="E19088"/>
      <c r="F19088"/>
      <c r="G19088"/>
      <c r="H19088"/>
      <c r="I19088"/>
      <c r="J19088"/>
      <c r="K19088"/>
      <c r="L19088"/>
      <c r="M19088"/>
      <c r="N19088"/>
      <c r="O19088"/>
      <c r="P19088"/>
      <c r="Q19088"/>
      <c r="S19088"/>
      <c r="T19088"/>
      <c r="U19088"/>
      <c r="V19088"/>
    </row>
    <row r="19089" spans="1:22">
      <c r="A19089"/>
      <c r="B19089"/>
      <c r="C19089"/>
      <c r="E19089"/>
      <c r="F19089"/>
      <c r="G19089"/>
      <c r="H19089"/>
      <c r="I19089"/>
      <c r="J19089"/>
      <c r="K19089"/>
      <c r="L19089"/>
      <c r="M19089"/>
      <c r="N19089"/>
      <c r="O19089"/>
      <c r="P19089"/>
      <c r="Q19089"/>
      <c r="S19089"/>
      <c r="T19089"/>
      <c r="U19089"/>
      <c r="V19089"/>
    </row>
    <row r="19090" spans="1:22">
      <c r="A19090"/>
      <c r="B19090"/>
      <c r="C19090"/>
      <c r="E19090"/>
      <c r="F19090"/>
      <c r="G19090"/>
      <c r="H19090"/>
      <c r="I19090"/>
      <c r="J19090"/>
      <c r="K19090"/>
      <c r="L19090"/>
      <c r="M19090"/>
      <c r="N19090"/>
      <c r="O19090"/>
      <c r="P19090"/>
      <c r="Q19090"/>
      <c r="S19090"/>
      <c r="T19090"/>
      <c r="U19090"/>
      <c r="V19090"/>
    </row>
    <row r="19091" spans="1:22">
      <c r="A19091"/>
      <c r="B19091"/>
      <c r="C19091"/>
      <c r="E19091"/>
      <c r="F19091"/>
      <c r="G19091"/>
      <c r="H19091"/>
      <c r="I19091"/>
      <c r="J19091"/>
      <c r="K19091"/>
      <c r="L19091"/>
      <c r="M19091"/>
      <c r="N19091"/>
      <c r="O19091"/>
      <c r="P19091"/>
      <c r="Q19091"/>
      <c r="S19091"/>
      <c r="T19091"/>
      <c r="U19091"/>
      <c r="V19091"/>
    </row>
    <row r="19092" spans="1:22">
      <c r="A19092"/>
      <c r="B19092"/>
      <c r="C19092"/>
      <c r="E19092"/>
      <c r="F19092"/>
      <c r="G19092"/>
      <c r="H19092"/>
      <c r="I19092"/>
      <c r="J19092"/>
      <c r="K19092"/>
      <c r="L19092"/>
      <c r="M19092"/>
      <c r="N19092"/>
      <c r="O19092"/>
      <c r="P19092"/>
      <c r="Q19092"/>
      <c r="S19092"/>
      <c r="T19092"/>
      <c r="U19092"/>
      <c r="V19092"/>
    </row>
    <row r="19093" spans="1:22">
      <c r="A19093"/>
      <c r="B19093"/>
      <c r="C19093"/>
      <c r="E19093"/>
      <c r="F19093"/>
      <c r="G19093"/>
      <c r="H19093"/>
      <c r="I19093"/>
      <c r="J19093"/>
      <c r="K19093"/>
      <c r="L19093"/>
      <c r="M19093"/>
      <c r="N19093"/>
      <c r="O19093"/>
      <c r="P19093"/>
      <c r="Q19093"/>
      <c r="S19093"/>
      <c r="T19093"/>
      <c r="U19093"/>
      <c r="V19093"/>
    </row>
    <row r="19094" spans="1:22">
      <c r="A19094"/>
      <c r="B19094"/>
      <c r="C19094"/>
      <c r="E19094"/>
      <c r="F19094"/>
      <c r="G19094"/>
      <c r="H19094"/>
      <c r="I19094"/>
      <c r="J19094"/>
      <c r="K19094"/>
      <c r="L19094"/>
      <c r="M19094"/>
      <c r="N19094"/>
      <c r="O19094"/>
      <c r="P19094"/>
      <c r="Q19094"/>
      <c r="S19094"/>
      <c r="T19094"/>
      <c r="U19094"/>
      <c r="V19094"/>
    </row>
    <row r="19095" spans="1:22">
      <c r="A19095"/>
      <c r="B19095"/>
      <c r="C19095"/>
      <c r="E19095"/>
      <c r="F19095"/>
      <c r="G19095"/>
      <c r="H19095"/>
      <c r="I19095"/>
      <c r="J19095"/>
      <c r="K19095"/>
      <c r="L19095"/>
      <c r="M19095"/>
      <c r="N19095"/>
      <c r="O19095"/>
      <c r="P19095"/>
      <c r="Q19095"/>
      <c r="S19095"/>
      <c r="T19095"/>
      <c r="U19095"/>
      <c r="V19095"/>
    </row>
    <row r="19096" spans="1:22">
      <c r="A19096"/>
      <c r="B19096"/>
      <c r="C19096"/>
      <c r="E19096"/>
      <c r="F19096"/>
      <c r="G19096"/>
      <c r="H19096"/>
      <c r="I19096"/>
      <c r="J19096"/>
      <c r="K19096"/>
      <c r="L19096"/>
      <c r="M19096"/>
      <c r="N19096"/>
      <c r="O19096"/>
      <c r="P19096"/>
      <c r="Q19096"/>
      <c r="S19096"/>
      <c r="T19096"/>
      <c r="U19096"/>
      <c r="V19096"/>
    </row>
    <row r="19097" spans="1:22">
      <c r="A19097"/>
      <c r="B19097"/>
      <c r="C19097"/>
      <c r="E19097"/>
      <c r="F19097"/>
      <c r="G19097"/>
      <c r="H19097"/>
      <c r="I19097"/>
      <c r="J19097"/>
      <c r="K19097"/>
      <c r="L19097"/>
      <c r="M19097"/>
      <c r="N19097"/>
      <c r="O19097"/>
      <c r="P19097"/>
      <c r="Q19097"/>
      <c r="S19097"/>
      <c r="T19097"/>
      <c r="U19097"/>
      <c r="V19097"/>
    </row>
    <row r="19098" spans="1:22">
      <c r="A19098"/>
      <c r="B19098"/>
      <c r="C19098"/>
      <c r="E19098"/>
      <c r="F19098"/>
      <c r="G19098"/>
      <c r="H19098"/>
      <c r="I19098"/>
      <c r="J19098"/>
      <c r="K19098"/>
      <c r="L19098"/>
      <c r="M19098"/>
      <c r="N19098"/>
      <c r="O19098"/>
      <c r="P19098"/>
      <c r="Q19098"/>
      <c r="S19098"/>
      <c r="T19098"/>
      <c r="U19098"/>
      <c r="V19098"/>
    </row>
    <row r="19099" spans="1:22">
      <c r="A19099"/>
      <c r="B19099"/>
      <c r="C19099"/>
      <c r="E19099"/>
      <c r="F19099"/>
      <c r="G19099"/>
      <c r="H19099"/>
      <c r="I19099"/>
      <c r="J19099"/>
      <c r="K19099"/>
      <c r="L19099"/>
      <c r="M19099"/>
      <c r="N19099"/>
      <c r="O19099"/>
      <c r="P19099"/>
      <c r="Q19099"/>
      <c r="S19099"/>
      <c r="T19099"/>
      <c r="U19099"/>
      <c r="V19099"/>
    </row>
    <row r="19100" spans="1:22">
      <c r="A19100"/>
      <c r="B19100"/>
      <c r="C19100"/>
      <c r="E19100"/>
      <c r="F19100"/>
      <c r="G19100"/>
      <c r="H19100"/>
      <c r="I19100"/>
      <c r="J19100"/>
      <c r="K19100"/>
      <c r="L19100"/>
      <c r="M19100"/>
      <c r="N19100"/>
      <c r="O19100"/>
      <c r="P19100"/>
      <c r="Q19100"/>
      <c r="S19100"/>
      <c r="T19100"/>
      <c r="U19100"/>
      <c r="V19100"/>
    </row>
    <row r="19101" spans="1:22">
      <c r="A19101"/>
      <c r="B19101"/>
      <c r="C19101"/>
      <c r="E19101"/>
      <c r="F19101"/>
      <c r="G19101"/>
      <c r="H19101"/>
      <c r="I19101"/>
      <c r="J19101"/>
      <c r="K19101"/>
      <c r="L19101"/>
      <c r="M19101"/>
      <c r="N19101"/>
      <c r="O19101"/>
      <c r="P19101"/>
      <c r="Q19101"/>
      <c r="S19101"/>
      <c r="T19101"/>
      <c r="U19101"/>
      <c r="V19101"/>
    </row>
    <row r="19102" spans="1:22">
      <c r="A19102"/>
      <c r="B19102"/>
      <c r="C19102"/>
      <c r="E19102"/>
      <c r="F19102"/>
      <c r="G19102"/>
      <c r="H19102"/>
      <c r="I19102"/>
      <c r="J19102"/>
      <c r="K19102"/>
      <c r="L19102"/>
      <c r="M19102"/>
      <c r="N19102"/>
      <c r="O19102"/>
      <c r="P19102"/>
      <c r="Q19102"/>
      <c r="S19102"/>
      <c r="T19102"/>
      <c r="U19102"/>
      <c r="V19102"/>
    </row>
    <row r="19103" spans="1:22">
      <c r="A19103"/>
      <c r="B19103"/>
      <c r="C19103"/>
      <c r="E19103"/>
      <c r="F19103"/>
      <c r="G19103"/>
      <c r="H19103"/>
      <c r="I19103"/>
      <c r="J19103"/>
      <c r="K19103"/>
      <c r="L19103"/>
      <c r="M19103"/>
      <c r="N19103"/>
      <c r="O19103"/>
      <c r="P19103"/>
      <c r="Q19103"/>
      <c r="S19103"/>
      <c r="T19103"/>
      <c r="U19103"/>
      <c r="V19103"/>
    </row>
    <row r="19104" spans="1:22">
      <c r="A19104"/>
      <c r="B19104"/>
      <c r="C19104"/>
      <c r="E19104"/>
      <c r="F19104"/>
      <c r="G19104"/>
      <c r="H19104"/>
      <c r="I19104"/>
      <c r="J19104"/>
      <c r="K19104"/>
      <c r="L19104"/>
      <c r="M19104"/>
      <c r="N19104"/>
      <c r="O19104"/>
      <c r="P19104"/>
      <c r="Q19104"/>
      <c r="S19104"/>
      <c r="T19104"/>
      <c r="U19104"/>
      <c r="V19104"/>
    </row>
    <row r="19105" spans="1:22">
      <c r="A19105"/>
      <c r="B19105"/>
      <c r="C19105"/>
      <c r="E19105"/>
      <c r="F19105"/>
      <c r="G19105"/>
      <c r="H19105"/>
      <c r="I19105"/>
      <c r="J19105"/>
      <c r="K19105"/>
      <c r="L19105"/>
      <c r="M19105"/>
      <c r="N19105"/>
      <c r="O19105"/>
      <c r="P19105"/>
      <c r="Q19105"/>
      <c r="S19105"/>
      <c r="T19105"/>
      <c r="U19105"/>
      <c r="V19105"/>
    </row>
    <row r="19106" spans="1:22">
      <c r="A19106"/>
      <c r="B19106"/>
      <c r="C19106"/>
      <c r="E19106"/>
      <c r="F19106"/>
      <c r="G19106"/>
      <c r="H19106"/>
      <c r="I19106"/>
      <c r="J19106"/>
      <c r="K19106"/>
      <c r="L19106"/>
      <c r="M19106"/>
      <c r="N19106"/>
      <c r="O19106"/>
      <c r="P19106"/>
      <c r="Q19106"/>
      <c r="S19106"/>
      <c r="T19106"/>
      <c r="U19106"/>
      <c r="V19106"/>
    </row>
    <row r="19107" spans="1:22">
      <c r="A19107"/>
      <c r="B19107"/>
      <c r="C19107"/>
      <c r="E19107"/>
      <c r="F19107"/>
      <c r="G19107"/>
      <c r="H19107"/>
      <c r="I19107"/>
      <c r="J19107"/>
      <c r="K19107"/>
      <c r="L19107"/>
      <c r="M19107"/>
      <c r="N19107"/>
      <c r="O19107"/>
      <c r="P19107"/>
      <c r="Q19107"/>
      <c r="S19107"/>
      <c r="T19107"/>
      <c r="U19107"/>
      <c r="V19107"/>
    </row>
    <row r="19108" spans="1:22">
      <c r="A19108"/>
      <c r="B19108"/>
      <c r="C19108"/>
      <c r="E19108"/>
      <c r="F19108"/>
      <c r="G19108"/>
      <c r="H19108"/>
      <c r="I19108"/>
      <c r="J19108"/>
      <c r="K19108"/>
      <c r="L19108"/>
      <c r="M19108"/>
      <c r="N19108"/>
      <c r="O19108"/>
      <c r="P19108"/>
      <c r="Q19108"/>
      <c r="S19108"/>
      <c r="T19108"/>
      <c r="U19108"/>
      <c r="V19108"/>
    </row>
    <row r="19109" spans="1:22">
      <c r="A19109"/>
      <c r="B19109"/>
      <c r="C19109"/>
      <c r="E19109"/>
      <c r="F19109"/>
      <c r="G19109"/>
      <c r="H19109"/>
      <c r="I19109"/>
      <c r="J19109"/>
      <c r="K19109"/>
      <c r="L19109"/>
      <c r="M19109"/>
      <c r="N19109"/>
      <c r="O19109"/>
      <c r="P19109"/>
      <c r="Q19109"/>
      <c r="S19109"/>
      <c r="T19109"/>
      <c r="U19109"/>
      <c r="V19109"/>
    </row>
    <row r="19110" spans="1:22">
      <c r="A19110"/>
      <c r="B19110"/>
      <c r="C19110"/>
      <c r="E19110"/>
      <c r="F19110"/>
      <c r="G19110"/>
      <c r="H19110"/>
      <c r="I19110"/>
      <c r="J19110"/>
      <c r="K19110"/>
      <c r="L19110"/>
      <c r="M19110"/>
      <c r="N19110"/>
      <c r="O19110"/>
      <c r="P19110"/>
      <c r="Q19110"/>
      <c r="S19110"/>
      <c r="T19110"/>
      <c r="U19110"/>
      <c r="V19110"/>
    </row>
    <row r="19111" spans="1:22">
      <c r="A19111"/>
      <c r="B19111"/>
      <c r="C19111"/>
      <c r="E19111"/>
      <c r="F19111"/>
      <c r="G19111"/>
      <c r="H19111"/>
      <c r="I19111"/>
      <c r="J19111"/>
      <c r="K19111"/>
      <c r="L19111"/>
      <c r="M19111"/>
      <c r="N19111"/>
      <c r="O19111"/>
      <c r="P19111"/>
      <c r="Q19111"/>
      <c r="S19111"/>
      <c r="T19111"/>
      <c r="U19111"/>
      <c r="V19111"/>
    </row>
    <row r="19112" spans="1:22">
      <c r="A19112"/>
      <c r="B19112"/>
      <c r="C19112"/>
      <c r="E19112"/>
      <c r="F19112"/>
      <c r="G19112"/>
      <c r="H19112"/>
      <c r="I19112"/>
      <c r="J19112"/>
      <c r="K19112"/>
      <c r="L19112"/>
      <c r="M19112"/>
      <c r="N19112"/>
      <c r="O19112"/>
      <c r="P19112"/>
      <c r="Q19112"/>
      <c r="S19112"/>
      <c r="T19112"/>
      <c r="U19112"/>
      <c r="V19112"/>
    </row>
    <row r="19113" spans="1:22">
      <c r="A19113"/>
      <c r="B19113"/>
      <c r="C19113"/>
      <c r="E19113"/>
      <c r="F19113"/>
      <c r="G19113"/>
      <c r="H19113"/>
      <c r="I19113"/>
      <c r="J19113"/>
      <c r="K19113"/>
      <c r="L19113"/>
      <c r="M19113"/>
      <c r="N19113"/>
      <c r="O19113"/>
      <c r="P19113"/>
      <c r="Q19113"/>
      <c r="S19113"/>
      <c r="T19113"/>
      <c r="U19113"/>
      <c r="V19113"/>
    </row>
    <row r="19114" spans="1:22">
      <c r="A19114"/>
      <c r="B19114"/>
      <c r="C19114"/>
      <c r="E19114"/>
      <c r="F19114"/>
      <c r="G19114"/>
      <c r="H19114"/>
      <c r="I19114"/>
      <c r="J19114"/>
      <c r="K19114"/>
      <c r="L19114"/>
      <c r="M19114"/>
      <c r="N19114"/>
      <c r="O19114"/>
      <c r="P19114"/>
      <c r="Q19114"/>
      <c r="S19114"/>
      <c r="T19114"/>
      <c r="U19114"/>
      <c r="V19114"/>
    </row>
    <row r="19115" spans="1:22">
      <c r="A19115"/>
      <c r="B19115"/>
      <c r="C19115"/>
      <c r="E19115"/>
      <c r="F19115"/>
      <c r="G19115"/>
      <c r="H19115"/>
      <c r="I19115"/>
      <c r="J19115"/>
      <c r="K19115"/>
      <c r="L19115"/>
      <c r="M19115"/>
      <c r="N19115"/>
      <c r="O19115"/>
      <c r="P19115"/>
      <c r="Q19115"/>
      <c r="S19115"/>
      <c r="T19115"/>
      <c r="U19115"/>
      <c r="V19115"/>
    </row>
    <row r="19116" spans="1:22">
      <c r="A19116"/>
      <c r="B19116"/>
      <c r="C19116"/>
      <c r="E19116"/>
      <c r="F19116"/>
      <c r="G19116"/>
      <c r="H19116"/>
      <c r="I19116"/>
      <c r="J19116"/>
      <c r="K19116"/>
      <c r="L19116"/>
      <c r="M19116"/>
      <c r="N19116"/>
      <c r="O19116"/>
      <c r="P19116"/>
      <c r="Q19116"/>
      <c r="S19116"/>
      <c r="T19116"/>
      <c r="U19116"/>
      <c r="V19116"/>
    </row>
    <row r="19117" spans="1:22">
      <c r="A19117"/>
      <c r="B19117"/>
      <c r="C19117"/>
      <c r="E19117"/>
      <c r="F19117"/>
      <c r="G19117"/>
      <c r="H19117"/>
      <c r="I19117"/>
      <c r="J19117"/>
      <c r="K19117"/>
      <c r="L19117"/>
      <c r="M19117"/>
      <c r="N19117"/>
      <c r="O19117"/>
      <c r="P19117"/>
      <c r="Q19117"/>
      <c r="S19117"/>
      <c r="T19117"/>
      <c r="U19117"/>
      <c r="V19117"/>
    </row>
    <row r="19118" spans="1:22">
      <c r="A19118"/>
      <c r="B19118"/>
      <c r="C19118"/>
      <c r="E19118"/>
      <c r="F19118"/>
      <c r="G19118"/>
      <c r="H19118"/>
      <c r="I19118"/>
      <c r="J19118"/>
      <c r="K19118"/>
      <c r="L19118"/>
      <c r="M19118"/>
      <c r="N19118"/>
      <c r="O19118"/>
      <c r="P19118"/>
      <c r="Q19118"/>
      <c r="S19118"/>
      <c r="T19118"/>
      <c r="U19118"/>
      <c r="V19118"/>
    </row>
    <row r="19119" spans="1:22">
      <c r="A19119"/>
      <c r="B19119"/>
      <c r="C19119"/>
      <c r="E19119"/>
      <c r="F19119"/>
      <c r="G19119"/>
      <c r="H19119"/>
      <c r="I19119"/>
      <c r="J19119"/>
      <c r="K19119"/>
      <c r="L19119"/>
      <c r="M19119"/>
      <c r="N19119"/>
      <c r="O19119"/>
      <c r="P19119"/>
      <c r="Q19119"/>
      <c r="S19119"/>
      <c r="T19119"/>
      <c r="U19119"/>
      <c r="V19119"/>
    </row>
    <row r="19120" spans="1:22">
      <c r="A19120"/>
      <c r="B19120"/>
      <c r="C19120"/>
      <c r="E19120"/>
      <c r="F19120"/>
      <c r="G19120"/>
      <c r="H19120"/>
      <c r="I19120"/>
      <c r="J19120"/>
      <c r="K19120"/>
      <c r="L19120"/>
      <c r="M19120"/>
      <c r="N19120"/>
      <c r="O19120"/>
      <c r="P19120"/>
      <c r="Q19120"/>
      <c r="S19120"/>
      <c r="T19120"/>
      <c r="U19120"/>
      <c r="V19120"/>
    </row>
    <row r="19121" spans="1:22">
      <c r="A19121"/>
      <c r="B19121"/>
      <c r="C19121"/>
      <c r="E19121"/>
      <c r="F19121"/>
      <c r="G19121"/>
      <c r="H19121"/>
      <c r="I19121"/>
      <c r="J19121"/>
      <c r="K19121"/>
      <c r="L19121"/>
      <c r="M19121"/>
      <c r="N19121"/>
      <c r="O19121"/>
      <c r="P19121"/>
      <c r="Q19121"/>
      <c r="S19121"/>
      <c r="T19121"/>
      <c r="U19121"/>
      <c r="V19121"/>
    </row>
    <row r="19122" spans="1:22">
      <c r="A19122"/>
      <c r="B19122"/>
      <c r="C19122"/>
      <c r="E19122"/>
      <c r="F19122"/>
      <c r="G19122"/>
      <c r="H19122"/>
      <c r="I19122"/>
      <c r="J19122"/>
      <c r="K19122"/>
      <c r="L19122"/>
      <c r="M19122"/>
      <c r="N19122"/>
      <c r="O19122"/>
      <c r="P19122"/>
      <c r="Q19122"/>
      <c r="S19122"/>
      <c r="T19122"/>
      <c r="U19122"/>
      <c r="V19122"/>
    </row>
    <row r="19123" spans="1:22">
      <c r="A19123"/>
      <c r="B19123"/>
      <c r="C19123"/>
      <c r="E19123"/>
      <c r="F19123"/>
      <c r="G19123"/>
      <c r="H19123"/>
      <c r="I19123"/>
      <c r="J19123"/>
      <c r="K19123"/>
      <c r="L19123"/>
      <c r="M19123"/>
      <c r="N19123"/>
      <c r="O19123"/>
      <c r="P19123"/>
      <c r="Q19123"/>
      <c r="S19123"/>
      <c r="T19123"/>
      <c r="U19123"/>
      <c r="V19123"/>
    </row>
    <row r="19124" spans="1:22">
      <c r="A19124"/>
      <c r="B19124"/>
      <c r="C19124"/>
      <c r="E19124"/>
      <c r="F19124"/>
      <c r="G19124"/>
      <c r="H19124"/>
      <c r="I19124"/>
      <c r="J19124"/>
      <c r="K19124"/>
      <c r="L19124"/>
      <c r="M19124"/>
      <c r="N19124"/>
      <c r="O19124"/>
      <c r="P19124"/>
      <c r="Q19124"/>
      <c r="S19124"/>
      <c r="T19124"/>
      <c r="U19124"/>
      <c r="V19124"/>
    </row>
    <row r="19125" spans="1:22">
      <c r="A19125"/>
      <c r="B19125"/>
      <c r="C19125"/>
      <c r="E19125"/>
      <c r="F19125"/>
      <c r="G19125"/>
      <c r="H19125"/>
      <c r="I19125"/>
      <c r="J19125"/>
      <c r="K19125"/>
      <c r="L19125"/>
      <c r="M19125"/>
      <c r="N19125"/>
      <c r="O19125"/>
      <c r="P19125"/>
      <c r="Q19125"/>
      <c r="S19125"/>
      <c r="T19125"/>
      <c r="U19125"/>
      <c r="V19125"/>
    </row>
    <row r="19126" spans="1:22">
      <c r="A19126"/>
      <c r="B19126"/>
      <c r="C19126"/>
      <c r="E19126"/>
      <c r="F19126"/>
      <c r="G19126"/>
      <c r="H19126"/>
      <c r="I19126"/>
      <c r="J19126"/>
      <c r="K19126"/>
      <c r="L19126"/>
      <c r="M19126"/>
      <c r="N19126"/>
      <c r="O19126"/>
      <c r="P19126"/>
      <c r="Q19126"/>
      <c r="S19126"/>
      <c r="T19126"/>
      <c r="U19126"/>
      <c r="V19126"/>
    </row>
    <row r="19127" spans="1:22">
      <c r="A19127"/>
      <c r="B19127"/>
      <c r="C19127"/>
      <c r="E19127"/>
      <c r="F19127"/>
      <c r="G19127"/>
      <c r="H19127"/>
      <c r="I19127"/>
      <c r="J19127"/>
      <c r="K19127"/>
      <c r="L19127"/>
      <c r="M19127"/>
      <c r="N19127"/>
      <c r="O19127"/>
      <c r="P19127"/>
      <c r="Q19127"/>
      <c r="S19127"/>
      <c r="T19127"/>
      <c r="U19127"/>
      <c r="V19127"/>
    </row>
    <row r="19128" spans="1:22">
      <c r="A19128"/>
      <c r="B19128"/>
      <c r="C19128"/>
      <c r="E19128"/>
      <c r="F19128"/>
      <c r="G19128"/>
      <c r="H19128"/>
      <c r="I19128"/>
      <c r="J19128"/>
      <c r="K19128"/>
      <c r="L19128"/>
      <c r="M19128"/>
      <c r="N19128"/>
      <c r="O19128"/>
      <c r="P19128"/>
      <c r="Q19128"/>
      <c r="S19128"/>
      <c r="T19128"/>
      <c r="U19128"/>
      <c r="V19128"/>
    </row>
    <row r="19129" spans="1:22">
      <c r="A19129"/>
      <c r="B19129"/>
      <c r="C19129"/>
      <c r="E19129"/>
      <c r="F19129"/>
      <c r="G19129"/>
      <c r="H19129"/>
      <c r="I19129"/>
      <c r="J19129"/>
      <c r="K19129"/>
      <c r="L19129"/>
      <c r="M19129"/>
      <c r="N19129"/>
      <c r="O19129"/>
      <c r="P19129"/>
      <c r="Q19129"/>
      <c r="S19129"/>
      <c r="T19129"/>
      <c r="U19129"/>
      <c r="V19129"/>
    </row>
    <row r="19130" spans="1:22">
      <c r="A19130"/>
      <c r="B19130"/>
      <c r="C19130"/>
      <c r="E19130"/>
      <c r="F19130"/>
      <c r="G19130"/>
      <c r="H19130"/>
      <c r="I19130"/>
      <c r="J19130"/>
      <c r="K19130"/>
      <c r="L19130"/>
      <c r="M19130"/>
      <c r="N19130"/>
      <c r="O19130"/>
      <c r="P19130"/>
      <c r="Q19130"/>
      <c r="S19130"/>
      <c r="T19130"/>
      <c r="U19130"/>
      <c r="V19130"/>
    </row>
    <row r="19131" spans="1:22">
      <c r="A19131"/>
      <c r="B19131"/>
      <c r="C19131"/>
      <c r="E19131"/>
      <c r="F19131"/>
      <c r="G19131"/>
      <c r="H19131"/>
      <c r="I19131"/>
      <c r="J19131"/>
      <c r="K19131"/>
      <c r="L19131"/>
      <c r="M19131"/>
      <c r="N19131"/>
      <c r="O19131"/>
      <c r="P19131"/>
      <c r="Q19131"/>
      <c r="S19131"/>
      <c r="T19131"/>
      <c r="U19131"/>
      <c r="V19131"/>
    </row>
    <row r="19132" spans="1:22">
      <c r="A19132"/>
      <c r="B19132"/>
      <c r="C19132"/>
      <c r="E19132"/>
      <c r="F19132"/>
      <c r="G19132"/>
      <c r="H19132"/>
      <c r="I19132"/>
      <c r="J19132"/>
      <c r="K19132"/>
      <c r="L19132"/>
      <c r="M19132"/>
      <c r="N19132"/>
      <c r="O19132"/>
      <c r="P19132"/>
      <c r="Q19132"/>
      <c r="S19132"/>
      <c r="T19132"/>
      <c r="U19132"/>
      <c r="V19132"/>
    </row>
    <row r="19133" spans="1:22">
      <c r="A19133"/>
      <c r="B19133"/>
      <c r="C19133"/>
      <c r="E19133"/>
      <c r="F19133"/>
      <c r="G19133"/>
      <c r="H19133"/>
      <c r="I19133"/>
      <c r="J19133"/>
      <c r="K19133"/>
      <c r="L19133"/>
      <c r="M19133"/>
      <c r="N19133"/>
      <c r="O19133"/>
      <c r="P19133"/>
      <c r="Q19133"/>
      <c r="S19133"/>
      <c r="T19133"/>
      <c r="U19133"/>
      <c r="V19133"/>
    </row>
    <row r="19134" spans="1:22">
      <c r="A19134"/>
      <c r="B19134"/>
      <c r="C19134"/>
      <c r="E19134"/>
      <c r="F19134"/>
      <c r="G19134"/>
      <c r="H19134"/>
      <c r="I19134"/>
      <c r="J19134"/>
      <c r="K19134"/>
      <c r="L19134"/>
      <c r="M19134"/>
      <c r="N19134"/>
      <c r="O19134"/>
      <c r="P19134"/>
      <c r="Q19134"/>
      <c r="S19134"/>
      <c r="T19134"/>
      <c r="U19134"/>
      <c r="V19134"/>
    </row>
    <row r="19135" spans="1:22">
      <c r="A19135"/>
      <c r="B19135"/>
      <c r="C19135"/>
      <c r="E19135"/>
      <c r="F19135"/>
      <c r="G19135"/>
      <c r="H19135"/>
      <c r="I19135"/>
      <c r="J19135"/>
      <c r="K19135"/>
      <c r="L19135"/>
      <c r="M19135"/>
      <c r="N19135"/>
      <c r="O19135"/>
      <c r="P19135"/>
      <c r="Q19135"/>
      <c r="S19135"/>
      <c r="T19135"/>
      <c r="U19135"/>
      <c r="V19135"/>
    </row>
    <row r="19136" spans="1:22">
      <c r="A19136"/>
      <c r="B19136"/>
      <c r="C19136"/>
      <c r="E19136"/>
      <c r="F19136"/>
      <c r="G19136"/>
      <c r="H19136"/>
      <c r="I19136"/>
      <c r="J19136"/>
      <c r="K19136"/>
      <c r="L19136"/>
      <c r="M19136"/>
      <c r="N19136"/>
      <c r="O19136"/>
      <c r="P19136"/>
      <c r="Q19136"/>
      <c r="S19136"/>
      <c r="T19136"/>
      <c r="U19136"/>
      <c r="V19136"/>
    </row>
    <row r="19137" spans="1:22">
      <c r="A19137"/>
      <c r="B19137"/>
      <c r="C19137"/>
      <c r="E19137"/>
      <c r="F19137"/>
      <c r="G19137"/>
      <c r="H19137"/>
      <c r="I19137"/>
      <c r="J19137"/>
      <c r="K19137"/>
      <c r="L19137"/>
      <c r="M19137"/>
      <c r="N19137"/>
      <c r="O19137"/>
      <c r="P19137"/>
      <c r="Q19137"/>
      <c r="S19137"/>
      <c r="T19137"/>
      <c r="U19137"/>
      <c r="V19137"/>
    </row>
    <row r="19138" spans="1:22">
      <c r="A19138"/>
      <c r="B19138"/>
      <c r="C19138"/>
      <c r="E19138"/>
      <c r="F19138"/>
      <c r="G19138"/>
      <c r="H19138"/>
      <c r="I19138"/>
      <c r="J19138"/>
      <c r="K19138"/>
      <c r="L19138"/>
      <c r="M19138"/>
      <c r="N19138"/>
      <c r="O19138"/>
      <c r="P19138"/>
      <c r="Q19138"/>
      <c r="S19138"/>
      <c r="T19138"/>
      <c r="U19138"/>
      <c r="V19138"/>
    </row>
    <row r="19139" spans="1:22">
      <c r="A19139"/>
      <c r="B19139"/>
      <c r="C19139"/>
      <c r="E19139"/>
      <c r="F19139"/>
      <c r="G19139"/>
      <c r="H19139"/>
      <c r="I19139"/>
      <c r="J19139"/>
      <c r="K19139"/>
      <c r="L19139"/>
      <c r="M19139"/>
      <c r="N19139"/>
      <c r="O19139"/>
      <c r="P19139"/>
      <c r="Q19139"/>
      <c r="S19139"/>
      <c r="T19139"/>
      <c r="U19139"/>
      <c r="V19139"/>
    </row>
    <row r="19140" spans="1:22">
      <c r="A19140"/>
      <c r="B19140"/>
      <c r="C19140"/>
      <c r="E19140"/>
      <c r="F19140"/>
      <c r="G19140"/>
      <c r="H19140"/>
      <c r="I19140"/>
      <c r="J19140"/>
      <c r="K19140"/>
      <c r="L19140"/>
      <c r="M19140"/>
      <c r="N19140"/>
      <c r="O19140"/>
      <c r="P19140"/>
      <c r="Q19140"/>
      <c r="S19140"/>
      <c r="T19140"/>
      <c r="U19140"/>
      <c r="V19140"/>
    </row>
    <row r="19141" spans="1:22">
      <c r="A19141"/>
      <c r="B19141"/>
      <c r="C19141"/>
      <c r="E19141"/>
      <c r="F19141"/>
      <c r="G19141"/>
      <c r="H19141"/>
      <c r="I19141"/>
      <c r="J19141"/>
      <c r="K19141"/>
      <c r="L19141"/>
      <c r="M19141"/>
      <c r="N19141"/>
      <c r="O19141"/>
      <c r="P19141"/>
      <c r="Q19141"/>
      <c r="S19141"/>
      <c r="T19141"/>
      <c r="U19141"/>
      <c r="V19141"/>
    </row>
    <row r="19142" spans="1:22">
      <c r="A19142"/>
      <c r="B19142"/>
      <c r="C19142"/>
      <c r="E19142"/>
      <c r="F19142"/>
      <c r="G19142"/>
      <c r="H19142"/>
      <c r="I19142"/>
      <c r="J19142"/>
      <c r="K19142"/>
      <c r="L19142"/>
      <c r="M19142"/>
      <c r="N19142"/>
      <c r="O19142"/>
      <c r="P19142"/>
      <c r="Q19142"/>
      <c r="S19142"/>
      <c r="T19142"/>
      <c r="U19142"/>
      <c r="V19142"/>
    </row>
    <row r="19143" spans="1:22">
      <c r="A19143"/>
      <c r="B19143"/>
      <c r="C19143"/>
      <c r="E19143"/>
      <c r="F19143"/>
      <c r="G19143"/>
      <c r="H19143"/>
      <c r="I19143"/>
      <c r="J19143"/>
      <c r="K19143"/>
      <c r="L19143"/>
      <c r="M19143"/>
      <c r="N19143"/>
      <c r="O19143"/>
      <c r="P19143"/>
      <c r="Q19143"/>
      <c r="S19143"/>
      <c r="T19143"/>
      <c r="U19143"/>
      <c r="V19143"/>
    </row>
    <row r="19144" spans="1:22">
      <c r="A19144"/>
      <c r="B19144"/>
      <c r="C19144"/>
      <c r="E19144"/>
      <c r="F19144"/>
      <c r="G19144"/>
      <c r="H19144"/>
      <c r="I19144"/>
      <c r="J19144"/>
      <c r="K19144"/>
      <c r="L19144"/>
      <c r="M19144"/>
      <c r="N19144"/>
      <c r="O19144"/>
      <c r="P19144"/>
      <c r="Q19144"/>
      <c r="S19144"/>
      <c r="T19144"/>
      <c r="U19144"/>
      <c r="V19144"/>
    </row>
    <row r="19145" spans="1:22">
      <c r="A19145"/>
      <c r="B19145"/>
      <c r="C19145"/>
      <c r="E19145"/>
      <c r="F19145"/>
      <c r="G19145"/>
      <c r="H19145"/>
      <c r="I19145"/>
      <c r="J19145"/>
      <c r="K19145"/>
      <c r="L19145"/>
      <c r="M19145"/>
      <c r="N19145"/>
      <c r="O19145"/>
      <c r="P19145"/>
      <c r="Q19145"/>
      <c r="S19145"/>
      <c r="T19145"/>
      <c r="U19145"/>
      <c r="V19145"/>
    </row>
    <row r="19146" spans="1:22">
      <c r="A19146"/>
      <c r="B19146"/>
      <c r="C19146"/>
      <c r="E19146"/>
      <c r="F19146"/>
      <c r="G19146"/>
      <c r="H19146"/>
      <c r="I19146"/>
      <c r="J19146"/>
      <c r="K19146"/>
      <c r="L19146"/>
      <c r="M19146"/>
      <c r="N19146"/>
      <c r="O19146"/>
      <c r="P19146"/>
      <c r="Q19146"/>
      <c r="S19146"/>
      <c r="T19146"/>
      <c r="U19146"/>
      <c r="V19146"/>
    </row>
    <row r="19147" spans="1:22">
      <c r="A19147"/>
      <c r="B19147"/>
      <c r="C19147"/>
      <c r="E19147"/>
      <c r="F19147"/>
      <c r="G19147"/>
      <c r="H19147"/>
      <c r="I19147"/>
      <c r="J19147"/>
      <c r="K19147"/>
      <c r="L19147"/>
      <c r="M19147"/>
      <c r="N19147"/>
      <c r="O19147"/>
      <c r="P19147"/>
      <c r="Q19147"/>
      <c r="S19147"/>
      <c r="T19147"/>
      <c r="U19147"/>
      <c r="V19147"/>
    </row>
    <row r="19148" spans="1:22">
      <c r="A19148"/>
      <c r="B19148"/>
      <c r="C19148"/>
      <c r="E19148"/>
      <c r="F19148"/>
      <c r="G19148"/>
      <c r="H19148"/>
      <c r="I19148"/>
      <c r="J19148"/>
      <c r="K19148"/>
      <c r="L19148"/>
      <c r="M19148"/>
      <c r="N19148"/>
      <c r="O19148"/>
      <c r="P19148"/>
      <c r="Q19148"/>
      <c r="S19148"/>
      <c r="T19148"/>
      <c r="U19148"/>
      <c r="V19148"/>
    </row>
    <row r="19149" spans="1:22">
      <c r="A19149"/>
      <c r="B19149"/>
      <c r="C19149"/>
      <c r="E19149"/>
      <c r="F19149"/>
      <c r="G19149"/>
      <c r="H19149"/>
      <c r="I19149"/>
      <c r="J19149"/>
      <c r="K19149"/>
      <c r="L19149"/>
      <c r="M19149"/>
      <c r="N19149"/>
      <c r="O19149"/>
      <c r="P19149"/>
      <c r="Q19149"/>
      <c r="S19149"/>
      <c r="T19149"/>
      <c r="U19149"/>
      <c r="V19149"/>
    </row>
    <row r="19150" spans="1:22">
      <c r="A19150"/>
      <c r="B19150"/>
      <c r="C19150"/>
      <c r="E19150"/>
      <c r="F19150"/>
      <c r="G19150"/>
      <c r="H19150"/>
      <c r="I19150"/>
      <c r="J19150"/>
      <c r="K19150"/>
      <c r="L19150"/>
      <c r="M19150"/>
      <c r="N19150"/>
      <c r="O19150"/>
      <c r="P19150"/>
      <c r="Q19150"/>
      <c r="S19150"/>
      <c r="T19150"/>
      <c r="U19150"/>
      <c r="V19150"/>
    </row>
    <row r="19151" spans="1:22">
      <c r="A19151"/>
      <c r="B19151"/>
      <c r="C19151"/>
      <c r="E19151"/>
      <c r="F19151"/>
      <c r="G19151"/>
      <c r="H19151"/>
      <c r="I19151"/>
      <c r="J19151"/>
      <c r="K19151"/>
      <c r="L19151"/>
      <c r="M19151"/>
      <c r="N19151"/>
      <c r="O19151"/>
      <c r="P19151"/>
      <c r="Q19151"/>
      <c r="S19151"/>
      <c r="T19151"/>
      <c r="U19151"/>
      <c r="V19151"/>
    </row>
    <row r="19152" spans="1:22">
      <c r="A19152"/>
      <c r="B19152"/>
      <c r="C19152"/>
      <c r="E19152"/>
      <c r="F19152"/>
      <c r="G19152"/>
      <c r="H19152"/>
      <c r="I19152"/>
      <c r="J19152"/>
      <c r="K19152"/>
      <c r="L19152"/>
      <c r="M19152"/>
      <c r="N19152"/>
      <c r="O19152"/>
      <c r="P19152"/>
      <c r="Q19152"/>
      <c r="S19152"/>
      <c r="T19152"/>
      <c r="U19152"/>
      <c r="V19152"/>
    </row>
    <row r="19153" spans="1:22">
      <c r="A19153"/>
      <c r="B19153"/>
      <c r="C19153"/>
      <c r="E19153"/>
      <c r="F19153"/>
      <c r="G19153"/>
      <c r="H19153"/>
      <c r="I19153"/>
      <c r="J19153"/>
      <c r="K19153"/>
      <c r="L19153"/>
      <c r="M19153"/>
      <c r="N19153"/>
      <c r="O19153"/>
      <c r="P19153"/>
      <c r="Q19153"/>
      <c r="S19153"/>
      <c r="T19153"/>
      <c r="U19153"/>
      <c r="V19153"/>
    </row>
    <row r="19154" spans="1:22">
      <c r="A19154"/>
      <c r="B19154"/>
      <c r="C19154"/>
      <c r="E19154"/>
      <c r="F19154"/>
      <c r="G19154"/>
      <c r="H19154"/>
      <c r="I19154"/>
      <c r="J19154"/>
      <c r="K19154"/>
      <c r="L19154"/>
      <c r="M19154"/>
      <c r="N19154"/>
      <c r="O19154"/>
      <c r="P19154"/>
      <c r="Q19154"/>
      <c r="S19154"/>
      <c r="T19154"/>
      <c r="U19154"/>
      <c r="V19154"/>
    </row>
    <row r="19155" spans="1:22">
      <c r="A19155"/>
      <c r="B19155"/>
      <c r="C19155"/>
      <c r="E19155"/>
      <c r="F19155"/>
      <c r="G19155"/>
      <c r="H19155"/>
      <c r="I19155"/>
      <c r="J19155"/>
      <c r="K19155"/>
      <c r="L19155"/>
      <c r="M19155"/>
      <c r="N19155"/>
      <c r="O19155"/>
      <c r="P19155"/>
      <c r="Q19155"/>
      <c r="S19155"/>
      <c r="T19155"/>
      <c r="U19155"/>
      <c r="V19155"/>
    </row>
    <row r="19156" spans="1:22">
      <c r="A19156"/>
      <c r="B19156"/>
      <c r="C19156"/>
      <c r="E19156"/>
      <c r="F19156"/>
      <c r="G19156"/>
      <c r="H19156"/>
      <c r="I19156"/>
      <c r="J19156"/>
      <c r="K19156"/>
      <c r="L19156"/>
      <c r="M19156"/>
      <c r="N19156"/>
      <c r="O19156"/>
      <c r="P19156"/>
      <c r="Q19156"/>
      <c r="S19156"/>
      <c r="T19156"/>
      <c r="U19156"/>
      <c r="V19156"/>
    </row>
    <row r="19157" spans="1:22">
      <c r="A19157"/>
      <c r="B19157"/>
      <c r="C19157"/>
      <c r="E19157"/>
      <c r="F19157"/>
      <c r="G19157"/>
      <c r="H19157"/>
      <c r="I19157"/>
      <c r="J19157"/>
      <c r="K19157"/>
      <c r="L19157"/>
      <c r="M19157"/>
      <c r="N19157"/>
      <c r="O19157"/>
      <c r="P19157"/>
      <c r="Q19157"/>
      <c r="S19157"/>
      <c r="T19157"/>
      <c r="U19157"/>
      <c r="V19157"/>
    </row>
    <row r="19158" spans="1:22">
      <c r="A19158"/>
      <c r="B19158"/>
      <c r="C19158"/>
      <c r="E19158"/>
      <c r="F19158"/>
      <c r="G19158"/>
      <c r="H19158"/>
      <c r="I19158"/>
      <c r="J19158"/>
      <c r="K19158"/>
      <c r="L19158"/>
      <c r="M19158"/>
      <c r="N19158"/>
      <c r="O19158"/>
      <c r="P19158"/>
      <c r="Q19158"/>
      <c r="S19158"/>
      <c r="T19158"/>
      <c r="U19158"/>
      <c r="V19158"/>
    </row>
    <row r="19159" spans="1:22">
      <c r="A19159"/>
      <c r="B19159"/>
      <c r="C19159"/>
      <c r="E19159"/>
      <c r="F19159"/>
      <c r="G19159"/>
      <c r="H19159"/>
      <c r="I19159"/>
      <c r="J19159"/>
      <c r="K19159"/>
      <c r="L19159"/>
      <c r="M19159"/>
      <c r="N19159"/>
      <c r="O19159"/>
      <c r="P19159"/>
      <c r="Q19159"/>
      <c r="S19159"/>
      <c r="T19159"/>
      <c r="U19159"/>
      <c r="V19159"/>
    </row>
    <row r="19160" spans="1:22">
      <c r="A19160"/>
      <c r="B19160"/>
      <c r="C19160"/>
      <c r="E19160"/>
      <c r="F19160"/>
      <c r="G19160"/>
      <c r="H19160"/>
      <c r="I19160"/>
      <c r="J19160"/>
      <c r="K19160"/>
      <c r="L19160"/>
      <c r="M19160"/>
      <c r="N19160"/>
      <c r="O19160"/>
      <c r="P19160"/>
      <c r="Q19160"/>
      <c r="S19160"/>
      <c r="T19160"/>
      <c r="U19160"/>
      <c r="V19160"/>
    </row>
    <row r="19161" spans="1:22">
      <c r="A19161"/>
      <c r="B19161"/>
      <c r="C19161"/>
      <c r="E19161"/>
      <c r="F19161"/>
      <c r="G19161"/>
      <c r="H19161"/>
      <c r="I19161"/>
      <c r="J19161"/>
      <c r="K19161"/>
      <c r="L19161"/>
      <c r="M19161"/>
      <c r="N19161"/>
      <c r="O19161"/>
      <c r="P19161"/>
      <c r="Q19161"/>
      <c r="S19161"/>
      <c r="T19161"/>
      <c r="U19161"/>
      <c r="V19161"/>
    </row>
    <row r="19162" spans="1:22">
      <c r="A19162"/>
      <c r="B19162"/>
      <c r="C19162"/>
      <c r="E19162"/>
      <c r="F19162"/>
      <c r="G19162"/>
      <c r="H19162"/>
      <c r="I19162"/>
      <c r="J19162"/>
      <c r="K19162"/>
      <c r="L19162"/>
      <c r="M19162"/>
      <c r="N19162"/>
      <c r="O19162"/>
      <c r="P19162"/>
      <c r="Q19162"/>
      <c r="S19162"/>
      <c r="T19162"/>
      <c r="U19162"/>
      <c r="V19162"/>
    </row>
    <row r="19163" spans="1:22">
      <c r="A19163"/>
      <c r="B19163"/>
      <c r="C19163"/>
      <c r="E19163"/>
      <c r="F19163"/>
      <c r="G19163"/>
      <c r="H19163"/>
      <c r="I19163"/>
      <c r="J19163"/>
      <c r="K19163"/>
      <c r="L19163"/>
      <c r="M19163"/>
      <c r="N19163"/>
      <c r="O19163"/>
      <c r="P19163"/>
      <c r="Q19163"/>
      <c r="S19163"/>
      <c r="T19163"/>
      <c r="U19163"/>
      <c r="V19163"/>
    </row>
    <row r="19164" spans="1:22">
      <c r="A19164"/>
      <c r="B19164"/>
      <c r="C19164"/>
      <c r="E19164"/>
      <c r="F19164"/>
      <c r="G19164"/>
      <c r="H19164"/>
      <c r="I19164"/>
      <c r="J19164"/>
      <c r="K19164"/>
      <c r="L19164"/>
      <c r="M19164"/>
      <c r="N19164"/>
      <c r="O19164"/>
      <c r="P19164"/>
      <c r="Q19164"/>
      <c r="S19164"/>
      <c r="T19164"/>
      <c r="U19164"/>
      <c r="V19164"/>
    </row>
    <row r="19165" spans="1:22">
      <c r="A19165"/>
      <c r="B19165"/>
      <c r="C19165"/>
      <c r="E19165"/>
      <c r="F19165"/>
      <c r="G19165"/>
      <c r="H19165"/>
      <c r="I19165"/>
      <c r="J19165"/>
      <c r="K19165"/>
      <c r="L19165"/>
      <c r="M19165"/>
      <c r="N19165"/>
      <c r="O19165"/>
      <c r="P19165"/>
      <c r="Q19165"/>
      <c r="S19165"/>
      <c r="T19165"/>
      <c r="U19165"/>
      <c r="V19165"/>
    </row>
    <row r="19166" spans="1:22">
      <c r="A19166"/>
      <c r="B19166"/>
      <c r="C19166"/>
      <c r="E19166"/>
      <c r="F19166"/>
      <c r="G19166"/>
      <c r="H19166"/>
      <c r="I19166"/>
      <c r="J19166"/>
      <c r="K19166"/>
      <c r="L19166"/>
      <c r="M19166"/>
      <c r="N19166"/>
      <c r="O19166"/>
      <c r="P19166"/>
      <c r="Q19166"/>
      <c r="S19166"/>
      <c r="T19166"/>
      <c r="U19166"/>
      <c r="V19166"/>
    </row>
    <row r="19167" spans="1:22">
      <c r="A19167"/>
      <c r="B19167"/>
      <c r="C19167"/>
      <c r="E19167"/>
      <c r="F19167"/>
      <c r="G19167"/>
      <c r="H19167"/>
      <c r="I19167"/>
      <c r="J19167"/>
      <c r="K19167"/>
      <c r="L19167"/>
      <c r="M19167"/>
      <c r="N19167"/>
      <c r="O19167"/>
      <c r="P19167"/>
      <c r="Q19167"/>
      <c r="S19167"/>
      <c r="T19167"/>
      <c r="U19167"/>
      <c r="V19167"/>
    </row>
    <row r="19168" spans="1:22">
      <c r="A19168"/>
      <c r="B19168"/>
      <c r="C19168"/>
      <c r="E19168"/>
      <c r="F19168"/>
      <c r="G19168"/>
      <c r="H19168"/>
      <c r="I19168"/>
      <c r="J19168"/>
      <c r="K19168"/>
      <c r="L19168"/>
      <c r="M19168"/>
      <c r="N19168"/>
      <c r="O19168"/>
      <c r="P19168"/>
      <c r="Q19168"/>
      <c r="S19168"/>
      <c r="T19168"/>
      <c r="U19168"/>
      <c r="V19168"/>
    </row>
    <row r="19169" spans="1:22">
      <c r="A19169"/>
      <c r="B19169"/>
      <c r="C19169"/>
      <c r="E19169"/>
      <c r="F19169"/>
      <c r="G19169"/>
      <c r="H19169"/>
      <c r="I19169"/>
      <c r="J19169"/>
      <c r="K19169"/>
      <c r="L19169"/>
      <c r="M19169"/>
      <c r="N19169"/>
      <c r="O19169"/>
      <c r="P19169"/>
      <c r="Q19169"/>
      <c r="S19169"/>
      <c r="T19169"/>
      <c r="U19169"/>
      <c r="V19169"/>
    </row>
    <row r="19170" spans="1:22">
      <c r="A19170"/>
      <c r="B19170"/>
      <c r="C19170"/>
      <c r="E19170"/>
      <c r="F19170"/>
      <c r="G19170"/>
      <c r="H19170"/>
      <c r="I19170"/>
      <c r="J19170"/>
      <c r="K19170"/>
      <c r="L19170"/>
      <c r="M19170"/>
      <c r="N19170"/>
      <c r="O19170"/>
      <c r="P19170"/>
      <c r="Q19170"/>
      <c r="S19170"/>
      <c r="T19170"/>
      <c r="U19170"/>
      <c r="V19170"/>
    </row>
    <row r="19171" spans="1:22">
      <c r="A19171"/>
      <c r="B19171"/>
      <c r="C19171"/>
      <c r="E19171"/>
      <c r="F19171"/>
      <c r="G19171"/>
      <c r="H19171"/>
      <c r="I19171"/>
      <c r="J19171"/>
      <c r="K19171"/>
      <c r="L19171"/>
      <c r="M19171"/>
      <c r="N19171"/>
      <c r="O19171"/>
      <c r="P19171"/>
      <c r="Q19171"/>
      <c r="S19171"/>
      <c r="T19171"/>
      <c r="U19171"/>
      <c r="V19171"/>
    </row>
    <row r="19172" spans="1:22">
      <c r="A19172"/>
      <c r="B19172"/>
      <c r="C19172"/>
      <c r="E19172"/>
      <c r="F19172"/>
      <c r="G19172"/>
      <c r="H19172"/>
      <c r="I19172"/>
      <c r="J19172"/>
      <c r="K19172"/>
      <c r="L19172"/>
      <c r="M19172"/>
      <c r="N19172"/>
      <c r="O19172"/>
      <c r="P19172"/>
      <c r="Q19172"/>
      <c r="S19172"/>
      <c r="T19172"/>
      <c r="U19172"/>
      <c r="V19172"/>
    </row>
    <row r="19173" spans="1:22">
      <c r="A19173"/>
      <c r="B19173"/>
      <c r="C19173"/>
      <c r="E19173"/>
      <c r="F19173"/>
      <c r="G19173"/>
      <c r="H19173"/>
      <c r="I19173"/>
      <c r="J19173"/>
      <c r="K19173"/>
      <c r="L19173"/>
      <c r="M19173"/>
      <c r="N19173"/>
      <c r="O19173"/>
      <c r="P19173"/>
      <c r="Q19173"/>
      <c r="S19173"/>
      <c r="T19173"/>
      <c r="U19173"/>
      <c r="V19173"/>
    </row>
    <row r="19174" spans="1:22">
      <c r="A19174"/>
      <c r="B19174"/>
      <c r="C19174"/>
      <c r="E19174"/>
      <c r="F19174"/>
      <c r="G19174"/>
      <c r="H19174"/>
      <c r="I19174"/>
      <c r="J19174"/>
      <c r="K19174"/>
      <c r="L19174"/>
      <c r="M19174"/>
      <c r="N19174"/>
      <c r="O19174"/>
      <c r="P19174"/>
      <c r="Q19174"/>
      <c r="S19174"/>
      <c r="T19174"/>
      <c r="U19174"/>
      <c r="V19174"/>
    </row>
    <row r="19175" spans="1:22">
      <c r="A19175"/>
      <c r="B19175"/>
      <c r="C19175"/>
      <c r="E19175"/>
      <c r="F19175"/>
      <c r="G19175"/>
      <c r="H19175"/>
      <c r="I19175"/>
      <c r="J19175"/>
      <c r="K19175"/>
      <c r="L19175"/>
      <c r="M19175"/>
      <c r="N19175"/>
      <c r="O19175"/>
      <c r="P19175"/>
      <c r="Q19175"/>
      <c r="S19175"/>
      <c r="T19175"/>
      <c r="U19175"/>
      <c r="V19175"/>
    </row>
    <row r="19176" spans="1:22">
      <c r="A19176"/>
      <c r="B19176"/>
      <c r="C19176"/>
      <c r="E19176"/>
      <c r="F19176"/>
      <c r="G19176"/>
      <c r="H19176"/>
      <c r="I19176"/>
      <c r="J19176"/>
      <c r="K19176"/>
      <c r="L19176"/>
      <c r="M19176"/>
      <c r="N19176"/>
      <c r="O19176"/>
      <c r="P19176"/>
      <c r="Q19176"/>
      <c r="S19176"/>
      <c r="T19176"/>
      <c r="U19176"/>
      <c r="V19176"/>
    </row>
    <row r="19177" spans="1:22">
      <c r="A19177"/>
      <c r="B19177"/>
      <c r="C19177"/>
      <c r="E19177"/>
      <c r="F19177"/>
      <c r="G19177"/>
      <c r="H19177"/>
      <c r="I19177"/>
      <c r="J19177"/>
      <c r="K19177"/>
      <c r="L19177"/>
      <c r="M19177"/>
      <c r="N19177"/>
      <c r="O19177"/>
      <c r="P19177"/>
      <c r="Q19177"/>
      <c r="S19177"/>
      <c r="T19177"/>
      <c r="U19177"/>
      <c r="V19177"/>
    </row>
    <row r="19178" spans="1:22">
      <c r="A19178"/>
      <c r="B19178"/>
      <c r="C19178"/>
      <c r="E19178"/>
      <c r="F19178"/>
      <c r="G19178"/>
      <c r="H19178"/>
      <c r="I19178"/>
      <c r="J19178"/>
      <c r="K19178"/>
      <c r="L19178"/>
      <c r="M19178"/>
      <c r="N19178"/>
      <c r="O19178"/>
      <c r="P19178"/>
      <c r="Q19178"/>
      <c r="S19178"/>
      <c r="T19178"/>
      <c r="U19178"/>
      <c r="V19178"/>
    </row>
    <row r="19179" spans="1:22">
      <c r="A19179"/>
      <c r="B19179"/>
      <c r="C19179"/>
      <c r="E19179"/>
      <c r="F19179"/>
      <c r="G19179"/>
      <c r="H19179"/>
      <c r="I19179"/>
      <c r="J19179"/>
      <c r="K19179"/>
      <c r="L19179"/>
      <c r="M19179"/>
      <c r="N19179"/>
      <c r="O19179"/>
      <c r="P19179"/>
      <c r="Q19179"/>
      <c r="S19179"/>
      <c r="T19179"/>
      <c r="U19179"/>
      <c r="V19179"/>
    </row>
    <row r="19180" spans="1:22">
      <c r="A19180"/>
      <c r="B19180"/>
      <c r="C19180"/>
      <c r="E19180"/>
      <c r="F19180"/>
      <c r="G19180"/>
      <c r="H19180"/>
      <c r="I19180"/>
      <c r="J19180"/>
      <c r="K19180"/>
      <c r="L19180"/>
      <c r="M19180"/>
      <c r="N19180"/>
      <c r="O19180"/>
      <c r="P19180"/>
      <c r="Q19180"/>
      <c r="S19180"/>
      <c r="T19180"/>
      <c r="U19180"/>
      <c r="V19180"/>
    </row>
    <row r="19181" spans="1:22">
      <c r="A19181"/>
      <c r="B19181"/>
      <c r="C19181"/>
      <c r="E19181"/>
      <c r="F19181"/>
      <c r="G19181"/>
      <c r="H19181"/>
      <c r="I19181"/>
      <c r="J19181"/>
      <c r="K19181"/>
      <c r="L19181"/>
      <c r="M19181"/>
      <c r="N19181"/>
      <c r="O19181"/>
      <c r="P19181"/>
      <c r="Q19181"/>
      <c r="S19181"/>
      <c r="T19181"/>
      <c r="U19181"/>
      <c r="V19181"/>
    </row>
    <row r="19182" spans="1:22">
      <c r="A19182"/>
      <c r="B19182"/>
      <c r="C19182"/>
      <c r="E19182"/>
      <c r="F19182"/>
      <c r="G19182"/>
      <c r="H19182"/>
      <c r="I19182"/>
      <c r="J19182"/>
      <c r="K19182"/>
      <c r="L19182"/>
      <c r="M19182"/>
      <c r="N19182"/>
      <c r="O19182"/>
      <c r="P19182"/>
      <c r="Q19182"/>
      <c r="S19182"/>
      <c r="T19182"/>
      <c r="U19182"/>
      <c r="V19182"/>
    </row>
    <row r="19183" spans="1:22">
      <c r="A19183"/>
      <c r="B19183"/>
      <c r="C19183"/>
      <c r="E19183"/>
      <c r="F19183"/>
      <c r="G19183"/>
      <c r="H19183"/>
      <c r="I19183"/>
      <c r="J19183"/>
      <c r="K19183"/>
      <c r="L19183"/>
      <c r="M19183"/>
      <c r="N19183"/>
      <c r="O19183"/>
      <c r="P19183"/>
      <c r="Q19183"/>
      <c r="S19183"/>
      <c r="T19183"/>
      <c r="U19183"/>
      <c r="V19183"/>
    </row>
    <row r="19184" spans="1:22">
      <c r="A19184"/>
      <c r="B19184"/>
      <c r="C19184"/>
      <c r="E19184"/>
      <c r="F19184"/>
      <c r="G19184"/>
      <c r="H19184"/>
      <c r="I19184"/>
      <c r="J19184"/>
      <c r="K19184"/>
      <c r="L19184"/>
      <c r="M19184"/>
      <c r="N19184"/>
      <c r="O19184"/>
      <c r="P19184"/>
      <c r="Q19184"/>
      <c r="S19184"/>
      <c r="T19184"/>
      <c r="U19184"/>
      <c r="V19184"/>
    </row>
    <row r="19185" spans="1:22">
      <c r="A19185"/>
      <c r="B19185"/>
      <c r="C19185"/>
      <c r="E19185"/>
      <c r="F19185"/>
      <c r="G19185"/>
      <c r="H19185"/>
      <c r="I19185"/>
      <c r="J19185"/>
      <c r="K19185"/>
      <c r="L19185"/>
      <c r="M19185"/>
      <c r="N19185"/>
      <c r="O19185"/>
      <c r="P19185"/>
      <c r="Q19185"/>
      <c r="S19185"/>
      <c r="T19185"/>
      <c r="U19185"/>
      <c r="V19185"/>
    </row>
    <row r="19186" spans="1:22">
      <c r="A19186"/>
      <c r="B19186"/>
      <c r="C19186"/>
      <c r="E19186"/>
      <c r="F19186"/>
      <c r="G19186"/>
      <c r="H19186"/>
      <c r="I19186"/>
      <c r="J19186"/>
      <c r="K19186"/>
      <c r="L19186"/>
      <c r="M19186"/>
      <c r="N19186"/>
      <c r="O19186"/>
      <c r="P19186"/>
      <c r="Q19186"/>
      <c r="S19186"/>
      <c r="T19186"/>
      <c r="U19186"/>
      <c r="V19186"/>
    </row>
    <row r="19187" spans="1:22">
      <c r="A19187"/>
      <c r="B19187"/>
      <c r="C19187"/>
      <c r="E19187"/>
      <c r="F19187"/>
      <c r="G19187"/>
      <c r="H19187"/>
      <c r="I19187"/>
      <c r="J19187"/>
      <c r="K19187"/>
      <c r="L19187"/>
      <c r="M19187"/>
      <c r="N19187"/>
      <c r="O19187"/>
      <c r="P19187"/>
      <c r="Q19187"/>
      <c r="S19187"/>
      <c r="T19187"/>
      <c r="U19187"/>
      <c r="V19187"/>
    </row>
    <row r="19188" spans="1:22">
      <c r="A19188"/>
      <c r="B19188"/>
      <c r="C19188"/>
      <c r="E19188"/>
      <c r="F19188"/>
      <c r="G19188"/>
      <c r="H19188"/>
      <c r="I19188"/>
      <c r="J19188"/>
      <c r="K19188"/>
      <c r="L19188"/>
      <c r="M19188"/>
      <c r="N19188"/>
      <c r="O19188"/>
      <c r="P19188"/>
      <c r="Q19188"/>
      <c r="S19188"/>
      <c r="T19188"/>
      <c r="U19188"/>
      <c r="V19188"/>
    </row>
    <row r="19189" spans="1:22">
      <c r="A19189"/>
      <c r="B19189"/>
      <c r="C19189"/>
      <c r="E19189"/>
      <c r="F19189"/>
      <c r="G19189"/>
      <c r="H19189"/>
      <c r="I19189"/>
      <c r="J19189"/>
      <c r="K19189"/>
      <c r="L19189"/>
      <c r="M19189"/>
      <c r="N19189"/>
      <c r="O19189"/>
      <c r="P19189"/>
      <c r="Q19189"/>
      <c r="S19189"/>
      <c r="T19189"/>
      <c r="U19189"/>
      <c r="V19189"/>
    </row>
    <row r="19190" spans="1:22">
      <c r="A19190"/>
      <c r="B19190"/>
      <c r="C19190"/>
      <c r="E19190"/>
      <c r="F19190"/>
      <c r="G19190"/>
      <c r="H19190"/>
      <c r="I19190"/>
      <c r="J19190"/>
      <c r="K19190"/>
      <c r="L19190"/>
      <c r="M19190"/>
      <c r="N19190"/>
      <c r="O19190"/>
      <c r="P19190"/>
      <c r="Q19190"/>
      <c r="S19190"/>
      <c r="T19190"/>
      <c r="U19190"/>
      <c r="V19190"/>
    </row>
    <row r="19191" spans="1:22">
      <c r="A19191"/>
      <c r="B19191"/>
      <c r="C19191"/>
      <c r="E19191"/>
      <c r="F19191"/>
      <c r="G19191"/>
      <c r="H19191"/>
      <c r="I19191"/>
      <c r="J19191"/>
      <c r="K19191"/>
      <c r="L19191"/>
      <c r="M19191"/>
      <c r="N19191"/>
      <c r="O19191"/>
      <c r="P19191"/>
      <c r="Q19191"/>
      <c r="S19191"/>
      <c r="T19191"/>
      <c r="U19191"/>
      <c r="V19191"/>
    </row>
    <row r="19192" spans="1:22">
      <c r="A19192"/>
      <c r="B19192"/>
      <c r="C19192"/>
      <c r="E19192"/>
      <c r="F19192"/>
      <c r="G19192"/>
      <c r="H19192"/>
      <c r="I19192"/>
      <c r="J19192"/>
      <c r="K19192"/>
      <c r="L19192"/>
      <c r="M19192"/>
      <c r="N19192"/>
      <c r="O19192"/>
      <c r="P19192"/>
      <c r="Q19192"/>
      <c r="S19192"/>
      <c r="T19192"/>
      <c r="U19192"/>
      <c r="V19192"/>
    </row>
    <row r="19193" spans="1:22">
      <c r="A19193"/>
      <c r="B19193"/>
      <c r="C19193"/>
      <c r="E19193"/>
      <c r="F19193"/>
      <c r="G19193"/>
      <c r="H19193"/>
      <c r="I19193"/>
      <c r="J19193"/>
      <c r="K19193"/>
      <c r="L19193"/>
      <c r="M19193"/>
      <c r="N19193"/>
      <c r="O19193"/>
      <c r="P19193"/>
      <c r="Q19193"/>
      <c r="S19193"/>
      <c r="T19193"/>
      <c r="U19193"/>
      <c r="V19193"/>
    </row>
    <row r="19194" spans="1:22">
      <c r="A19194"/>
      <c r="B19194"/>
      <c r="C19194"/>
      <c r="E19194"/>
      <c r="F19194"/>
      <c r="G19194"/>
      <c r="H19194"/>
      <c r="I19194"/>
      <c r="J19194"/>
      <c r="K19194"/>
      <c r="L19194"/>
      <c r="M19194"/>
      <c r="N19194"/>
      <c r="O19194"/>
      <c r="P19194"/>
      <c r="Q19194"/>
      <c r="S19194"/>
      <c r="T19194"/>
      <c r="U19194"/>
      <c r="V19194"/>
    </row>
    <row r="19195" spans="1:22">
      <c r="A19195"/>
      <c r="B19195"/>
      <c r="C19195"/>
      <c r="E19195"/>
      <c r="F19195"/>
      <c r="G19195"/>
      <c r="H19195"/>
      <c r="I19195"/>
      <c r="J19195"/>
      <c r="K19195"/>
      <c r="L19195"/>
      <c r="M19195"/>
      <c r="N19195"/>
      <c r="O19195"/>
      <c r="P19195"/>
      <c r="Q19195"/>
      <c r="S19195"/>
      <c r="T19195"/>
      <c r="U19195"/>
      <c r="V19195"/>
    </row>
    <row r="19196" spans="1:22">
      <c r="A19196"/>
      <c r="B19196"/>
      <c r="C19196"/>
      <c r="E19196"/>
      <c r="F19196"/>
      <c r="G19196"/>
      <c r="H19196"/>
      <c r="I19196"/>
      <c r="J19196"/>
      <c r="K19196"/>
      <c r="L19196"/>
      <c r="M19196"/>
      <c r="N19196"/>
      <c r="O19196"/>
      <c r="P19196"/>
      <c r="Q19196"/>
      <c r="S19196"/>
      <c r="T19196"/>
      <c r="U19196"/>
      <c r="V19196"/>
    </row>
    <row r="19197" spans="1:22">
      <c r="A19197"/>
      <c r="B19197"/>
      <c r="C19197"/>
      <c r="E19197"/>
      <c r="F19197"/>
      <c r="G19197"/>
      <c r="H19197"/>
      <c r="I19197"/>
      <c r="J19197"/>
      <c r="K19197"/>
      <c r="L19197"/>
      <c r="M19197"/>
      <c r="N19197"/>
      <c r="O19197"/>
      <c r="P19197"/>
      <c r="Q19197"/>
      <c r="S19197"/>
      <c r="T19197"/>
      <c r="U19197"/>
      <c r="V19197"/>
    </row>
    <row r="19198" spans="1:22">
      <c r="A19198"/>
      <c r="B19198"/>
      <c r="C19198"/>
      <c r="E19198"/>
      <c r="F19198"/>
      <c r="G19198"/>
      <c r="H19198"/>
      <c r="I19198"/>
      <c r="J19198"/>
      <c r="K19198"/>
      <c r="L19198"/>
      <c r="M19198"/>
      <c r="N19198"/>
      <c r="O19198"/>
      <c r="P19198"/>
      <c r="Q19198"/>
      <c r="S19198"/>
      <c r="T19198"/>
      <c r="U19198"/>
      <c r="V19198"/>
    </row>
    <row r="19199" spans="1:22">
      <c r="A19199"/>
      <c r="B19199"/>
      <c r="C19199"/>
      <c r="E19199"/>
      <c r="F19199"/>
      <c r="G19199"/>
      <c r="H19199"/>
      <c r="I19199"/>
      <c r="J19199"/>
      <c r="K19199"/>
      <c r="L19199"/>
      <c r="M19199"/>
      <c r="N19199"/>
      <c r="O19199"/>
      <c r="P19199"/>
      <c r="Q19199"/>
      <c r="S19199"/>
      <c r="T19199"/>
      <c r="U19199"/>
      <c r="V19199"/>
    </row>
    <row r="19200" spans="1:22">
      <c r="A19200"/>
      <c r="B19200"/>
      <c r="C19200"/>
      <c r="E19200"/>
      <c r="F19200"/>
      <c r="G19200"/>
      <c r="H19200"/>
      <c r="I19200"/>
      <c r="J19200"/>
      <c r="K19200"/>
      <c r="L19200"/>
      <c r="M19200"/>
      <c r="N19200"/>
      <c r="O19200"/>
      <c r="P19200"/>
      <c r="Q19200"/>
      <c r="S19200"/>
      <c r="T19200"/>
      <c r="U19200"/>
      <c r="V19200"/>
    </row>
    <row r="19201" spans="1:22">
      <c r="A19201"/>
      <c r="B19201"/>
      <c r="C19201"/>
      <c r="E19201"/>
      <c r="F19201"/>
      <c r="G19201"/>
      <c r="H19201"/>
      <c r="I19201"/>
      <c r="J19201"/>
      <c r="K19201"/>
      <c r="L19201"/>
      <c r="M19201"/>
      <c r="N19201"/>
      <c r="O19201"/>
      <c r="P19201"/>
      <c r="Q19201"/>
      <c r="S19201"/>
      <c r="T19201"/>
      <c r="U19201"/>
      <c r="V19201"/>
    </row>
    <row r="19202" spans="1:22">
      <c r="A19202"/>
      <c r="B19202"/>
      <c r="C19202"/>
      <c r="E19202"/>
      <c r="F19202"/>
      <c r="G19202"/>
      <c r="H19202"/>
      <c r="I19202"/>
      <c r="J19202"/>
      <c r="K19202"/>
      <c r="L19202"/>
      <c r="M19202"/>
      <c r="N19202"/>
      <c r="O19202"/>
      <c r="P19202"/>
      <c r="Q19202"/>
      <c r="S19202"/>
      <c r="T19202"/>
      <c r="U19202"/>
      <c r="V19202"/>
    </row>
    <row r="19203" spans="1:22">
      <c r="A19203"/>
      <c r="B19203"/>
      <c r="C19203"/>
      <c r="E19203"/>
      <c r="F19203"/>
      <c r="G19203"/>
      <c r="H19203"/>
      <c r="I19203"/>
      <c r="J19203"/>
      <c r="K19203"/>
      <c r="L19203"/>
      <c r="M19203"/>
      <c r="N19203"/>
      <c r="O19203"/>
      <c r="P19203"/>
      <c r="Q19203"/>
      <c r="S19203"/>
      <c r="T19203"/>
      <c r="U19203"/>
      <c r="V19203"/>
    </row>
    <row r="19204" spans="1:22">
      <c r="A19204"/>
      <c r="B19204"/>
      <c r="C19204"/>
      <c r="E19204"/>
      <c r="F19204"/>
      <c r="G19204"/>
      <c r="H19204"/>
      <c r="I19204"/>
      <c r="J19204"/>
      <c r="K19204"/>
      <c r="L19204"/>
      <c r="M19204"/>
      <c r="N19204"/>
      <c r="O19204"/>
      <c r="P19204"/>
      <c r="Q19204"/>
      <c r="S19204"/>
      <c r="T19204"/>
      <c r="U19204"/>
      <c r="V19204"/>
    </row>
    <row r="19205" spans="1:22">
      <c r="A19205"/>
      <c r="B19205"/>
      <c r="C19205"/>
      <c r="E19205"/>
      <c r="F19205"/>
      <c r="G19205"/>
      <c r="H19205"/>
      <c r="I19205"/>
      <c r="J19205"/>
      <c r="K19205"/>
      <c r="L19205"/>
      <c r="M19205"/>
      <c r="N19205"/>
      <c r="O19205"/>
      <c r="P19205"/>
      <c r="Q19205"/>
      <c r="S19205"/>
      <c r="T19205"/>
      <c r="U19205"/>
      <c r="V19205"/>
    </row>
    <row r="19206" spans="1:22">
      <c r="A19206"/>
      <c r="B19206"/>
      <c r="C19206"/>
      <c r="E19206"/>
      <c r="F19206"/>
      <c r="G19206"/>
      <c r="H19206"/>
      <c r="I19206"/>
      <c r="J19206"/>
      <c r="K19206"/>
      <c r="L19206"/>
      <c r="M19206"/>
      <c r="N19206"/>
      <c r="O19206"/>
      <c r="P19206"/>
      <c r="Q19206"/>
      <c r="S19206"/>
      <c r="T19206"/>
      <c r="U19206"/>
      <c r="V19206"/>
    </row>
    <row r="19207" spans="1:22">
      <c r="A19207"/>
      <c r="B19207"/>
      <c r="C19207"/>
      <c r="E19207"/>
      <c r="F19207"/>
      <c r="G19207"/>
      <c r="H19207"/>
      <c r="I19207"/>
      <c r="J19207"/>
      <c r="K19207"/>
      <c r="L19207"/>
      <c r="M19207"/>
      <c r="N19207"/>
      <c r="O19207"/>
      <c r="P19207"/>
      <c r="Q19207"/>
      <c r="S19207"/>
      <c r="T19207"/>
      <c r="U19207"/>
      <c r="V19207"/>
    </row>
    <row r="19208" spans="1:22">
      <c r="A19208"/>
      <c r="B19208"/>
      <c r="C19208"/>
      <c r="E19208"/>
      <c r="F19208"/>
      <c r="G19208"/>
      <c r="H19208"/>
      <c r="I19208"/>
      <c r="J19208"/>
      <c r="K19208"/>
      <c r="L19208"/>
      <c r="M19208"/>
      <c r="N19208"/>
      <c r="O19208"/>
      <c r="P19208"/>
      <c r="Q19208"/>
      <c r="S19208"/>
      <c r="T19208"/>
      <c r="U19208"/>
      <c r="V19208"/>
    </row>
    <row r="19209" spans="1:22">
      <c r="A19209"/>
      <c r="B19209"/>
      <c r="C19209"/>
      <c r="E19209"/>
      <c r="F19209"/>
      <c r="G19209"/>
      <c r="H19209"/>
      <c r="I19209"/>
      <c r="J19209"/>
      <c r="K19209"/>
      <c r="L19209"/>
      <c r="M19209"/>
      <c r="N19209"/>
      <c r="O19209"/>
      <c r="P19209"/>
      <c r="Q19209"/>
      <c r="S19209"/>
      <c r="T19209"/>
      <c r="U19209"/>
      <c r="V19209"/>
    </row>
    <row r="19210" spans="1:22">
      <c r="A19210"/>
      <c r="B19210"/>
      <c r="C19210"/>
      <c r="E19210"/>
      <c r="F19210"/>
      <c r="G19210"/>
      <c r="H19210"/>
      <c r="I19210"/>
      <c r="J19210"/>
      <c r="K19210"/>
      <c r="L19210"/>
      <c r="M19210"/>
      <c r="N19210"/>
      <c r="O19210"/>
      <c r="P19210"/>
      <c r="Q19210"/>
      <c r="S19210"/>
      <c r="T19210"/>
      <c r="U19210"/>
      <c r="V19210"/>
    </row>
    <row r="19211" spans="1:22">
      <c r="A19211"/>
      <c r="B19211"/>
      <c r="C19211"/>
      <c r="E19211"/>
      <c r="F19211"/>
      <c r="G19211"/>
      <c r="H19211"/>
      <c r="I19211"/>
      <c r="J19211"/>
      <c r="K19211"/>
      <c r="L19211"/>
      <c r="M19211"/>
      <c r="N19211"/>
      <c r="O19211"/>
      <c r="P19211"/>
      <c r="Q19211"/>
      <c r="S19211"/>
      <c r="T19211"/>
      <c r="U19211"/>
      <c r="V19211"/>
    </row>
    <row r="19212" spans="1:22">
      <c r="A19212"/>
      <c r="B19212"/>
      <c r="C19212"/>
      <c r="E19212"/>
      <c r="F19212"/>
      <c r="G19212"/>
      <c r="H19212"/>
      <c r="I19212"/>
      <c r="J19212"/>
      <c r="K19212"/>
      <c r="L19212"/>
      <c r="M19212"/>
      <c r="N19212"/>
      <c r="O19212"/>
      <c r="P19212"/>
      <c r="Q19212"/>
      <c r="S19212"/>
      <c r="T19212"/>
      <c r="U19212"/>
      <c r="V19212"/>
    </row>
    <row r="19213" spans="1:22">
      <c r="A19213"/>
      <c r="B19213"/>
      <c r="C19213"/>
      <c r="E19213"/>
      <c r="F19213"/>
      <c r="G19213"/>
      <c r="H19213"/>
      <c r="I19213"/>
      <c r="J19213"/>
      <c r="K19213"/>
      <c r="L19213"/>
      <c r="M19213"/>
      <c r="N19213"/>
      <c r="O19213"/>
      <c r="P19213"/>
      <c r="Q19213"/>
      <c r="S19213"/>
      <c r="T19213"/>
      <c r="U19213"/>
      <c r="V19213"/>
    </row>
    <row r="19214" spans="1:22">
      <c r="A19214"/>
      <c r="B19214"/>
      <c r="C19214"/>
      <c r="E19214"/>
      <c r="F19214"/>
      <c r="G19214"/>
      <c r="H19214"/>
      <c r="I19214"/>
      <c r="J19214"/>
      <c r="K19214"/>
      <c r="L19214"/>
      <c r="M19214"/>
      <c r="N19214"/>
      <c r="O19214"/>
      <c r="P19214"/>
      <c r="Q19214"/>
      <c r="S19214"/>
      <c r="T19214"/>
      <c r="U19214"/>
      <c r="V19214"/>
    </row>
    <row r="19215" spans="1:22">
      <c r="A19215"/>
      <c r="B19215"/>
      <c r="C19215"/>
      <c r="E19215"/>
      <c r="F19215"/>
      <c r="G19215"/>
      <c r="H19215"/>
      <c r="I19215"/>
      <c r="J19215"/>
      <c r="K19215"/>
      <c r="L19215"/>
      <c r="M19215"/>
      <c r="N19215"/>
      <c r="O19215"/>
      <c r="P19215"/>
      <c r="Q19215"/>
      <c r="S19215"/>
      <c r="T19215"/>
      <c r="U19215"/>
      <c r="V19215"/>
    </row>
    <row r="19216" spans="1:22">
      <c r="A19216"/>
      <c r="B19216"/>
      <c r="C19216"/>
      <c r="E19216"/>
      <c r="F19216"/>
      <c r="G19216"/>
      <c r="H19216"/>
      <c r="I19216"/>
      <c r="J19216"/>
      <c r="K19216"/>
      <c r="L19216"/>
      <c r="M19216"/>
      <c r="N19216"/>
      <c r="O19216"/>
      <c r="P19216"/>
      <c r="Q19216"/>
      <c r="S19216"/>
      <c r="T19216"/>
      <c r="U19216"/>
      <c r="V19216"/>
    </row>
    <row r="19217" spans="1:22">
      <c r="A19217"/>
      <c r="B19217"/>
      <c r="C19217"/>
      <c r="E19217"/>
      <c r="F19217"/>
      <c r="G19217"/>
      <c r="H19217"/>
      <c r="I19217"/>
      <c r="J19217"/>
      <c r="K19217"/>
      <c r="L19217"/>
      <c r="M19217"/>
      <c r="N19217"/>
      <c r="O19217"/>
      <c r="P19217"/>
      <c r="Q19217"/>
      <c r="S19217"/>
      <c r="T19217"/>
      <c r="U19217"/>
      <c r="V19217"/>
    </row>
    <row r="19218" spans="1:22">
      <c r="A19218"/>
      <c r="B19218"/>
      <c r="C19218"/>
      <c r="E19218"/>
      <c r="F19218"/>
      <c r="G19218"/>
      <c r="H19218"/>
      <c r="I19218"/>
      <c r="J19218"/>
      <c r="K19218"/>
      <c r="L19218"/>
      <c r="M19218"/>
      <c r="N19218"/>
      <c r="O19218"/>
      <c r="P19218"/>
      <c r="Q19218"/>
      <c r="S19218"/>
      <c r="T19218"/>
      <c r="U19218"/>
      <c r="V19218"/>
    </row>
    <row r="19219" spans="1:22">
      <c r="A19219"/>
      <c r="B19219"/>
      <c r="C19219"/>
      <c r="E19219"/>
      <c r="F19219"/>
      <c r="G19219"/>
      <c r="H19219"/>
      <c r="I19219"/>
      <c r="J19219"/>
      <c r="K19219"/>
      <c r="L19219"/>
      <c r="M19219"/>
      <c r="N19219"/>
      <c r="O19219"/>
      <c r="P19219"/>
      <c r="Q19219"/>
      <c r="S19219"/>
      <c r="T19219"/>
      <c r="U19219"/>
      <c r="V19219"/>
    </row>
    <row r="19220" spans="1:22">
      <c r="A19220"/>
      <c r="B19220"/>
      <c r="C19220"/>
      <c r="E19220"/>
      <c r="F19220"/>
      <c r="G19220"/>
      <c r="H19220"/>
      <c r="I19220"/>
      <c r="J19220"/>
      <c r="K19220"/>
      <c r="L19220"/>
      <c r="M19220"/>
      <c r="N19220"/>
      <c r="O19220"/>
      <c r="P19220"/>
      <c r="Q19220"/>
      <c r="S19220"/>
      <c r="T19220"/>
      <c r="U19220"/>
      <c r="V19220"/>
    </row>
    <row r="19221" spans="1:22">
      <c r="A19221"/>
      <c r="B19221"/>
      <c r="C19221"/>
      <c r="E19221"/>
      <c r="F19221"/>
      <c r="G19221"/>
      <c r="H19221"/>
      <c r="I19221"/>
      <c r="J19221"/>
      <c r="K19221"/>
      <c r="L19221"/>
      <c r="M19221"/>
      <c r="N19221"/>
      <c r="O19221"/>
      <c r="P19221"/>
      <c r="Q19221"/>
      <c r="S19221"/>
      <c r="T19221"/>
      <c r="U19221"/>
      <c r="V19221"/>
    </row>
    <row r="19222" spans="1:22">
      <c r="A19222"/>
      <c r="B19222"/>
      <c r="C19222"/>
      <c r="E19222"/>
      <c r="F19222"/>
      <c r="G19222"/>
      <c r="H19222"/>
      <c r="I19222"/>
      <c r="J19222"/>
      <c r="K19222"/>
      <c r="L19222"/>
      <c r="M19222"/>
      <c r="N19222"/>
      <c r="O19222"/>
      <c r="P19222"/>
      <c r="Q19222"/>
      <c r="S19222"/>
      <c r="T19222"/>
      <c r="U19222"/>
      <c r="V19222"/>
    </row>
    <row r="19223" spans="1:22">
      <c r="A19223"/>
      <c r="B19223"/>
      <c r="C19223"/>
      <c r="E19223"/>
      <c r="F19223"/>
      <c r="G19223"/>
      <c r="H19223"/>
      <c r="I19223"/>
      <c r="J19223"/>
      <c r="K19223"/>
      <c r="L19223"/>
      <c r="M19223"/>
      <c r="N19223"/>
      <c r="O19223"/>
      <c r="P19223"/>
      <c r="Q19223"/>
      <c r="S19223"/>
      <c r="T19223"/>
      <c r="U19223"/>
      <c r="V19223"/>
    </row>
    <row r="19224" spans="1:22">
      <c r="A19224"/>
      <c r="B19224"/>
      <c r="C19224"/>
      <c r="E19224"/>
      <c r="F19224"/>
      <c r="G19224"/>
      <c r="H19224"/>
      <c r="I19224"/>
      <c r="J19224"/>
      <c r="K19224"/>
      <c r="L19224"/>
      <c r="M19224"/>
      <c r="N19224"/>
      <c r="O19224"/>
      <c r="P19224"/>
      <c r="Q19224"/>
      <c r="S19224"/>
      <c r="T19224"/>
      <c r="U19224"/>
      <c r="V19224"/>
    </row>
    <row r="19225" spans="1:22">
      <c r="A19225"/>
      <c r="B19225"/>
      <c r="C19225"/>
      <c r="E19225"/>
      <c r="F19225"/>
      <c r="G19225"/>
      <c r="H19225"/>
      <c r="I19225"/>
      <c r="J19225"/>
      <c r="K19225"/>
      <c r="L19225"/>
      <c r="M19225"/>
      <c r="N19225"/>
      <c r="O19225"/>
      <c r="P19225"/>
      <c r="Q19225"/>
      <c r="S19225"/>
      <c r="T19225"/>
      <c r="U19225"/>
      <c r="V19225"/>
    </row>
    <row r="19226" spans="1:22">
      <c r="A19226"/>
      <c r="B19226"/>
      <c r="C19226"/>
      <c r="E19226"/>
      <c r="F19226"/>
      <c r="G19226"/>
      <c r="H19226"/>
      <c r="I19226"/>
      <c r="J19226"/>
      <c r="K19226"/>
      <c r="L19226"/>
      <c r="M19226"/>
      <c r="N19226"/>
      <c r="O19226"/>
      <c r="P19226"/>
      <c r="Q19226"/>
      <c r="S19226"/>
      <c r="T19226"/>
      <c r="U19226"/>
      <c r="V19226"/>
    </row>
    <row r="19227" spans="1:22">
      <c r="A19227"/>
      <c r="B19227"/>
      <c r="C19227"/>
      <c r="E19227"/>
      <c r="F19227"/>
      <c r="G19227"/>
      <c r="H19227"/>
      <c r="I19227"/>
      <c r="J19227"/>
      <c r="K19227"/>
      <c r="L19227"/>
      <c r="M19227"/>
      <c r="N19227"/>
      <c r="O19227"/>
      <c r="P19227"/>
      <c r="Q19227"/>
      <c r="S19227"/>
      <c r="T19227"/>
      <c r="U19227"/>
      <c r="V19227"/>
    </row>
    <row r="19228" spans="1:22">
      <c r="A19228"/>
      <c r="B19228"/>
      <c r="C19228"/>
      <c r="E19228"/>
      <c r="F19228"/>
      <c r="G19228"/>
      <c r="H19228"/>
      <c r="I19228"/>
      <c r="J19228"/>
      <c r="K19228"/>
      <c r="L19228"/>
      <c r="M19228"/>
      <c r="N19228"/>
      <c r="O19228"/>
      <c r="P19228"/>
      <c r="Q19228"/>
      <c r="S19228"/>
      <c r="T19228"/>
      <c r="U19228"/>
      <c r="V19228"/>
    </row>
    <row r="19229" spans="1:22">
      <c r="A19229"/>
      <c r="B19229"/>
      <c r="C19229"/>
      <c r="E19229"/>
      <c r="F19229"/>
      <c r="G19229"/>
      <c r="H19229"/>
      <c r="I19229"/>
      <c r="J19229"/>
      <c r="K19229"/>
      <c r="L19229"/>
      <c r="M19229"/>
      <c r="N19229"/>
      <c r="O19229"/>
      <c r="P19229"/>
      <c r="Q19229"/>
      <c r="S19229"/>
      <c r="T19229"/>
      <c r="U19229"/>
      <c r="V19229"/>
    </row>
    <row r="19230" spans="1:22">
      <c r="A19230"/>
      <c r="B19230"/>
      <c r="C19230"/>
      <c r="E19230"/>
      <c r="F19230"/>
      <c r="G19230"/>
      <c r="H19230"/>
      <c r="I19230"/>
      <c r="J19230"/>
      <c r="K19230"/>
      <c r="L19230"/>
      <c r="M19230"/>
      <c r="N19230"/>
      <c r="O19230"/>
      <c r="P19230"/>
      <c r="Q19230"/>
      <c r="S19230"/>
      <c r="T19230"/>
      <c r="U19230"/>
      <c r="V19230"/>
    </row>
    <row r="19231" spans="1:22">
      <c r="A19231"/>
      <c r="B19231"/>
      <c r="C19231"/>
      <c r="E19231"/>
      <c r="F19231"/>
      <c r="G19231"/>
      <c r="H19231"/>
      <c r="I19231"/>
      <c r="J19231"/>
      <c r="K19231"/>
      <c r="L19231"/>
      <c r="M19231"/>
      <c r="N19231"/>
      <c r="O19231"/>
      <c r="P19231"/>
      <c r="Q19231"/>
      <c r="S19231"/>
      <c r="T19231"/>
      <c r="U19231"/>
      <c r="V19231"/>
    </row>
    <row r="19232" spans="1:22">
      <c r="A19232"/>
      <c r="B19232"/>
      <c r="C19232"/>
      <c r="E19232"/>
      <c r="F19232"/>
      <c r="G19232"/>
      <c r="H19232"/>
      <c r="I19232"/>
      <c r="J19232"/>
      <c r="K19232"/>
      <c r="L19232"/>
      <c r="M19232"/>
      <c r="N19232"/>
      <c r="O19232"/>
      <c r="P19232"/>
      <c r="Q19232"/>
      <c r="S19232"/>
      <c r="T19232"/>
      <c r="U19232"/>
      <c r="V19232"/>
    </row>
    <row r="19233" spans="1:22">
      <c r="A19233"/>
      <c r="B19233"/>
      <c r="C19233"/>
      <c r="E19233"/>
      <c r="F19233"/>
      <c r="G19233"/>
      <c r="H19233"/>
      <c r="I19233"/>
      <c r="J19233"/>
      <c r="K19233"/>
      <c r="L19233"/>
      <c r="M19233"/>
      <c r="N19233"/>
      <c r="O19233"/>
      <c r="P19233"/>
      <c r="Q19233"/>
      <c r="S19233"/>
      <c r="T19233"/>
      <c r="U19233"/>
      <c r="V19233"/>
    </row>
    <row r="19234" spans="1:22">
      <c r="A19234"/>
      <c r="B19234"/>
      <c r="C19234"/>
      <c r="E19234"/>
      <c r="F19234"/>
      <c r="G19234"/>
      <c r="H19234"/>
      <c r="I19234"/>
      <c r="J19234"/>
      <c r="K19234"/>
      <c r="L19234"/>
      <c r="M19234"/>
      <c r="N19234"/>
      <c r="O19234"/>
      <c r="P19234"/>
      <c r="Q19234"/>
      <c r="S19234"/>
      <c r="T19234"/>
      <c r="U19234"/>
      <c r="V19234"/>
    </row>
    <row r="19235" spans="1:22">
      <c r="A19235"/>
      <c r="B19235"/>
      <c r="C19235"/>
      <c r="E19235"/>
      <c r="F19235"/>
      <c r="G19235"/>
      <c r="H19235"/>
      <c r="I19235"/>
      <c r="J19235"/>
      <c r="K19235"/>
      <c r="L19235"/>
      <c r="M19235"/>
      <c r="N19235"/>
      <c r="O19235"/>
      <c r="P19235"/>
      <c r="Q19235"/>
      <c r="S19235"/>
      <c r="T19235"/>
      <c r="U19235"/>
      <c r="V19235"/>
    </row>
    <row r="19236" spans="1:22">
      <c r="A19236"/>
      <c r="B19236"/>
      <c r="C19236"/>
      <c r="E19236"/>
      <c r="F19236"/>
      <c r="G19236"/>
      <c r="H19236"/>
      <c r="I19236"/>
      <c r="J19236"/>
      <c r="K19236"/>
      <c r="L19236"/>
      <c r="M19236"/>
      <c r="N19236"/>
      <c r="O19236"/>
      <c r="P19236"/>
      <c r="Q19236"/>
      <c r="S19236"/>
      <c r="T19236"/>
      <c r="U19236"/>
      <c r="V19236"/>
    </row>
    <row r="19237" spans="1:22">
      <c r="A19237"/>
      <c r="B19237"/>
      <c r="C19237"/>
      <c r="E19237"/>
      <c r="F19237"/>
      <c r="G19237"/>
      <c r="H19237"/>
      <c r="I19237"/>
      <c r="J19237"/>
      <c r="K19237"/>
      <c r="L19237"/>
      <c r="M19237"/>
      <c r="N19237"/>
      <c r="O19237"/>
      <c r="P19237"/>
      <c r="Q19237"/>
      <c r="S19237"/>
      <c r="T19237"/>
      <c r="U19237"/>
      <c r="V19237"/>
    </row>
    <row r="19238" spans="1:22">
      <c r="A19238"/>
      <c r="B19238"/>
      <c r="C19238"/>
      <c r="E19238"/>
      <c r="F19238"/>
      <c r="G19238"/>
      <c r="H19238"/>
      <c r="I19238"/>
      <c r="J19238"/>
      <c r="K19238"/>
      <c r="L19238"/>
      <c r="M19238"/>
      <c r="N19238"/>
      <c r="O19238"/>
      <c r="P19238"/>
      <c r="Q19238"/>
      <c r="S19238"/>
      <c r="T19238"/>
      <c r="U19238"/>
      <c r="V19238"/>
    </row>
    <row r="19239" spans="1:22">
      <c r="A19239"/>
      <c r="B19239"/>
      <c r="C19239"/>
      <c r="E19239"/>
      <c r="F19239"/>
      <c r="G19239"/>
      <c r="H19239"/>
      <c r="I19239"/>
      <c r="J19239"/>
      <c r="K19239"/>
      <c r="L19239"/>
      <c r="M19239"/>
      <c r="N19239"/>
      <c r="O19239"/>
      <c r="P19239"/>
      <c r="Q19239"/>
      <c r="S19239"/>
      <c r="T19239"/>
      <c r="U19239"/>
      <c r="V19239"/>
    </row>
    <row r="19240" spans="1:22">
      <c r="A19240"/>
      <c r="B19240"/>
      <c r="C19240"/>
      <c r="E19240"/>
      <c r="F19240"/>
      <c r="G19240"/>
      <c r="H19240"/>
      <c r="I19240"/>
      <c r="J19240"/>
      <c r="K19240"/>
      <c r="L19240"/>
      <c r="M19240"/>
      <c r="N19240"/>
      <c r="O19240"/>
      <c r="P19240"/>
      <c r="Q19240"/>
      <c r="S19240"/>
      <c r="T19240"/>
      <c r="U19240"/>
      <c r="V19240"/>
    </row>
    <row r="19241" spans="1:22">
      <c r="A19241"/>
      <c r="B19241"/>
      <c r="C19241"/>
      <c r="E19241"/>
      <c r="F19241"/>
      <c r="G19241"/>
      <c r="H19241"/>
      <c r="I19241"/>
      <c r="J19241"/>
      <c r="K19241"/>
      <c r="L19241"/>
      <c r="M19241"/>
      <c r="N19241"/>
      <c r="O19241"/>
      <c r="P19241"/>
      <c r="Q19241"/>
      <c r="S19241"/>
      <c r="T19241"/>
      <c r="U19241"/>
      <c r="V19241"/>
    </row>
    <row r="19242" spans="1:22">
      <c r="A19242"/>
      <c r="B19242"/>
      <c r="C19242"/>
      <c r="E19242"/>
      <c r="F19242"/>
      <c r="G19242"/>
      <c r="H19242"/>
      <c r="I19242"/>
      <c r="J19242"/>
      <c r="K19242"/>
      <c r="L19242"/>
      <c r="M19242"/>
      <c r="N19242"/>
      <c r="O19242"/>
      <c r="P19242"/>
      <c r="Q19242"/>
      <c r="S19242"/>
      <c r="T19242"/>
      <c r="U19242"/>
      <c r="V19242"/>
    </row>
    <row r="19243" spans="1:22">
      <c r="A19243"/>
      <c r="B19243"/>
      <c r="C19243"/>
      <c r="E19243"/>
      <c r="F19243"/>
      <c r="G19243"/>
      <c r="H19243"/>
      <c r="I19243"/>
      <c r="J19243"/>
      <c r="K19243"/>
      <c r="L19243"/>
      <c r="M19243"/>
      <c r="N19243"/>
      <c r="O19243"/>
      <c r="P19243"/>
      <c r="Q19243"/>
      <c r="S19243"/>
      <c r="T19243"/>
      <c r="U19243"/>
      <c r="V19243"/>
    </row>
    <row r="19244" spans="1:22">
      <c r="A19244"/>
      <c r="B19244"/>
      <c r="C19244"/>
      <c r="E19244"/>
      <c r="F19244"/>
      <c r="G19244"/>
      <c r="H19244"/>
      <c r="I19244"/>
      <c r="J19244"/>
      <c r="K19244"/>
      <c r="L19244"/>
      <c r="M19244"/>
      <c r="N19244"/>
      <c r="O19244"/>
      <c r="P19244"/>
      <c r="Q19244"/>
      <c r="S19244"/>
      <c r="T19244"/>
      <c r="U19244"/>
      <c r="V19244"/>
    </row>
    <row r="19245" spans="1:22">
      <c r="A19245"/>
      <c r="B19245"/>
      <c r="C19245"/>
      <c r="E19245"/>
      <c r="F19245"/>
      <c r="G19245"/>
      <c r="H19245"/>
      <c r="I19245"/>
      <c r="J19245"/>
      <c r="K19245"/>
      <c r="L19245"/>
      <c r="M19245"/>
      <c r="N19245"/>
      <c r="O19245"/>
      <c r="P19245"/>
      <c r="Q19245"/>
      <c r="S19245"/>
      <c r="T19245"/>
      <c r="U19245"/>
      <c r="V19245"/>
    </row>
    <row r="19246" spans="1:22">
      <c r="A19246"/>
      <c r="B19246"/>
      <c r="C19246"/>
      <c r="E19246"/>
      <c r="F19246"/>
      <c r="G19246"/>
      <c r="H19246"/>
      <c r="I19246"/>
      <c r="J19246"/>
      <c r="K19246"/>
      <c r="L19246"/>
      <c r="M19246"/>
      <c r="N19246"/>
      <c r="O19246"/>
      <c r="P19246"/>
      <c r="Q19246"/>
      <c r="S19246"/>
      <c r="T19246"/>
      <c r="U19246"/>
      <c r="V19246"/>
    </row>
    <row r="19247" spans="1:22">
      <c r="A19247"/>
      <c r="B19247"/>
      <c r="C19247"/>
      <c r="E19247"/>
      <c r="F19247"/>
      <c r="G19247"/>
      <c r="H19247"/>
      <c r="I19247"/>
      <c r="J19247"/>
      <c r="K19247"/>
      <c r="L19247"/>
      <c r="M19247"/>
      <c r="N19247"/>
      <c r="O19247"/>
      <c r="P19247"/>
      <c r="Q19247"/>
      <c r="S19247"/>
      <c r="T19247"/>
      <c r="U19247"/>
      <c r="V19247"/>
    </row>
    <row r="19248" spans="1:22">
      <c r="A19248"/>
      <c r="B19248"/>
      <c r="C19248"/>
      <c r="E19248"/>
      <c r="F19248"/>
      <c r="G19248"/>
      <c r="H19248"/>
      <c r="I19248"/>
      <c r="J19248"/>
      <c r="K19248"/>
      <c r="L19248"/>
      <c r="M19248"/>
      <c r="N19248"/>
      <c r="O19248"/>
      <c r="P19248"/>
      <c r="Q19248"/>
      <c r="S19248"/>
      <c r="T19248"/>
      <c r="U19248"/>
      <c r="V19248"/>
    </row>
    <row r="19249" spans="1:22">
      <c r="A19249"/>
      <c r="B19249"/>
      <c r="C19249"/>
      <c r="E19249"/>
      <c r="F19249"/>
      <c r="G19249"/>
      <c r="H19249"/>
      <c r="I19249"/>
      <c r="J19249"/>
      <c r="K19249"/>
      <c r="L19249"/>
      <c r="M19249"/>
      <c r="N19249"/>
      <c r="O19249"/>
      <c r="P19249"/>
      <c r="Q19249"/>
      <c r="S19249"/>
      <c r="T19249"/>
      <c r="U19249"/>
      <c r="V19249"/>
    </row>
    <row r="19250" spans="1:22">
      <c r="A19250"/>
      <c r="B19250"/>
      <c r="C19250"/>
      <c r="E19250"/>
      <c r="F19250"/>
      <c r="G19250"/>
      <c r="H19250"/>
      <c r="I19250"/>
      <c r="J19250"/>
      <c r="K19250"/>
      <c r="L19250"/>
      <c r="M19250"/>
      <c r="N19250"/>
      <c r="O19250"/>
      <c r="P19250"/>
      <c r="Q19250"/>
      <c r="S19250"/>
      <c r="T19250"/>
      <c r="U19250"/>
      <c r="V19250"/>
    </row>
    <row r="19251" spans="1:22">
      <c r="A19251"/>
      <c r="B19251"/>
      <c r="C19251"/>
      <c r="E19251"/>
      <c r="F19251"/>
      <c r="G19251"/>
      <c r="H19251"/>
      <c r="I19251"/>
      <c r="J19251"/>
      <c r="K19251"/>
      <c r="L19251"/>
      <c r="M19251"/>
      <c r="N19251"/>
      <c r="O19251"/>
      <c r="P19251"/>
      <c r="Q19251"/>
      <c r="S19251"/>
      <c r="T19251"/>
      <c r="U19251"/>
      <c r="V19251"/>
    </row>
    <row r="19252" spans="1:22">
      <c r="A19252"/>
      <c r="B19252"/>
      <c r="C19252"/>
      <c r="E19252"/>
      <c r="F19252"/>
      <c r="G19252"/>
      <c r="H19252"/>
      <c r="I19252"/>
      <c r="J19252"/>
      <c r="K19252"/>
      <c r="L19252"/>
      <c r="M19252"/>
      <c r="N19252"/>
      <c r="O19252"/>
      <c r="P19252"/>
      <c r="Q19252"/>
      <c r="S19252"/>
      <c r="T19252"/>
      <c r="U19252"/>
      <c r="V19252"/>
    </row>
    <row r="19253" spans="1:22">
      <c r="A19253"/>
      <c r="B19253"/>
      <c r="C19253"/>
      <c r="E19253"/>
      <c r="F19253"/>
      <c r="G19253"/>
      <c r="H19253"/>
      <c r="I19253"/>
      <c r="J19253"/>
      <c r="K19253"/>
      <c r="L19253"/>
      <c r="M19253"/>
      <c r="N19253"/>
      <c r="O19253"/>
      <c r="P19253"/>
      <c r="Q19253"/>
      <c r="S19253"/>
      <c r="T19253"/>
      <c r="U19253"/>
      <c r="V19253"/>
    </row>
    <row r="19254" spans="1:22">
      <c r="A19254"/>
      <c r="B19254"/>
      <c r="C19254"/>
      <c r="E19254"/>
      <c r="F19254"/>
      <c r="G19254"/>
      <c r="H19254"/>
      <c r="I19254"/>
      <c r="J19254"/>
      <c r="K19254"/>
      <c r="L19254"/>
      <c r="M19254"/>
      <c r="N19254"/>
      <c r="O19254"/>
      <c r="P19254"/>
      <c r="Q19254"/>
      <c r="S19254"/>
      <c r="T19254"/>
      <c r="U19254"/>
      <c r="V19254"/>
    </row>
    <row r="19255" spans="1:22">
      <c r="A19255"/>
      <c r="B19255"/>
      <c r="C19255"/>
      <c r="E19255"/>
      <c r="F19255"/>
      <c r="G19255"/>
      <c r="H19255"/>
      <c r="I19255"/>
      <c r="J19255"/>
      <c r="K19255"/>
      <c r="L19255"/>
      <c r="M19255"/>
      <c r="N19255"/>
      <c r="O19255"/>
      <c r="P19255"/>
      <c r="Q19255"/>
      <c r="S19255"/>
      <c r="T19255"/>
      <c r="U19255"/>
      <c r="V19255"/>
    </row>
    <row r="19256" spans="1:22">
      <c r="A19256"/>
      <c r="B19256"/>
      <c r="C19256"/>
      <c r="E19256"/>
      <c r="F19256"/>
      <c r="G19256"/>
      <c r="H19256"/>
      <c r="I19256"/>
      <c r="J19256"/>
      <c r="K19256"/>
      <c r="L19256"/>
      <c r="M19256"/>
      <c r="N19256"/>
      <c r="O19256"/>
      <c r="P19256"/>
      <c r="Q19256"/>
      <c r="S19256"/>
      <c r="T19256"/>
      <c r="U19256"/>
      <c r="V19256"/>
    </row>
    <row r="19257" spans="1:22">
      <c r="A19257"/>
      <c r="B19257"/>
      <c r="C19257"/>
      <c r="E19257"/>
      <c r="F19257"/>
      <c r="G19257"/>
      <c r="H19257"/>
      <c r="I19257"/>
      <c r="J19257"/>
      <c r="K19257"/>
      <c r="L19257"/>
      <c r="M19257"/>
      <c r="N19257"/>
      <c r="O19257"/>
      <c r="P19257"/>
      <c r="Q19257"/>
      <c r="S19257"/>
      <c r="T19257"/>
      <c r="U19257"/>
      <c r="V19257"/>
    </row>
    <row r="19258" spans="1:22">
      <c r="A19258"/>
      <c r="B19258"/>
      <c r="C19258"/>
      <c r="E19258"/>
      <c r="F19258"/>
      <c r="G19258"/>
      <c r="H19258"/>
      <c r="I19258"/>
      <c r="J19258"/>
      <c r="K19258"/>
      <c r="L19258"/>
      <c r="M19258"/>
      <c r="N19258"/>
      <c r="O19258"/>
      <c r="P19258"/>
      <c r="Q19258"/>
      <c r="S19258"/>
      <c r="T19258"/>
      <c r="U19258"/>
      <c r="V19258"/>
    </row>
    <row r="19259" spans="1:22">
      <c r="A19259"/>
      <c r="B19259"/>
      <c r="C19259"/>
      <c r="E19259"/>
      <c r="F19259"/>
      <c r="G19259"/>
      <c r="H19259"/>
      <c r="I19259"/>
      <c r="J19259"/>
      <c r="K19259"/>
      <c r="L19259"/>
      <c r="M19259"/>
      <c r="N19259"/>
      <c r="O19259"/>
      <c r="P19259"/>
      <c r="Q19259"/>
      <c r="S19259"/>
      <c r="T19259"/>
      <c r="U19259"/>
      <c r="V19259"/>
    </row>
    <row r="19260" spans="1:22">
      <c r="A19260"/>
      <c r="B19260"/>
      <c r="C19260"/>
      <c r="E19260"/>
      <c r="F19260"/>
      <c r="G19260"/>
      <c r="H19260"/>
      <c r="I19260"/>
      <c r="J19260"/>
      <c r="K19260"/>
      <c r="L19260"/>
      <c r="M19260"/>
      <c r="N19260"/>
      <c r="O19260"/>
      <c r="P19260"/>
      <c r="Q19260"/>
      <c r="S19260"/>
      <c r="T19260"/>
      <c r="U19260"/>
      <c r="V19260"/>
    </row>
    <row r="19261" spans="1:22">
      <c r="A19261"/>
      <c r="B19261"/>
      <c r="C19261"/>
      <c r="E19261"/>
      <c r="F19261"/>
      <c r="G19261"/>
      <c r="H19261"/>
      <c r="I19261"/>
      <c r="J19261"/>
      <c r="K19261"/>
      <c r="L19261"/>
      <c r="M19261"/>
      <c r="N19261"/>
      <c r="O19261"/>
      <c r="P19261"/>
      <c r="Q19261"/>
      <c r="S19261"/>
      <c r="T19261"/>
      <c r="U19261"/>
      <c r="V19261"/>
    </row>
    <row r="19262" spans="1:22">
      <c r="A19262"/>
      <c r="B19262"/>
      <c r="C19262"/>
      <c r="E19262"/>
      <c r="F19262"/>
      <c r="G19262"/>
      <c r="H19262"/>
      <c r="I19262"/>
      <c r="J19262"/>
      <c r="K19262"/>
      <c r="L19262"/>
      <c r="M19262"/>
      <c r="N19262"/>
      <c r="O19262"/>
      <c r="P19262"/>
      <c r="Q19262"/>
      <c r="S19262"/>
      <c r="T19262"/>
      <c r="U19262"/>
      <c r="V19262"/>
    </row>
    <row r="19263" spans="1:22">
      <c r="A19263"/>
      <c r="B19263"/>
      <c r="C19263"/>
      <c r="E19263"/>
      <c r="F19263"/>
      <c r="G19263"/>
      <c r="H19263"/>
      <c r="I19263"/>
      <c r="J19263"/>
      <c r="K19263"/>
      <c r="L19263"/>
      <c r="M19263"/>
      <c r="N19263"/>
      <c r="O19263"/>
      <c r="P19263"/>
      <c r="Q19263"/>
      <c r="S19263"/>
      <c r="T19263"/>
      <c r="U19263"/>
      <c r="V19263"/>
    </row>
    <row r="19264" spans="1:22">
      <c r="A19264"/>
      <c r="B19264"/>
      <c r="C19264"/>
      <c r="E19264"/>
      <c r="F19264"/>
      <c r="G19264"/>
      <c r="H19264"/>
      <c r="I19264"/>
      <c r="J19264"/>
      <c r="K19264"/>
      <c r="L19264"/>
      <c r="M19264"/>
      <c r="N19264"/>
      <c r="O19264"/>
      <c r="P19264"/>
      <c r="Q19264"/>
      <c r="S19264"/>
      <c r="T19264"/>
      <c r="U19264"/>
      <c r="V19264"/>
    </row>
    <row r="19265" spans="1:22">
      <c r="A19265"/>
      <c r="B19265"/>
      <c r="C19265"/>
      <c r="E19265"/>
      <c r="F19265"/>
      <c r="G19265"/>
      <c r="H19265"/>
      <c r="I19265"/>
      <c r="J19265"/>
      <c r="K19265"/>
      <c r="L19265"/>
      <c r="M19265"/>
      <c r="N19265"/>
      <c r="O19265"/>
      <c r="P19265"/>
      <c r="Q19265"/>
      <c r="S19265"/>
      <c r="T19265"/>
      <c r="U19265"/>
      <c r="V19265"/>
    </row>
    <row r="19266" spans="1:22">
      <c r="A19266"/>
      <c r="B19266"/>
      <c r="C19266"/>
      <c r="E19266"/>
      <c r="F19266"/>
      <c r="G19266"/>
      <c r="H19266"/>
      <c r="I19266"/>
      <c r="J19266"/>
      <c r="K19266"/>
      <c r="L19266"/>
      <c r="M19266"/>
      <c r="N19266"/>
      <c r="O19266"/>
      <c r="P19266"/>
      <c r="Q19266"/>
      <c r="S19266"/>
      <c r="T19266"/>
      <c r="U19266"/>
      <c r="V19266"/>
    </row>
    <row r="19267" spans="1:22">
      <c r="A19267"/>
      <c r="B19267"/>
      <c r="C19267"/>
      <c r="E19267"/>
      <c r="F19267"/>
      <c r="G19267"/>
      <c r="H19267"/>
      <c r="I19267"/>
      <c r="J19267"/>
      <c r="K19267"/>
      <c r="L19267"/>
      <c r="M19267"/>
      <c r="N19267"/>
      <c r="O19267"/>
      <c r="P19267"/>
      <c r="Q19267"/>
      <c r="S19267"/>
      <c r="T19267"/>
      <c r="U19267"/>
      <c r="V19267"/>
    </row>
    <row r="19268" spans="1:22">
      <c r="A19268"/>
      <c r="B19268"/>
      <c r="C19268"/>
      <c r="E19268"/>
      <c r="F19268"/>
      <c r="G19268"/>
      <c r="H19268"/>
      <c r="I19268"/>
      <c r="J19268"/>
      <c r="K19268"/>
      <c r="L19268"/>
      <c r="M19268"/>
      <c r="N19268"/>
      <c r="O19268"/>
      <c r="P19268"/>
      <c r="Q19268"/>
      <c r="S19268"/>
      <c r="T19268"/>
      <c r="U19268"/>
      <c r="V19268"/>
    </row>
    <row r="19269" spans="1:22">
      <c r="A19269"/>
      <c r="B19269"/>
      <c r="C19269"/>
      <c r="E19269"/>
      <c r="F19269"/>
      <c r="G19269"/>
      <c r="H19269"/>
      <c r="I19269"/>
      <c r="J19269"/>
      <c r="K19269"/>
      <c r="L19269"/>
      <c r="M19269"/>
      <c r="N19269"/>
      <c r="O19269"/>
      <c r="P19269"/>
      <c r="Q19269"/>
      <c r="S19269"/>
      <c r="T19269"/>
      <c r="U19269"/>
      <c r="V19269"/>
    </row>
    <row r="19270" spans="1:22">
      <c r="A19270"/>
      <c r="B19270"/>
      <c r="C19270"/>
      <c r="E19270"/>
      <c r="F19270"/>
      <c r="G19270"/>
      <c r="H19270"/>
      <c r="I19270"/>
      <c r="J19270"/>
      <c r="K19270"/>
      <c r="L19270"/>
      <c r="M19270"/>
      <c r="N19270"/>
      <c r="O19270"/>
      <c r="P19270"/>
      <c r="Q19270"/>
      <c r="S19270"/>
      <c r="T19270"/>
      <c r="U19270"/>
      <c r="V19270"/>
    </row>
    <row r="19271" spans="1:22">
      <c r="A19271"/>
      <c r="B19271"/>
      <c r="C19271"/>
      <c r="E19271"/>
      <c r="F19271"/>
      <c r="G19271"/>
      <c r="H19271"/>
      <c r="I19271"/>
      <c r="J19271"/>
      <c r="K19271"/>
      <c r="L19271"/>
      <c r="M19271"/>
      <c r="N19271"/>
      <c r="O19271"/>
      <c r="P19271"/>
      <c r="Q19271"/>
      <c r="S19271"/>
      <c r="T19271"/>
      <c r="U19271"/>
      <c r="V19271"/>
    </row>
    <row r="19272" spans="1:22">
      <c r="A19272"/>
      <c r="B19272"/>
      <c r="C19272"/>
      <c r="E19272"/>
      <c r="F19272"/>
      <c r="G19272"/>
      <c r="H19272"/>
      <c r="I19272"/>
      <c r="J19272"/>
      <c r="K19272"/>
      <c r="L19272"/>
      <c r="M19272"/>
      <c r="N19272"/>
      <c r="O19272"/>
      <c r="P19272"/>
      <c r="Q19272"/>
      <c r="S19272"/>
      <c r="T19272"/>
      <c r="U19272"/>
      <c r="V19272"/>
    </row>
    <row r="19273" spans="1:22">
      <c r="A19273"/>
      <c r="B19273"/>
      <c r="C19273"/>
      <c r="E19273"/>
      <c r="F19273"/>
      <c r="G19273"/>
      <c r="H19273"/>
      <c r="I19273"/>
      <c r="J19273"/>
      <c r="K19273"/>
      <c r="L19273"/>
      <c r="M19273"/>
      <c r="N19273"/>
      <c r="O19273"/>
      <c r="P19273"/>
      <c r="Q19273"/>
      <c r="S19273"/>
      <c r="T19273"/>
      <c r="U19273"/>
      <c r="V19273"/>
    </row>
    <row r="19274" spans="1:22">
      <c r="A19274"/>
      <c r="B19274"/>
      <c r="C19274"/>
      <c r="E19274"/>
      <c r="F19274"/>
      <c r="G19274"/>
      <c r="H19274"/>
      <c r="I19274"/>
      <c r="J19274"/>
      <c r="K19274"/>
      <c r="L19274"/>
      <c r="M19274"/>
      <c r="N19274"/>
      <c r="O19274"/>
      <c r="P19274"/>
      <c r="Q19274"/>
      <c r="S19274"/>
      <c r="T19274"/>
      <c r="U19274"/>
      <c r="V19274"/>
    </row>
    <row r="19275" spans="1:22">
      <c r="A19275"/>
      <c r="B19275"/>
      <c r="C19275"/>
      <c r="E19275"/>
      <c r="F19275"/>
      <c r="G19275"/>
      <c r="H19275"/>
      <c r="I19275"/>
      <c r="J19275"/>
      <c r="K19275"/>
      <c r="L19275"/>
      <c r="M19275"/>
      <c r="N19275"/>
      <c r="O19275"/>
      <c r="P19275"/>
      <c r="Q19275"/>
      <c r="S19275"/>
      <c r="T19275"/>
      <c r="U19275"/>
      <c r="V19275"/>
    </row>
    <row r="19276" spans="1:22">
      <c r="A19276"/>
      <c r="B19276"/>
      <c r="C19276"/>
      <c r="E19276"/>
      <c r="F19276"/>
      <c r="G19276"/>
      <c r="H19276"/>
      <c r="I19276"/>
      <c r="J19276"/>
      <c r="K19276"/>
      <c r="L19276"/>
      <c r="M19276"/>
      <c r="N19276"/>
      <c r="O19276"/>
      <c r="P19276"/>
      <c r="Q19276"/>
      <c r="S19276"/>
      <c r="T19276"/>
      <c r="U19276"/>
      <c r="V19276"/>
    </row>
    <row r="19277" spans="1:22">
      <c r="A19277"/>
      <c r="B19277"/>
      <c r="C19277"/>
      <c r="E19277"/>
      <c r="F19277"/>
      <c r="G19277"/>
      <c r="H19277"/>
      <c r="I19277"/>
      <c r="J19277"/>
      <c r="K19277"/>
      <c r="L19277"/>
      <c r="M19277"/>
      <c r="N19277"/>
      <c r="O19277"/>
      <c r="P19277"/>
      <c r="Q19277"/>
      <c r="S19277"/>
      <c r="T19277"/>
      <c r="U19277"/>
      <c r="V19277"/>
    </row>
    <row r="19278" spans="1:22">
      <c r="A19278"/>
      <c r="B19278"/>
      <c r="C19278"/>
      <c r="E19278"/>
      <c r="F19278"/>
      <c r="G19278"/>
      <c r="H19278"/>
      <c r="I19278"/>
      <c r="J19278"/>
      <c r="K19278"/>
      <c r="L19278"/>
      <c r="M19278"/>
      <c r="N19278"/>
      <c r="O19278"/>
      <c r="P19278"/>
      <c r="Q19278"/>
      <c r="S19278"/>
      <c r="T19278"/>
      <c r="U19278"/>
      <c r="V19278"/>
    </row>
    <row r="19279" spans="1:22">
      <c r="A19279"/>
      <c r="B19279"/>
      <c r="C19279"/>
      <c r="E19279"/>
      <c r="F19279"/>
      <c r="G19279"/>
      <c r="H19279"/>
      <c r="I19279"/>
      <c r="J19279"/>
      <c r="K19279"/>
      <c r="L19279"/>
      <c r="M19279"/>
      <c r="N19279"/>
      <c r="O19279"/>
      <c r="P19279"/>
      <c r="Q19279"/>
      <c r="S19279"/>
      <c r="T19279"/>
      <c r="U19279"/>
      <c r="V19279"/>
    </row>
    <row r="19280" spans="1:22">
      <c r="A19280"/>
      <c r="B19280"/>
      <c r="C19280"/>
      <c r="E19280"/>
      <c r="F19280"/>
      <c r="G19280"/>
      <c r="H19280"/>
      <c r="I19280"/>
      <c r="J19280"/>
      <c r="K19280"/>
      <c r="L19280"/>
      <c r="M19280"/>
      <c r="N19280"/>
      <c r="O19280"/>
      <c r="P19280"/>
      <c r="Q19280"/>
      <c r="S19280"/>
      <c r="T19280"/>
      <c r="U19280"/>
      <c r="V19280"/>
    </row>
    <row r="19281" spans="1:22">
      <c r="A19281"/>
      <c r="B19281"/>
      <c r="C19281"/>
      <c r="E19281"/>
      <c r="F19281"/>
      <c r="G19281"/>
      <c r="H19281"/>
      <c r="I19281"/>
      <c r="J19281"/>
      <c r="K19281"/>
      <c r="L19281"/>
      <c r="M19281"/>
      <c r="N19281"/>
      <c r="O19281"/>
      <c r="P19281"/>
      <c r="Q19281"/>
      <c r="S19281"/>
      <c r="T19281"/>
      <c r="U19281"/>
      <c r="V19281"/>
    </row>
    <row r="19282" spans="1:22">
      <c r="A19282"/>
      <c r="B19282"/>
      <c r="C19282"/>
      <c r="E19282"/>
      <c r="F19282"/>
      <c r="G19282"/>
      <c r="H19282"/>
      <c r="I19282"/>
      <c r="J19282"/>
      <c r="K19282"/>
      <c r="L19282"/>
      <c r="M19282"/>
      <c r="N19282"/>
      <c r="O19282"/>
      <c r="P19282"/>
      <c r="Q19282"/>
      <c r="S19282"/>
      <c r="T19282"/>
      <c r="U19282"/>
      <c r="V19282"/>
    </row>
    <row r="19283" spans="1:22">
      <c r="A19283"/>
      <c r="B19283"/>
      <c r="C19283"/>
      <c r="E19283"/>
      <c r="F19283"/>
      <c r="G19283"/>
      <c r="H19283"/>
      <c r="I19283"/>
      <c r="J19283"/>
      <c r="K19283"/>
      <c r="L19283"/>
      <c r="M19283"/>
      <c r="N19283"/>
      <c r="O19283"/>
      <c r="P19283"/>
      <c r="Q19283"/>
      <c r="S19283"/>
      <c r="T19283"/>
      <c r="U19283"/>
      <c r="V19283"/>
    </row>
    <row r="19284" spans="1:22">
      <c r="A19284"/>
      <c r="B19284"/>
      <c r="C19284"/>
      <c r="E19284"/>
      <c r="F19284"/>
      <c r="G19284"/>
      <c r="H19284"/>
      <c r="I19284"/>
      <c r="J19284"/>
      <c r="K19284"/>
      <c r="L19284"/>
      <c r="M19284"/>
      <c r="N19284"/>
      <c r="O19284"/>
      <c r="P19284"/>
      <c r="Q19284"/>
      <c r="S19284"/>
      <c r="T19284"/>
      <c r="U19284"/>
      <c r="V19284"/>
    </row>
    <row r="19285" spans="1:22">
      <c r="A19285"/>
      <c r="B19285"/>
      <c r="C19285"/>
      <c r="E19285"/>
      <c r="F19285"/>
      <c r="G19285"/>
      <c r="H19285"/>
      <c r="I19285"/>
      <c r="J19285"/>
      <c r="K19285"/>
      <c r="L19285"/>
      <c r="M19285"/>
      <c r="N19285"/>
      <c r="O19285"/>
      <c r="P19285"/>
      <c r="Q19285"/>
      <c r="S19285"/>
      <c r="T19285"/>
      <c r="U19285"/>
      <c r="V19285"/>
    </row>
    <row r="19286" spans="1:22">
      <c r="A19286"/>
      <c r="B19286"/>
      <c r="C19286"/>
      <c r="E19286"/>
      <c r="F19286"/>
      <c r="G19286"/>
      <c r="H19286"/>
      <c r="I19286"/>
      <c r="J19286"/>
      <c r="K19286"/>
      <c r="L19286"/>
      <c r="M19286"/>
      <c r="N19286"/>
      <c r="O19286"/>
      <c r="P19286"/>
      <c r="Q19286"/>
      <c r="S19286"/>
      <c r="T19286"/>
      <c r="U19286"/>
      <c r="V19286"/>
    </row>
    <row r="19287" spans="1:22">
      <c r="A19287"/>
      <c r="B19287"/>
      <c r="C19287"/>
      <c r="E19287"/>
      <c r="F19287"/>
      <c r="G19287"/>
      <c r="H19287"/>
      <c r="I19287"/>
      <c r="J19287"/>
      <c r="K19287"/>
      <c r="L19287"/>
      <c r="M19287"/>
      <c r="N19287"/>
      <c r="O19287"/>
      <c r="P19287"/>
      <c r="Q19287"/>
      <c r="S19287"/>
      <c r="T19287"/>
      <c r="U19287"/>
      <c r="V19287"/>
    </row>
    <row r="19288" spans="1:22">
      <c r="A19288"/>
      <c r="B19288"/>
      <c r="C19288"/>
      <c r="E19288"/>
      <c r="F19288"/>
      <c r="G19288"/>
      <c r="H19288"/>
      <c r="I19288"/>
      <c r="J19288"/>
      <c r="K19288"/>
      <c r="L19288"/>
      <c r="M19288"/>
      <c r="N19288"/>
      <c r="O19288"/>
      <c r="P19288"/>
      <c r="Q19288"/>
      <c r="S19288"/>
      <c r="T19288"/>
      <c r="U19288"/>
      <c r="V19288"/>
    </row>
    <row r="19289" spans="1:22">
      <c r="A19289"/>
      <c r="B19289"/>
      <c r="C19289"/>
      <c r="E19289"/>
      <c r="F19289"/>
      <c r="G19289"/>
      <c r="H19289"/>
      <c r="I19289"/>
      <c r="J19289"/>
      <c r="K19289"/>
      <c r="L19289"/>
      <c r="M19289"/>
      <c r="N19289"/>
      <c r="O19289"/>
      <c r="P19289"/>
      <c r="Q19289"/>
      <c r="S19289"/>
      <c r="T19289"/>
      <c r="U19289"/>
      <c r="V19289"/>
    </row>
    <row r="19290" spans="1:22">
      <c r="A19290"/>
      <c r="B19290"/>
      <c r="C19290"/>
      <c r="E19290"/>
      <c r="F19290"/>
      <c r="G19290"/>
      <c r="H19290"/>
      <c r="I19290"/>
      <c r="J19290"/>
      <c r="K19290"/>
      <c r="L19290"/>
      <c r="M19290"/>
      <c r="N19290"/>
      <c r="O19290"/>
      <c r="P19290"/>
      <c r="Q19290"/>
      <c r="S19290"/>
      <c r="T19290"/>
      <c r="U19290"/>
      <c r="V19290"/>
    </row>
    <row r="19291" spans="1:22">
      <c r="A19291"/>
      <c r="B19291"/>
      <c r="C19291"/>
      <c r="E19291"/>
      <c r="F19291"/>
      <c r="G19291"/>
      <c r="H19291"/>
      <c r="I19291"/>
      <c r="J19291"/>
      <c r="K19291"/>
      <c r="L19291"/>
      <c r="M19291"/>
      <c r="N19291"/>
      <c r="O19291"/>
      <c r="P19291"/>
      <c r="Q19291"/>
      <c r="S19291"/>
      <c r="T19291"/>
      <c r="U19291"/>
      <c r="V19291"/>
    </row>
    <row r="19292" spans="1:22">
      <c r="A19292"/>
      <c r="B19292"/>
      <c r="C19292"/>
      <c r="E19292"/>
      <c r="F19292"/>
      <c r="G19292"/>
      <c r="H19292"/>
      <c r="I19292"/>
      <c r="J19292"/>
      <c r="K19292"/>
      <c r="L19292"/>
      <c r="M19292"/>
      <c r="N19292"/>
      <c r="O19292"/>
      <c r="P19292"/>
      <c r="Q19292"/>
      <c r="S19292"/>
      <c r="T19292"/>
      <c r="U19292"/>
      <c r="V19292"/>
    </row>
    <row r="19293" spans="1:22">
      <c r="A19293"/>
      <c r="B19293"/>
      <c r="C19293"/>
      <c r="E19293"/>
      <c r="F19293"/>
      <c r="G19293"/>
      <c r="H19293"/>
      <c r="I19293"/>
      <c r="J19293"/>
      <c r="K19293"/>
      <c r="L19293"/>
      <c r="M19293"/>
      <c r="N19293"/>
      <c r="O19293"/>
      <c r="P19293"/>
      <c r="Q19293"/>
      <c r="S19293"/>
      <c r="T19293"/>
      <c r="U19293"/>
      <c r="V19293"/>
    </row>
    <row r="19294" spans="1:22">
      <c r="A19294"/>
      <c r="B19294"/>
      <c r="C19294"/>
      <c r="E19294"/>
      <c r="F19294"/>
      <c r="G19294"/>
      <c r="H19294"/>
      <c r="I19294"/>
      <c r="J19294"/>
      <c r="K19294"/>
      <c r="L19294"/>
      <c r="M19294"/>
      <c r="N19294"/>
      <c r="O19294"/>
      <c r="P19294"/>
      <c r="Q19294"/>
      <c r="S19294"/>
      <c r="T19294"/>
      <c r="U19294"/>
      <c r="V19294"/>
    </row>
    <row r="19295" spans="1:22">
      <c r="A19295"/>
      <c r="B19295"/>
      <c r="C19295"/>
      <c r="E19295"/>
      <c r="F19295"/>
      <c r="G19295"/>
      <c r="H19295"/>
      <c r="I19295"/>
      <c r="J19295"/>
      <c r="K19295"/>
      <c r="L19295"/>
      <c r="M19295"/>
      <c r="N19295"/>
      <c r="O19295"/>
      <c r="P19295"/>
      <c r="Q19295"/>
      <c r="S19295"/>
      <c r="T19295"/>
      <c r="U19295"/>
      <c r="V19295"/>
    </row>
    <row r="19296" spans="1:22">
      <c r="A19296"/>
      <c r="B19296"/>
      <c r="C19296"/>
      <c r="E19296"/>
      <c r="F19296"/>
      <c r="G19296"/>
      <c r="H19296"/>
      <c r="I19296"/>
      <c r="J19296"/>
      <c r="K19296"/>
      <c r="L19296"/>
      <c r="M19296"/>
      <c r="N19296"/>
      <c r="O19296"/>
      <c r="P19296"/>
      <c r="Q19296"/>
      <c r="S19296"/>
      <c r="T19296"/>
      <c r="U19296"/>
      <c r="V19296"/>
    </row>
    <row r="19297" spans="1:22">
      <c r="A19297"/>
      <c r="B19297"/>
      <c r="C19297"/>
      <c r="E19297"/>
      <c r="F19297"/>
      <c r="G19297"/>
      <c r="H19297"/>
      <c r="I19297"/>
      <c r="J19297"/>
      <c r="K19297"/>
      <c r="L19297"/>
      <c r="M19297"/>
      <c r="N19297"/>
      <c r="O19297"/>
      <c r="P19297"/>
      <c r="Q19297"/>
      <c r="S19297"/>
      <c r="T19297"/>
      <c r="U19297"/>
      <c r="V19297"/>
    </row>
    <row r="19298" spans="1:22">
      <c r="A19298"/>
      <c r="B19298"/>
      <c r="C19298"/>
      <c r="E19298"/>
      <c r="F19298"/>
      <c r="G19298"/>
      <c r="H19298"/>
      <c r="I19298"/>
      <c r="J19298"/>
      <c r="K19298"/>
      <c r="L19298"/>
      <c r="M19298"/>
      <c r="N19298"/>
      <c r="O19298"/>
      <c r="P19298"/>
      <c r="Q19298"/>
      <c r="S19298"/>
      <c r="T19298"/>
      <c r="U19298"/>
      <c r="V19298"/>
    </row>
    <row r="19299" spans="1:22">
      <c r="A19299"/>
      <c r="B19299"/>
      <c r="C19299"/>
      <c r="E19299"/>
      <c r="F19299"/>
      <c r="G19299"/>
      <c r="H19299"/>
      <c r="I19299"/>
      <c r="J19299"/>
      <c r="K19299"/>
      <c r="L19299"/>
      <c r="M19299"/>
      <c r="N19299"/>
      <c r="O19299"/>
      <c r="P19299"/>
      <c r="Q19299"/>
      <c r="S19299"/>
      <c r="T19299"/>
      <c r="U19299"/>
      <c r="V19299"/>
    </row>
    <row r="19300" spans="1:22">
      <c r="A19300"/>
      <c r="B19300"/>
      <c r="C19300"/>
      <c r="E19300"/>
      <c r="F19300"/>
      <c r="G19300"/>
      <c r="H19300"/>
      <c r="I19300"/>
      <c r="J19300"/>
      <c r="K19300"/>
      <c r="L19300"/>
      <c r="M19300"/>
      <c r="N19300"/>
      <c r="O19300"/>
      <c r="P19300"/>
      <c r="Q19300"/>
      <c r="S19300"/>
      <c r="T19300"/>
      <c r="U19300"/>
      <c r="V19300"/>
    </row>
    <row r="19301" spans="1:22">
      <c r="A19301"/>
      <c r="B19301"/>
      <c r="C19301"/>
      <c r="E19301"/>
      <c r="F19301"/>
      <c r="G19301"/>
      <c r="H19301"/>
      <c r="I19301"/>
      <c r="J19301"/>
      <c r="K19301"/>
      <c r="L19301"/>
      <c r="M19301"/>
      <c r="N19301"/>
      <c r="O19301"/>
      <c r="P19301"/>
      <c r="Q19301"/>
      <c r="S19301"/>
      <c r="T19301"/>
      <c r="U19301"/>
      <c r="V19301"/>
    </row>
    <row r="19302" spans="1:22">
      <c r="A19302"/>
      <c r="B19302"/>
      <c r="C19302"/>
      <c r="E19302"/>
      <c r="F19302"/>
      <c r="G19302"/>
      <c r="H19302"/>
      <c r="I19302"/>
      <c r="J19302"/>
      <c r="K19302"/>
      <c r="L19302"/>
      <c r="M19302"/>
      <c r="N19302"/>
      <c r="O19302"/>
      <c r="P19302"/>
      <c r="Q19302"/>
      <c r="S19302"/>
      <c r="T19302"/>
      <c r="U19302"/>
      <c r="V19302"/>
    </row>
    <row r="19303" spans="1:22">
      <c r="A19303"/>
      <c r="B19303"/>
      <c r="C19303"/>
      <c r="E19303"/>
      <c r="F19303"/>
      <c r="G19303"/>
      <c r="H19303"/>
      <c r="I19303"/>
      <c r="J19303"/>
      <c r="K19303"/>
      <c r="L19303"/>
      <c r="M19303"/>
      <c r="N19303"/>
      <c r="O19303"/>
      <c r="P19303"/>
      <c r="Q19303"/>
      <c r="S19303"/>
      <c r="T19303"/>
      <c r="U19303"/>
      <c r="V19303"/>
    </row>
    <row r="19304" spans="1:22">
      <c r="A19304"/>
      <c r="B19304"/>
      <c r="C19304"/>
      <c r="E19304"/>
      <c r="F19304"/>
      <c r="G19304"/>
      <c r="H19304"/>
      <c r="I19304"/>
      <c r="J19304"/>
      <c r="K19304"/>
      <c r="L19304"/>
      <c r="M19304"/>
      <c r="N19304"/>
      <c r="O19304"/>
      <c r="P19304"/>
      <c r="Q19304"/>
      <c r="S19304"/>
      <c r="T19304"/>
      <c r="U19304"/>
      <c r="V19304"/>
    </row>
    <row r="19305" spans="1:22">
      <c r="A19305"/>
      <c r="B19305"/>
      <c r="C19305"/>
      <c r="E19305"/>
      <c r="F19305"/>
      <c r="G19305"/>
      <c r="H19305"/>
      <c r="I19305"/>
      <c r="J19305"/>
      <c r="K19305"/>
      <c r="L19305"/>
      <c r="M19305"/>
      <c r="N19305"/>
      <c r="O19305"/>
      <c r="P19305"/>
      <c r="Q19305"/>
      <c r="S19305"/>
      <c r="T19305"/>
      <c r="U19305"/>
      <c r="V19305"/>
    </row>
    <row r="19306" spans="1:22">
      <c r="A19306"/>
      <c r="B19306"/>
      <c r="C19306"/>
      <c r="E19306"/>
      <c r="F19306"/>
      <c r="G19306"/>
      <c r="H19306"/>
      <c r="I19306"/>
      <c r="J19306"/>
      <c r="K19306"/>
      <c r="L19306"/>
      <c r="M19306"/>
      <c r="N19306"/>
      <c r="O19306"/>
      <c r="P19306"/>
      <c r="Q19306"/>
      <c r="S19306"/>
      <c r="T19306"/>
      <c r="U19306"/>
      <c r="V19306"/>
    </row>
    <row r="19307" spans="1:22">
      <c r="A19307"/>
      <c r="B19307"/>
      <c r="C19307"/>
      <c r="E19307"/>
      <c r="F19307"/>
      <c r="G19307"/>
      <c r="H19307"/>
      <c r="I19307"/>
      <c r="J19307"/>
      <c r="K19307"/>
      <c r="L19307"/>
      <c r="M19307"/>
      <c r="N19307"/>
      <c r="O19307"/>
      <c r="P19307"/>
      <c r="Q19307"/>
      <c r="S19307"/>
      <c r="T19307"/>
      <c r="U19307"/>
      <c r="V19307"/>
    </row>
    <row r="19308" spans="1:22">
      <c r="A19308"/>
      <c r="B19308"/>
      <c r="C19308"/>
      <c r="E19308"/>
      <c r="F19308"/>
      <c r="G19308"/>
      <c r="H19308"/>
      <c r="I19308"/>
      <c r="J19308"/>
      <c r="K19308"/>
      <c r="L19308"/>
      <c r="M19308"/>
      <c r="N19308"/>
      <c r="O19308"/>
      <c r="P19308"/>
      <c r="Q19308"/>
      <c r="S19308"/>
      <c r="T19308"/>
      <c r="U19308"/>
      <c r="V19308"/>
    </row>
    <row r="19309" spans="1:22">
      <c r="A19309"/>
      <c r="B19309"/>
      <c r="C19309"/>
      <c r="E19309"/>
      <c r="F19309"/>
      <c r="G19309"/>
      <c r="H19309"/>
      <c r="I19309"/>
      <c r="J19309"/>
      <c r="K19309"/>
      <c r="L19309"/>
      <c r="M19309"/>
      <c r="N19309"/>
      <c r="O19309"/>
      <c r="P19309"/>
      <c r="Q19309"/>
      <c r="S19309"/>
      <c r="T19309"/>
      <c r="U19309"/>
      <c r="V19309"/>
    </row>
    <row r="19310" spans="1:22">
      <c r="A19310"/>
      <c r="B19310"/>
      <c r="C19310"/>
      <c r="E19310"/>
      <c r="F19310"/>
      <c r="G19310"/>
      <c r="H19310"/>
      <c r="I19310"/>
      <c r="J19310"/>
      <c r="K19310"/>
      <c r="L19310"/>
      <c r="M19310"/>
      <c r="N19310"/>
      <c r="O19310"/>
      <c r="P19310"/>
      <c r="Q19310"/>
      <c r="S19310"/>
      <c r="T19310"/>
      <c r="U19310"/>
      <c r="V19310"/>
    </row>
    <row r="19311" spans="1:22">
      <c r="A19311"/>
      <c r="B19311"/>
      <c r="C19311"/>
      <c r="E19311"/>
      <c r="F19311"/>
      <c r="G19311"/>
      <c r="H19311"/>
      <c r="I19311"/>
      <c r="J19311"/>
      <c r="K19311"/>
      <c r="L19311"/>
      <c r="M19311"/>
      <c r="N19311"/>
      <c r="O19311"/>
      <c r="P19311"/>
      <c r="Q19311"/>
      <c r="S19311"/>
      <c r="T19311"/>
      <c r="U19311"/>
      <c r="V19311"/>
    </row>
    <row r="19312" spans="1:22">
      <c r="A19312"/>
      <c r="B19312"/>
      <c r="C19312"/>
      <c r="E19312"/>
      <c r="F19312"/>
      <c r="G19312"/>
      <c r="H19312"/>
      <c r="I19312"/>
      <c r="J19312"/>
      <c r="K19312"/>
      <c r="L19312"/>
      <c r="M19312"/>
      <c r="N19312"/>
      <c r="O19312"/>
      <c r="P19312"/>
      <c r="Q19312"/>
      <c r="S19312"/>
      <c r="T19312"/>
      <c r="U19312"/>
      <c r="V19312"/>
    </row>
    <row r="19313" spans="1:22">
      <c r="A19313"/>
      <c r="B19313"/>
      <c r="C19313"/>
      <c r="E19313"/>
      <c r="F19313"/>
      <c r="G19313"/>
      <c r="H19313"/>
      <c r="I19313"/>
      <c r="J19313"/>
      <c r="K19313"/>
      <c r="L19313"/>
      <c r="M19313"/>
      <c r="N19313"/>
      <c r="O19313"/>
      <c r="P19313"/>
      <c r="Q19313"/>
      <c r="S19313"/>
      <c r="T19313"/>
      <c r="U19313"/>
      <c r="V19313"/>
    </row>
    <row r="19314" spans="1:22">
      <c r="A19314"/>
      <c r="B19314"/>
      <c r="C19314"/>
      <c r="E19314"/>
      <c r="F19314"/>
      <c r="G19314"/>
      <c r="H19314"/>
      <c r="I19314"/>
      <c r="J19314"/>
      <c r="K19314"/>
      <c r="L19314"/>
      <c r="M19314"/>
      <c r="N19314"/>
      <c r="O19314"/>
      <c r="P19314"/>
      <c r="Q19314"/>
      <c r="S19314"/>
      <c r="T19314"/>
      <c r="U19314"/>
      <c r="V19314"/>
    </row>
    <row r="19315" spans="1:22">
      <c r="A19315"/>
      <c r="B19315"/>
      <c r="C19315"/>
      <c r="E19315"/>
      <c r="F19315"/>
      <c r="G19315"/>
      <c r="H19315"/>
      <c r="I19315"/>
      <c r="J19315"/>
      <c r="K19315"/>
      <c r="L19315"/>
      <c r="M19315"/>
      <c r="N19315"/>
      <c r="O19315"/>
      <c r="P19315"/>
      <c r="Q19315"/>
      <c r="S19315"/>
      <c r="T19315"/>
      <c r="U19315"/>
      <c r="V19315"/>
    </row>
    <row r="19316" spans="1:22">
      <c r="A19316"/>
      <c r="B19316"/>
      <c r="C19316"/>
      <c r="E19316"/>
      <c r="F19316"/>
      <c r="G19316"/>
      <c r="H19316"/>
      <c r="I19316"/>
      <c r="J19316"/>
      <c r="K19316"/>
      <c r="L19316"/>
      <c r="M19316"/>
      <c r="N19316"/>
      <c r="O19316"/>
      <c r="P19316"/>
      <c r="Q19316"/>
      <c r="S19316"/>
      <c r="T19316"/>
      <c r="U19316"/>
      <c r="V19316"/>
    </row>
    <row r="19317" spans="1:22">
      <c r="A19317"/>
      <c r="B19317"/>
      <c r="C19317"/>
      <c r="E19317"/>
      <c r="F19317"/>
      <c r="G19317"/>
      <c r="H19317"/>
      <c r="I19317"/>
      <c r="J19317"/>
      <c r="K19317"/>
      <c r="L19317"/>
      <c r="M19317"/>
      <c r="N19317"/>
      <c r="O19317"/>
      <c r="P19317"/>
      <c r="Q19317"/>
      <c r="S19317"/>
      <c r="T19317"/>
      <c r="U19317"/>
      <c r="V19317"/>
    </row>
    <row r="19318" spans="1:22">
      <c r="A19318"/>
      <c r="B19318"/>
      <c r="C19318"/>
      <c r="E19318"/>
      <c r="F19318"/>
      <c r="G19318"/>
      <c r="H19318"/>
      <c r="I19318"/>
      <c r="J19318"/>
      <c r="K19318"/>
      <c r="L19318"/>
      <c r="M19318"/>
      <c r="N19318"/>
      <c r="O19318"/>
      <c r="P19318"/>
      <c r="Q19318"/>
      <c r="S19318"/>
      <c r="T19318"/>
      <c r="U19318"/>
      <c r="V19318"/>
    </row>
    <row r="19319" spans="1:22">
      <c r="A19319"/>
      <c r="B19319"/>
      <c r="C19319"/>
      <c r="E19319"/>
      <c r="F19319"/>
      <c r="G19319"/>
      <c r="H19319"/>
      <c r="I19319"/>
      <c r="J19319"/>
      <c r="K19319"/>
      <c r="L19319"/>
      <c r="M19319"/>
      <c r="N19319"/>
      <c r="O19319"/>
      <c r="P19319"/>
      <c r="Q19319"/>
      <c r="S19319"/>
      <c r="T19319"/>
      <c r="U19319"/>
      <c r="V19319"/>
    </row>
    <row r="19320" spans="1:22">
      <c r="A19320"/>
      <c r="B19320"/>
      <c r="C19320"/>
      <c r="E19320"/>
      <c r="F19320"/>
      <c r="G19320"/>
      <c r="H19320"/>
      <c r="I19320"/>
      <c r="J19320"/>
      <c r="K19320"/>
      <c r="L19320"/>
      <c r="M19320"/>
      <c r="N19320"/>
      <c r="O19320"/>
      <c r="P19320"/>
      <c r="Q19320"/>
      <c r="S19320"/>
      <c r="T19320"/>
      <c r="U19320"/>
      <c r="V19320"/>
    </row>
    <row r="19321" spans="1:22">
      <c r="A19321"/>
      <c r="B19321"/>
      <c r="C19321"/>
      <c r="E19321"/>
      <c r="F19321"/>
      <c r="G19321"/>
      <c r="H19321"/>
      <c r="I19321"/>
      <c r="J19321"/>
      <c r="K19321"/>
      <c r="L19321"/>
      <c r="M19321"/>
      <c r="N19321"/>
      <c r="O19321"/>
      <c r="P19321"/>
      <c r="Q19321"/>
      <c r="S19321"/>
      <c r="T19321"/>
      <c r="U19321"/>
      <c r="V19321"/>
    </row>
    <row r="19322" spans="1:22">
      <c r="A19322"/>
      <c r="B19322"/>
      <c r="C19322"/>
      <c r="E19322"/>
      <c r="F19322"/>
      <c r="G19322"/>
      <c r="H19322"/>
      <c r="I19322"/>
      <c r="J19322"/>
      <c r="K19322"/>
      <c r="L19322"/>
      <c r="M19322"/>
      <c r="N19322"/>
      <c r="O19322"/>
      <c r="P19322"/>
      <c r="Q19322"/>
      <c r="S19322"/>
      <c r="T19322"/>
      <c r="U19322"/>
      <c r="V19322"/>
    </row>
    <row r="19323" spans="1:22">
      <c r="A19323"/>
      <c r="B19323"/>
      <c r="C19323"/>
      <c r="E19323"/>
      <c r="F19323"/>
      <c r="G19323"/>
      <c r="H19323"/>
      <c r="I19323"/>
      <c r="J19323"/>
      <c r="K19323"/>
      <c r="L19323"/>
      <c r="M19323"/>
      <c r="N19323"/>
      <c r="O19323"/>
      <c r="P19323"/>
      <c r="Q19323"/>
      <c r="S19323"/>
      <c r="T19323"/>
      <c r="U19323"/>
      <c r="V19323"/>
    </row>
    <row r="19324" spans="1:22">
      <c r="A19324"/>
      <c r="B19324"/>
      <c r="C19324"/>
      <c r="E19324"/>
      <c r="F19324"/>
      <c r="G19324"/>
      <c r="H19324"/>
      <c r="I19324"/>
      <c r="J19324"/>
      <c r="K19324"/>
      <c r="L19324"/>
      <c r="M19324"/>
      <c r="N19324"/>
      <c r="O19324"/>
      <c r="P19324"/>
      <c r="Q19324"/>
      <c r="S19324"/>
      <c r="T19324"/>
      <c r="U19324"/>
      <c r="V19324"/>
    </row>
    <row r="19325" spans="1:22">
      <c r="A19325"/>
      <c r="B19325"/>
      <c r="C19325"/>
      <c r="E19325"/>
      <c r="F19325"/>
      <c r="G19325"/>
      <c r="H19325"/>
      <c r="I19325"/>
      <c r="J19325"/>
      <c r="K19325"/>
      <c r="L19325"/>
      <c r="M19325"/>
      <c r="N19325"/>
      <c r="O19325"/>
      <c r="P19325"/>
      <c r="Q19325"/>
      <c r="S19325"/>
      <c r="T19325"/>
      <c r="U19325"/>
      <c r="V19325"/>
    </row>
    <row r="19326" spans="1:22">
      <c r="A19326"/>
      <c r="B19326"/>
      <c r="C19326"/>
      <c r="E19326"/>
      <c r="F19326"/>
      <c r="G19326"/>
      <c r="H19326"/>
      <c r="I19326"/>
      <c r="J19326"/>
      <c r="K19326"/>
      <c r="L19326"/>
      <c r="M19326"/>
      <c r="N19326"/>
      <c r="O19326"/>
      <c r="P19326"/>
      <c r="Q19326"/>
      <c r="S19326"/>
      <c r="T19326"/>
      <c r="U19326"/>
      <c r="V19326"/>
    </row>
    <row r="19327" spans="1:22">
      <c r="A19327"/>
      <c r="B19327"/>
      <c r="C19327"/>
      <c r="E19327"/>
      <c r="F19327"/>
      <c r="G19327"/>
      <c r="H19327"/>
      <c r="I19327"/>
      <c r="J19327"/>
      <c r="K19327"/>
      <c r="L19327"/>
      <c r="M19327"/>
      <c r="N19327"/>
      <c r="O19327"/>
      <c r="P19327"/>
      <c r="Q19327"/>
      <c r="S19327"/>
      <c r="T19327"/>
      <c r="U19327"/>
      <c r="V19327"/>
    </row>
    <row r="19328" spans="1:22">
      <c r="A19328"/>
      <c r="B19328"/>
      <c r="C19328"/>
      <c r="E19328"/>
      <c r="F19328"/>
      <c r="G19328"/>
      <c r="H19328"/>
      <c r="I19328"/>
      <c r="J19328"/>
      <c r="K19328"/>
      <c r="L19328"/>
      <c r="M19328"/>
      <c r="N19328"/>
      <c r="O19328"/>
      <c r="P19328"/>
      <c r="Q19328"/>
      <c r="S19328"/>
      <c r="T19328"/>
      <c r="U19328"/>
      <c r="V19328"/>
    </row>
    <row r="19329" spans="1:22">
      <c r="A19329"/>
      <c r="B19329"/>
      <c r="C19329"/>
      <c r="E19329"/>
      <c r="F19329"/>
      <c r="G19329"/>
      <c r="H19329"/>
      <c r="I19329"/>
      <c r="J19329"/>
      <c r="K19329"/>
      <c r="L19329"/>
      <c r="M19329"/>
      <c r="N19329"/>
      <c r="O19329"/>
      <c r="P19329"/>
      <c r="Q19329"/>
      <c r="S19329"/>
      <c r="T19329"/>
      <c r="U19329"/>
      <c r="V19329"/>
    </row>
    <row r="19330" spans="1:22">
      <c r="A19330"/>
      <c r="B19330"/>
      <c r="C19330"/>
      <c r="E19330"/>
      <c r="F19330"/>
      <c r="G19330"/>
      <c r="H19330"/>
      <c r="I19330"/>
      <c r="J19330"/>
      <c r="K19330"/>
      <c r="L19330"/>
      <c r="M19330"/>
      <c r="N19330"/>
      <c r="O19330"/>
      <c r="P19330"/>
      <c r="Q19330"/>
      <c r="S19330"/>
      <c r="T19330"/>
      <c r="U19330"/>
      <c r="V19330"/>
    </row>
    <row r="19331" spans="1:22">
      <c r="A19331"/>
      <c r="B19331"/>
      <c r="C19331"/>
      <c r="E19331"/>
      <c r="F19331"/>
      <c r="G19331"/>
      <c r="H19331"/>
      <c r="I19331"/>
      <c r="J19331"/>
      <c r="K19331"/>
      <c r="L19331"/>
      <c r="M19331"/>
      <c r="N19331"/>
      <c r="O19331"/>
      <c r="P19331"/>
      <c r="Q19331"/>
      <c r="S19331"/>
      <c r="T19331"/>
      <c r="U19331"/>
      <c r="V19331"/>
    </row>
    <row r="19332" spans="1:22">
      <c r="A19332"/>
      <c r="B19332"/>
      <c r="C19332"/>
      <c r="E19332"/>
      <c r="F19332"/>
      <c r="G19332"/>
      <c r="H19332"/>
      <c r="I19332"/>
      <c r="J19332"/>
      <c r="K19332"/>
      <c r="L19332"/>
      <c r="M19332"/>
      <c r="N19332"/>
      <c r="O19332"/>
      <c r="P19332"/>
      <c r="Q19332"/>
      <c r="S19332"/>
      <c r="T19332"/>
      <c r="U19332"/>
      <c r="V19332"/>
    </row>
    <row r="19333" spans="1:22">
      <c r="A19333"/>
      <c r="B19333"/>
      <c r="C19333"/>
      <c r="E19333"/>
      <c r="F19333"/>
      <c r="G19333"/>
      <c r="H19333"/>
      <c r="I19333"/>
      <c r="J19333"/>
      <c r="K19333"/>
      <c r="L19333"/>
      <c r="M19333"/>
      <c r="N19333"/>
      <c r="O19333"/>
      <c r="P19333"/>
      <c r="Q19333"/>
      <c r="S19333"/>
      <c r="T19333"/>
      <c r="U19333"/>
      <c r="V19333"/>
    </row>
    <row r="19334" spans="1:22">
      <c r="A19334"/>
      <c r="B19334"/>
      <c r="C19334"/>
      <c r="E19334"/>
      <c r="F19334"/>
      <c r="G19334"/>
      <c r="H19334"/>
      <c r="I19334"/>
      <c r="J19334"/>
      <c r="K19334"/>
      <c r="L19334"/>
      <c r="M19334"/>
      <c r="N19334"/>
      <c r="O19334"/>
      <c r="P19334"/>
      <c r="Q19334"/>
      <c r="S19334"/>
      <c r="T19334"/>
      <c r="U19334"/>
      <c r="V19334"/>
    </row>
    <row r="19335" spans="1:22">
      <c r="A19335"/>
      <c r="B19335"/>
      <c r="C19335"/>
      <c r="E19335"/>
      <c r="F19335"/>
      <c r="G19335"/>
      <c r="H19335"/>
      <c r="I19335"/>
      <c r="J19335"/>
      <c r="K19335"/>
      <c r="L19335"/>
      <c r="M19335"/>
      <c r="N19335"/>
      <c r="O19335"/>
      <c r="P19335"/>
      <c r="Q19335"/>
      <c r="S19335"/>
      <c r="T19335"/>
      <c r="U19335"/>
      <c r="V19335"/>
    </row>
    <row r="19336" spans="1:22">
      <c r="A19336"/>
      <c r="B19336"/>
      <c r="C19336"/>
      <c r="E19336"/>
      <c r="F19336"/>
      <c r="G19336"/>
      <c r="H19336"/>
      <c r="I19336"/>
      <c r="J19336"/>
      <c r="K19336"/>
      <c r="L19336"/>
      <c r="M19336"/>
      <c r="N19336"/>
      <c r="O19336"/>
      <c r="P19336"/>
      <c r="Q19336"/>
      <c r="S19336"/>
      <c r="T19336"/>
      <c r="U19336"/>
      <c r="V19336"/>
    </row>
    <row r="19337" spans="1:22">
      <c r="A19337"/>
      <c r="B19337"/>
      <c r="C19337"/>
      <c r="E19337"/>
      <c r="F19337"/>
      <c r="G19337"/>
      <c r="H19337"/>
      <c r="I19337"/>
      <c r="J19337"/>
      <c r="K19337"/>
      <c r="L19337"/>
      <c r="M19337"/>
      <c r="N19337"/>
      <c r="O19337"/>
      <c r="P19337"/>
      <c r="Q19337"/>
      <c r="S19337"/>
      <c r="T19337"/>
      <c r="U19337"/>
      <c r="V19337"/>
    </row>
    <row r="19338" spans="1:22">
      <c r="A19338"/>
      <c r="B19338"/>
      <c r="C19338"/>
      <c r="E19338"/>
      <c r="F19338"/>
      <c r="G19338"/>
      <c r="H19338"/>
      <c r="I19338"/>
      <c r="J19338"/>
      <c r="K19338"/>
      <c r="L19338"/>
      <c r="M19338"/>
      <c r="N19338"/>
      <c r="O19338"/>
      <c r="P19338"/>
      <c r="Q19338"/>
      <c r="S19338"/>
      <c r="T19338"/>
      <c r="U19338"/>
      <c r="V19338"/>
    </row>
    <row r="19339" spans="1:22">
      <c r="A19339"/>
      <c r="B19339"/>
      <c r="C19339"/>
      <c r="E19339"/>
      <c r="F19339"/>
      <c r="G19339"/>
      <c r="H19339"/>
      <c r="I19339"/>
      <c r="J19339"/>
      <c r="K19339"/>
      <c r="L19339"/>
      <c r="M19339"/>
      <c r="N19339"/>
      <c r="O19339"/>
      <c r="P19339"/>
      <c r="Q19339"/>
      <c r="S19339"/>
      <c r="T19339"/>
      <c r="U19339"/>
      <c r="V19339"/>
    </row>
    <row r="19340" spans="1:22">
      <c r="A19340"/>
      <c r="B19340"/>
      <c r="C19340"/>
      <c r="E19340"/>
      <c r="F19340"/>
      <c r="G19340"/>
      <c r="H19340"/>
      <c r="I19340"/>
      <c r="J19340"/>
      <c r="K19340"/>
      <c r="L19340"/>
      <c r="M19340"/>
      <c r="N19340"/>
      <c r="O19340"/>
      <c r="P19340"/>
      <c r="Q19340"/>
      <c r="S19340"/>
      <c r="T19340"/>
      <c r="U19340"/>
      <c r="V19340"/>
    </row>
    <row r="19341" spans="1:22">
      <c r="A19341"/>
      <c r="B19341"/>
      <c r="C19341"/>
      <c r="E19341"/>
      <c r="F19341"/>
      <c r="G19341"/>
      <c r="H19341"/>
      <c r="I19341"/>
      <c r="J19341"/>
      <c r="K19341"/>
      <c r="L19341"/>
      <c r="M19341"/>
      <c r="N19341"/>
      <c r="O19341"/>
      <c r="P19341"/>
      <c r="Q19341"/>
      <c r="S19341"/>
      <c r="T19341"/>
      <c r="U19341"/>
      <c r="V19341"/>
    </row>
    <row r="19342" spans="1:22">
      <c r="A19342"/>
      <c r="B19342"/>
      <c r="C19342"/>
      <c r="E19342"/>
      <c r="F19342"/>
      <c r="G19342"/>
      <c r="H19342"/>
      <c r="I19342"/>
      <c r="J19342"/>
      <c r="K19342"/>
      <c r="L19342"/>
      <c r="M19342"/>
      <c r="N19342"/>
      <c r="O19342"/>
      <c r="P19342"/>
      <c r="Q19342"/>
      <c r="S19342"/>
      <c r="T19342"/>
      <c r="U19342"/>
      <c r="V19342"/>
    </row>
    <row r="19343" spans="1:22">
      <c r="A19343"/>
      <c r="B19343"/>
      <c r="C19343"/>
      <c r="E19343"/>
      <c r="F19343"/>
      <c r="G19343"/>
      <c r="H19343"/>
      <c r="I19343"/>
      <c r="J19343"/>
      <c r="K19343"/>
      <c r="L19343"/>
      <c r="M19343"/>
      <c r="N19343"/>
      <c r="O19343"/>
      <c r="P19343"/>
      <c r="Q19343"/>
      <c r="S19343"/>
      <c r="T19343"/>
      <c r="U19343"/>
      <c r="V19343"/>
    </row>
    <row r="19344" spans="1:22">
      <c r="A19344"/>
      <c r="B19344"/>
      <c r="C19344"/>
      <c r="E19344"/>
      <c r="F19344"/>
      <c r="G19344"/>
      <c r="H19344"/>
      <c r="I19344"/>
      <c r="J19344"/>
      <c r="K19344"/>
      <c r="L19344"/>
      <c r="M19344"/>
      <c r="N19344"/>
      <c r="O19344"/>
      <c r="P19344"/>
      <c r="Q19344"/>
      <c r="S19344"/>
      <c r="T19344"/>
      <c r="U19344"/>
      <c r="V19344"/>
    </row>
    <row r="19345" spans="1:22">
      <c r="A19345"/>
      <c r="B19345"/>
      <c r="C19345"/>
      <c r="E19345"/>
      <c r="F19345"/>
      <c r="G19345"/>
      <c r="H19345"/>
      <c r="I19345"/>
      <c r="J19345"/>
      <c r="K19345"/>
      <c r="L19345"/>
      <c r="M19345"/>
      <c r="N19345"/>
      <c r="O19345"/>
      <c r="P19345"/>
      <c r="Q19345"/>
      <c r="S19345"/>
      <c r="T19345"/>
      <c r="U19345"/>
      <c r="V19345"/>
    </row>
    <row r="19346" spans="1:22">
      <c r="A19346"/>
      <c r="B19346"/>
      <c r="C19346"/>
      <c r="E19346"/>
      <c r="F19346"/>
      <c r="G19346"/>
      <c r="H19346"/>
      <c r="I19346"/>
      <c r="J19346"/>
      <c r="K19346"/>
      <c r="L19346"/>
      <c r="M19346"/>
      <c r="N19346"/>
      <c r="O19346"/>
      <c r="P19346"/>
      <c r="Q19346"/>
      <c r="S19346"/>
      <c r="T19346"/>
      <c r="U19346"/>
      <c r="V19346"/>
    </row>
    <row r="19347" spans="1:22">
      <c r="A19347"/>
      <c r="B19347"/>
      <c r="C19347"/>
      <c r="E19347"/>
      <c r="F19347"/>
      <c r="G19347"/>
      <c r="H19347"/>
      <c r="I19347"/>
      <c r="J19347"/>
      <c r="K19347"/>
      <c r="L19347"/>
      <c r="M19347"/>
      <c r="N19347"/>
      <c r="O19347"/>
      <c r="P19347"/>
      <c r="Q19347"/>
      <c r="S19347"/>
      <c r="T19347"/>
      <c r="U19347"/>
      <c r="V19347"/>
    </row>
    <row r="19348" spans="1:22">
      <c r="A19348"/>
      <c r="B19348"/>
      <c r="C19348"/>
      <c r="E19348"/>
      <c r="F19348"/>
      <c r="G19348"/>
      <c r="H19348"/>
      <c r="I19348"/>
      <c r="J19348"/>
      <c r="K19348"/>
      <c r="L19348"/>
      <c r="M19348"/>
      <c r="N19348"/>
      <c r="O19348"/>
      <c r="P19348"/>
      <c r="Q19348"/>
      <c r="S19348"/>
      <c r="T19348"/>
      <c r="U19348"/>
      <c r="V19348"/>
    </row>
    <row r="19349" spans="1:22">
      <c r="A19349"/>
      <c r="B19349"/>
      <c r="C19349"/>
      <c r="E19349"/>
      <c r="F19349"/>
      <c r="G19349"/>
      <c r="H19349"/>
      <c r="I19349"/>
      <c r="J19349"/>
      <c r="K19349"/>
      <c r="L19349"/>
      <c r="M19349"/>
      <c r="N19349"/>
      <c r="O19349"/>
      <c r="P19349"/>
      <c r="Q19349"/>
      <c r="S19349"/>
      <c r="T19349"/>
      <c r="U19349"/>
      <c r="V19349"/>
    </row>
    <row r="19350" spans="1:22">
      <c r="A19350"/>
      <c r="B19350"/>
      <c r="C19350"/>
      <c r="E19350"/>
      <c r="F19350"/>
      <c r="G19350"/>
      <c r="H19350"/>
      <c r="I19350"/>
      <c r="J19350"/>
      <c r="K19350"/>
      <c r="L19350"/>
      <c r="M19350"/>
      <c r="N19350"/>
      <c r="O19350"/>
      <c r="P19350"/>
      <c r="Q19350"/>
      <c r="S19350"/>
      <c r="T19350"/>
      <c r="U19350"/>
      <c r="V19350"/>
    </row>
    <row r="19351" spans="1:22">
      <c r="A19351"/>
      <c r="B19351"/>
      <c r="C19351"/>
      <c r="E19351"/>
      <c r="F19351"/>
      <c r="G19351"/>
      <c r="H19351"/>
      <c r="I19351"/>
      <c r="J19351"/>
      <c r="K19351"/>
      <c r="L19351"/>
      <c r="M19351"/>
      <c r="N19351"/>
      <c r="O19351"/>
      <c r="P19351"/>
      <c r="Q19351"/>
      <c r="S19351"/>
      <c r="T19351"/>
      <c r="U19351"/>
      <c r="V19351"/>
    </row>
    <row r="19352" spans="1:22">
      <c r="A19352"/>
      <c r="B19352"/>
      <c r="C19352"/>
      <c r="E19352"/>
      <c r="F19352"/>
      <c r="G19352"/>
      <c r="H19352"/>
      <c r="I19352"/>
      <c r="J19352"/>
      <c r="K19352"/>
      <c r="L19352"/>
      <c r="M19352"/>
      <c r="N19352"/>
      <c r="O19352"/>
      <c r="P19352"/>
      <c r="Q19352"/>
      <c r="S19352"/>
      <c r="T19352"/>
      <c r="U19352"/>
      <c r="V19352"/>
    </row>
    <row r="19353" spans="1:22">
      <c r="A19353"/>
      <c r="B19353"/>
      <c r="C19353"/>
      <c r="E19353"/>
      <c r="F19353"/>
      <c r="G19353"/>
      <c r="H19353"/>
      <c r="I19353"/>
      <c r="J19353"/>
      <c r="K19353"/>
      <c r="L19353"/>
      <c r="M19353"/>
      <c r="N19353"/>
      <c r="O19353"/>
      <c r="P19353"/>
      <c r="Q19353"/>
      <c r="S19353"/>
      <c r="T19353"/>
      <c r="U19353"/>
      <c r="V19353"/>
    </row>
    <row r="19354" spans="1:22">
      <c r="A19354"/>
      <c r="B19354"/>
      <c r="C19354"/>
      <c r="E19354"/>
      <c r="F19354"/>
      <c r="G19354"/>
      <c r="H19354"/>
      <c r="I19354"/>
      <c r="J19354"/>
      <c r="K19354"/>
      <c r="L19354"/>
      <c r="M19354"/>
      <c r="N19354"/>
      <c r="O19354"/>
      <c r="P19354"/>
      <c r="Q19354"/>
      <c r="S19354"/>
      <c r="T19354"/>
      <c r="U19354"/>
      <c r="V19354"/>
    </row>
    <row r="19355" spans="1:22">
      <c r="A19355"/>
      <c r="B19355"/>
      <c r="C19355"/>
      <c r="E19355"/>
      <c r="F19355"/>
      <c r="G19355"/>
      <c r="H19355"/>
      <c r="I19355"/>
      <c r="J19355"/>
      <c r="K19355"/>
      <c r="L19355"/>
      <c r="M19355"/>
      <c r="N19355"/>
      <c r="O19355"/>
      <c r="P19355"/>
      <c r="Q19355"/>
      <c r="S19355"/>
      <c r="T19355"/>
      <c r="U19355"/>
      <c r="V19355"/>
    </row>
    <row r="19356" spans="1:22">
      <c r="A19356"/>
      <c r="B19356"/>
      <c r="C19356"/>
      <c r="E19356"/>
      <c r="F19356"/>
      <c r="G19356"/>
      <c r="H19356"/>
      <c r="I19356"/>
      <c r="J19356"/>
      <c r="K19356"/>
      <c r="L19356"/>
      <c r="M19356"/>
      <c r="N19356"/>
      <c r="O19356"/>
      <c r="P19356"/>
      <c r="Q19356"/>
      <c r="S19356"/>
      <c r="T19356"/>
      <c r="U19356"/>
      <c r="V19356"/>
    </row>
    <row r="19357" spans="1:22">
      <c r="A19357"/>
      <c r="B19357"/>
      <c r="C19357"/>
      <c r="E19357"/>
      <c r="F19357"/>
      <c r="G19357"/>
      <c r="H19357"/>
      <c r="I19357"/>
      <c r="J19357"/>
      <c r="K19357"/>
      <c r="L19357"/>
      <c r="M19357"/>
      <c r="N19357"/>
      <c r="O19357"/>
      <c r="P19357"/>
      <c r="Q19357"/>
      <c r="S19357"/>
      <c r="T19357"/>
      <c r="U19357"/>
      <c r="V19357"/>
    </row>
    <row r="19358" spans="1:22">
      <c r="A19358"/>
      <c r="B19358"/>
      <c r="C19358"/>
      <c r="E19358"/>
      <c r="F19358"/>
      <c r="G19358"/>
      <c r="H19358"/>
      <c r="I19358"/>
      <c r="J19358"/>
      <c r="K19358"/>
      <c r="L19358"/>
      <c r="M19358"/>
      <c r="N19358"/>
      <c r="O19358"/>
      <c r="P19358"/>
      <c r="Q19358"/>
      <c r="S19358"/>
      <c r="T19358"/>
      <c r="U19358"/>
      <c r="V19358"/>
    </row>
    <row r="19359" spans="1:22">
      <c r="A19359"/>
      <c r="B19359"/>
      <c r="C19359"/>
      <c r="E19359"/>
      <c r="F19359"/>
      <c r="G19359"/>
      <c r="H19359"/>
      <c r="I19359"/>
      <c r="J19359"/>
      <c r="K19359"/>
      <c r="L19359"/>
      <c r="M19359"/>
      <c r="N19359"/>
      <c r="O19359"/>
      <c r="P19359"/>
      <c r="Q19359"/>
      <c r="S19359"/>
      <c r="T19359"/>
      <c r="U19359"/>
      <c r="V19359"/>
    </row>
    <row r="19360" spans="1:22">
      <c r="A19360"/>
      <c r="B19360"/>
      <c r="C19360"/>
      <c r="E19360"/>
      <c r="F19360"/>
      <c r="G19360"/>
      <c r="H19360"/>
      <c r="I19360"/>
      <c r="J19360"/>
      <c r="K19360"/>
      <c r="L19360"/>
      <c r="M19360"/>
      <c r="N19360"/>
      <c r="O19360"/>
      <c r="P19360"/>
      <c r="Q19360"/>
      <c r="S19360"/>
      <c r="T19360"/>
      <c r="U19360"/>
      <c r="V19360"/>
    </row>
    <row r="19361" spans="1:22">
      <c r="A19361"/>
      <c r="B19361"/>
      <c r="C19361"/>
      <c r="E19361"/>
      <c r="F19361"/>
      <c r="G19361"/>
      <c r="H19361"/>
      <c r="I19361"/>
      <c r="J19361"/>
      <c r="K19361"/>
      <c r="L19361"/>
      <c r="M19361"/>
      <c r="N19361"/>
      <c r="O19361"/>
      <c r="P19361"/>
      <c r="Q19361"/>
      <c r="S19361"/>
      <c r="T19361"/>
      <c r="U19361"/>
      <c r="V19361"/>
    </row>
    <row r="19362" spans="1:22">
      <c r="A19362"/>
      <c r="B19362"/>
      <c r="C19362"/>
      <c r="E19362"/>
      <c r="F19362"/>
      <c r="G19362"/>
      <c r="H19362"/>
      <c r="I19362"/>
      <c r="J19362"/>
      <c r="K19362"/>
      <c r="L19362"/>
      <c r="M19362"/>
      <c r="N19362"/>
      <c r="O19362"/>
      <c r="P19362"/>
      <c r="Q19362"/>
      <c r="S19362"/>
      <c r="T19362"/>
      <c r="U19362"/>
      <c r="V19362"/>
    </row>
    <row r="19363" spans="1:22">
      <c r="A19363"/>
      <c r="B19363"/>
      <c r="C19363"/>
      <c r="E19363"/>
      <c r="F19363"/>
      <c r="G19363"/>
      <c r="H19363"/>
      <c r="I19363"/>
      <c r="J19363"/>
      <c r="K19363"/>
      <c r="L19363"/>
      <c r="M19363"/>
      <c r="N19363"/>
      <c r="O19363"/>
      <c r="P19363"/>
      <c r="Q19363"/>
      <c r="S19363"/>
      <c r="T19363"/>
      <c r="U19363"/>
      <c r="V19363"/>
    </row>
    <row r="19364" spans="1:22">
      <c r="A19364"/>
      <c r="B19364"/>
      <c r="C19364"/>
      <c r="E19364"/>
      <c r="F19364"/>
      <c r="G19364"/>
      <c r="H19364"/>
      <c r="I19364"/>
      <c r="J19364"/>
      <c r="K19364"/>
      <c r="L19364"/>
      <c r="M19364"/>
      <c r="N19364"/>
      <c r="O19364"/>
      <c r="P19364"/>
      <c r="Q19364"/>
      <c r="S19364"/>
      <c r="T19364"/>
      <c r="U19364"/>
      <c r="V19364"/>
    </row>
    <row r="19365" spans="1:22">
      <c r="A19365"/>
      <c r="B19365"/>
      <c r="C19365"/>
      <c r="E19365"/>
      <c r="F19365"/>
      <c r="G19365"/>
      <c r="H19365"/>
      <c r="I19365"/>
      <c r="J19365"/>
      <c r="K19365"/>
      <c r="L19365"/>
      <c r="M19365"/>
      <c r="N19365"/>
      <c r="O19365"/>
      <c r="P19365"/>
      <c r="Q19365"/>
      <c r="S19365"/>
      <c r="T19365"/>
      <c r="U19365"/>
      <c r="V19365"/>
    </row>
    <row r="19366" spans="1:22">
      <c r="A19366"/>
      <c r="B19366"/>
      <c r="C19366"/>
      <c r="E19366"/>
      <c r="F19366"/>
      <c r="G19366"/>
      <c r="H19366"/>
      <c r="I19366"/>
      <c r="J19366"/>
      <c r="K19366"/>
      <c r="L19366"/>
      <c r="M19366"/>
      <c r="N19366"/>
      <c r="O19366"/>
      <c r="P19366"/>
      <c r="Q19366"/>
      <c r="S19366"/>
      <c r="T19366"/>
      <c r="U19366"/>
      <c r="V19366"/>
    </row>
    <row r="19367" spans="1:22">
      <c r="A19367"/>
      <c r="B19367"/>
      <c r="C19367"/>
      <c r="E19367"/>
      <c r="F19367"/>
      <c r="G19367"/>
      <c r="H19367"/>
      <c r="I19367"/>
      <c r="J19367"/>
      <c r="K19367"/>
      <c r="L19367"/>
      <c r="M19367"/>
      <c r="N19367"/>
      <c r="O19367"/>
      <c r="P19367"/>
      <c r="Q19367"/>
      <c r="S19367"/>
      <c r="T19367"/>
      <c r="U19367"/>
      <c r="V19367"/>
    </row>
    <row r="19368" spans="1:22">
      <c r="A19368"/>
      <c r="B19368"/>
      <c r="C19368"/>
      <c r="E19368"/>
      <c r="F19368"/>
      <c r="G19368"/>
      <c r="H19368"/>
      <c r="I19368"/>
      <c r="J19368"/>
      <c r="K19368"/>
      <c r="L19368"/>
      <c r="M19368"/>
      <c r="N19368"/>
      <c r="O19368"/>
      <c r="P19368"/>
      <c r="Q19368"/>
      <c r="S19368"/>
      <c r="T19368"/>
      <c r="U19368"/>
      <c r="V19368"/>
    </row>
    <row r="19369" spans="1:22">
      <c r="A19369"/>
      <c r="B19369"/>
      <c r="C19369"/>
      <c r="E19369"/>
      <c r="F19369"/>
      <c r="G19369"/>
      <c r="H19369"/>
      <c r="I19369"/>
      <c r="J19369"/>
      <c r="K19369"/>
      <c r="L19369"/>
      <c r="M19369"/>
      <c r="N19369"/>
      <c r="O19369"/>
      <c r="P19369"/>
      <c r="Q19369"/>
      <c r="S19369"/>
      <c r="T19369"/>
      <c r="U19369"/>
      <c r="V19369"/>
    </row>
    <row r="19370" spans="1:22">
      <c r="A19370"/>
      <c r="B19370"/>
      <c r="C19370"/>
      <c r="E19370"/>
      <c r="F19370"/>
      <c r="G19370"/>
      <c r="H19370"/>
      <c r="I19370"/>
      <c r="J19370"/>
      <c r="K19370"/>
      <c r="L19370"/>
      <c r="M19370"/>
      <c r="N19370"/>
      <c r="O19370"/>
      <c r="P19370"/>
      <c r="Q19370"/>
      <c r="S19370"/>
      <c r="T19370"/>
      <c r="U19370"/>
      <c r="V19370"/>
    </row>
    <row r="19371" spans="1:22">
      <c r="A19371"/>
      <c r="B19371"/>
      <c r="C19371"/>
      <c r="E19371"/>
      <c r="F19371"/>
      <c r="G19371"/>
      <c r="H19371"/>
      <c r="I19371"/>
      <c r="J19371"/>
      <c r="K19371"/>
      <c r="L19371"/>
      <c r="M19371"/>
      <c r="N19371"/>
      <c r="O19371"/>
      <c r="P19371"/>
      <c r="Q19371"/>
      <c r="S19371"/>
      <c r="T19371"/>
      <c r="U19371"/>
      <c r="V19371"/>
    </row>
    <row r="19372" spans="1:22">
      <c r="A19372"/>
      <c r="B19372"/>
      <c r="C19372"/>
      <c r="E19372"/>
      <c r="F19372"/>
      <c r="G19372"/>
      <c r="H19372"/>
      <c r="I19372"/>
      <c r="J19372"/>
      <c r="K19372"/>
      <c r="L19372"/>
      <c r="M19372"/>
      <c r="N19372"/>
      <c r="O19372"/>
      <c r="P19372"/>
      <c r="Q19372"/>
      <c r="S19372"/>
      <c r="T19372"/>
      <c r="U19372"/>
      <c r="V19372"/>
    </row>
    <row r="19373" spans="1:22">
      <c r="A19373"/>
      <c r="B19373"/>
      <c r="C19373"/>
      <c r="E19373"/>
      <c r="F19373"/>
      <c r="G19373"/>
      <c r="H19373"/>
      <c r="I19373"/>
      <c r="J19373"/>
      <c r="K19373"/>
      <c r="L19373"/>
      <c r="M19373"/>
      <c r="N19373"/>
      <c r="O19373"/>
      <c r="P19373"/>
      <c r="Q19373"/>
      <c r="S19373"/>
      <c r="T19373"/>
      <c r="U19373"/>
      <c r="V19373"/>
    </row>
    <row r="19374" spans="1:22">
      <c r="A19374"/>
      <c r="B19374"/>
      <c r="C19374"/>
      <c r="E19374"/>
      <c r="F19374"/>
      <c r="G19374"/>
      <c r="H19374"/>
      <c r="I19374"/>
      <c r="J19374"/>
      <c r="K19374"/>
      <c r="L19374"/>
      <c r="M19374"/>
      <c r="N19374"/>
      <c r="O19374"/>
      <c r="P19374"/>
      <c r="Q19374"/>
      <c r="S19374"/>
      <c r="T19374"/>
      <c r="U19374"/>
      <c r="V19374"/>
    </row>
    <row r="19375" spans="1:22">
      <c r="A19375"/>
      <c r="B19375"/>
      <c r="C19375"/>
      <c r="E19375"/>
      <c r="F19375"/>
      <c r="G19375"/>
      <c r="H19375"/>
      <c r="I19375"/>
      <c r="J19375"/>
      <c r="K19375"/>
      <c r="L19375"/>
      <c r="M19375"/>
      <c r="N19375"/>
      <c r="O19375"/>
      <c r="P19375"/>
      <c r="Q19375"/>
      <c r="S19375"/>
      <c r="T19375"/>
      <c r="U19375"/>
      <c r="V19375"/>
    </row>
    <row r="19376" spans="1:22">
      <c r="A19376"/>
      <c r="B19376"/>
      <c r="C19376"/>
      <c r="E19376"/>
      <c r="F19376"/>
      <c r="G19376"/>
      <c r="H19376"/>
      <c r="I19376"/>
      <c r="J19376"/>
      <c r="K19376"/>
      <c r="L19376"/>
      <c r="M19376"/>
      <c r="N19376"/>
      <c r="O19376"/>
      <c r="P19376"/>
      <c r="Q19376"/>
      <c r="S19376"/>
      <c r="T19376"/>
      <c r="U19376"/>
      <c r="V19376"/>
    </row>
    <row r="19377" spans="1:22">
      <c r="A19377"/>
      <c r="B19377"/>
      <c r="C19377"/>
      <c r="E19377"/>
      <c r="F19377"/>
      <c r="G19377"/>
      <c r="H19377"/>
      <c r="I19377"/>
      <c r="J19377"/>
      <c r="K19377"/>
      <c r="L19377"/>
      <c r="M19377"/>
      <c r="N19377"/>
      <c r="O19377"/>
      <c r="P19377"/>
      <c r="Q19377"/>
      <c r="S19377"/>
      <c r="T19377"/>
      <c r="U19377"/>
      <c r="V19377"/>
    </row>
    <row r="19378" spans="1:22">
      <c r="A19378"/>
      <c r="B19378"/>
      <c r="C19378"/>
      <c r="E19378"/>
      <c r="F19378"/>
      <c r="G19378"/>
      <c r="H19378"/>
      <c r="I19378"/>
      <c r="J19378"/>
      <c r="K19378"/>
      <c r="L19378"/>
      <c r="M19378"/>
      <c r="N19378"/>
      <c r="O19378"/>
      <c r="P19378"/>
      <c r="Q19378"/>
      <c r="S19378"/>
      <c r="T19378"/>
      <c r="U19378"/>
      <c r="V19378"/>
    </row>
    <row r="19379" spans="1:22">
      <c r="A19379"/>
      <c r="B19379"/>
      <c r="C19379"/>
      <c r="E19379"/>
      <c r="F19379"/>
      <c r="G19379"/>
      <c r="H19379"/>
      <c r="I19379"/>
      <c r="J19379"/>
      <c r="K19379"/>
      <c r="L19379"/>
      <c r="M19379"/>
      <c r="N19379"/>
      <c r="O19379"/>
      <c r="P19379"/>
      <c r="Q19379"/>
      <c r="S19379"/>
      <c r="T19379"/>
      <c r="U19379"/>
      <c r="V19379"/>
    </row>
    <row r="19380" spans="1:22">
      <c r="A19380"/>
      <c r="B19380"/>
      <c r="C19380"/>
      <c r="E19380"/>
      <c r="F19380"/>
      <c r="G19380"/>
      <c r="H19380"/>
      <c r="I19380"/>
      <c r="J19380"/>
      <c r="K19380"/>
      <c r="L19380"/>
      <c r="M19380"/>
      <c r="N19380"/>
      <c r="O19380"/>
      <c r="P19380"/>
      <c r="Q19380"/>
      <c r="S19380"/>
      <c r="T19380"/>
      <c r="U19380"/>
      <c r="V19380"/>
    </row>
    <row r="19381" spans="1:22">
      <c r="A19381"/>
      <c r="B19381"/>
      <c r="C19381"/>
      <c r="E19381"/>
      <c r="F19381"/>
      <c r="G19381"/>
      <c r="H19381"/>
      <c r="I19381"/>
      <c r="J19381"/>
      <c r="K19381"/>
      <c r="L19381"/>
      <c r="M19381"/>
      <c r="N19381"/>
      <c r="O19381"/>
      <c r="P19381"/>
      <c r="Q19381"/>
      <c r="S19381"/>
      <c r="T19381"/>
      <c r="U19381"/>
      <c r="V19381"/>
    </row>
    <row r="19382" spans="1:22">
      <c r="A19382"/>
      <c r="B19382"/>
      <c r="C19382"/>
      <c r="E19382"/>
      <c r="F19382"/>
      <c r="G19382"/>
      <c r="H19382"/>
      <c r="I19382"/>
      <c r="J19382"/>
      <c r="K19382"/>
      <c r="L19382"/>
      <c r="M19382"/>
      <c r="N19382"/>
      <c r="O19382"/>
      <c r="P19382"/>
      <c r="Q19382"/>
      <c r="S19382"/>
      <c r="T19382"/>
      <c r="U19382"/>
      <c r="V19382"/>
    </row>
    <row r="19383" spans="1:22">
      <c r="A19383"/>
      <c r="B19383"/>
      <c r="C19383"/>
      <c r="E19383"/>
      <c r="F19383"/>
      <c r="G19383"/>
      <c r="H19383"/>
      <c r="I19383"/>
      <c r="J19383"/>
      <c r="K19383"/>
      <c r="L19383"/>
      <c r="M19383"/>
      <c r="N19383"/>
      <c r="O19383"/>
      <c r="P19383"/>
      <c r="Q19383"/>
      <c r="S19383"/>
      <c r="T19383"/>
      <c r="U19383"/>
      <c r="V19383"/>
    </row>
    <row r="19384" spans="1:22">
      <c r="A19384"/>
      <c r="B19384"/>
      <c r="C19384"/>
      <c r="E19384"/>
      <c r="F19384"/>
      <c r="G19384"/>
      <c r="H19384"/>
      <c r="I19384"/>
      <c r="J19384"/>
      <c r="K19384"/>
      <c r="L19384"/>
      <c r="M19384"/>
      <c r="N19384"/>
      <c r="O19384"/>
      <c r="P19384"/>
      <c r="Q19384"/>
      <c r="S19384"/>
      <c r="T19384"/>
      <c r="U19384"/>
      <c r="V19384"/>
    </row>
    <row r="19385" spans="1:22">
      <c r="A19385"/>
      <c r="B19385"/>
      <c r="C19385"/>
      <c r="E19385"/>
      <c r="F19385"/>
      <c r="G19385"/>
      <c r="H19385"/>
      <c r="I19385"/>
      <c r="J19385"/>
      <c r="K19385"/>
      <c r="L19385"/>
      <c r="M19385"/>
      <c r="N19385"/>
      <c r="O19385"/>
      <c r="P19385"/>
      <c r="Q19385"/>
      <c r="S19385"/>
      <c r="T19385"/>
      <c r="U19385"/>
      <c r="V19385"/>
    </row>
    <row r="19386" spans="1:22">
      <c r="A19386"/>
      <c r="B19386"/>
      <c r="C19386"/>
      <c r="E19386"/>
      <c r="F19386"/>
      <c r="G19386"/>
      <c r="H19386"/>
      <c r="I19386"/>
      <c r="J19386"/>
      <c r="K19386"/>
      <c r="L19386"/>
      <c r="M19386"/>
      <c r="N19386"/>
      <c r="O19386"/>
      <c r="P19386"/>
      <c r="Q19386"/>
      <c r="S19386"/>
      <c r="T19386"/>
      <c r="U19386"/>
      <c r="V19386"/>
    </row>
    <row r="19387" spans="1:22">
      <c r="A19387"/>
      <c r="B19387"/>
      <c r="C19387"/>
      <c r="E19387"/>
      <c r="F19387"/>
      <c r="G19387"/>
      <c r="H19387"/>
      <c r="I19387"/>
      <c r="J19387"/>
      <c r="K19387"/>
      <c r="L19387"/>
      <c r="M19387"/>
      <c r="N19387"/>
      <c r="O19387"/>
      <c r="P19387"/>
      <c r="Q19387"/>
      <c r="S19387"/>
      <c r="T19387"/>
      <c r="U19387"/>
      <c r="V19387"/>
    </row>
    <row r="19388" spans="1:22">
      <c r="A19388"/>
      <c r="B19388"/>
      <c r="C19388"/>
      <c r="E19388"/>
      <c r="F19388"/>
      <c r="G19388"/>
      <c r="H19388"/>
      <c r="I19388"/>
      <c r="J19388"/>
      <c r="K19388"/>
      <c r="L19388"/>
      <c r="M19388"/>
      <c r="N19388"/>
      <c r="O19388"/>
      <c r="P19388"/>
      <c r="Q19388"/>
      <c r="S19388"/>
      <c r="T19388"/>
      <c r="U19388"/>
      <c r="V19388"/>
    </row>
    <row r="19389" spans="1:22">
      <c r="A19389"/>
      <c r="B19389"/>
      <c r="C19389"/>
      <c r="E19389"/>
      <c r="F19389"/>
      <c r="G19389"/>
      <c r="H19389"/>
      <c r="I19389"/>
      <c r="J19389"/>
      <c r="K19389"/>
      <c r="L19389"/>
      <c r="M19389"/>
      <c r="N19389"/>
      <c r="O19389"/>
      <c r="P19389"/>
      <c r="Q19389"/>
      <c r="S19389"/>
      <c r="T19389"/>
      <c r="U19389"/>
      <c r="V19389"/>
    </row>
    <row r="19390" spans="1:22">
      <c r="A19390"/>
      <c r="B19390"/>
      <c r="C19390"/>
      <c r="E19390"/>
      <c r="F19390"/>
      <c r="G19390"/>
      <c r="H19390"/>
      <c r="I19390"/>
      <c r="J19390"/>
      <c r="K19390"/>
      <c r="L19390"/>
      <c r="M19390"/>
      <c r="N19390"/>
      <c r="O19390"/>
      <c r="P19390"/>
      <c r="Q19390"/>
      <c r="S19390"/>
      <c r="T19390"/>
      <c r="U19390"/>
      <c r="V19390"/>
    </row>
    <row r="19391" spans="1:22">
      <c r="A19391"/>
      <c r="B19391"/>
      <c r="C19391"/>
      <c r="E19391"/>
      <c r="F19391"/>
      <c r="G19391"/>
      <c r="H19391"/>
      <c r="I19391"/>
      <c r="J19391"/>
      <c r="K19391"/>
      <c r="L19391"/>
      <c r="M19391"/>
      <c r="N19391"/>
      <c r="O19391"/>
      <c r="P19391"/>
      <c r="Q19391"/>
      <c r="S19391"/>
      <c r="T19391"/>
      <c r="U19391"/>
      <c r="V19391"/>
    </row>
    <row r="19392" spans="1:22">
      <c r="A19392"/>
      <c r="B19392"/>
      <c r="C19392"/>
      <c r="E19392"/>
      <c r="F19392"/>
      <c r="G19392"/>
      <c r="H19392"/>
      <c r="I19392"/>
      <c r="J19392"/>
      <c r="K19392"/>
      <c r="L19392"/>
      <c r="M19392"/>
      <c r="N19392"/>
      <c r="O19392"/>
      <c r="P19392"/>
      <c r="Q19392"/>
      <c r="S19392"/>
      <c r="T19392"/>
      <c r="U19392"/>
      <c r="V19392"/>
    </row>
    <row r="19393" spans="1:22">
      <c r="A19393"/>
      <c r="B19393"/>
      <c r="C19393"/>
      <c r="E19393"/>
      <c r="F19393"/>
      <c r="G19393"/>
      <c r="H19393"/>
      <c r="I19393"/>
      <c r="J19393"/>
      <c r="K19393"/>
      <c r="L19393"/>
      <c r="M19393"/>
      <c r="N19393"/>
      <c r="O19393"/>
      <c r="P19393"/>
      <c r="Q19393"/>
      <c r="S19393"/>
      <c r="T19393"/>
      <c r="U19393"/>
      <c r="V19393"/>
    </row>
    <row r="19394" spans="1:22">
      <c r="A19394"/>
      <c r="B19394"/>
      <c r="C19394"/>
      <c r="E19394"/>
      <c r="F19394"/>
      <c r="G19394"/>
      <c r="H19394"/>
      <c r="I19394"/>
      <c r="J19394"/>
      <c r="K19394"/>
      <c r="L19394"/>
      <c r="M19394"/>
      <c r="N19394"/>
      <c r="O19394"/>
      <c r="P19394"/>
      <c r="Q19394"/>
      <c r="S19394"/>
      <c r="T19394"/>
      <c r="U19394"/>
      <c r="V19394"/>
    </row>
    <row r="19395" spans="1:22">
      <c r="A19395"/>
      <c r="B19395"/>
      <c r="C19395"/>
      <c r="E19395"/>
      <c r="F19395"/>
      <c r="G19395"/>
      <c r="H19395"/>
      <c r="I19395"/>
      <c r="J19395"/>
      <c r="K19395"/>
      <c r="L19395"/>
      <c r="M19395"/>
      <c r="N19395"/>
      <c r="O19395"/>
      <c r="P19395"/>
      <c r="Q19395"/>
      <c r="S19395"/>
      <c r="T19395"/>
      <c r="U19395"/>
      <c r="V19395"/>
    </row>
    <row r="19396" spans="1:22">
      <c r="A19396"/>
      <c r="B19396"/>
      <c r="C19396"/>
      <c r="E19396"/>
      <c r="F19396"/>
      <c r="G19396"/>
      <c r="H19396"/>
      <c r="I19396"/>
      <c r="J19396"/>
      <c r="K19396"/>
      <c r="L19396"/>
      <c r="M19396"/>
      <c r="N19396"/>
      <c r="O19396"/>
      <c r="P19396"/>
      <c r="Q19396"/>
      <c r="S19396"/>
      <c r="T19396"/>
      <c r="U19396"/>
      <c r="V19396"/>
    </row>
    <row r="19397" spans="1:22">
      <c r="A19397"/>
      <c r="B19397"/>
      <c r="C19397"/>
      <c r="E19397"/>
      <c r="F19397"/>
      <c r="G19397"/>
      <c r="H19397"/>
      <c r="I19397"/>
      <c r="J19397"/>
      <c r="K19397"/>
      <c r="L19397"/>
      <c r="M19397"/>
      <c r="N19397"/>
      <c r="O19397"/>
      <c r="P19397"/>
      <c r="Q19397"/>
      <c r="S19397"/>
      <c r="T19397"/>
      <c r="U19397"/>
      <c r="V19397"/>
    </row>
    <row r="19398" spans="1:22">
      <c r="A19398"/>
      <c r="B19398"/>
      <c r="C19398"/>
      <c r="E19398"/>
      <c r="F19398"/>
      <c r="G19398"/>
      <c r="H19398"/>
      <c r="I19398"/>
      <c r="J19398"/>
      <c r="K19398"/>
      <c r="L19398"/>
      <c r="M19398"/>
      <c r="N19398"/>
      <c r="O19398"/>
      <c r="P19398"/>
      <c r="Q19398"/>
      <c r="S19398"/>
      <c r="T19398"/>
      <c r="U19398"/>
      <c r="V19398"/>
    </row>
    <row r="19399" spans="1:22">
      <c r="A19399"/>
      <c r="B19399"/>
      <c r="C19399"/>
      <c r="E19399"/>
      <c r="F19399"/>
      <c r="G19399"/>
      <c r="H19399"/>
      <c r="I19399"/>
      <c r="J19399"/>
      <c r="K19399"/>
      <c r="L19399"/>
      <c r="M19399"/>
      <c r="N19399"/>
      <c r="O19399"/>
      <c r="P19399"/>
      <c r="Q19399"/>
      <c r="S19399"/>
      <c r="T19399"/>
      <c r="U19399"/>
      <c r="V19399"/>
    </row>
    <row r="19400" spans="1:22">
      <c r="A19400"/>
      <c r="B19400"/>
      <c r="C19400"/>
      <c r="E19400"/>
      <c r="F19400"/>
      <c r="G19400"/>
      <c r="H19400"/>
      <c r="I19400"/>
      <c r="J19400"/>
      <c r="K19400"/>
      <c r="L19400"/>
      <c r="M19400"/>
      <c r="N19400"/>
      <c r="O19400"/>
      <c r="P19400"/>
      <c r="Q19400"/>
      <c r="S19400"/>
      <c r="T19400"/>
      <c r="U19400"/>
      <c r="V19400"/>
    </row>
    <row r="19401" spans="1:22">
      <c r="A19401"/>
      <c r="B19401"/>
      <c r="C19401"/>
      <c r="E19401"/>
      <c r="F19401"/>
      <c r="G19401"/>
      <c r="H19401"/>
      <c r="I19401"/>
      <c r="J19401"/>
      <c r="K19401"/>
      <c r="L19401"/>
      <c r="M19401"/>
      <c r="N19401"/>
      <c r="O19401"/>
      <c r="P19401"/>
      <c r="Q19401"/>
      <c r="S19401"/>
      <c r="T19401"/>
      <c r="U19401"/>
      <c r="V19401"/>
    </row>
    <row r="19402" spans="1:22">
      <c r="A19402"/>
      <c r="B19402"/>
      <c r="C19402"/>
      <c r="E19402"/>
      <c r="F19402"/>
      <c r="G19402"/>
      <c r="H19402"/>
      <c r="I19402"/>
      <c r="J19402"/>
      <c r="K19402"/>
      <c r="L19402"/>
      <c r="M19402"/>
      <c r="N19402"/>
      <c r="O19402"/>
      <c r="P19402"/>
      <c r="Q19402"/>
      <c r="S19402"/>
      <c r="T19402"/>
      <c r="U19402"/>
      <c r="V19402"/>
    </row>
    <row r="19403" spans="1:22">
      <c r="A19403"/>
      <c r="B19403"/>
      <c r="C19403"/>
      <c r="E19403"/>
      <c r="F19403"/>
      <c r="G19403"/>
      <c r="H19403"/>
      <c r="I19403"/>
      <c r="J19403"/>
      <c r="K19403"/>
      <c r="L19403"/>
      <c r="M19403"/>
      <c r="N19403"/>
      <c r="O19403"/>
      <c r="P19403"/>
      <c r="Q19403"/>
      <c r="S19403"/>
      <c r="T19403"/>
      <c r="U19403"/>
      <c r="V19403"/>
    </row>
    <row r="19404" spans="1:22">
      <c r="A19404"/>
      <c r="B19404"/>
      <c r="C19404"/>
      <c r="E19404"/>
      <c r="F19404"/>
      <c r="G19404"/>
      <c r="H19404"/>
      <c r="I19404"/>
      <c r="J19404"/>
      <c r="K19404"/>
      <c r="L19404"/>
      <c r="M19404"/>
      <c r="N19404"/>
      <c r="O19404"/>
      <c r="P19404"/>
      <c r="Q19404"/>
      <c r="S19404"/>
      <c r="T19404"/>
      <c r="U19404"/>
      <c r="V19404"/>
    </row>
    <row r="19405" spans="1:22">
      <c r="A19405"/>
      <c r="B19405"/>
      <c r="C19405"/>
      <c r="E19405"/>
      <c r="F19405"/>
      <c r="G19405"/>
      <c r="H19405"/>
      <c r="I19405"/>
      <c r="J19405"/>
      <c r="K19405"/>
      <c r="L19405"/>
      <c r="M19405"/>
      <c r="N19405"/>
      <c r="O19405"/>
      <c r="P19405"/>
      <c r="Q19405"/>
      <c r="S19405"/>
      <c r="T19405"/>
      <c r="U19405"/>
      <c r="V19405"/>
    </row>
    <row r="19406" spans="1:22">
      <c r="A19406"/>
      <c r="B19406"/>
      <c r="C19406"/>
      <c r="E19406"/>
      <c r="F19406"/>
      <c r="G19406"/>
      <c r="H19406"/>
      <c r="I19406"/>
      <c r="J19406"/>
      <c r="K19406"/>
      <c r="L19406"/>
      <c r="M19406"/>
      <c r="N19406"/>
      <c r="O19406"/>
      <c r="P19406"/>
      <c r="Q19406"/>
      <c r="S19406"/>
      <c r="T19406"/>
      <c r="U19406"/>
      <c r="V19406"/>
    </row>
    <row r="19407" spans="1:22">
      <c r="A19407"/>
      <c r="B19407"/>
      <c r="C19407"/>
      <c r="E19407"/>
      <c r="F19407"/>
      <c r="G19407"/>
      <c r="H19407"/>
      <c r="I19407"/>
      <c r="J19407"/>
      <c r="K19407"/>
      <c r="L19407"/>
      <c r="M19407"/>
      <c r="N19407"/>
      <c r="O19407"/>
      <c r="P19407"/>
      <c r="Q19407"/>
      <c r="S19407"/>
      <c r="T19407"/>
      <c r="U19407"/>
      <c r="V19407"/>
    </row>
    <row r="19408" spans="1:22">
      <c r="A19408"/>
      <c r="B19408"/>
      <c r="C19408"/>
      <c r="E19408"/>
      <c r="F19408"/>
      <c r="G19408"/>
      <c r="H19408"/>
      <c r="I19408"/>
      <c r="J19408"/>
      <c r="K19408"/>
      <c r="L19408"/>
      <c r="M19408"/>
      <c r="N19408"/>
      <c r="O19408"/>
      <c r="P19408"/>
      <c r="Q19408"/>
      <c r="S19408"/>
      <c r="T19408"/>
      <c r="U19408"/>
      <c r="V19408"/>
    </row>
    <row r="19409" spans="1:22">
      <c r="A19409"/>
      <c r="B19409"/>
      <c r="C19409"/>
      <c r="E19409"/>
      <c r="F19409"/>
      <c r="G19409"/>
      <c r="H19409"/>
      <c r="I19409"/>
      <c r="J19409"/>
      <c r="K19409"/>
      <c r="L19409"/>
      <c r="M19409"/>
      <c r="N19409"/>
      <c r="O19409"/>
      <c r="P19409"/>
      <c r="Q19409"/>
      <c r="S19409"/>
      <c r="T19409"/>
      <c r="U19409"/>
      <c r="V19409"/>
    </row>
    <row r="19410" spans="1:22">
      <c r="A19410"/>
      <c r="B19410"/>
      <c r="C19410"/>
      <c r="E19410"/>
      <c r="F19410"/>
      <c r="G19410"/>
      <c r="H19410"/>
      <c r="I19410"/>
      <c r="J19410"/>
      <c r="K19410"/>
      <c r="L19410"/>
      <c r="M19410"/>
      <c r="N19410"/>
      <c r="O19410"/>
      <c r="P19410"/>
      <c r="Q19410"/>
      <c r="S19410"/>
      <c r="T19410"/>
      <c r="U19410"/>
      <c r="V19410"/>
    </row>
    <row r="19411" spans="1:22">
      <c r="A19411"/>
      <c r="B19411"/>
      <c r="C19411"/>
      <c r="E19411"/>
      <c r="F19411"/>
      <c r="G19411"/>
      <c r="H19411"/>
      <c r="I19411"/>
      <c r="J19411"/>
      <c r="K19411"/>
      <c r="L19411"/>
      <c r="M19411"/>
      <c r="N19411"/>
      <c r="O19411"/>
      <c r="P19411"/>
      <c r="Q19411"/>
      <c r="S19411"/>
      <c r="T19411"/>
      <c r="U19411"/>
      <c r="V19411"/>
    </row>
    <row r="19412" spans="1:22">
      <c r="A19412"/>
      <c r="B19412"/>
      <c r="C19412"/>
      <c r="E19412"/>
      <c r="F19412"/>
      <c r="G19412"/>
      <c r="H19412"/>
      <c r="I19412"/>
      <c r="J19412"/>
      <c r="K19412"/>
      <c r="L19412"/>
      <c r="M19412"/>
      <c r="N19412"/>
      <c r="O19412"/>
      <c r="P19412"/>
      <c r="Q19412"/>
      <c r="S19412"/>
      <c r="T19412"/>
      <c r="U19412"/>
      <c r="V19412"/>
    </row>
    <row r="19413" spans="1:22">
      <c r="A19413"/>
      <c r="B19413"/>
      <c r="C19413"/>
      <c r="E19413"/>
      <c r="F19413"/>
      <c r="G19413"/>
      <c r="H19413"/>
      <c r="I19413"/>
      <c r="J19413"/>
      <c r="K19413"/>
      <c r="L19413"/>
      <c r="M19413"/>
      <c r="N19413"/>
      <c r="O19413"/>
      <c r="P19413"/>
      <c r="Q19413"/>
      <c r="S19413"/>
      <c r="T19413"/>
      <c r="U19413"/>
      <c r="V19413"/>
    </row>
    <row r="19414" spans="1:22">
      <c r="A19414"/>
      <c r="B19414"/>
      <c r="C19414"/>
      <c r="E19414"/>
      <c r="F19414"/>
      <c r="G19414"/>
      <c r="H19414"/>
      <c r="I19414"/>
      <c r="J19414"/>
      <c r="K19414"/>
      <c r="L19414"/>
      <c r="M19414"/>
      <c r="N19414"/>
      <c r="O19414"/>
      <c r="P19414"/>
      <c r="Q19414"/>
      <c r="S19414"/>
      <c r="T19414"/>
      <c r="U19414"/>
      <c r="V19414"/>
    </row>
    <row r="19415" spans="1:22">
      <c r="A19415"/>
      <c r="B19415"/>
      <c r="C19415"/>
      <c r="E19415"/>
      <c r="F19415"/>
      <c r="G19415"/>
      <c r="H19415"/>
      <c r="I19415"/>
      <c r="J19415"/>
      <c r="K19415"/>
      <c r="L19415"/>
      <c r="M19415"/>
      <c r="N19415"/>
      <c r="O19415"/>
      <c r="P19415"/>
      <c r="Q19415"/>
      <c r="S19415"/>
      <c r="T19415"/>
      <c r="U19415"/>
      <c r="V19415"/>
    </row>
    <row r="19416" spans="1:22">
      <c r="A19416"/>
      <c r="B19416"/>
      <c r="C19416"/>
      <c r="E19416"/>
      <c r="F19416"/>
      <c r="G19416"/>
      <c r="H19416"/>
      <c r="I19416"/>
      <c r="J19416"/>
      <c r="K19416"/>
      <c r="L19416"/>
      <c r="M19416"/>
      <c r="N19416"/>
      <c r="O19416"/>
      <c r="P19416"/>
      <c r="Q19416"/>
      <c r="S19416"/>
      <c r="T19416"/>
      <c r="U19416"/>
      <c r="V19416"/>
    </row>
    <row r="19417" spans="1:22">
      <c r="A19417"/>
      <c r="B19417"/>
      <c r="C19417"/>
      <c r="E19417"/>
      <c r="F19417"/>
      <c r="G19417"/>
      <c r="H19417"/>
      <c r="I19417"/>
      <c r="J19417"/>
      <c r="K19417"/>
      <c r="L19417"/>
      <c r="M19417"/>
      <c r="N19417"/>
      <c r="O19417"/>
      <c r="P19417"/>
      <c r="Q19417"/>
      <c r="S19417"/>
      <c r="T19417"/>
      <c r="U19417"/>
      <c r="V19417"/>
    </row>
    <row r="19418" spans="1:22">
      <c r="A19418"/>
      <c r="B19418"/>
      <c r="C19418"/>
      <c r="E19418"/>
      <c r="F19418"/>
      <c r="G19418"/>
      <c r="H19418"/>
      <c r="I19418"/>
      <c r="J19418"/>
      <c r="K19418"/>
      <c r="L19418"/>
      <c r="M19418"/>
      <c r="N19418"/>
      <c r="O19418"/>
      <c r="P19418"/>
      <c r="Q19418"/>
      <c r="S19418"/>
      <c r="T19418"/>
      <c r="U19418"/>
      <c r="V19418"/>
    </row>
    <row r="19419" spans="1:22">
      <c r="A19419"/>
      <c r="B19419"/>
      <c r="C19419"/>
      <c r="E19419"/>
      <c r="F19419"/>
      <c r="G19419"/>
      <c r="H19419"/>
      <c r="I19419"/>
      <c r="J19419"/>
      <c r="K19419"/>
      <c r="L19419"/>
      <c r="M19419"/>
      <c r="N19419"/>
      <c r="O19419"/>
      <c r="P19419"/>
      <c r="Q19419"/>
      <c r="S19419"/>
      <c r="T19419"/>
      <c r="U19419"/>
      <c r="V19419"/>
    </row>
    <row r="19420" spans="1:22">
      <c r="A19420"/>
      <c r="B19420"/>
      <c r="C19420"/>
      <c r="E19420"/>
      <c r="F19420"/>
      <c r="G19420"/>
      <c r="H19420"/>
      <c r="I19420"/>
      <c r="J19420"/>
      <c r="K19420"/>
      <c r="L19420"/>
      <c r="M19420"/>
      <c r="N19420"/>
      <c r="O19420"/>
      <c r="P19420"/>
      <c r="Q19420"/>
      <c r="S19420"/>
      <c r="T19420"/>
      <c r="U19420"/>
      <c r="V19420"/>
    </row>
    <row r="19421" spans="1:22">
      <c r="A19421"/>
      <c r="B19421"/>
      <c r="C19421"/>
      <c r="E19421"/>
      <c r="F19421"/>
      <c r="G19421"/>
      <c r="H19421"/>
      <c r="I19421"/>
      <c r="J19421"/>
      <c r="K19421"/>
      <c r="L19421"/>
      <c r="M19421"/>
      <c r="N19421"/>
      <c r="O19421"/>
      <c r="P19421"/>
      <c r="Q19421"/>
      <c r="S19421"/>
      <c r="T19421"/>
      <c r="U19421"/>
      <c r="V19421"/>
    </row>
    <row r="19422" spans="1:22">
      <c r="A19422"/>
      <c r="B19422"/>
      <c r="C19422"/>
      <c r="E19422"/>
      <c r="F19422"/>
      <c r="G19422"/>
      <c r="H19422"/>
      <c r="I19422"/>
      <c r="J19422"/>
      <c r="K19422"/>
      <c r="L19422"/>
      <c r="M19422"/>
      <c r="N19422"/>
      <c r="O19422"/>
      <c r="P19422"/>
      <c r="Q19422"/>
      <c r="S19422"/>
      <c r="T19422"/>
      <c r="U19422"/>
      <c r="V19422"/>
    </row>
    <row r="19423" spans="1:22">
      <c r="A19423"/>
      <c r="B19423"/>
      <c r="C19423"/>
      <c r="E19423"/>
      <c r="F19423"/>
      <c r="G19423"/>
      <c r="H19423"/>
      <c r="I19423"/>
      <c r="J19423"/>
      <c r="K19423"/>
      <c r="L19423"/>
      <c r="M19423"/>
      <c r="N19423"/>
      <c r="O19423"/>
      <c r="P19423"/>
      <c r="Q19423"/>
      <c r="S19423"/>
      <c r="T19423"/>
      <c r="U19423"/>
      <c r="V19423"/>
    </row>
    <row r="19424" spans="1:22">
      <c r="A19424"/>
      <c r="B19424"/>
      <c r="C19424"/>
      <c r="E19424"/>
      <c r="F19424"/>
      <c r="G19424"/>
      <c r="H19424"/>
      <c r="I19424"/>
      <c r="J19424"/>
      <c r="K19424"/>
      <c r="L19424"/>
      <c r="M19424"/>
      <c r="N19424"/>
      <c r="O19424"/>
      <c r="P19424"/>
      <c r="Q19424"/>
      <c r="S19424"/>
      <c r="T19424"/>
      <c r="U19424"/>
      <c r="V19424"/>
    </row>
    <row r="19425" spans="1:22">
      <c r="A19425"/>
      <c r="B19425"/>
      <c r="C19425"/>
      <c r="E19425"/>
      <c r="F19425"/>
      <c r="G19425"/>
      <c r="H19425"/>
      <c r="I19425"/>
      <c r="J19425"/>
      <c r="K19425"/>
      <c r="L19425"/>
      <c r="M19425"/>
      <c r="N19425"/>
      <c r="O19425"/>
      <c r="P19425"/>
      <c r="Q19425"/>
      <c r="S19425"/>
      <c r="T19425"/>
      <c r="U19425"/>
      <c r="V19425"/>
    </row>
    <row r="19426" spans="1:22">
      <c r="A19426"/>
      <c r="B19426"/>
      <c r="C19426"/>
      <c r="E19426"/>
      <c r="F19426"/>
      <c r="G19426"/>
      <c r="H19426"/>
      <c r="I19426"/>
      <c r="J19426"/>
      <c r="K19426"/>
      <c r="L19426"/>
      <c r="M19426"/>
      <c r="N19426"/>
      <c r="O19426"/>
      <c r="P19426"/>
      <c r="Q19426"/>
      <c r="S19426"/>
      <c r="T19426"/>
      <c r="U19426"/>
      <c r="V19426"/>
    </row>
    <row r="19427" spans="1:22">
      <c r="A19427"/>
      <c r="B19427"/>
      <c r="C19427"/>
      <c r="E19427"/>
      <c r="F19427"/>
      <c r="G19427"/>
      <c r="H19427"/>
      <c r="I19427"/>
      <c r="J19427"/>
      <c r="K19427"/>
      <c r="L19427"/>
      <c r="M19427"/>
      <c r="N19427"/>
      <c r="O19427"/>
      <c r="P19427"/>
      <c r="Q19427"/>
      <c r="S19427"/>
      <c r="T19427"/>
      <c r="U19427"/>
      <c r="V19427"/>
    </row>
    <row r="19428" spans="1:22">
      <c r="A19428"/>
      <c r="B19428"/>
      <c r="C19428"/>
      <c r="E19428"/>
      <c r="F19428"/>
      <c r="G19428"/>
      <c r="H19428"/>
      <c r="I19428"/>
      <c r="J19428"/>
      <c r="K19428"/>
      <c r="L19428"/>
      <c r="M19428"/>
      <c r="N19428"/>
      <c r="O19428"/>
      <c r="P19428"/>
      <c r="Q19428"/>
      <c r="S19428"/>
      <c r="T19428"/>
      <c r="U19428"/>
      <c r="V19428"/>
    </row>
    <row r="19429" spans="1:22">
      <c r="A19429"/>
      <c r="B19429"/>
      <c r="C19429"/>
      <c r="E19429"/>
      <c r="F19429"/>
      <c r="G19429"/>
      <c r="H19429"/>
      <c r="I19429"/>
      <c r="J19429"/>
      <c r="K19429"/>
      <c r="L19429"/>
      <c r="M19429"/>
      <c r="N19429"/>
      <c r="O19429"/>
      <c r="P19429"/>
      <c r="Q19429"/>
      <c r="S19429"/>
      <c r="T19429"/>
      <c r="U19429"/>
      <c r="V19429"/>
    </row>
    <row r="19430" spans="1:22">
      <c r="A19430"/>
      <c r="B19430"/>
      <c r="C19430"/>
      <c r="E19430"/>
      <c r="F19430"/>
      <c r="G19430"/>
      <c r="H19430"/>
      <c r="I19430"/>
      <c r="J19430"/>
      <c r="K19430"/>
      <c r="L19430"/>
      <c r="M19430"/>
      <c r="N19430"/>
      <c r="O19430"/>
      <c r="P19430"/>
      <c r="Q19430"/>
      <c r="S19430"/>
      <c r="T19430"/>
      <c r="U19430"/>
      <c r="V19430"/>
    </row>
    <row r="19431" spans="1:22">
      <c r="A19431"/>
      <c r="B19431"/>
      <c r="C19431"/>
      <c r="E19431"/>
      <c r="F19431"/>
      <c r="G19431"/>
      <c r="H19431"/>
      <c r="I19431"/>
      <c r="J19431"/>
      <c r="K19431"/>
      <c r="L19431"/>
      <c r="M19431"/>
      <c r="N19431"/>
      <c r="O19431"/>
      <c r="P19431"/>
      <c r="Q19431"/>
      <c r="S19431"/>
      <c r="T19431"/>
      <c r="U19431"/>
      <c r="V19431"/>
    </row>
    <row r="19432" spans="1:22">
      <c r="A19432"/>
      <c r="B19432"/>
      <c r="C19432"/>
      <c r="E19432"/>
      <c r="F19432"/>
      <c r="G19432"/>
      <c r="H19432"/>
      <c r="I19432"/>
      <c r="J19432"/>
      <c r="K19432"/>
      <c r="L19432"/>
      <c r="M19432"/>
      <c r="N19432"/>
      <c r="O19432"/>
      <c r="P19432"/>
      <c r="Q19432"/>
      <c r="S19432"/>
      <c r="T19432"/>
      <c r="U19432"/>
      <c r="V19432"/>
    </row>
    <row r="19433" spans="1:22">
      <c r="A19433"/>
      <c r="B19433"/>
      <c r="C19433"/>
      <c r="E19433"/>
      <c r="F19433"/>
      <c r="G19433"/>
      <c r="H19433"/>
      <c r="I19433"/>
      <c r="J19433"/>
      <c r="K19433"/>
      <c r="L19433"/>
      <c r="M19433"/>
      <c r="N19433"/>
      <c r="O19433"/>
      <c r="P19433"/>
      <c r="Q19433"/>
      <c r="S19433"/>
      <c r="T19433"/>
      <c r="U19433"/>
      <c r="V19433"/>
    </row>
    <row r="19434" spans="1:22">
      <c r="A19434"/>
      <c r="B19434"/>
      <c r="C19434"/>
      <c r="E19434"/>
      <c r="F19434"/>
      <c r="G19434"/>
      <c r="H19434"/>
      <c r="I19434"/>
      <c r="J19434"/>
      <c r="K19434"/>
      <c r="L19434"/>
      <c r="M19434"/>
      <c r="N19434"/>
      <c r="O19434"/>
      <c r="P19434"/>
      <c r="Q19434"/>
      <c r="S19434"/>
      <c r="T19434"/>
      <c r="U19434"/>
      <c r="V19434"/>
    </row>
    <row r="19435" spans="1:22">
      <c r="A19435"/>
      <c r="B19435"/>
      <c r="C19435"/>
      <c r="E19435"/>
      <c r="F19435"/>
      <c r="G19435"/>
      <c r="H19435"/>
      <c r="I19435"/>
      <c r="J19435"/>
      <c r="K19435"/>
      <c r="L19435"/>
      <c r="M19435"/>
      <c r="N19435"/>
      <c r="O19435"/>
      <c r="P19435"/>
      <c r="Q19435"/>
      <c r="S19435"/>
      <c r="T19435"/>
      <c r="U19435"/>
      <c r="V19435"/>
    </row>
    <row r="19436" spans="1:22">
      <c r="A19436"/>
      <c r="B19436"/>
      <c r="C19436"/>
      <c r="E19436"/>
      <c r="F19436"/>
      <c r="G19436"/>
      <c r="H19436"/>
      <c r="I19436"/>
      <c r="J19436"/>
      <c r="K19436"/>
      <c r="L19436"/>
      <c r="M19436"/>
      <c r="N19436"/>
      <c r="O19436"/>
      <c r="P19436"/>
      <c r="Q19436"/>
      <c r="S19436"/>
      <c r="T19436"/>
      <c r="U19436"/>
      <c r="V19436"/>
    </row>
    <row r="19437" spans="1:22">
      <c r="A19437"/>
      <c r="B19437"/>
      <c r="C19437"/>
      <c r="E19437"/>
      <c r="F19437"/>
      <c r="G19437"/>
      <c r="H19437"/>
      <c r="I19437"/>
      <c r="J19437"/>
      <c r="K19437"/>
      <c r="L19437"/>
      <c r="M19437"/>
      <c r="N19437"/>
      <c r="O19437"/>
      <c r="P19437"/>
      <c r="Q19437"/>
      <c r="S19437"/>
      <c r="T19437"/>
      <c r="U19437"/>
      <c r="V19437"/>
    </row>
    <row r="19438" spans="1:22">
      <c r="A19438"/>
      <c r="B19438"/>
      <c r="C19438"/>
      <c r="E19438"/>
      <c r="F19438"/>
      <c r="G19438"/>
      <c r="H19438"/>
      <c r="I19438"/>
      <c r="J19438"/>
      <c r="K19438"/>
      <c r="L19438"/>
      <c r="M19438"/>
      <c r="N19438"/>
      <c r="O19438"/>
      <c r="P19438"/>
      <c r="Q19438"/>
      <c r="S19438"/>
      <c r="T19438"/>
      <c r="U19438"/>
      <c r="V19438"/>
    </row>
    <row r="19439" spans="1:22">
      <c r="A19439"/>
      <c r="B19439"/>
      <c r="C19439"/>
      <c r="E19439"/>
      <c r="F19439"/>
      <c r="G19439"/>
      <c r="H19439"/>
      <c r="I19439"/>
      <c r="J19439"/>
      <c r="K19439"/>
      <c r="L19439"/>
      <c r="M19439"/>
      <c r="N19439"/>
      <c r="O19439"/>
      <c r="P19439"/>
      <c r="Q19439"/>
      <c r="S19439"/>
      <c r="T19439"/>
      <c r="U19439"/>
      <c r="V19439"/>
    </row>
    <row r="19440" spans="1:22">
      <c r="A19440"/>
      <c r="B19440"/>
      <c r="C19440"/>
      <c r="E19440"/>
      <c r="F19440"/>
      <c r="G19440"/>
      <c r="H19440"/>
      <c r="I19440"/>
      <c r="J19440"/>
      <c r="K19440"/>
      <c r="L19440"/>
      <c r="M19440"/>
      <c r="N19440"/>
      <c r="O19440"/>
      <c r="P19440"/>
      <c r="Q19440"/>
      <c r="S19440"/>
      <c r="T19440"/>
      <c r="U19440"/>
      <c r="V19440"/>
    </row>
    <row r="19441" spans="1:22">
      <c r="A19441"/>
      <c r="B19441"/>
      <c r="C19441"/>
      <c r="E19441"/>
      <c r="F19441"/>
      <c r="G19441"/>
      <c r="H19441"/>
      <c r="I19441"/>
      <c r="J19441"/>
      <c r="K19441"/>
      <c r="L19441"/>
      <c r="M19441"/>
      <c r="N19441"/>
      <c r="O19441"/>
      <c r="P19441"/>
      <c r="Q19441"/>
      <c r="S19441"/>
      <c r="T19441"/>
      <c r="U19441"/>
      <c r="V19441"/>
    </row>
    <row r="19442" spans="1:22">
      <c r="A19442"/>
      <c r="B19442"/>
      <c r="C19442"/>
      <c r="E19442"/>
      <c r="F19442"/>
      <c r="G19442"/>
      <c r="H19442"/>
      <c r="I19442"/>
      <c r="J19442"/>
      <c r="K19442"/>
      <c r="L19442"/>
      <c r="M19442"/>
      <c r="N19442"/>
      <c r="O19442"/>
      <c r="P19442"/>
      <c r="Q19442"/>
      <c r="S19442"/>
      <c r="T19442"/>
      <c r="U19442"/>
      <c r="V19442"/>
    </row>
    <row r="19443" spans="1:22">
      <c r="A19443"/>
      <c r="B19443"/>
      <c r="C19443"/>
      <c r="E19443"/>
      <c r="F19443"/>
      <c r="G19443"/>
      <c r="H19443"/>
      <c r="I19443"/>
      <c r="J19443"/>
      <c r="K19443"/>
      <c r="L19443"/>
      <c r="M19443"/>
      <c r="N19443"/>
      <c r="O19443"/>
      <c r="P19443"/>
      <c r="Q19443"/>
      <c r="S19443"/>
      <c r="T19443"/>
      <c r="U19443"/>
      <c r="V19443"/>
    </row>
    <row r="19444" spans="1:22">
      <c r="A19444"/>
      <c r="B19444"/>
      <c r="C19444"/>
      <c r="E19444"/>
      <c r="F19444"/>
      <c r="G19444"/>
      <c r="H19444"/>
      <c r="I19444"/>
      <c r="J19444"/>
      <c r="K19444"/>
      <c r="L19444"/>
      <c r="M19444"/>
      <c r="N19444"/>
      <c r="O19444"/>
      <c r="P19444"/>
      <c r="Q19444"/>
      <c r="S19444"/>
      <c r="T19444"/>
      <c r="U19444"/>
      <c r="V19444"/>
    </row>
    <row r="19445" spans="1:22">
      <c r="A19445"/>
      <c r="B19445"/>
      <c r="C19445"/>
      <c r="E19445"/>
      <c r="F19445"/>
      <c r="G19445"/>
      <c r="H19445"/>
      <c r="I19445"/>
      <c r="J19445"/>
      <c r="K19445"/>
      <c r="L19445"/>
      <c r="M19445"/>
      <c r="N19445"/>
      <c r="O19445"/>
      <c r="P19445"/>
      <c r="Q19445"/>
      <c r="S19445"/>
      <c r="T19445"/>
      <c r="U19445"/>
      <c r="V19445"/>
    </row>
    <row r="19446" spans="1:22">
      <c r="A19446"/>
      <c r="B19446"/>
      <c r="C19446"/>
      <c r="E19446"/>
      <c r="F19446"/>
      <c r="G19446"/>
      <c r="H19446"/>
      <c r="I19446"/>
      <c r="J19446"/>
      <c r="K19446"/>
      <c r="L19446"/>
      <c r="M19446"/>
      <c r="N19446"/>
      <c r="O19446"/>
      <c r="P19446"/>
      <c r="Q19446"/>
      <c r="S19446"/>
      <c r="T19446"/>
      <c r="U19446"/>
      <c r="V19446"/>
    </row>
    <row r="19447" spans="1:22">
      <c r="A19447"/>
      <c r="B19447"/>
      <c r="C19447"/>
      <c r="E19447"/>
      <c r="F19447"/>
      <c r="G19447"/>
      <c r="H19447"/>
      <c r="I19447"/>
      <c r="J19447"/>
      <c r="K19447"/>
      <c r="L19447"/>
      <c r="M19447"/>
      <c r="N19447"/>
      <c r="O19447"/>
      <c r="P19447"/>
      <c r="Q19447"/>
      <c r="S19447"/>
      <c r="T19447"/>
      <c r="U19447"/>
      <c r="V19447"/>
    </row>
    <row r="19448" spans="1:22">
      <c r="A19448"/>
      <c r="B19448"/>
      <c r="C19448"/>
      <c r="E19448"/>
      <c r="F19448"/>
      <c r="G19448"/>
      <c r="H19448"/>
      <c r="I19448"/>
      <c r="J19448"/>
      <c r="K19448"/>
      <c r="L19448"/>
      <c r="M19448"/>
      <c r="N19448"/>
      <c r="O19448"/>
      <c r="P19448"/>
      <c r="Q19448"/>
      <c r="S19448"/>
      <c r="T19448"/>
      <c r="U19448"/>
      <c r="V19448"/>
    </row>
    <row r="19449" spans="1:22">
      <c r="A19449"/>
      <c r="B19449"/>
      <c r="C19449"/>
      <c r="E19449"/>
      <c r="F19449"/>
      <c r="G19449"/>
      <c r="H19449"/>
      <c r="I19449"/>
      <c r="J19449"/>
      <c r="K19449"/>
      <c r="L19449"/>
      <c r="M19449"/>
      <c r="N19449"/>
      <c r="O19449"/>
      <c r="P19449"/>
      <c r="Q19449"/>
      <c r="S19449"/>
      <c r="T19449"/>
      <c r="U19449"/>
      <c r="V19449"/>
    </row>
    <row r="19450" spans="1:22">
      <c r="A19450"/>
      <c r="B19450"/>
      <c r="C19450"/>
      <c r="E19450"/>
      <c r="F19450"/>
      <c r="G19450"/>
      <c r="H19450"/>
      <c r="I19450"/>
      <c r="J19450"/>
      <c r="K19450"/>
      <c r="L19450"/>
      <c r="M19450"/>
      <c r="N19450"/>
      <c r="O19450"/>
      <c r="P19450"/>
      <c r="Q19450"/>
      <c r="S19450"/>
      <c r="T19450"/>
      <c r="U19450"/>
      <c r="V19450"/>
    </row>
    <row r="19451" spans="1:22">
      <c r="A19451"/>
      <c r="B19451"/>
      <c r="C19451"/>
      <c r="E19451"/>
      <c r="F19451"/>
      <c r="G19451"/>
      <c r="H19451"/>
      <c r="I19451"/>
      <c r="J19451"/>
      <c r="K19451"/>
      <c r="L19451"/>
      <c r="M19451"/>
      <c r="N19451"/>
      <c r="O19451"/>
      <c r="P19451"/>
      <c r="Q19451"/>
      <c r="S19451"/>
      <c r="T19451"/>
      <c r="U19451"/>
      <c r="V19451"/>
    </row>
    <row r="19452" spans="1:22">
      <c r="A19452"/>
      <c r="B19452"/>
      <c r="C19452"/>
      <c r="E19452"/>
      <c r="F19452"/>
      <c r="G19452"/>
      <c r="H19452"/>
      <c r="I19452"/>
      <c r="J19452"/>
      <c r="K19452"/>
      <c r="L19452"/>
      <c r="M19452"/>
      <c r="N19452"/>
      <c r="O19452"/>
      <c r="P19452"/>
      <c r="Q19452"/>
      <c r="S19452"/>
      <c r="T19452"/>
      <c r="U19452"/>
      <c r="V19452"/>
    </row>
    <row r="19453" spans="1:22">
      <c r="A19453"/>
      <c r="B19453"/>
      <c r="C19453"/>
      <c r="E19453"/>
      <c r="F19453"/>
      <c r="G19453"/>
      <c r="H19453"/>
      <c r="I19453"/>
      <c r="J19453"/>
      <c r="K19453"/>
      <c r="L19453"/>
      <c r="M19453"/>
      <c r="N19453"/>
      <c r="O19453"/>
      <c r="P19453"/>
      <c r="Q19453"/>
      <c r="S19453"/>
      <c r="T19453"/>
      <c r="U19453"/>
      <c r="V19453"/>
    </row>
    <row r="19454" spans="1:22">
      <c r="A19454"/>
      <c r="B19454"/>
      <c r="C19454"/>
      <c r="E19454"/>
      <c r="F19454"/>
      <c r="G19454"/>
      <c r="H19454"/>
      <c r="I19454"/>
      <c r="J19454"/>
      <c r="K19454"/>
      <c r="L19454"/>
      <c r="M19454"/>
      <c r="N19454"/>
      <c r="O19454"/>
      <c r="P19454"/>
      <c r="Q19454"/>
      <c r="S19454"/>
      <c r="T19454"/>
      <c r="U19454"/>
      <c r="V19454"/>
    </row>
    <row r="19455" spans="1:22">
      <c r="A19455"/>
      <c r="B19455"/>
      <c r="C19455"/>
      <c r="E19455"/>
      <c r="F19455"/>
      <c r="G19455"/>
      <c r="H19455"/>
      <c r="I19455"/>
      <c r="J19455"/>
      <c r="K19455"/>
      <c r="L19455"/>
      <c r="M19455"/>
      <c r="N19455"/>
      <c r="O19455"/>
      <c r="P19455"/>
      <c r="Q19455"/>
      <c r="S19455"/>
      <c r="T19455"/>
      <c r="U19455"/>
      <c r="V19455"/>
    </row>
    <row r="19456" spans="1:22">
      <c r="A19456"/>
      <c r="B19456"/>
      <c r="C19456"/>
      <c r="E19456"/>
      <c r="F19456"/>
      <c r="G19456"/>
      <c r="H19456"/>
      <c r="I19456"/>
      <c r="J19456"/>
      <c r="K19456"/>
      <c r="L19456"/>
      <c r="M19456"/>
      <c r="N19456"/>
      <c r="O19456"/>
      <c r="P19456"/>
      <c r="Q19456"/>
      <c r="S19456"/>
      <c r="T19456"/>
      <c r="U19456"/>
      <c r="V19456"/>
    </row>
    <row r="19457" spans="1:22">
      <c r="A19457"/>
      <c r="B19457"/>
      <c r="C19457"/>
      <c r="E19457"/>
      <c r="F19457"/>
      <c r="G19457"/>
      <c r="H19457"/>
      <c r="I19457"/>
      <c r="J19457"/>
      <c r="K19457"/>
      <c r="L19457"/>
      <c r="M19457"/>
      <c r="N19457"/>
      <c r="O19457"/>
      <c r="P19457"/>
      <c r="Q19457"/>
      <c r="S19457"/>
      <c r="T19457"/>
      <c r="U19457"/>
      <c r="V19457"/>
    </row>
    <row r="19458" spans="1:22">
      <c r="A19458"/>
      <c r="B19458"/>
      <c r="C19458"/>
      <c r="E19458"/>
      <c r="F19458"/>
      <c r="G19458"/>
      <c r="H19458"/>
      <c r="I19458"/>
      <c r="J19458"/>
      <c r="K19458"/>
      <c r="L19458"/>
      <c r="M19458"/>
      <c r="N19458"/>
      <c r="O19458"/>
      <c r="P19458"/>
      <c r="Q19458"/>
      <c r="S19458"/>
      <c r="T19458"/>
      <c r="U19458"/>
      <c r="V19458"/>
    </row>
    <row r="19459" spans="1:22">
      <c r="A19459"/>
      <c r="B19459"/>
      <c r="C19459"/>
      <c r="E19459"/>
      <c r="F19459"/>
      <c r="G19459"/>
      <c r="H19459"/>
      <c r="I19459"/>
      <c r="J19459"/>
      <c r="K19459"/>
      <c r="L19459"/>
      <c r="M19459"/>
      <c r="N19459"/>
      <c r="O19459"/>
      <c r="P19459"/>
      <c r="Q19459"/>
      <c r="S19459"/>
      <c r="T19459"/>
      <c r="U19459"/>
      <c r="V19459"/>
    </row>
    <row r="19460" spans="1:22">
      <c r="A19460"/>
      <c r="B19460"/>
      <c r="C19460"/>
      <c r="E19460"/>
      <c r="F19460"/>
      <c r="G19460"/>
      <c r="H19460"/>
      <c r="I19460"/>
      <c r="J19460"/>
      <c r="K19460"/>
      <c r="L19460"/>
      <c r="M19460"/>
      <c r="N19460"/>
      <c r="O19460"/>
      <c r="P19460"/>
      <c r="Q19460"/>
      <c r="S19460"/>
      <c r="T19460"/>
      <c r="U19460"/>
      <c r="V19460"/>
    </row>
    <row r="19461" spans="1:22">
      <c r="A19461"/>
      <c r="B19461"/>
      <c r="C19461"/>
      <c r="E19461"/>
      <c r="F19461"/>
      <c r="G19461"/>
      <c r="H19461"/>
      <c r="I19461"/>
      <c r="J19461"/>
      <c r="K19461"/>
      <c r="L19461"/>
      <c r="M19461"/>
      <c r="N19461"/>
      <c r="O19461"/>
      <c r="P19461"/>
      <c r="Q19461"/>
      <c r="S19461"/>
      <c r="T19461"/>
      <c r="U19461"/>
      <c r="V19461"/>
    </row>
    <row r="19462" spans="1:22">
      <c r="A19462"/>
      <c r="B19462"/>
      <c r="C19462"/>
      <c r="E19462"/>
      <c r="F19462"/>
      <c r="G19462"/>
      <c r="H19462"/>
      <c r="I19462"/>
      <c r="J19462"/>
      <c r="K19462"/>
      <c r="L19462"/>
      <c r="M19462"/>
      <c r="N19462"/>
      <c r="O19462"/>
      <c r="P19462"/>
      <c r="Q19462"/>
      <c r="S19462"/>
      <c r="T19462"/>
      <c r="U19462"/>
      <c r="V19462"/>
    </row>
    <row r="19463" spans="1:22">
      <c r="A19463"/>
      <c r="B19463"/>
      <c r="C19463"/>
      <c r="E19463"/>
      <c r="F19463"/>
      <c r="G19463"/>
      <c r="H19463"/>
      <c r="I19463"/>
      <c r="J19463"/>
      <c r="K19463"/>
      <c r="L19463"/>
      <c r="M19463"/>
      <c r="N19463"/>
      <c r="O19463"/>
      <c r="P19463"/>
      <c r="Q19463"/>
      <c r="S19463"/>
      <c r="T19463"/>
      <c r="U19463"/>
      <c r="V19463"/>
    </row>
    <row r="19464" spans="1:22">
      <c r="A19464"/>
      <c r="B19464"/>
      <c r="C19464"/>
      <c r="E19464"/>
      <c r="F19464"/>
      <c r="G19464"/>
      <c r="H19464"/>
      <c r="I19464"/>
      <c r="J19464"/>
      <c r="K19464"/>
      <c r="L19464"/>
      <c r="M19464"/>
      <c r="N19464"/>
      <c r="O19464"/>
      <c r="P19464"/>
      <c r="Q19464"/>
      <c r="S19464"/>
      <c r="T19464"/>
      <c r="U19464"/>
      <c r="V19464"/>
    </row>
    <row r="19465" spans="1:22">
      <c r="A19465"/>
      <c r="B19465"/>
      <c r="C19465"/>
      <c r="E19465"/>
      <c r="F19465"/>
      <c r="G19465"/>
      <c r="H19465"/>
      <c r="I19465"/>
      <c r="J19465"/>
      <c r="K19465"/>
      <c r="L19465"/>
      <c r="M19465"/>
      <c r="N19465"/>
      <c r="O19465"/>
      <c r="P19465"/>
      <c r="Q19465"/>
      <c r="S19465"/>
      <c r="T19465"/>
      <c r="U19465"/>
      <c r="V19465"/>
    </row>
    <row r="19466" spans="1:22">
      <c r="A19466"/>
      <c r="B19466"/>
      <c r="C19466"/>
      <c r="E19466"/>
      <c r="F19466"/>
      <c r="G19466"/>
      <c r="H19466"/>
      <c r="I19466"/>
      <c r="J19466"/>
      <c r="K19466"/>
      <c r="L19466"/>
      <c r="M19466"/>
      <c r="N19466"/>
      <c r="O19466"/>
      <c r="P19466"/>
      <c r="Q19466"/>
      <c r="S19466"/>
      <c r="T19466"/>
      <c r="U19466"/>
      <c r="V19466"/>
    </row>
    <row r="19467" spans="1:22">
      <c r="A19467"/>
      <c r="B19467"/>
      <c r="C19467"/>
      <c r="E19467"/>
      <c r="F19467"/>
      <c r="G19467"/>
      <c r="H19467"/>
      <c r="I19467"/>
      <c r="J19467"/>
      <c r="K19467"/>
      <c r="L19467"/>
      <c r="M19467"/>
      <c r="N19467"/>
      <c r="O19467"/>
      <c r="P19467"/>
      <c r="Q19467"/>
      <c r="S19467"/>
      <c r="T19467"/>
      <c r="U19467"/>
      <c r="V19467"/>
    </row>
    <row r="19468" spans="1:22">
      <c r="A19468"/>
      <c r="B19468"/>
      <c r="C19468"/>
      <c r="E19468"/>
      <c r="F19468"/>
      <c r="G19468"/>
      <c r="H19468"/>
      <c r="I19468"/>
      <c r="J19468"/>
      <c r="K19468"/>
      <c r="L19468"/>
      <c r="M19468"/>
      <c r="N19468"/>
      <c r="O19468"/>
      <c r="P19468"/>
      <c r="Q19468"/>
      <c r="S19468"/>
      <c r="T19468"/>
      <c r="U19468"/>
      <c r="V19468"/>
    </row>
    <row r="19469" spans="1:22">
      <c r="A19469"/>
      <c r="B19469"/>
      <c r="C19469"/>
      <c r="E19469"/>
      <c r="F19469"/>
      <c r="G19469"/>
      <c r="H19469"/>
      <c r="I19469"/>
      <c r="J19469"/>
      <c r="K19469"/>
      <c r="L19469"/>
      <c r="M19469"/>
      <c r="N19469"/>
      <c r="O19469"/>
      <c r="P19469"/>
      <c r="Q19469"/>
      <c r="S19469"/>
      <c r="T19469"/>
      <c r="U19469"/>
      <c r="V19469"/>
    </row>
    <row r="19470" spans="1:22">
      <c r="A19470"/>
      <c r="B19470"/>
      <c r="C19470"/>
      <c r="E19470"/>
      <c r="F19470"/>
      <c r="G19470"/>
      <c r="H19470"/>
      <c r="I19470"/>
      <c r="J19470"/>
      <c r="K19470"/>
      <c r="L19470"/>
      <c r="M19470"/>
      <c r="N19470"/>
      <c r="O19470"/>
      <c r="P19470"/>
      <c r="Q19470"/>
      <c r="S19470"/>
      <c r="T19470"/>
      <c r="U19470"/>
      <c r="V19470"/>
    </row>
    <row r="19471" spans="1:22">
      <c r="A19471"/>
      <c r="B19471"/>
      <c r="C19471"/>
      <c r="E19471"/>
      <c r="F19471"/>
      <c r="G19471"/>
      <c r="H19471"/>
      <c r="I19471"/>
      <c r="J19471"/>
      <c r="K19471"/>
      <c r="L19471"/>
      <c r="M19471"/>
      <c r="N19471"/>
      <c r="O19471"/>
      <c r="P19471"/>
      <c r="Q19471"/>
      <c r="S19471"/>
      <c r="T19471"/>
      <c r="U19471"/>
      <c r="V19471"/>
    </row>
    <row r="19472" spans="1:22">
      <c r="A19472"/>
      <c r="B19472"/>
      <c r="C19472"/>
      <c r="E19472"/>
      <c r="F19472"/>
      <c r="G19472"/>
      <c r="H19472"/>
      <c r="I19472"/>
      <c r="J19472"/>
      <c r="K19472"/>
      <c r="L19472"/>
      <c r="M19472"/>
      <c r="N19472"/>
      <c r="O19472"/>
      <c r="P19472"/>
      <c r="Q19472"/>
      <c r="S19472"/>
      <c r="T19472"/>
      <c r="U19472"/>
      <c r="V19472"/>
    </row>
    <row r="19473" spans="1:22">
      <c r="A19473"/>
      <c r="B19473"/>
      <c r="C19473"/>
      <c r="E19473"/>
      <c r="F19473"/>
      <c r="G19473"/>
      <c r="H19473"/>
      <c r="I19473"/>
      <c r="J19473"/>
      <c r="K19473"/>
      <c r="L19473"/>
      <c r="M19473"/>
      <c r="N19473"/>
      <c r="O19473"/>
      <c r="P19473"/>
      <c r="Q19473"/>
      <c r="S19473"/>
      <c r="T19473"/>
      <c r="U19473"/>
      <c r="V19473"/>
    </row>
    <row r="19474" spans="1:22">
      <c r="A19474"/>
      <c r="B19474"/>
      <c r="C19474"/>
      <c r="E19474"/>
      <c r="F19474"/>
      <c r="G19474"/>
      <c r="H19474"/>
      <c r="I19474"/>
      <c r="J19474"/>
      <c r="K19474"/>
      <c r="L19474"/>
      <c r="M19474"/>
      <c r="N19474"/>
      <c r="O19474"/>
      <c r="P19474"/>
      <c r="Q19474"/>
      <c r="S19474"/>
      <c r="T19474"/>
      <c r="U19474"/>
      <c r="V19474"/>
    </row>
    <row r="19475" spans="1:22">
      <c r="A19475"/>
      <c r="B19475"/>
      <c r="C19475"/>
      <c r="E19475"/>
      <c r="F19475"/>
      <c r="G19475"/>
      <c r="H19475"/>
      <c r="I19475"/>
      <c r="J19475"/>
      <c r="K19475"/>
      <c r="L19475"/>
      <c r="M19475"/>
      <c r="N19475"/>
      <c r="O19475"/>
      <c r="P19475"/>
      <c r="Q19475"/>
      <c r="S19475"/>
      <c r="T19475"/>
      <c r="U19475"/>
      <c r="V19475"/>
    </row>
    <row r="19476" spans="1:22">
      <c r="A19476"/>
      <c r="B19476"/>
      <c r="C19476"/>
      <c r="E19476"/>
      <c r="F19476"/>
      <c r="G19476"/>
      <c r="H19476"/>
      <c r="I19476"/>
      <c r="J19476"/>
      <c r="K19476"/>
      <c r="L19476"/>
      <c r="M19476"/>
      <c r="N19476"/>
      <c r="O19476"/>
      <c r="P19476"/>
      <c r="Q19476"/>
      <c r="S19476"/>
      <c r="T19476"/>
      <c r="U19476"/>
      <c r="V19476"/>
    </row>
    <row r="19477" spans="1:22">
      <c r="A19477"/>
      <c r="B19477"/>
      <c r="C19477"/>
      <c r="E19477"/>
      <c r="F19477"/>
      <c r="G19477"/>
      <c r="H19477"/>
      <c r="I19477"/>
      <c r="J19477"/>
      <c r="K19477"/>
      <c r="L19477"/>
      <c r="M19477"/>
      <c r="N19477"/>
      <c r="O19477"/>
      <c r="P19477"/>
      <c r="Q19477"/>
      <c r="S19477"/>
      <c r="T19477"/>
      <c r="U19477"/>
      <c r="V19477"/>
    </row>
    <row r="19478" spans="1:22">
      <c r="A19478"/>
      <c r="B19478"/>
      <c r="C19478"/>
      <c r="E19478"/>
      <c r="F19478"/>
      <c r="G19478"/>
      <c r="H19478"/>
      <c r="I19478"/>
      <c r="J19478"/>
      <c r="K19478"/>
      <c r="L19478"/>
      <c r="M19478"/>
      <c r="N19478"/>
      <c r="O19478"/>
      <c r="P19478"/>
      <c r="Q19478"/>
      <c r="S19478"/>
      <c r="T19478"/>
      <c r="U19478"/>
      <c r="V19478"/>
    </row>
    <row r="19479" spans="1:22">
      <c r="A19479"/>
      <c r="B19479"/>
      <c r="C19479"/>
      <c r="E19479"/>
      <c r="F19479"/>
      <c r="G19479"/>
      <c r="H19479"/>
      <c r="I19479"/>
      <c r="J19479"/>
      <c r="K19479"/>
      <c r="L19479"/>
      <c r="M19479"/>
      <c r="N19479"/>
      <c r="O19479"/>
      <c r="P19479"/>
      <c r="Q19479"/>
      <c r="S19479"/>
      <c r="T19479"/>
      <c r="U19479"/>
      <c r="V19479"/>
    </row>
    <row r="19480" spans="1:22">
      <c r="A19480"/>
      <c r="B19480"/>
      <c r="C19480"/>
      <c r="E19480"/>
      <c r="F19480"/>
      <c r="G19480"/>
      <c r="H19480"/>
      <c r="I19480"/>
      <c r="J19480"/>
      <c r="K19480"/>
      <c r="L19480"/>
      <c r="M19480"/>
      <c r="N19480"/>
      <c r="O19480"/>
      <c r="P19480"/>
      <c r="Q19480"/>
      <c r="S19480"/>
      <c r="T19480"/>
      <c r="U19480"/>
      <c r="V19480"/>
    </row>
    <row r="19481" spans="1:22">
      <c r="A19481"/>
      <c r="B19481"/>
      <c r="C19481"/>
      <c r="E19481"/>
      <c r="F19481"/>
      <c r="G19481"/>
      <c r="H19481"/>
      <c r="I19481"/>
      <c r="J19481"/>
      <c r="K19481"/>
      <c r="L19481"/>
      <c r="M19481"/>
      <c r="N19481"/>
      <c r="O19481"/>
      <c r="P19481"/>
      <c r="Q19481"/>
      <c r="S19481"/>
      <c r="T19481"/>
      <c r="U19481"/>
      <c r="V19481"/>
    </row>
    <row r="19482" spans="1:22">
      <c r="A19482"/>
      <c r="B19482"/>
      <c r="C19482"/>
      <c r="E19482"/>
      <c r="F19482"/>
      <c r="G19482"/>
      <c r="H19482"/>
      <c r="I19482"/>
      <c r="J19482"/>
      <c r="K19482"/>
      <c r="L19482"/>
      <c r="M19482"/>
      <c r="N19482"/>
      <c r="O19482"/>
      <c r="P19482"/>
      <c r="Q19482"/>
      <c r="S19482"/>
      <c r="T19482"/>
      <c r="U19482"/>
      <c r="V19482"/>
    </row>
    <row r="19483" spans="1:22">
      <c r="A19483"/>
      <c r="B19483"/>
      <c r="C19483"/>
      <c r="E19483"/>
      <c r="F19483"/>
      <c r="G19483"/>
      <c r="H19483"/>
      <c r="I19483"/>
      <c r="J19483"/>
      <c r="K19483"/>
      <c r="L19483"/>
      <c r="M19483"/>
      <c r="N19483"/>
      <c r="O19483"/>
      <c r="P19483"/>
      <c r="Q19483"/>
      <c r="S19483"/>
      <c r="T19483"/>
      <c r="U19483"/>
      <c r="V19483"/>
    </row>
    <row r="19484" spans="1:22">
      <c r="A19484"/>
      <c r="B19484"/>
      <c r="C19484"/>
      <c r="E19484"/>
      <c r="F19484"/>
      <c r="G19484"/>
      <c r="H19484"/>
      <c r="I19484"/>
      <c r="J19484"/>
      <c r="K19484"/>
      <c r="L19484"/>
      <c r="M19484"/>
      <c r="N19484"/>
      <c r="O19484"/>
      <c r="P19484"/>
      <c r="Q19484"/>
      <c r="S19484"/>
      <c r="T19484"/>
      <c r="U19484"/>
      <c r="V19484"/>
    </row>
    <row r="19485" spans="1:22">
      <c r="A19485"/>
      <c r="B19485"/>
      <c r="C19485"/>
      <c r="E19485"/>
      <c r="F19485"/>
      <c r="G19485"/>
      <c r="H19485"/>
      <c r="I19485"/>
      <c r="J19485"/>
      <c r="K19485"/>
      <c r="L19485"/>
      <c r="M19485"/>
      <c r="N19485"/>
      <c r="O19485"/>
      <c r="P19485"/>
      <c r="Q19485"/>
      <c r="S19485"/>
      <c r="T19485"/>
      <c r="U19485"/>
      <c r="V19485"/>
    </row>
    <row r="19486" spans="1:22">
      <c r="A19486"/>
      <c r="B19486"/>
      <c r="C19486"/>
      <c r="E19486"/>
      <c r="F19486"/>
      <c r="G19486"/>
      <c r="H19486"/>
      <c r="I19486"/>
      <c r="J19486"/>
      <c r="K19486"/>
      <c r="L19486"/>
      <c r="M19486"/>
      <c r="N19486"/>
      <c r="O19486"/>
      <c r="P19486"/>
      <c r="Q19486"/>
      <c r="S19486"/>
      <c r="T19486"/>
      <c r="U19486"/>
      <c r="V19486"/>
    </row>
    <row r="19487" spans="1:22">
      <c r="A19487"/>
      <c r="B19487"/>
      <c r="C19487"/>
      <c r="E19487"/>
      <c r="F19487"/>
      <c r="G19487"/>
      <c r="H19487"/>
      <c r="I19487"/>
      <c r="J19487"/>
      <c r="K19487"/>
      <c r="L19487"/>
      <c r="M19487"/>
      <c r="N19487"/>
      <c r="O19487"/>
      <c r="P19487"/>
      <c r="Q19487"/>
      <c r="S19487"/>
      <c r="T19487"/>
      <c r="U19487"/>
      <c r="V19487"/>
    </row>
    <row r="19488" spans="1:22">
      <c r="A19488"/>
      <c r="B19488"/>
      <c r="C19488"/>
      <c r="E19488"/>
      <c r="F19488"/>
      <c r="G19488"/>
      <c r="H19488"/>
      <c r="I19488"/>
      <c r="J19488"/>
      <c r="K19488"/>
      <c r="L19488"/>
      <c r="M19488"/>
      <c r="N19488"/>
      <c r="O19488"/>
      <c r="P19488"/>
      <c r="Q19488"/>
      <c r="S19488"/>
      <c r="T19488"/>
      <c r="U19488"/>
      <c r="V19488"/>
    </row>
    <row r="19489" spans="1:22">
      <c r="A19489"/>
      <c r="B19489"/>
      <c r="C19489"/>
      <c r="E19489"/>
      <c r="F19489"/>
      <c r="G19489"/>
      <c r="H19489"/>
      <c r="I19489"/>
      <c r="J19489"/>
      <c r="K19489"/>
      <c r="L19489"/>
      <c r="M19489"/>
      <c r="N19489"/>
      <c r="O19489"/>
      <c r="P19489"/>
      <c r="Q19489"/>
      <c r="S19489"/>
      <c r="T19489"/>
      <c r="U19489"/>
      <c r="V19489"/>
    </row>
    <row r="19490" spans="1:22">
      <c r="A19490"/>
      <c r="B19490"/>
      <c r="C19490"/>
      <c r="E19490"/>
      <c r="F19490"/>
      <c r="G19490"/>
      <c r="H19490"/>
      <c r="I19490"/>
      <c r="J19490"/>
      <c r="K19490"/>
      <c r="L19490"/>
      <c r="M19490"/>
      <c r="N19490"/>
      <c r="O19490"/>
      <c r="P19490"/>
      <c r="Q19490"/>
      <c r="S19490"/>
      <c r="T19490"/>
      <c r="U19490"/>
      <c r="V19490"/>
    </row>
    <row r="19491" spans="1:22">
      <c r="A19491"/>
      <c r="B19491"/>
      <c r="C19491"/>
      <c r="E19491"/>
      <c r="F19491"/>
      <c r="G19491"/>
      <c r="H19491"/>
      <c r="I19491"/>
      <c r="J19491"/>
      <c r="K19491"/>
      <c r="L19491"/>
      <c r="M19491"/>
      <c r="N19491"/>
      <c r="O19491"/>
      <c r="P19491"/>
      <c r="Q19491"/>
      <c r="S19491"/>
      <c r="T19491"/>
      <c r="U19491"/>
      <c r="V19491"/>
    </row>
    <row r="19492" spans="1:22">
      <c r="A19492"/>
      <c r="B19492"/>
      <c r="C19492"/>
      <c r="E19492"/>
      <c r="F19492"/>
      <c r="G19492"/>
      <c r="H19492"/>
      <c r="I19492"/>
      <c r="J19492"/>
      <c r="K19492"/>
      <c r="L19492"/>
      <c r="M19492"/>
      <c r="N19492"/>
      <c r="O19492"/>
      <c r="P19492"/>
      <c r="Q19492"/>
      <c r="S19492"/>
      <c r="T19492"/>
      <c r="U19492"/>
      <c r="V19492"/>
    </row>
    <row r="19493" spans="1:22">
      <c r="A19493"/>
      <c r="B19493"/>
      <c r="C19493"/>
      <c r="E19493"/>
      <c r="F19493"/>
      <c r="G19493"/>
      <c r="H19493"/>
      <c r="I19493"/>
      <c r="J19493"/>
      <c r="K19493"/>
      <c r="L19493"/>
      <c r="M19493"/>
      <c r="N19493"/>
      <c r="O19493"/>
      <c r="P19493"/>
      <c r="Q19493"/>
      <c r="S19493"/>
      <c r="T19493"/>
      <c r="U19493"/>
      <c r="V19493"/>
    </row>
    <row r="19494" spans="1:22">
      <c r="A19494"/>
      <c r="B19494"/>
      <c r="C19494"/>
      <c r="E19494"/>
      <c r="F19494"/>
      <c r="G19494"/>
      <c r="H19494"/>
      <c r="I19494"/>
      <c r="J19494"/>
      <c r="K19494"/>
      <c r="L19494"/>
      <c r="M19494"/>
      <c r="N19494"/>
      <c r="O19494"/>
      <c r="P19494"/>
      <c r="Q19494"/>
      <c r="S19494"/>
      <c r="T19494"/>
      <c r="U19494"/>
      <c r="V19494"/>
    </row>
    <row r="19495" spans="1:22">
      <c r="A19495"/>
      <c r="B19495"/>
      <c r="C19495"/>
      <c r="E19495"/>
      <c r="F19495"/>
      <c r="G19495"/>
      <c r="H19495"/>
      <c r="I19495"/>
      <c r="J19495"/>
      <c r="K19495"/>
      <c r="L19495"/>
      <c r="M19495"/>
      <c r="N19495"/>
      <c r="O19495"/>
      <c r="P19495"/>
      <c r="Q19495"/>
      <c r="S19495"/>
      <c r="T19495"/>
      <c r="U19495"/>
      <c r="V19495"/>
    </row>
    <row r="19496" spans="1:22">
      <c r="A19496"/>
      <c r="B19496"/>
      <c r="C19496"/>
      <c r="E19496"/>
      <c r="F19496"/>
      <c r="G19496"/>
      <c r="H19496"/>
      <c r="I19496"/>
      <c r="J19496"/>
      <c r="K19496"/>
      <c r="L19496"/>
      <c r="M19496"/>
      <c r="N19496"/>
      <c r="O19496"/>
      <c r="P19496"/>
      <c r="Q19496"/>
      <c r="S19496"/>
      <c r="T19496"/>
      <c r="U19496"/>
      <c r="V19496"/>
    </row>
    <row r="19497" spans="1:22">
      <c r="A19497"/>
      <c r="B19497"/>
      <c r="C19497"/>
      <c r="E19497"/>
      <c r="F19497"/>
      <c r="G19497"/>
      <c r="H19497"/>
      <c r="I19497"/>
      <c r="J19497"/>
      <c r="K19497"/>
      <c r="L19497"/>
      <c r="M19497"/>
      <c r="N19497"/>
      <c r="O19497"/>
      <c r="P19497"/>
      <c r="Q19497"/>
      <c r="S19497"/>
      <c r="T19497"/>
      <c r="U19497"/>
      <c r="V19497"/>
    </row>
    <row r="19498" spans="1:22">
      <c r="A19498"/>
      <c r="B19498"/>
      <c r="C19498"/>
      <c r="E19498"/>
      <c r="F19498"/>
      <c r="G19498"/>
      <c r="H19498"/>
      <c r="I19498"/>
      <c r="J19498"/>
      <c r="K19498"/>
      <c r="L19498"/>
      <c r="M19498"/>
      <c r="N19498"/>
      <c r="O19498"/>
      <c r="P19498"/>
      <c r="Q19498"/>
      <c r="S19498"/>
      <c r="T19498"/>
      <c r="U19498"/>
      <c r="V19498"/>
    </row>
    <row r="19499" spans="1:22">
      <c r="A19499"/>
      <c r="B19499"/>
      <c r="C19499"/>
      <c r="E19499"/>
      <c r="F19499"/>
      <c r="G19499"/>
      <c r="H19499"/>
      <c r="I19499"/>
      <c r="J19499"/>
      <c r="K19499"/>
      <c r="L19499"/>
      <c r="M19499"/>
      <c r="N19499"/>
      <c r="O19499"/>
      <c r="P19499"/>
      <c r="Q19499"/>
      <c r="S19499"/>
      <c r="T19499"/>
      <c r="U19499"/>
      <c r="V19499"/>
    </row>
    <row r="19500" spans="1:22">
      <c r="A19500"/>
      <c r="B19500"/>
      <c r="C19500"/>
      <c r="E19500"/>
      <c r="F19500"/>
      <c r="G19500"/>
      <c r="H19500"/>
      <c r="I19500"/>
      <c r="J19500"/>
      <c r="K19500"/>
      <c r="L19500"/>
      <c r="M19500"/>
      <c r="N19500"/>
      <c r="O19500"/>
      <c r="P19500"/>
      <c r="Q19500"/>
      <c r="S19500"/>
      <c r="T19500"/>
      <c r="U19500"/>
      <c r="V19500"/>
    </row>
    <row r="19501" spans="1:22">
      <c r="A19501"/>
      <c r="B19501"/>
      <c r="C19501"/>
      <c r="E19501"/>
      <c r="F19501"/>
      <c r="G19501"/>
      <c r="H19501"/>
      <c r="I19501"/>
      <c r="J19501"/>
      <c r="K19501"/>
      <c r="L19501"/>
      <c r="M19501"/>
      <c r="N19501"/>
      <c r="O19501"/>
      <c r="P19501"/>
      <c r="Q19501"/>
      <c r="S19501"/>
      <c r="T19501"/>
      <c r="U19501"/>
      <c r="V19501"/>
    </row>
    <row r="19502" spans="1:22">
      <c r="A19502"/>
      <c r="B19502"/>
      <c r="C19502"/>
      <c r="E19502"/>
      <c r="F19502"/>
      <c r="G19502"/>
      <c r="H19502"/>
      <c r="I19502"/>
      <c r="J19502"/>
      <c r="K19502"/>
      <c r="L19502"/>
      <c r="M19502"/>
      <c r="N19502"/>
      <c r="O19502"/>
      <c r="P19502"/>
      <c r="Q19502"/>
      <c r="S19502"/>
      <c r="T19502"/>
      <c r="U19502"/>
      <c r="V19502"/>
    </row>
    <row r="19503" spans="1:22">
      <c r="A19503"/>
      <c r="B19503"/>
      <c r="C19503"/>
      <c r="E19503"/>
      <c r="F19503"/>
      <c r="G19503"/>
      <c r="H19503"/>
      <c r="I19503"/>
      <c r="J19503"/>
      <c r="K19503"/>
      <c r="L19503"/>
      <c r="M19503"/>
      <c r="N19503"/>
      <c r="O19503"/>
      <c r="P19503"/>
      <c r="Q19503"/>
      <c r="S19503"/>
      <c r="T19503"/>
      <c r="U19503"/>
      <c r="V19503"/>
    </row>
    <row r="19504" spans="1:22">
      <c r="A19504"/>
      <c r="B19504"/>
      <c r="C19504"/>
      <c r="E19504"/>
      <c r="F19504"/>
      <c r="G19504"/>
      <c r="H19504"/>
      <c r="I19504"/>
      <c r="J19504"/>
      <c r="K19504"/>
      <c r="L19504"/>
      <c r="M19504"/>
      <c r="N19504"/>
      <c r="O19504"/>
      <c r="P19504"/>
      <c r="Q19504"/>
      <c r="S19504"/>
      <c r="T19504"/>
      <c r="U19504"/>
      <c r="V19504"/>
    </row>
    <row r="19505" spans="1:22">
      <c r="A19505"/>
      <c r="B19505"/>
      <c r="C19505"/>
      <c r="E19505"/>
      <c r="F19505"/>
      <c r="G19505"/>
      <c r="H19505"/>
      <c r="I19505"/>
      <c r="J19505"/>
      <c r="K19505"/>
      <c r="L19505"/>
      <c r="M19505"/>
      <c r="N19505"/>
      <c r="O19505"/>
      <c r="P19505"/>
      <c r="Q19505"/>
      <c r="S19505"/>
      <c r="T19505"/>
      <c r="U19505"/>
      <c r="V19505"/>
    </row>
    <row r="19506" spans="1:22">
      <c r="A19506"/>
      <c r="B19506"/>
      <c r="C19506"/>
      <c r="E19506"/>
      <c r="F19506"/>
      <c r="G19506"/>
      <c r="H19506"/>
      <c r="I19506"/>
      <c r="J19506"/>
      <c r="K19506"/>
      <c r="L19506"/>
      <c r="M19506"/>
      <c r="N19506"/>
      <c r="O19506"/>
      <c r="P19506"/>
      <c r="Q19506"/>
      <c r="S19506"/>
      <c r="T19506"/>
      <c r="U19506"/>
      <c r="V19506"/>
    </row>
    <row r="19507" spans="1:22">
      <c r="A19507"/>
      <c r="B19507"/>
      <c r="C19507"/>
      <c r="E19507"/>
      <c r="F19507"/>
      <c r="G19507"/>
      <c r="H19507"/>
      <c r="I19507"/>
      <c r="J19507"/>
      <c r="K19507"/>
      <c r="L19507"/>
      <c r="M19507"/>
      <c r="N19507"/>
      <c r="O19507"/>
      <c r="P19507"/>
      <c r="Q19507"/>
      <c r="S19507"/>
      <c r="T19507"/>
      <c r="U19507"/>
      <c r="V19507"/>
    </row>
    <row r="19508" spans="1:22">
      <c r="A19508"/>
      <c r="B19508"/>
      <c r="C19508"/>
      <c r="E19508"/>
      <c r="F19508"/>
      <c r="G19508"/>
      <c r="H19508"/>
      <c r="I19508"/>
      <c r="J19508"/>
      <c r="K19508"/>
      <c r="L19508"/>
      <c r="M19508"/>
      <c r="N19508"/>
      <c r="O19508"/>
      <c r="P19508"/>
      <c r="Q19508"/>
      <c r="S19508"/>
      <c r="T19508"/>
      <c r="U19508"/>
      <c r="V19508"/>
    </row>
    <row r="19509" spans="1:22">
      <c r="A19509"/>
      <c r="B19509"/>
      <c r="C19509"/>
      <c r="E19509"/>
      <c r="F19509"/>
      <c r="G19509"/>
      <c r="H19509"/>
      <c r="I19509"/>
      <c r="J19509"/>
      <c r="K19509"/>
      <c r="L19509"/>
      <c r="M19509"/>
      <c r="N19509"/>
      <c r="O19509"/>
      <c r="P19509"/>
      <c r="Q19509"/>
      <c r="S19509"/>
      <c r="T19509"/>
      <c r="U19509"/>
      <c r="V19509"/>
    </row>
    <row r="19510" spans="1:22">
      <c r="A19510"/>
      <c r="B19510"/>
      <c r="C19510"/>
      <c r="E19510"/>
      <c r="F19510"/>
      <c r="G19510"/>
      <c r="H19510"/>
      <c r="I19510"/>
      <c r="J19510"/>
      <c r="K19510"/>
      <c r="L19510"/>
      <c r="M19510"/>
      <c r="N19510"/>
      <c r="O19510"/>
      <c r="P19510"/>
      <c r="Q19510"/>
      <c r="S19510"/>
      <c r="T19510"/>
      <c r="U19510"/>
      <c r="V19510"/>
    </row>
    <row r="19511" spans="1:22">
      <c r="A19511"/>
      <c r="B19511"/>
      <c r="C19511"/>
      <c r="E19511"/>
      <c r="F19511"/>
      <c r="G19511"/>
      <c r="H19511"/>
      <c r="I19511"/>
      <c r="J19511"/>
      <c r="K19511"/>
      <c r="L19511"/>
      <c r="M19511"/>
      <c r="N19511"/>
      <c r="O19511"/>
      <c r="P19511"/>
      <c r="Q19511"/>
      <c r="S19511"/>
      <c r="T19511"/>
      <c r="U19511"/>
      <c r="V19511"/>
    </row>
    <row r="19512" spans="1:22">
      <c r="A19512"/>
      <c r="B19512"/>
      <c r="C19512"/>
      <c r="E19512"/>
      <c r="F19512"/>
      <c r="G19512"/>
      <c r="H19512"/>
      <c r="I19512"/>
      <c r="J19512"/>
      <c r="K19512"/>
      <c r="L19512"/>
      <c r="M19512"/>
      <c r="N19512"/>
      <c r="O19512"/>
      <c r="P19512"/>
      <c r="Q19512"/>
      <c r="S19512"/>
      <c r="T19512"/>
      <c r="U19512"/>
      <c r="V19512"/>
    </row>
    <row r="19513" spans="1:22">
      <c r="A19513"/>
      <c r="B19513"/>
      <c r="C19513"/>
      <c r="E19513"/>
      <c r="F19513"/>
      <c r="G19513"/>
      <c r="H19513"/>
      <c r="I19513"/>
      <c r="J19513"/>
      <c r="K19513"/>
      <c r="L19513"/>
      <c r="M19513"/>
      <c r="N19513"/>
      <c r="O19513"/>
      <c r="P19513"/>
      <c r="Q19513"/>
      <c r="S19513"/>
      <c r="T19513"/>
      <c r="U19513"/>
      <c r="V19513"/>
    </row>
    <row r="19514" spans="1:22">
      <c r="A19514"/>
      <c r="B19514"/>
      <c r="C19514"/>
      <c r="E19514"/>
      <c r="F19514"/>
      <c r="G19514"/>
      <c r="H19514"/>
      <c r="I19514"/>
      <c r="J19514"/>
      <c r="K19514"/>
      <c r="L19514"/>
      <c r="M19514"/>
      <c r="N19514"/>
      <c r="O19514"/>
      <c r="P19514"/>
      <c r="Q19514"/>
      <c r="S19514"/>
      <c r="T19514"/>
      <c r="U19514"/>
      <c r="V19514"/>
    </row>
    <row r="19515" spans="1:22">
      <c r="A19515"/>
      <c r="B19515"/>
      <c r="C19515"/>
      <c r="E19515"/>
      <c r="F19515"/>
      <c r="G19515"/>
      <c r="H19515"/>
      <c r="I19515"/>
      <c r="J19515"/>
      <c r="K19515"/>
      <c r="L19515"/>
      <c r="M19515"/>
      <c r="N19515"/>
      <c r="O19515"/>
      <c r="P19515"/>
      <c r="Q19515"/>
      <c r="S19515"/>
      <c r="T19515"/>
      <c r="U19515"/>
      <c r="V19515"/>
    </row>
    <row r="19516" spans="1:22">
      <c r="A19516"/>
      <c r="B19516"/>
      <c r="C19516"/>
      <c r="E19516"/>
      <c r="F19516"/>
      <c r="G19516"/>
      <c r="H19516"/>
      <c r="I19516"/>
      <c r="J19516"/>
      <c r="K19516"/>
      <c r="L19516"/>
      <c r="M19516"/>
      <c r="N19516"/>
      <c r="O19516"/>
      <c r="P19516"/>
      <c r="Q19516"/>
      <c r="S19516"/>
      <c r="T19516"/>
      <c r="U19516"/>
      <c r="V19516"/>
    </row>
    <row r="19517" spans="1:22">
      <c r="A19517"/>
      <c r="B19517"/>
      <c r="C19517"/>
      <c r="E19517"/>
      <c r="F19517"/>
      <c r="G19517"/>
      <c r="H19517"/>
      <c r="I19517"/>
      <c r="J19517"/>
      <c r="K19517"/>
      <c r="L19517"/>
      <c r="M19517"/>
      <c r="N19517"/>
      <c r="O19517"/>
      <c r="P19517"/>
      <c r="Q19517"/>
      <c r="S19517"/>
      <c r="T19517"/>
      <c r="U19517"/>
      <c r="V19517"/>
    </row>
    <row r="19518" spans="1:22">
      <c r="A19518"/>
      <c r="B19518"/>
      <c r="C19518"/>
      <c r="E19518"/>
      <c r="F19518"/>
      <c r="G19518"/>
      <c r="H19518"/>
      <c r="I19518"/>
      <c r="J19518"/>
      <c r="K19518"/>
      <c r="L19518"/>
      <c r="M19518"/>
      <c r="N19518"/>
      <c r="O19518"/>
      <c r="P19518"/>
      <c r="Q19518"/>
      <c r="S19518"/>
      <c r="T19518"/>
      <c r="U19518"/>
      <c r="V19518"/>
    </row>
    <row r="19519" spans="1:22">
      <c r="A19519"/>
      <c r="B19519"/>
      <c r="C19519"/>
      <c r="E19519"/>
      <c r="F19519"/>
      <c r="G19519"/>
      <c r="H19519"/>
      <c r="I19519"/>
      <c r="J19519"/>
      <c r="K19519"/>
      <c r="L19519"/>
      <c r="M19519"/>
      <c r="N19519"/>
      <c r="O19519"/>
      <c r="P19519"/>
      <c r="Q19519"/>
      <c r="S19519"/>
      <c r="T19519"/>
      <c r="U19519"/>
      <c r="V19519"/>
    </row>
    <row r="19520" spans="1:22">
      <c r="A19520"/>
      <c r="B19520"/>
      <c r="C19520"/>
      <c r="E19520"/>
      <c r="F19520"/>
      <c r="G19520"/>
      <c r="H19520"/>
      <c r="I19520"/>
      <c r="J19520"/>
      <c r="K19520"/>
      <c r="L19520"/>
      <c r="M19520"/>
      <c r="N19520"/>
      <c r="O19520"/>
      <c r="P19520"/>
      <c r="Q19520"/>
      <c r="S19520"/>
      <c r="T19520"/>
      <c r="U19520"/>
      <c r="V19520"/>
    </row>
    <row r="19521" spans="1:22">
      <c r="A19521"/>
      <c r="B19521"/>
      <c r="C19521"/>
      <c r="E19521"/>
      <c r="F19521"/>
      <c r="G19521"/>
      <c r="H19521"/>
      <c r="I19521"/>
      <c r="J19521"/>
      <c r="K19521"/>
      <c r="L19521"/>
      <c r="M19521"/>
      <c r="N19521"/>
      <c r="O19521"/>
      <c r="P19521"/>
      <c r="Q19521"/>
      <c r="S19521"/>
      <c r="T19521"/>
      <c r="U19521"/>
      <c r="V19521"/>
    </row>
    <row r="19522" spans="1:22">
      <c r="A19522"/>
      <c r="B19522"/>
      <c r="C19522"/>
      <c r="E19522"/>
      <c r="F19522"/>
      <c r="G19522"/>
      <c r="H19522"/>
      <c r="I19522"/>
      <c r="J19522"/>
      <c r="K19522"/>
      <c r="L19522"/>
      <c r="M19522"/>
      <c r="N19522"/>
      <c r="O19522"/>
      <c r="P19522"/>
      <c r="Q19522"/>
      <c r="S19522"/>
      <c r="T19522"/>
      <c r="U19522"/>
      <c r="V19522"/>
    </row>
    <row r="19523" spans="1:22">
      <c r="A19523"/>
      <c r="B19523"/>
      <c r="C19523"/>
      <c r="E19523"/>
      <c r="F19523"/>
      <c r="G19523"/>
      <c r="H19523"/>
      <c r="I19523"/>
      <c r="J19523"/>
      <c r="K19523"/>
      <c r="L19523"/>
      <c r="M19523"/>
      <c r="N19523"/>
      <c r="O19523"/>
      <c r="P19523"/>
      <c r="Q19523"/>
      <c r="S19523"/>
      <c r="T19523"/>
      <c r="U19523"/>
      <c r="V19523"/>
    </row>
    <row r="19524" spans="1:22">
      <c r="A19524"/>
      <c r="B19524"/>
      <c r="C19524"/>
      <c r="E19524"/>
      <c r="F19524"/>
      <c r="G19524"/>
      <c r="H19524"/>
      <c r="I19524"/>
      <c r="J19524"/>
      <c r="K19524"/>
      <c r="L19524"/>
      <c r="M19524"/>
      <c r="N19524"/>
      <c r="O19524"/>
      <c r="P19524"/>
      <c r="Q19524"/>
      <c r="S19524"/>
      <c r="T19524"/>
      <c r="U19524"/>
      <c r="V19524"/>
    </row>
    <row r="19525" spans="1:22">
      <c r="A19525"/>
      <c r="B19525"/>
      <c r="C19525"/>
      <c r="E19525"/>
      <c r="F19525"/>
      <c r="G19525"/>
      <c r="H19525"/>
      <c r="I19525"/>
      <c r="J19525"/>
      <c r="K19525"/>
      <c r="L19525"/>
      <c r="M19525"/>
      <c r="N19525"/>
      <c r="O19525"/>
      <c r="P19525"/>
      <c r="Q19525"/>
      <c r="S19525"/>
      <c r="T19525"/>
      <c r="U19525"/>
      <c r="V19525"/>
    </row>
    <row r="19526" spans="1:22">
      <c r="A19526"/>
      <c r="B19526"/>
      <c r="C19526"/>
      <c r="E19526"/>
      <c r="F19526"/>
      <c r="G19526"/>
      <c r="H19526"/>
      <c r="I19526"/>
      <c r="J19526"/>
      <c r="K19526"/>
      <c r="L19526"/>
      <c r="M19526"/>
      <c r="N19526"/>
      <c r="O19526"/>
      <c r="P19526"/>
      <c r="Q19526"/>
      <c r="S19526"/>
      <c r="T19526"/>
      <c r="U19526"/>
      <c r="V19526"/>
    </row>
    <row r="19527" spans="1:22">
      <c r="A19527"/>
      <c r="B19527"/>
      <c r="C19527"/>
      <c r="E19527"/>
      <c r="F19527"/>
      <c r="G19527"/>
      <c r="H19527"/>
      <c r="I19527"/>
      <c r="J19527"/>
      <c r="K19527"/>
      <c r="L19527"/>
      <c r="M19527"/>
      <c r="N19527"/>
      <c r="O19527"/>
      <c r="P19527"/>
      <c r="Q19527"/>
      <c r="S19527"/>
      <c r="T19527"/>
      <c r="U19527"/>
      <c r="V19527"/>
    </row>
    <row r="19528" spans="1:22">
      <c r="A19528"/>
      <c r="B19528"/>
      <c r="C19528"/>
      <c r="E19528"/>
      <c r="F19528"/>
      <c r="G19528"/>
      <c r="H19528"/>
      <c r="I19528"/>
      <c r="J19528"/>
      <c r="K19528"/>
      <c r="L19528"/>
      <c r="M19528"/>
      <c r="N19528"/>
      <c r="O19528"/>
      <c r="P19528"/>
      <c r="Q19528"/>
      <c r="S19528"/>
      <c r="T19528"/>
      <c r="U19528"/>
      <c r="V19528"/>
    </row>
    <row r="19529" spans="1:22">
      <c r="A19529"/>
      <c r="B19529"/>
      <c r="C19529"/>
      <c r="E19529"/>
      <c r="F19529"/>
      <c r="G19529"/>
      <c r="H19529"/>
      <c r="I19529"/>
      <c r="J19529"/>
      <c r="K19529"/>
      <c r="L19529"/>
      <c r="M19529"/>
      <c r="N19529"/>
      <c r="O19529"/>
      <c r="P19529"/>
      <c r="Q19529"/>
      <c r="S19529"/>
      <c r="T19529"/>
      <c r="U19529"/>
      <c r="V19529"/>
    </row>
    <row r="19530" spans="1:22">
      <c r="A19530"/>
      <c r="B19530"/>
      <c r="C19530"/>
      <c r="E19530"/>
      <c r="F19530"/>
      <c r="G19530"/>
      <c r="H19530"/>
      <c r="I19530"/>
      <c r="J19530"/>
      <c r="K19530"/>
      <c r="L19530"/>
      <c r="M19530"/>
      <c r="N19530"/>
      <c r="O19530"/>
      <c r="P19530"/>
      <c r="Q19530"/>
      <c r="S19530"/>
      <c r="T19530"/>
      <c r="U19530"/>
      <c r="V19530"/>
    </row>
    <row r="19531" spans="1:22">
      <c r="A19531"/>
      <c r="B19531"/>
      <c r="C19531"/>
      <c r="E19531"/>
      <c r="F19531"/>
      <c r="G19531"/>
      <c r="H19531"/>
      <c r="I19531"/>
      <c r="J19531"/>
      <c r="K19531"/>
      <c r="L19531"/>
      <c r="M19531"/>
      <c r="N19531"/>
      <c r="O19531"/>
      <c r="P19531"/>
      <c r="Q19531"/>
      <c r="S19531"/>
      <c r="T19531"/>
      <c r="U19531"/>
      <c r="V19531"/>
    </row>
    <row r="19532" spans="1:22">
      <c r="A19532"/>
      <c r="B19532"/>
      <c r="C19532"/>
      <c r="E19532"/>
      <c r="F19532"/>
      <c r="G19532"/>
      <c r="H19532"/>
      <c r="I19532"/>
      <c r="J19532"/>
      <c r="K19532"/>
      <c r="L19532"/>
      <c r="M19532"/>
      <c r="N19532"/>
      <c r="O19532"/>
      <c r="P19532"/>
      <c r="Q19532"/>
      <c r="S19532"/>
      <c r="T19532"/>
      <c r="U19532"/>
      <c r="V19532"/>
    </row>
    <row r="19533" spans="1:22">
      <c r="A19533"/>
      <c r="B19533"/>
      <c r="C19533"/>
      <c r="E19533"/>
      <c r="F19533"/>
      <c r="G19533"/>
      <c r="H19533"/>
      <c r="I19533"/>
      <c r="J19533"/>
      <c r="K19533"/>
      <c r="L19533"/>
      <c r="M19533"/>
      <c r="N19533"/>
      <c r="O19533"/>
      <c r="P19533"/>
      <c r="Q19533"/>
      <c r="S19533"/>
      <c r="T19533"/>
      <c r="U19533"/>
      <c r="V19533"/>
    </row>
    <row r="19534" spans="1:22">
      <c r="A19534"/>
      <c r="B19534"/>
      <c r="C19534"/>
      <c r="E19534"/>
      <c r="F19534"/>
      <c r="G19534"/>
      <c r="H19534"/>
      <c r="I19534"/>
      <c r="J19534"/>
      <c r="K19534"/>
      <c r="L19534"/>
      <c r="M19534"/>
      <c r="N19534"/>
      <c r="O19534"/>
      <c r="P19534"/>
      <c r="Q19534"/>
      <c r="S19534"/>
      <c r="T19534"/>
      <c r="U19534"/>
      <c r="V19534"/>
    </row>
    <row r="19535" spans="1:22">
      <c r="A19535"/>
      <c r="B19535"/>
      <c r="C19535"/>
      <c r="E19535"/>
      <c r="F19535"/>
      <c r="G19535"/>
      <c r="H19535"/>
      <c r="I19535"/>
      <c r="J19535"/>
      <c r="K19535"/>
      <c r="L19535"/>
      <c r="M19535"/>
      <c r="N19535"/>
      <c r="O19535"/>
      <c r="P19535"/>
      <c r="Q19535"/>
      <c r="S19535"/>
      <c r="T19535"/>
      <c r="U19535"/>
      <c r="V19535"/>
    </row>
    <row r="19536" spans="1:22">
      <c r="A19536"/>
      <c r="B19536"/>
      <c r="C19536"/>
      <c r="E19536"/>
      <c r="F19536"/>
      <c r="G19536"/>
      <c r="H19536"/>
      <c r="I19536"/>
      <c r="J19536"/>
      <c r="K19536"/>
      <c r="L19536"/>
      <c r="M19536"/>
      <c r="N19536"/>
      <c r="O19536"/>
      <c r="P19536"/>
      <c r="Q19536"/>
      <c r="S19536"/>
      <c r="T19536"/>
      <c r="U19536"/>
      <c r="V19536"/>
    </row>
    <row r="19537" spans="1:22">
      <c r="A19537"/>
      <c r="B19537"/>
      <c r="C19537"/>
      <c r="E19537"/>
      <c r="F19537"/>
      <c r="G19537"/>
      <c r="H19537"/>
      <c r="I19537"/>
      <c r="J19537"/>
      <c r="K19537"/>
      <c r="L19537"/>
      <c r="M19537"/>
      <c r="N19537"/>
      <c r="O19537"/>
      <c r="P19537"/>
      <c r="Q19537"/>
      <c r="S19537"/>
      <c r="T19537"/>
      <c r="U19537"/>
      <c r="V19537"/>
    </row>
    <row r="19538" spans="1:22">
      <c r="A19538"/>
      <c r="B19538"/>
      <c r="C19538"/>
      <c r="E19538"/>
      <c r="F19538"/>
      <c r="G19538"/>
      <c r="H19538"/>
      <c r="I19538"/>
      <c r="J19538"/>
      <c r="K19538"/>
      <c r="L19538"/>
      <c r="M19538"/>
      <c r="N19538"/>
      <c r="O19538"/>
      <c r="P19538"/>
      <c r="Q19538"/>
      <c r="S19538"/>
      <c r="T19538"/>
      <c r="U19538"/>
      <c r="V19538"/>
    </row>
    <row r="19539" spans="1:22">
      <c r="A19539"/>
      <c r="B19539"/>
      <c r="C19539"/>
      <c r="E19539"/>
      <c r="F19539"/>
      <c r="G19539"/>
      <c r="H19539"/>
      <c r="I19539"/>
      <c r="J19539"/>
      <c r="K19539"/>
      <c r="L19539"/>
      <c r="M19539"/>
      <c r="N19539"/>
      <c r="O19539"/>
      <c r="P19539"/>
      <c r="Q19539"/>
      <c r="S19539"/>
      <c r="T19539"/>
      <c r="U19539"/>
      <c r="V19539"/>
    </row>
    <row r="19540" spans="1:22">
      <c r="A19540"/>
      <c r="B19540"/>
      <c r="C19540"/>
      <c r="E19540"/>
      <c r="F19540"/>
      <c r="G19540"/>
      <c r="H19540"/>
      <c r="I19540"/>
      <c r="J19540"/>
      <c r="K19540"/>
      <c r="L19540"/>
      <c r="M19540"/>
      <c r="N19540"/>
      <c r="O19540"/>
      <c r="P19540"/>
      <c r="Q19540"/>
      <c r="S19540"/>
      <c r="T19540"/>
      <c r="U19540"/>
      <c r="V19540"/>
    </row>
    <row r="19541" spans="1:22">
      <c r="A19541"/>
      <c r="B19541"/>
      <c r="C19541"/>
      <c r="E19541"/>
      <c r="F19541"/>
      <c r="G19541"/>
      <c r="H19541"/>
      <c r="I19541"/>
      <c r="J19541"/>
      <c r="K19541"/>
      <c r="L19541"/>
      <c r="M19541"/>
      <c r="N19541"/>
      <c r="O19541"/>
      <c r="P19541"/>
      <c r="Q19541"/>
      <c r="S19541"/>
      <c r="T19541"/>
      <c r="U19541"/>
      <c r="V19541"/>
    </row>
    <row r="19542" spans="1:22">
      <c r="A19542"/>
      <c r="B19542"/>
      <c r="C19542"/>
      <c r="E19542"/>
      <c r="F19542"/>
      <c r="G19542"/>
      <c r="H19542"/>
      <c r="I19542"/>
      <c r="J19542"/>
      <c r="K19542"/>
      <c r="L19542"/>
      <c r="M19542"/>
      <c r="N19542"/>
      <c r="O19542"/>
      <c r="P19542"/>
      <c r="Q19542"/>
      <c r="S19542"/>
      <c r="T19542"/>
      <c r="U19542"/>
      <c r="V19542"/>
    </row>
    <row r="19543" spans="1:22">
      <c r="A19543"/>
      <c r="B19543"/>
      <c r="C19543"/>
      <c r="E19543"/>
      <c r="F19543"/>
      <c r="G19543"/>
      <c r="H19543"/>
      <c r="I19543"/>
      <c r="J19543"/>
      <c r="K19543"/>
      <c r="L19543"/>
      <c r="M19543"/>
      <c r="N19543"/>
      <c r="O19543"/>
      <c r="P19543"/>
      <c r="Q19543"/>
      <c r="S19543"/>
      <c r="T19543"/>
      <c r="U19543"/>
      <c r="V19543"/>
    </row>
    <row r="19544" spans="1:22">
      <c r="A19544"/>
      <c r="B19544"/>
      <c r="C19544"/>
      <c r="E19544"/>
      <c r="F19544"/>
      <c r="G19544"/>
      <c r="H19544"/>
      <c r="I19544"/>
      <c r="J19544"/>
      <c r="K19544"/>
      <c r="L19544"/>
      <c r="M19544"/>
      <c r="N19544"/>
      <c r="O19544"/>
      <c r="P19544"/>
      <c r="Q19544"/>
      <c r="S19544"/>
      <c r="T19544"/>
      <c r="U19544"/>
      <c r="V19544"/>
    </row>
    <row r="19545" spans="1:22">
      <c r="A19545"/>
      <c r="B19545"/>
      <c r="C19545"/>
      <c r="E19545"/>
      <c r="F19545"/>
      <c r="G19545"/>
      <c r="H19545"/>
      <c r="I19545"/>
      <c r="J19545"/>
      <c r="K19545"/>
      <c r="L19545"/>
      <c r="M19545"/>
      <c r="N19545"/>
      <c r="O19545"/>
      <c r="P19545"/>
      <c r="Q19545"/>
      <c r="S19545"/>
      <c r="T19545"/>
      <c r="U19545"/>
      <c r="V19545"/>
    </row>
    <row r="19546" spans="1:22">
      <c r="A19546"/>
      <c r="B19546"/>
      <c r="C19546"/>
      <c r="E19546"/>
      <c r="F19546"/>
      <c r="G19546"/>
      <c r="H19546"/>
      <c r="I19546"/>
      <c r="J19546"/>
      <c r="K19546"/>
      <c r="L19546"/>
      <c r="M19546"/>
      <c r="N19546"/>
      <c r="O19546"/>
      <c r="P19546"/>
      <c r="Q19546"/>
      <c r="S19546"/>
      <c r="T19546"/>
      <c r="U19546"/>
      <c r="V19546"/>
    </row>
    <row r="19547" spans="1:22">
      <c r="A19547"/>
      <c r="B19547"/>
      <c r="C19547"/>
      <c r="E19547"/>
      <c r="F19547"/>
      <c r="G19547"/>
      <c r="H19547"/>
      <c r="I19547"/>
      <c r="J19547"/>
      <c r="K19547"/>
      <c r="L19547"/>
      <c r="M19547"/>
      <c r="N19547"/>
      <c r="O19547"/>
      <c r="P19547"/>
      <c r="Q19547"/>
      <c r="S19547"/>
      <c r="T19547"/>
      <c r="U19547"/>
      <c r="V19547"/>
    </row>
    <row r="19548" spans="1:22">
      <c r="A19548"/>
      <c r="B19548"/>
      <c r="C19548"/>
      <c r="E19548"/>
      <c r="F19548"/>
      <c r="G19548"/>
      <c r="H19548"/>
      <c r="I19548"/>
      <c r="J19548"/>
      <c r="K19548"/>
      <c r="L19548"/>
      <c r="M19548"/>
      <c r="N19548"/>
      <c r="O19548"/>
      <c r="P19548"/>
      <c r="Q19548"/>
      <c r="S19548"/>
      <c r="T19548"/>
      <c r="U19548"/>
      <c r="V19548"/>
    </row>
    <row r="19549" spans="1:22">
      <c r="A19549"/>
      <c r="B19549"/>
      <c r="C19549"/>
      <c r="E19549"/>
      <c r="F19549"/>
      <c r="G19549"/>
      <c r="H19549"/>
      <c r="I19549"/>
      <c r="J19549"/>
      <c r="K19549"/>
      <c r="L19549"/>
      <c r="M19549"/>
      <c r="N19549"/>
      <c r="O19549"/>
      <c r="P19549"/>
      <c r="Q19549"/>
      <c r="S19549"/>
      <c r="T19549"/>
      <c r="U19549"/>
      <c r="V19549"/>
    </row>
    <row r="19550" spans="1:22">
      <c r="A19550"/>
      <c r="B19550"/>
      <c r="C19550"/>
      <c r="E19550"/>
      <c r="F19550"/>
      <c r="G19550"/>
      <c r="H19550"/>
      <c r="I19550"/>
      <c r="J19550"/>
      <c r="K19550"/>
      <c r="L19550"/>
      <c r="M19550"/>
      <c r="N19550"/>
      <c r="O19550"/>
      <c r="P19550"/>
      <c r="Q19550"/>
      <c r="S19550"/>
      <c r="T19550"/>
      <c r="U19550"/>
      <c r="V19550"/>
    </row>
    <row r="19551" spans="1:22">
      <c r="A19551"/>
      <c r="B19551"/>
      <c r="C19551"/>
      <c r="E19551"/>
      <c r="F19551"/>
      <c r="G19551"/>
      <c r="H19551"/>
      <c r="I19551"/>
      <c r="J19551"/>
      <c r="K19551"/>
      <c r="L19551"/>
      <c r="M19551"/>
      <c r="N19551"/>
      <c r="O19551"/>
      <c r="P19551"/>
      <c r="Q19551"/>
      <c r="S19551"/>
      <c r="T19551"/>
      <c r="U19551"/>
      <c r="V19551"/>
    </row>
    <row r="19552" spans="1:22">
      <c r="A19552"/>
      <c r="B19552"/>
      <c r="C19552"/>
      <c r="E19552"/>
      <c r="F19552"/>
      <c r="G19552"/>
      <c r="H19552"/>
      <c r="I19552"/>
      <c r="J19552"/>
      <c r="K19552"/>
      <c r="L19552"/>
      <c r="M19552"/>
      <c r="N19552"/>
      <c r="O19552"/>
      <c r="P19552"/>
      <c r="Q19552"/>
      <c r="S19552"/>
      <c r="T19552"/>
      <c r="U19552"/>
      <c r="V19552"/>
    </row>
    <row r="19553" spans="1:22">
      <c r="A19553"/>
      <c r="B19553"/>
      <c r="C19553"/>
      <c r="E19553"/>
      <c r="F19553"/>
      <c r="G19553"/>
      <c r="H19553"/>
      <c r="I19553"/>
      <c r="J19553"/>
      <c r="K19553"/>
      <c r="L19553"/>
      <c r="M19553"/>
      <c r="N19553"/>
      <c r="O19553"/>
      <c r="P19553"/>
      <c r="Q19553"/>
      <c r="S19553"/>
      <c r="T19553"/>
      <c r="U19553"/>
      <c r="V19553"/>
    </row>
    <row r="19554" spans="1:22">
      <c r="A19554"/>
      <c r="B19554"/>
      <c r="C19554"/>
      <c r="E19554"/>
      <c r="F19554"/>
      <c r="G19554"/>
      <c r="H19554"/>
      <c r="I19554"/>
      <c r="J19554"/>
      <c r="K19554"/>
      <c r="L19554"/>
      <c r="M19554"/>
      <c r="N19554"/>
      <c r="O19554"/>
      <c r="P19554"/>
      <c r="Q19554"/>
      <c r="S19554"/>
      <c r="T19554"/>
      <c r="U19554"/>
      <c r="V19554"/>
    </row>
    <row r="19555" spans="1:22">
      <c r="A19555"/>
      <c r="B19555"/>
      <c r="C19555"/>
      <c r="E19555"/>
      <c r="F19555"/>
      <c r="G19555"/>
      <c r="H19555"/>
      <c r="I19555"/>
      <c r="J19555"/>
      <c r="K19555"/>
      <c r="L19555"/>
      <c r="M19555"/>
      <c r="N19555"/>
      <c r="O19555"/>
      <c r="P19555"/>
      <c r="Q19555"/>
      <c r="S19555"/>
      <c r="T19555"/>
      <c r="U19555"/>
      <c r="V19555"/>
    </row>
    <row r="19556" spans="1:22">
      <c r="A19556"/>
      <c r="B19556"/>
      <c r="C19556"/>
      <c r="E19556"/>
      <c r="F19556"/>
      <c r="G19556"/>
      <c r="H19556"/>
      <c r="I19556"/>
      <c r="J19556"/>
      <c r="K19556"/>
      <c r="L19556"/>
      <c r="M19556"/>
      <c r="N19556"/>
      <c r="O19556"/>
      <c r="P19556"/>
      <c r="Q19556"/>
      <c r="S19556"/>
      <c r="T19556"/>
      <c r="U19556"/>
      <c r="V19556"/>
    </row>
    <row r="19557" spans="1:22">
      <c r="A19557"/>
      <c r="B19557"/>
      <c r="C19557"/>
      <c r="E19557"/>
      <c r="F19557"/>
      <c r="G19557"/>
      <c r="H19557"/>
      <c r="I19557"/>
      <c r="J19557"/>
      <c r="K19557"/>
      <c r="L19557"/>
      <c r="M19557"/>
      <c r="N19557"/>
      <c r="O19557"/>
      <c r="P19557"/>
      <c r="Q19557"/>
      <c r="S19557"/>
      <c r="T19557"/>
      <c r="U19557"/>
      <c r="V19557"/>
    </row>
    <row r="19558" spans="1:22">
      <c r="A19558"/>
      <c r="B19558"/>
      <c r="C19558"/>
      <c r="E19558"/>
      <c r="F19558"/>
      <c r="G19558"/>
      <c r="H19558"/>
      <c r="I19558"/>
      <c r="J19558"/>
      <c r="K19558"/>
      <c r="L19558"/>
      <c r="M19558"/>
      <c r="N19558"/>
      <c r="O19558"/>
      <c r="P19558"/>
      <c r="Q19558"/>
      <c r="S19558"/>
      <c r="T19558"/>
      <c r="U19558"/>
      <c r="V19558"/>
    </row>
    <row r="19559" spans="1:22">
      <c r="A19559"/>
      <c r="B19559"/>
      <c r="C19559"/>
      <c r="E19559"/>
      <c r="F19559"/>
      <c r="G19559"/>
      <c r="H19559"/>
      <c r="I19559"/>
      <c r="J19559"/>
      <c r="K19559"/>
      <c r="L19559"/>
      <c r="M19559"/>
      <c r="N19559"/>
      <c r="O19559"/>
      <c r="P19559"/>
      <c r="Q19559"/>
      <c r="S19559"/>
      <c r="T19559"/>
      <c r="U19559"/>
      <c r="V19559"/>
    </row>
    <row r="19560" spans="1:22">
      <c r="A19560"/>
      <c r="B19560"/>
      <c r="C19560"/>
      <c r="E19560"/>
      <c r="F19560"/>
      <c r="G19560"/>
      <c r="H19560"/>
      <c r="I19560"/>
      <c r="J19560"/>
      <c r="K19560"/>
      <c r="L19560"/>
      <c r="M19560"/>
      <c r="N19560"/>
      <c r="O19560"/>
      <c r="P19560"/>
      <c r="Q19560"/>
      <c r="S19560"/>
      <c r="T19560"/>
      <c r="U19560"/>
      <c r="V19560"/>
    </row>
    <row r="19561" spans="1:22">
      <c r="A19561"/>
      <c r="B19561"/>
      <c r="C19561"/>
      <c r="E19561"/>
      <c r="F19561"/>
      <c r="G19561"/>
      <c r="H19561"/>
      <c r="I19561"/>
      <c r="J19561"/>
      <c r="K19561"/>
      <c r="L19561"/>
      <c r="M19561"/>
      <c r="N19561"/>
      <c r="O19561"/>
      <c r="P19561"/>
      <c r="Q19561"/>
      <c r="S19561"/>
      <c r="T19561"/>
      <c r="U19561"/>
      <c r="V19561"/>
    </row>
    <row r="19562" spans="1:22">
      <c r="A19562"/>
      <c r="B19562"/>
      <c r="C19562"/>
      <c r="E19562"/>
      <c r="F19562"/>
      <c r="G19562"/>
      <c r="H19562"/>
      <c r="I19562"/>
      <c r="J19562"/>
      <c r="K19562"/>
      <c r="L19562"/>
      <c r="M19562"/>
      <c r="N19562"/>
      <c r="O19562"/>
      <c r="P19562"/>
      <c r="Q19562"/>
      <c r="S19562"/>
      <c r="T19562"/>
      <c r="U19562"/>
      <c r="V19562"/>
    </row>
    <row r="19563" spans="1:22">
      <c r="A19563"/>
      <c r="B19563"/>
      <c r="C19563"/>
      <c r="E19563"/>
      <c r="F19563"/>
      <c r="G19563"/>
      <c r="H19563"/>
      <c r="I19563"/>
      <c r="J19563"/>
      <c r="K19563"/>
      <c r="L19563"/>
      <c r="M19563"/>
      <c r="N19563"/>
      <c r="O19563"/>
      <c r="P19563"/>
      <c r="Q19563"/>
      <c r="S19563"/>
      <c r="T19563"/>
      <c r="U19563"/>
      <c r="V19563"/>
    </row>
    <row r="19564" spans="1:22">
      <c r="A19564"/>
      <c r="B19564"/>
      <c r="C19564"/>
      <c r="E19564"/>
      <c r="F19564"/>
      <c r="G19564"/>
      <c r="H19564"/>
      <c r="I19564"/>
      <c r="J19564"/>
      <c r="K19564"/>
      <c r="L19564"/>
      <c r="M19564"/>
      <c r="N19564"/>
      <c r="O19564"/>
      <c r="P19564"/>
      <c r="Q19564"/>
      <c r="S19564"/>
      <c r="T19564"/>
      <c r="U19564"/>
      <c r="V19564"/>
    </row>
    <row r="19565" spans="1:22">
      <c r="A19565"/>
      <c r="B19565"/>
      <c r="C19565"/>
      <c r="E19565"/>
      <c r="F19565"/>
      <c r="G19565"/>
      <c r="H19565"/>
      <c r="I19565"/>
      <c r="J19565"/>
      <c r="K19565"/>
      <c r="L19565"/>
      <c r="M19565"/>
      <c r="N19565"/>
      <c r="O19565"/>
      <c r="P19565"/>
      <c r="Q19565"/>
      <c r="S19565"/>
      <c r="T19565"/>
      <c r="U19565"/>
      <c r="V19565"/>
    </row>
    <row r="19566" spans="1:22">
      <c r="A19566"/>
      <c r="B19566"/>
      <c r="C19566"/>
      <c r="E19566"/>
      <c r="F19566"/>
      <c r="G19566"/>
      <c r="H19566"/>
      <c r="I19566"/>
      <c r="J19566"/>
      <c r="K19566"/>
      <c r="L19566"/>
      <c r="M19566"/>
      <c r="N19566"/>
      <c r="O19566"/>
      <c r="P19566"/>
      <c r="Q19566"/>
      <c r="S19566"/>
      <c r="T19566"/>
      <c r="U19566"/>
      <c r="V19566"/>
    </row>
    <row r="19567" spans="1:22">
      <c r="A19567"/>
      <c r="B19567"/>
      <c r="C19567"/>
      <c r="E19567"/>
      <c r="F19567"/>
      <c r="G19567"/>
      <c r="H19567"/>
      <c r="I19567"/>
      <c r="J19567"/>
      <c r="K19567"/>
      <c r="L19567"/>
      <c r="M19567"/>
      <c r="N19567"/>
      <c r="O19567"/>
      <c r="P19567"/>
      <c r="Q19567"/>
      <c r="S19567"/>
      <c r="T19567"/>
      <c r="U19567"/>
      <c r="V19567"/>
    </row>
    <row r="19568" spans="1:22">
      <c r="A19568"/>
      <c r="B19568"/>
      <c r="C19568"/>
      <c r="E19568"/>
      <c r="F19568"/>
      <c r="G19568"/>
      <c r="H19568"/>
      <c r="I19568"/>
      <c r="J19568"/>
      <c r="K19568"/>
      <c r="L19568"/>
      <c r="M19568"/>
      <c r="N19568"/>
      <c r="O19568"/>
      <c r="P19568"/>
      <c r="Q19568"/>
      <c r="S19568"/>
      <c r="T19568"/>
      <c r="U19568"/>
      <c r="V19568"/>
    </row>
    <row r="19569" spans="1:22">
      <c r="A19569"/>
      <c r="B19569"/>
      <c r="C19569"/>
      <c r="E19569"/>
      <c r="F19569"/>
      <c r="G19569"/>
      <c r="H19569"/>
      <c r="I19569"/>
      <c r="J19569"/>
      <c r="K19569"/>
      <c r="L19569"/>
      <c r="M19569"/>
      <c r="N19569"/>
      <c r="O19569"/>
      <c r="P19569"/>
      <c r="Q19569"/>
      <c r="S19569"/>
      <c r="T19569"/>
      <c r="U19569"/>
      <c r="V19569"/>
    </row>
    <row r="19570" spans="1:22">
      <c r="A19570"/>
      <c r="B19570"/>
      <c r="C19570"/>
      <c r="E19570"/>
      <c r="F19570"/>
      <c r="G19570"/>
      <c r="H19570"/>
      <c r="I19570"/>
      <c r="J19570"/>
      <c r="K19570"/>
      <c r="L19570"/>
      <c r="M19570"/>
      <c r="N19570"/>
      <c r="O19570"/>
      <c r="P19570"/>
      <c r="Q19570"/>
      <c r="S19570"/>
      <c r="T19570"/>
      <c r="U19570"/>
      <c r="V19570"/>
    </row>
    <row r="19571" spans="1:22">
      <c r="A19571"/>
      <c r="B19571"/>
      <c r="C19571"/>
      <c r="E19571"/>
      <c r="F19571"/>
      <c r="G19571"/>
      <c r="H19571"/>
      <c r="I19571"/>
      <c r="J19571"/>
      <c r="K19571"/>
      <c r="L19571"/>
      <c r="M19571"/>
      <c r="N19571"/>
      <c r="O19571"/>
      <c r="P19571"/>
      <c r="Q19571"/>
      <c r="S19571"/>
      <c r="T19571"/>
      <c r="U19571"/>
      <c r="V19571"/>
    </row>
    <row r="19572" spans="1:22">
      <c r="A19572"/>
      <c r="B19572"/>
      <c r="C19572"/>
      <c r="E19572"/>
      <c r="F19572"/>
      <c r="G19572"/>
      <c r="H19572"/>
      <c r="I19572"/>
      <c r="J19572"/>
      <c r="K19572"/>
      <c r="L19572"/>
      <c r="M19572"/>
      <c r="N19572"/>
      <c r="O19572"/>
      <c r="P19572"/>
      <c r="Q19572"/>
      <c r="S19572"/>
      <c r="T19572"/>
      <c r="U19572"/>
      <c r="V19572"/>
    </row>
    <row r="19573" spans="1:22">
      <c r="A19573"/>
      <c r="B19573"/>
      <c r="C19573"/>
      <c r="E19573"/>
      <c r="F19573"/>
      <c r="G19573"/>
      <c r="H19573"/>
      <c r="I19573"/>
      <c r="J19573"/>
      <c r="K19573"/>
      <c r="L19573"/>
      <c r="M19573"/>
      <c r="N19573"/>
      <c r="O19573"/>
      <c r="P19573"/>
      <c r="Q19573"/>
      <c r="S19573"/>
      <c r="T19573"/>
      <c r="U19573"/>
      <c r="V19573"/>
    </row>
    <row r="19574" spans="1:22">
      <c r="A19574"/>
      <c r="B19574"/>
      <c r="C19574"/>
      <c r="E19574"/>
      <c r="F19574"/>
      <c r="G19574"/>
      <c r="H19574"/>
      <c r="I19574"/>
      <c r="J19574"/>
      <c r="K19574"/>
      <c r="L19574"/>
      <c r="M19574"/>
      <c r="N19574"/>
      <c r="O19574"/>
      <c r="P19574"/>
      <c r="Q19574"/>
      <c r="S19574"/>
      <c r="T19574"/>
      <c r="U19574"/>
      <c r="V19574"/>
    </row>
    <row r="19575" spans="1:22">
      <c r="A19575"/>
      <c r="B19575"/>
      <c r="C19575"/>
      <c r="E19575"/>
      <c r="F19575"/>
      <c r="G19575"/>
      <c r="H19575"/>
      <c r="I19575"/>
      <c r="J19575"/>
      <c r="K19575"/>
      <c r="L19575"/>
      <c r="M19575"/>
      <c r="N19575"/>
      <c r="O19575"/>
      <c r="P19575"/>
      <c r="Q19575"/>
      <c r="S19575"/>
      <c r="T19575"/>
      <c r="U19575"/>
      <c r="V19575"/>
    </row>
    <row r="19576" spans="1:22">
      <c r="A19576"/>
      <c r="B19576"/>
      <c r="C19576"/>
      <c r="E19576"/>
      <c r="F19576"/>
      <c r="G19576"/>
      <c r="H19576"/>
      <c r="I19576"/>
      <c r="J19576"/>
      <c r="K19576"/>
      <c r="L19576"/>
      <c r="M19576"/>
      <c r="N19576"/>
      <c r="O19576"/>
      <c r="P19576"/>
      <c r="Q19576"/>
      <c r="S19576"/>
      <c r="T19576"/>
      <c r="U19576"/>
      <c r="V19576"/>
    </row>
    <row r="19577" spans="1:22">
      <c r="A19577"/>
      <c r="B19577"/>
      <c r="C19577"/>
      <c r="E19577"/>
      <c r="F19577"/>
      <c r="G19577"/>
      <c r="H19577"/>
      <c r="I19577"/>
      <c r="J19577"/>
      <c r="K19577"/>
      <c r="L19577"/>
      <c r="M19577"/>
      <c r="N19577"/>
      <c r="O19577"/>
      <c r="P19577"/>
      <c r="Q19577"/>
      <c r="S19577"/>
      <c r="T19577"/>
      <c r="U19577"/>
      <c r="V19577"/>
    </row>
    <row r="19578" spans="1:22">
      <c r="A19578"/>
      <c r="B19578"/>
      <c r="C19578"/>
      <c r="E19578"/>
      <c r="F19578"/>
      <c r="G19578"/>
      <c r="H19578"/>
      <c r="I19578"/>
      <c r="J19578"/>
      <c r="K19578"/>
      <c r="L19578"/>
      <c r="M19578"/>
      <c r="N19578"/>
      <c r="O19578"/>
      <c r="P19578"/>
      <c r="Q19578"/>
      <c r="S19578"/>
      <c r="T19578"/>
      <c r="U19578"/>
      <c r="V19578"/>
    </row>
    <row r="19579" spans="1:22">
      <c r="A19579"/>
      <c r="B19579"/>
      <c r="C19579"/>
      <c r="E19579"/>
      <c r="F19579"/>
      <c r="G19579"/>
      <c r="H19579"/>
      <c r="I19579"/>
      <c r="J19579"/>
      <c r="K19579"/>
      <c r="L19579"/>
      <c r="M19579"/>
      <c r="N19579"/>
      <c r="O19579"/>
      <c r="P19579"/>
      <c r="Q19579"/>
      <c r="S19579"/>
      <c r="T19579"/>
      <c r="U19579"/>
      <c r="V19579"/>
    </row>
    <row r="19580" spans="1:22">
      <c r="A19580"/>
      <c r="B19580"/>
      <c r="C19580"/>
      <c r="E19580"/>
      <c r="F19580"/>
      <c r="G19580"/>
      <c r="H19580"/>
      <c r="I19580"/>
      <c r="J19580"/>
      <c r="K19580"/>
      <c r="L19580"/>
      <c r="M19580"/>
      <c r="N19580"/>
      <c r="O19580"/>
      <c r="P19580"/>
      <c r="Q19580"/>
      <c r="S19580"/>
      <c r="T19580"/>
      <c r="U19580"/>
      <c r="V19580"/>
    </row>
    <row r="19581" spans="1:22">
      <c r="A19581"/>
      <c r="B19581"/>
      <c r="C19581"/>
      <c r="E19581"/>
      <c r="F19581"/>
      <c r="G19581"/>
      <c r="H19581"/>
      <c r="I19581"/>
      <c r="J19581"/>
      <c r="K19581"/>
      <c r="L19581"/>
      <c r="M19581"/>
      <c r="N19581"/>
      <c r="O19581"/>
      <c r="P19581"/>
      <c r="Q19581"/>
      <c r="S19581"/>
      <c r="T19581"/>
      <c r="U19581"/>
      <c r="V19581"/>
    </row>
    <row r="19582" spans="1:22">
      <c r="A19582"/>
      <c r="B19582"/>
      <c r="C19582"/>
      <c r="E19582"/>
      <c r="F19582"/>
      <c r="G19582"/>
      <c r="H19582"/>
      <c r="I19582"/>
      <c r="J19582"/>
      <c r="K19582"/>
      <c r="L19582"/>
      <c r="M19582"/>
      <c r="N19582"/>
      <c r="O19582"/>
      <c r="P19582"/>
      <c r="Q19582"/>
      <c r="S19582"/>
      <c r="T19582"/>
      <c r="U19582"/>
      <c r="V19582"/>
    </row>
    <row r="19583" spans="1:22">
      <c r="A19583"/>
      <c r="B19583"/>
      <c r="C19583"/>
      <c r="E19583"/>
      <c r="F19583"/>
      <c r="G19583"/>
      <c r="H19583"/>
      <c r="I19583"/>
      <c r="J19583"/>
      <c r="K19583"/>
      <c r="L19583"/>
      <c r="M19583"/>
      <c r="N19583"/>
      <c r="O19583"/>
      <c r="P19583"/>
      <c r="Q19583"/>
      <c r="S19583"/>
      <c r="T19583"/>
      <c r="U19583"/>
      <c r="V19583"/>
    </row>
    <row r="19584" spans="1:22">
      <c r="A19584"/>
      <c r="B19584"/>
      <c r="C19584"/>
      <c r="E19584"/>
      <c r="F19584"/>
      <c r="G19584"/>
      <c r="H19584"/>
      <c r="I19584"/>
      <c r="J19584"/>
      <c r="K19584"/>
      <c r="L19584"/>
      <c r="M19584"/>
      <c r="N19584"/>
      <c r="O19584"/>
      <c r="P19584"/>
      <c r="Q19584"/>
      <c r="S19584"/>
      <c r="T19584"/>
      <c r="U19584"/>
      <c r="V19584"/>
    </row>
    <row r="19585" spans="1:22">
      <c r="A19585"/>
      <c r="B19585"/>
      <c r="C19585"/>
      <c r="E19585"/>
      <c r="F19585"/>
      <c r="G19585"/>
      <c r="H19585"/>
      <c r="I19585"/>
      <c r="J19585"/>
      <c r="K19585"/>
      <c r="L19585"/>
      <c r="M19585"/>
      <c r="N19585"/>
      <c r="O19585"/>
      <c r="P19585"/>
      <c r="Q19585"/>
      <c r="S19585"/>
      <c r="T19585"/>
      <c r="U19585"/>
      <c r="V19585"/>
    </row>
    <row r="19586" spans="1:22">
      <c r="A19586"/>
      <c r="B19586"/>
      <c r="C19586"/>
      <c r="E19586"/>
      <c r="F19586"/>
      <c r="G19586"/>
      <c r="H19586"/>
      <c r="I19586"/>
      <c r="J19586"/>
      <c r="K19586"/>
      <c r="L19586"/>
      <c r="M19586"/>
      <c r="N19586"/>
      <c r="O19586"/>
      <c r="P19586"/>
      <c r="Q19586"/>
      <c r="S19586"/>
      <c r="T19586"/>
      <c r="U19586"/>
      <c r="V19586"/>
    </row>
    <row r="19587" spans="1:22">
      <c r="A19587"/>
      <c r="B19587"/>
      <c r="C19587"/>
      <c r="E19587"/>
      <c r="F19587"/>
      <c r="G19587"/>
      <c r="H19587"/>
      <c r="I19587"/>
      <c r="J19587"/>
      <c r="K19587"/>
      <c r="L19587"/>
      <c r="M19587"/>
      <c r="N19587"/>
      <c r="O19587"/>
      <c r="P19587"/>
      <c r="Q19587"/>
      <c r="S19587"/>
      <c r="T19587"/>
      <c r="U19587"/>
      <c r="V19587"/>
    </row>
    <row r="19588" spans="1:22">
      <c r="A19588"/>
      <c r="B19588"/>
      <c r="C19588"/>
      <c r="E19588"/>
      <c r="F19588"/>
      <c r="G19588"/>
      <c r="H19588"/>
      <c r="I19588"/>
      <c r="J19588"/>
      <c r="K19588"/>
      <c r="L19588"/>
      <c r="M19588"/>
      <c r="N19588"/>
      <c r="O19588"/>
      <c r="P19588"/>
      <c r="Q19588"/>
      <c r="S19588"/>
      <c r="T19588"/>
      <c r="U19588"/>
      <c r="V19588"/>
    </row>
    <row r="19589" spans="1:22">
      <c r="A19589"/>
      <c r="B19589"/>
      <c r="C19589"/>
      <c r="E19589"/>
      <c r="F19589"/>
      <c r="G19589"/>
      <c r="H19589"/>
      <c r="I19589"/>
      <c r="J19589"/>
      <c r="K19589"/>
      <c r="L19589"/>
      <c r="M19589"/>
      <c r="N19589"/>
      <c r="O19589"/>
      <c r="P19589"/>
      <c r="Q19589"/>
      <c r="S19589"/>
      <c r="T19589"/>
      <c r="U19589"/>
      <c r="V19589"/>
    </row>
    <row r="19590" spans="1:22">
      <c r="A19590"/>
      <c r="B19590"/>
      <c r="C19590"/>
      <c r="E19590"/>
      <c r="F19590"/>
      <c r="G19590"/>
      <c r="H19590"/>
      <c r="I19590"/>
      <c r="J19590"/>
      <c r="K19590"/>
      <c r="L19590"/>
      <c r="M19590"/>
      <c r="N19590"/>
      <c r="O19590"/>
      <c r="P19590"/>
      <c r="Q19590"/>
      <c r="S19590"/>
      <c r="T19590"/>
      <c r="U19590"/>
      <c r="V19590"/>
    </row>
    <row r="19591" spans="1:22">
      <c r="A19591"/>
      <c r="B19591"/>
      <c r="C19591"/>
      <c r="E19591"/>
      <c r="F19591"/>
      <c r="G19591"/>
      <c r="H19591"/>
      <c r="I19591"/>
      <c r="J19591"/>
      <c r="K19591"/>
      <c r="L19591"/>
      <c r="M19591"/>
      <c r="N19591"/>
      <c r="O19591"/>
      <c r="P19591"/>
      <c r="Q19591"/>
      <c r="S19591"/>
      <c r="T19591"/>
      <c r="U19591"/>
      <c r="V19591"/>
    </row>
    <row r="19592" spans="1:22">
      <c r="A19592"/>
      <c r="B19592"/>
      <c r="C19592"/>
      <c r="E19592"/>
      <c r="F19592"/>
      <c r="G19592"/>
      <c r="H19592"/>
      <c r="I19592"/>
      <c r="J19592"/>
      <c r="K19592"/>
      <c r="L19592"/>
      <c r="M19592"/>
      <c r="N19592"/>
      <c r="O19592"/>
      <c r="P19592"/>
      <c r="Q19592"/>
      <c r="S19592"/>
      <c r="T19592"/>
      <c r="U19592"/>
      <c r="V19592"/>
    </row>
    <row r="19593" spans="1:22">
      <c r="A19593"/>
      <c r="B19593"/>
      <c r="C19593"/>
      <c r="E19593"/>
      <c r="F19593"/>
      <c r="G19593"/>
      <c r="H19593"/>
      <c r="I19593"/>
      <c r="J19593"/>
      <c r="K19593"/>
      <c r="L19593"/>
      <c r="M19593"/>
      <c r="N19593"/>
      <c r="O19593"/>
      <c r="P19593"/>
      <c r="Q19593"/>
      <c r="S19593"/>
      <c r="T19593"/>
      <c r="U19593"/>
      <c r="V19593"/>
    </row>
    <row r="19594" spans="1:22">
      <c r="A19594"/>
      <c r="B19594"/>
      <c r="C19594"/>
      <c r="E19594"/>
      <c r="F19594"/>
      <c r="G19594"/>
      <c r="H19594"/>
      <c r="I19594"/>
      <c r="J19594"/>
      <c r="K19594"/>
      <c r="L19594"/>
      <c r="M19594"/>
      <c r="N19594"/>
      <c r="O19594"/>
      <c r="P19594"/>
      <c r="Q19594"/>
      <c r="S19594"/>
      <c r="T19594"/>
      <c r="U19594"/>
      <c r="V19594"/>
    </row>
    <row r="19595" spans="1:22">
      <c r="A19595"/>
      <c r="B19595"/>
      <c r="C19595"/>
      <c r="E19595"/>
      <c r="F19595"/>
      <c r="G19595"/>
      <c r="H19595"/>
      <c r="I19595"/>
      <c r="J19595"/>
      <c r="K19595"/>
      <c r="L19595"/>
      <c r="M19595"/>
      <c r="N19595"/>
      <c r="O19595"/>
      <c r="P19595"/>
      <c r="Q19595"/>
      <c r="S19595"/>
      <c r="T19595"/>
      <c r="U19595"/>
      <c r="V19595"/>
    </row>
    <row r="19596" spans="1:22">
      <c r="A19596"/>
      <c r="B19596"/>
      <c r="C19596"/>
      <c r="E19596"/>
      <c r="F19596"/>
      <c r="G19596"/>
      <c r="H19596"/>
      <c r="I19596"/>
      <c r="J19596"/>
      <c r="K19596"/>
      <c r="L19596"/>
      <c r="M19596"/>
      <c r="N19596"/>
      <c r="O19596"/>
      <c r="P19596"/>
      <c r="Q19596"/>
      <c r="S19596"/>
      <c r="T19596"/>
      <c r="U19596"/>
      <c r="V19596"/>
    </row>
    <row r="19597" spans="1:22">
      <c r="A19597"/>
      <c r="B19597"/>
      <c r="C19597"/>
      <c r="E19597"/>
      <c r="F19597"/>
      <c r="G19597"/>
      <c r="H19597"/>
      <c r="I19597"/>
      <c r="J19597"/>
      <c r="K19597"/>
      <c r="L19597"/>
      <c r="M19597"/>
      <c r="N19597"/>
      <c r="O19597"/>
      <c r="P19597"/>
      <c r="Q19597"/>
      <c r="S19597"/>
      <c r="T19597"/>
      <c r="U19597"/>
      <c r="V19597"/>
    </row>
    <row r="19598" spans="1:22">
      <c r="A19598"/>
      <c r="B19598"/>
      <c r="C19598"/>
      <c r="E19598"/>
      <c r="F19598"/>
      <c r="G19598"/>
      <c r="H19598"/>
      <c r="I19598"/>
      <c r="J19598"/>
      <c r="K19598"/>
      <c r="L19598"/>
      <c r="M19598"/>
      <c r="N19598"/>
      <c r="O19598"/>
      <c r="P19598"/>
      <c r="Q19598"/>
      <c r="S19598"/>
      <c r="T19598"/>
      <c r="U19598"/>
      <c r="V19598"/>
    </row>
    <row r="19599" spans="1:22">
      <c r="A19599"/>
      <c r="B19599"/>
      <c r="C19599"/>
      <c r="E19599"/>
      <c r="F19599"/>
      <c r="G19599"/>
      <c r="H19599"/>
      <c r="I19599"/>
      <c r="J19599"/>
      <c r="K19599"/>
      <c r="L19599"/>
      <c r="M19599"/>
      <c r="N19599"/>
      <c r="O19599"/>
      <c r="P19599"/>
      <c r="Q19599"/>
      <c r="S19599"/>
      <c r="T19599"/>
      <c r="U19599"/>
      <c r="V19599"/>
    </row>
    <row r="19600" spans="1:22">
      <c r="A19600"/>
      <c r="B19600"/>
      <c r="C19600"/>
      <c r="E19600"/>
      <c r="F19600"/>
      <c r="G19600"/>
      <c r="H19600"/>
      <c r="I19600"/>
      <c r="J19600"/>
      <c r="K19600"/>
      <c r="L19600"/>
      <c r="M19600"/>
      <c r="N19600"/>
      <c r="O19600"/>
      <c r="P19600"/>
      <c r="Q19600"/>
      <c r="S19600"/>
      <c r="T19600"/>
      <c r="U19600"/>
      <c r="V19600"/>
    </row>
    <row r="19601" spans="1:22">
      <c r="A19601"/>
      <c r="B19601"/>
      <c r="C19601"/>
      <c r="E19601"/>
      <c r="F19601"/>
      <c r="G19601"/>
      <c r="H19601"/>
      <c r="I19601"/>
      <c r="J19601"/>
      <c r="K19601"/>
      <c r="L19601"/>
      <c r="M19601"/>
      <c r="N19601"/>
      <c r="O19601"/>
      <c r="P19601"/>
      <c r="Q19601"/>
      <c r="S19601"/>
      <c r="T19601"/>
      <c r="U19601"/>
      <c r="V19601"/>
    </row>
    <row r="19602" spans="1:22">
      <c r="A19602"/>
      <c r="B19602"/>
      <c r="C19602"/>
      <c r="E19602"/>
      <c r="F19602"/>
      <c r="G19602"/>
      <c r="H19602"/>
      <c r="I19602"/>
      <c r="J19602"/>
      <c r="K19602"/>
      <c r="L19602"/>
      <c r="M19602"/>
      <c r="N19602"/>
      <c r="O19602"/>
      <c r="P19602"/>
      <c r="Q19602"/>
      <c r="S19602"/>
      <c r="T19602"/>
      <c r="U19602"/>
      <c r="V19602"/>
    </row>
    <row r="19603" spans="1:22">
      <c r="A19603"/>
      <c r="B19603"/>
      <c r="C19603"/>
      <c r="E19603"/>
      <c r="F19603"/>
      <c r="G19603"/>
      <c r="H19603"/>
      <c r="I19603"/>
      <c r="J19603"/>
      <c r="K19603"/>
      <c r="L19603"/>
      <c r="M19603"/>
      <c r="N19603"/>
      <c r="O19603"/>
      <c r="P19603"/>
      <c r="Q19603"/>
      <c r="S19603"/>
      <c r="T19603"/>
      <c r="U19603"/>
      <c r="V19603"/>
    </row>
    <row r="19604" spans="1:22">
      <c r="A19604"/>
      <c r="B19604"/>
      <c r="C19604"/>
      <c r="E19604"/>
      <c r="F19604"/>
      <c r="G19604"/>
      <c r="H19604"/>
      <c r="I19604"/>
      <c r="J19604"/>
      <c r="K19604"/>
      <c r="L19604"/>
      <c r="M19604"/>
      <c r="N19604"/>
      <c r="O19604"/>
      <c r="P19604"/>
      <c r="Q19604"/>
      <c r="S19604"/>
      <c r="T19604"/>
      <c r="U19604"/>
      <c r="V19604"/>
    </row>
    <row r="19605" spans="1:22">
      <c r="A19605"/>
      <c r="B19605"/>
      <c r="C19605"/>
      <c r="E19605"/>
      <c r="F19605"/>
      <c r="G19605"/>
      <c r="H19605"/>
      <c r="I19605"/>
      <c r="J19605"/>
      <c r="K19605"/>
      <c r="L19605"/>
      <c r="M19605"/>
      <c r="N19605"/>
      <c r="O19605"/>
      <c r="P19605"/>
      <c r="Q19605"/>
      <c r="S19605"/>
      <c r="T19605"/>
      <c r="U19605"/>
      <c r="V19605"/>
    </row>
    <row r="19606" spans="1:22">
      <c r="A19606"/>
      <c r="B19606"/>
      <c r="C19606"/>
      <c r="E19606"/>
      <c r="F19606"/>
      <c r="G19606"/>
      <c r="H19606"/>
      <c r="I19606"/>
      <c r="J19606"/>
      <c r="K19606"/>
      <c r="L19606"/>
      <c r="M19606"/>
      <c r="N19606"/>
      <c r="O19606"/>
      <c r="P19606"/>
      <c r="Q19606"/>
      <c r="S19606"/>
      <c r="T19606"/>
      <c r="U19606"/>
      <c r="V19606"/>
    </row>
    <row r="19607" spans="1:22">
      <c r="A19607"/>
      <c r="B19607"/>
      <c r="C19607"/>
      <c r="E19607"/>
      <c r="F19607"/>
      <c r="G19607"/>
      <c r="H19607"/>
      <c r="I19607"/>
      <c r="J19607"/>
      <c r="K19607"/>
      <c r="L19607"/>
      <c r="M19607"/>
      <c r="N19607"/>
      <c r="O19607"/>
      <c r="P19607"/>
      <c r="Q19607"/>
      <c r="S19607"/>
      <c r="T19607"/>
      <c r="U19607"/>
      <c r="V19607"/>
    </row>
    <row r="19608" spans="1:22">
      <c r="A19608"/>
      <c r="B19608"/>
      <c r="C19608"/>
      <c r="E19608"/>
      <c r="F19608"/>
      <c r="G19608"/>
      <c r="H19608"/>
      <c r="I19608"/>
      <c r="J19608"/>
      <c r="K19608"/>
      <c r="L19608"/>
      <c r="M19608"/>
      <c r="N19608"/>
      <c r="O19608"/>
      <c r="P19608"/>
      <c r="Q19608"/>
      <c r="S19608"/>
      <c r="T19608"/>
      <c r="U19608"/>
      <c r="V19608"/>
    </row>
    <row r="19609" spans="1:22">
      <c r="A19609"/>
      <c r="B19609"/>
      <c r="C19609"/>
      <c r="E19609"/>
      <c r="F19609"/>
      <c r="G19609"/>
      <c r="H19609"/>
      <c r="I19609"/>
      <c r="J19609"/>
      <c r="K19609"/>
      <c r="L19609"/>
      <c r="M19609"/>
      <c r="N19609"/>
      <c r="O19609"/>
      <c r="P19609"/>
      <c r="Q19609"/>
      <c r="S19609"/>
      <c r="T19609"/>
      <c r="U19609"/>
      <c r="V19609"/>
    </row>
    <row r="19610" spans="1:22">
      <c r="A19610"/>
      <c r="B19610"/>
      <c r="C19610"/>
      <c r="E19610"/>
      <c r="F19610"/>
      <c r="G19610"/>
      <c r="H19610"/>
      <c r="I19610"/>
      <c r="J19610"/>
      <c r="K19610"/>
      <c r="L19610"/>
      <c r="M19610"/>
      <c r="N19610"/>
      <c r="O19610"/>
      <c r="P19610"/>
      <c r="Q19610"/>
      <c r="S19610"/>
      <c r="T19610"/>
      <c r="U19610"/>
      <c r="V19610"/>
    </row>
    <row r="19611" spans="1:22">
      <c r="A19611"/>
      <c r="B19611"/>
      <c r="C19611"/>
      <c r="E19611"/>
      <c r="F19611"/>
      <c r="G19611"/>
      <c r="H19611"/>
      <c r="I19611"/>
      <c r="J19611"/>
      <c r="K19611"/>
      <c r="L19611"/>
      <c r="M19611"/>
      <c r="N19611"/>
      <c r="O19611"/>
      <c r="P19611"/>
      <c r="Q19611"/>
      <c r="S19611"/>
      <c r="T19611"/>
      <c r="U19611"/>
      <c r="V19611"/>
    </row>
    <row r="19612" spans="1:22">
      <c r="A19612"/>
      <c r="B19612"/>
      <c r="C19612"/>
      <c r="E19612"/>
      <c r="F19612"/>
      <c r="G19612"/>
      <c r="H19612"/>
      <c r="I19612"/>
      <c r="J19612"/>
      <c r="K19612"/>
      <c r="L19612"/>
      <c r="M19612"/>
      <c r="N19612"/>
      <c r="O19612"/>
      <c r="P19612"/>
      <c r="Q19612"/>
      <c r="S19612"/>
      <c r="T19612"/>
      <c r="U19612"/>
      <c r="V19612"/>
    </row>
    <row r="19613" spans="1:22">
      <c r="A19613"/>
      <c r="B19613"/>
      <c r="C19613"/>
      <c r="E19613"/>
      <c r="F19613"/>
      <c r="G19613"/>
      <c r="H19613"/>
      <c r="I19613"/>
      <c r="J19613"/>
      <c r="K19613"/>
      <c r="L19613"/>
      <c r="M19613"/>
      <c r="N19613"/>
      <c r="O19613"/>
      <c r="P19613"/>
      <c r="Q19613"/>
      <c r="S19613"/>
      <c r="T19613"/>
      <c r="U19613"/>
      <c r="V19613"/>
    </row>
    <row r="19614" spans="1:22">
      <c r="A19614"/>
      <c r="B19614"/>
      <c r="C19614"/>
      <c r="E19614"/>
      <c r="F19614"/>
      <c r="G19614"/>
      <c r="H19614"/>
      <c r="I19614"/>
      <c r="J19614"/>
      <c r="K19614"/>
      <c r="L19614"/>
      <c r="M19614"/>
      <c r="N19614"/>
      <c r="O19614"/>
      <c r="P19614"/>
      <c r="Q19614"/>
      <c r="S19614"/>
      <c r="T19614"/>
      <c r="U19614"/>
      <c r="V19614"/>
    </row>
    <row r="19615" spans="1:22">
      <c r="A19615"/>
      <c r="B19615"/>
      <c r="C19615"/>
      <c r="E19615"/>
      <c r="F19615"/>
      <c r="G19615"/>
      <c r="H19615"/>
      <c r="I19615"/>
      <c r="J19615"/>
      <c r="K19615"/>
      <c r="L19615"/>
      <c r="M19615"/>
      <c r="N19615"/>
      <c r="O19615"/>
      <c r="P19615"/>
      <c r="Q19615"/>
      <c r="S19615"/>
      <c r="T19615"/>
      <c r="U19615"/>
      <c r="V19615"/>
    </row>
    <row r="19616" spans="1:22">
      <c r="A19616"/>
      <c r="B19616"/>
      <c r="C19616"/>
      <c r="E19616"/>
      <c r="F19616"/>
      <c r="G19616"/>
      <c r="H19616"/>
      <c r="I19616"/>
      <c r="J19616"/>
      <c r="K19616"/>
      <c r="L19616"/>
      <c r="M19616"/>
      <c r="N19616"/>
      <c r="O19616"/>
      <c r="P19616"/>
      <c r="Q19616"/>
      <c r="S19616"/>
      <c r="T19616"/>
      <c r="U19616"/>
      <c r="V19616"/>
    </row>
    <row r="19617" spans="1:22">
      <c r="A19617"/>
      <c r="B19617"/>
      <c r="C19617"/>
      <c r="E19617"/>
      <c r="F19617"/>
      <c r="G19617"/>
      <c r="H19617"/>
      <c r="I19617"/>
      <c r="J19617"/>
      <c r="K19617"/>
      <c r="L19617"/>
      <c r="M19617"/>
      <c r="N19617"/>
      <c r="O19617"/>
      <c r="P19617"/>
      <c r="Q19617"/>
      <c r="S19617"/>
      <c r="T19617"/>
      <c r="U19617"/>
      <c r="V19617"/>
    </row>
    <row r="19618" spans="1:22">
      <c r="A19618"/>
      <c r="B19618"/>
      <c r="C19618"/>
      <c r="E19618"/>
      <c r="F19618"/>
      <c r="G19618"/>
      <c r="H19618"/>
      <c r="I19618"/>
      <c r="J19618"/>
      <c r="K19618"/>
      <c r="L19618"/>
      <c r="M19618"/>
      <c r="N19618"/>
      <c r="O19618"/>
      <c r="P19618"/>
      <c r="Q19618"/>
      <c r="S19618"/>
      <c r="T19618"/>
      <c r="U19618"/>
      <c r="V19618"/>
    </row>
    <row r="19619" spans="1:22">
      <c r="A19619"/>
      <c r="B19619"/>
      <c r="C19619"/>
      <c r="E19619"/>
      <c r="F19619"/>
      <c r="G19619"/>
      <c r="H19619"/>
      <c r="I19619"/>
      <c r="J19619"/>
      <c r="K19619"/>
      <c r="L19619"/>
      <c r="M19619"/>
      <c r="N19619"/>
      <c r="O19619"/>
      <c r="P19619"/>
      <c r="Q19619"/>
      <c r="S19619"/>
      <c r="T19619"/>
      <c r="U19619"/>
      <c r="V19619"/>
    </row>
    <row r="19620" spans="1:22">
      <c r="A19620"/>
      <c r="B19620"/>
      <c r="C19620"/>
      <c r="E19620"/>
      <c r="F19620"/>
      <c r="G19620"/>
      <c r="H19620"/>
      <c r="I19620"/>
      <c r="J19620"/>
      <c r="K19620"/>
      <c r="L19620"/>
      <c r="M19620"/>
      <c r="N19620"/>
      <c r="O19620"/>
      <c r="P19620"/>
      <c r="Q19620"/>
      <c r="S19620"/>
      <c r="T19620"/>
      <c r="U19620"/>
      <c r="V19620"/>
    </row>
    <row r="19621" spans="1:22">
      <c r="A19621"/>
      <c r="B19621"/>
      <c r="C19621"/>
      <c r="E19621"/>
      <c r="F19621"/>
      <c r="G19621"/>
      <c r="H19621"/>
      <c r="I19621"/>
      <c r="J19621"/>
      <c r="K19621"/>
      <c r="L19621"/>
      <c r="M19621"/>
      <c r="N19621"/>
      <c r="O19621"/>
      <c r="P19621"/>
      <c r="Q19621"/>
      <c r="S19621"/>
      <c r="T19621"/>
      <c r="U19621"/>
      <c r="V19621"/>
    </row>
    <row r="19622" spans="1:22">
      <c r="A19622"/>
      <c r="B19622"/>
      <c r="C19622"/>
      <c r="E19622"/>
      <c r="F19622"/>
      <c r="G19622"/>
      <c r="H19622"/>
      <c r="I19622"/>
      <c r="J19622"/>
      <c r="K19622"/>
      <c r="L19622"/>
      <c r="M19622"/>
      <c r="N19622"/>
      <c r="O19622"/>
      <c r="P19622"/>
      <c r="Q19622"/>
      <c r="S19622"/>
      <c r="T19622"/>
      <c r="U19622"/>
      <c r="V19622"/>
    </row>
    <row r="19623" spans="1:22">
      <c r="A19623"/>
      <c r="B19623"/>
      <c r="C19623"/>
      <c r="E19623"/>
      <c r="F19623"/>
      <c r="G19623"/>
      <c r="H19623"/>
      <c r="I19623"/>
      <c r="J19623"/>
      <c r="K19623"/>
      <c r="L19623"/>
      <c r="M19623"/>
      <c r="N19623"/>
      <c r="O19623"/>
      <c r="P19623"/>
      <c r="Q19623"/>
      <c r="S19623"/>
      <c r="T19623"/>
      <c r="U19623"/>
      <c r="V19623"/>
    </row>
    <row r="19624" spans="1:22">
      <c r="A19624"/>
      <c r="B19624"/>
      <c r="C19624"/>
      <c r="E19624"/>
      <c r="F19624"/>
      <c r="G19624"/>
      <c r="H19624"/>
      <c r="I19624"/>
      <c r="J19624"/>
      <c r="K19624"/>
      <c r="L19624"/>
      <c r="M19624"/>
      <c r="N19624"/>
      <c r="O19624"/>
      <c r="P19624"/>
      <c r="Q19624"/>
      <c r="S19624"/>
      <c r="T19624"/>
      <c r="U19624"/>
      <c r="V19624"/>
    </row>
    <row r="19625" spans="1:22">
      <c r="A19625"/>
      <c r="B19625"/>
      <c r="C19625"/>
      <c r="E19625"/>
      <c r="F19625"/>
      <c r="G19625"/>
      <c r="H19625"/>
      <c r="I19625"/>
      <c r="J19625"/>
      <c r="K19625"/>
      <c r="L19625"/>
      <c r="M19625"/>
      <c r="N19625"/>
      <c r="O19625"/>
      <c r="P19625"/>
      <c r="Q19625"/>
      <c r="S19625"/>
      <c r="T19625"/>
      <c r="U19625"/>
      <c r="V19625"/>
    </row>
    <row r="19626" spans="1:22">
      <c r="A19626"/>
      <c r="B19626"/>
      <c r="C19626"/>
      <c r="E19626"/>
      <c r="F19626"/>
      <c r="G19626"/>
      <c r="H19626"/>
      <c r="I19626"/>
      <c r="J19626"/>
      <c r="K19626"/>
      <c r="L19626"/>
      <c r="M19626"/>
      <c r="N19626"/>
      <c r="O19626"/>
      <c r="P19626"/>
      <c r="Q19626"/>
      <c r="S19626"/>
      <c r="T19626"/>
      <c r="U19626"/>
      <c r="V19626"/>
    </row>
    <row r="19627" spans="1:22">
      <c r="A19627"/>
      <c r="B19627"/>
      <c r="C19627"/>
      <c r="E19627"/>
      <c r="F19627"/>
      <c r="G19627"/>
      <c r="H19627"/>
      <c r="I19627"/>
      <c r="J19627"/>
      <c r="K19627"/>
      <c r="L19627"/>
      <c r="M19627"/>
      <c r="N19627"/>
      <c r="O19627"/>
      <c r="P19627"/>
      <c r="Q19627"/>
      <c r="S19627"/>
      <c r="T19627"/>
      <c r="U19627"/>
      <c r="V19627"/>
    </row>
    <row r="19628" spans="1:22">
      <c r="A19628"/>
      <c r="B19628"/>
      <c r="C19628"/>
      <c r="E19628"/>
      <c r="F19628"/>
      <c r="G19628"/>
      <c r="H19628"/>
      <c r="I19628"/>
      <c r="J19628"/>
      <c r="K19628"/>
      <c r="L19628"/>
      <c r="M19628"/>
      <c r="N19628"/>
      <c r="O19628"/>
      <c r="P19628"/>
      <c r="Q19628"/>
      <c r="S19628"/>
      <c r="T19628"/>
      <c r="U19628"/>
      <c r="V19628"/>
    </row>
    <row r="19629" spans="1:22">
      <c r="A19629"/>
      <c r="B19629"/>
      <c r="C19629"/>
      <c r="E19629"/>
      <c r="F19629"/>
      <c r="G19629"/>
      <c r="H19629"/>
      <c r="I19629"/>
      <c r="J19629"/>
      <c r="K19629"/>
      <c r="L19629"/>
      <c r="M19629"/>
      <c r="N19629"/>
      <c r="O19629"/>
      <c r="P19629"/>
      <c r="Q19629"/>
      <c r="S19629"/>
      <c r="T19629"/>
      <c r="U19629"/>
      <c r="V19629"/>
    </row>
    <row r="19630" spans="1:22">
      <c r="A19630"/>
      <c r="B19630"/>
      <c r="C19630"/>
      <c r="E19630"/>
      <c r="F19630"/>
      <c r="G19630"/>
      <c r="H19630"/>
      <c r="I19630"/>
      <c r="J19630"/>
      <c r="K19630"/>
      <c r="L19630"/>
      <c r="M19630"/>
      <c r="N19630"/>
      <c r="O19630"/>
      <c r="P19630"/>
      <c r="Q19630"/>
      <c r="S19630"/>
      <c r="T19630"/>
      <c r="U19630"/>
      <c r="V19630"/>
    </row>
    <row r="19631" spans="1:22">
      <c r="A19631"/>
      <c r="B19631"/>
      <c r="C19631"/>
      <c r="E19631"/>
      <c r="F19631"/>
      <c r="G19631"/>
      <c r="H19631"/>
      <c r="I19631"/>
      <c r="J19631"/>
      <c r="K19631"/>
      <c r="L19631"/>
      <c r="M19631"/>
      <c r="N19631"/>
      <c r="O19631"/>
      <c r="P19631"/>
      <c r="Q19631"/>
      <c r="S19631"/>
      <c r="T19631"/>
      <c r="U19631"/>
      <c r="V19631"/>
    </row>
    <row r="19632" spans="1:22">
      <c r="A19632"/>
      <c r="B19632"/>
      <c r="C19632"/>
      <c r="E19632"/>
      <c r="F19632"/>
      <c r="G19632"/>
      <c r="H19632"/>
      <c r="I19632"/>
      <c r="J19632"/>
      <c r="K19632"/>
      <c r="L19632"/>
      <c r="M19632"/>
      <c r="N19632"/>
      <c r="O19632"/>
      <c r="P19632"/>
      <c r="Q19632"/>
      <c r="S19632"/>
      <c r="T19632"/>
      <c r="U19632"/>
      <c r="V19632"/>
    </row>
    <row r="19633" spans="1:22">
      <c r="A19633"/>
      <c r="B19633"/>
      <c r="C19633"/>
      <c r="E19633"/>
      <c r="F19633"/>
      <c r="G19633"/>
      <c r="H19633"/>
      <c r="I19633"/>
      <c r="J19633"/>
      <c r="K19633"/>
      <c r="L19633"/>
      <c r="M19633"/>
      <c r="N19633"/>
      <c r="O19633"/>
      <c r="P19633"/>
      <c r="Q19633"/>
      <c r="S19633"/>
      <c r="T19633"/>
      <c r="U19633"/>
      <c r="V19633"/>
    </row>
    <row r="19634" spans="1:22">
      <c r="A19634"/>
      <c r="B19634"/>
      <c r="C19634"/>
      <c r="E19634"/>
      <c r="F19634"/>
      <c r="G19634"/>
      <c r="H19634"/>
      <c r="I19634"/>
      <c r="J19634"/>
      <c r="K19634"/>
      <c r="L19634"/>
      <c r="M19634"/>
      <c r="N19634"/>
      <c r="O19634"/>
      <c r="P19634"/>
      <c r="Q19634"/>
      <c r="S19634"/>
      <c r="T19634"/>
      <c r="U19634"/>
      <c r="V19634"/>
    </row>
    <row r="19635" spans="1:22">
      <c r="A19635"/>
      <c r="B19635"/>
      <c r="C19635"/>
      <c r="E19635"/>
      <c r="F19635"/>
      <c r="G19635"/>
      <c r="H19635"/>
      <c r="I19635"/>
      <c r="J19635"/>
      <c r="K19635"/>
      <c r="L19635"/>
      <c r="M19635"/>
      <c r="N19635"/>
      <c r="O19635"/>
      <c r="P19635"/>
      <c r="Q19635"/>
      <c r="S19635"/>
      <c r="T19635"/>
      <c r="U19635"/>
      <c r="V19635"/>
    </row>
    <row r="19636" spans="1:22">
      <c r="A19636"/>
      <c r="B19636"/>
      <c r="C19636"/>
      <c r="E19636"/>
      <c r="F19636"/>
      <c r="G19636"/>
      <c r="H19636"/>
      <c r="I19636"/>
      <c r="J19636"/>
      <c r="K19636"/>
      <c r="L19636"/>
      <c r="M19636"/>
      <c r="N19636"/>
      <c r="O19636"/>
      <c r="P19636"/>
      <c r="Q19636"/>
      <c r="S19636"/>
      <c r="T19636"/>
      <c r="U19636"/>
      <c r="V19636"/>
    </row>
    <row r="19637" spans="1:22">
      <c r="A19637"/>
      <c r="B19637"/>
      <c r="C19637"/>
      <c r="E19637"/>
      <c r="F19637"/>
      <c r="G19637"/>
      <c r="H19637"/>
      <c r="I19637"/>
      <c r="J19637"/>
      <c r="K19637"/>
      <c r="L19637"/>
      <c r="M19637"/>
      <c r="N19637"/>
      <c r="O19637"/>
      <c r="P19637"/>
      <c r="Q19637"/>
      <c r="S19637"/>
      <c r="T19637"/>
      <c r="U19637"/>
      <c r="V19637"/>
    </row>
    <row r="19638" spans="1:22">
      <c r="A19638"/>
      <c r="B19638"/>
      <c r="C19638"/>
      <c r="E19638"/>
      <c r="F19638"/>
      <c r="G19638"/>
      <c r="H19638"/>
      <c r="I19638"/>
      <c r="J19638"/>
      <c r="K19638"/>
      <c r="L19638"/>
      <c r="M19638"/>
      <c r="N19638"/>
      <c r="O19638"/>
      <c r="P19638"/>
      <c r="Q19638"/>
      <c r="S19638"/>
      <c r="T19638"/>
      <c r="U19638"/>
      <c r="V19638"/>
    </row>
    <row r="19639" spans="1:22">
      <c r="A19639"/>
      <c r="B19639"/>
      <c r="C19639"/>
      <c r="E19639"/>
      <c r="F19639"/>
      <c r="G19639"/>
      <c r="H19639"/>
      <c r="I19639"/>
      <c r="J19639"/>
      <c r="K19639"/>
      <c r="L19639"/>
      <c r="M19639"/>
      <c r="N19639"/>
      <c r="O19639"/>
      <c r="P19639"/>
      <c r="Q19639"/>
      <c r="S19639"/>
      <c r="T19639"/>
      <c r="U19639"/>
      <c r="V19639"/>
    </row>
    <row r="19640" spans="1:22">
      <c r="A19640"/>
      <c r="B19640"/>
      <c r="C19640"/>
      <c r="E19640"/>
      <c r="F19640"/>
      <c r="G19640"/>
      <c r="H19640"/>
      <c r="I19640"/>
      <c r="J19640"/>
      <c r="K19640"/>
      <c r="L19640"/>
      <c r="M19640"/>
      <c r="N19640"/>
      <c r="O19640"/>
      <c r="P19640"/>
      <c r="Q19640"/>
      <c r="S19640"/>
      <c r="T19640"/>
      <c r="U19640"/>
      <c r="V19640"/>
    </row>
    <row r="19641" spans="1:22">
      <c r="A19641"/>
      <c r="B19641"/>
      <c r="C19641"/>
      <c r="E19641"/>
      <c r="F19641"/>
      <c r="G19641"/>
      <c r="H19641"/>
      <c r="I19641"/>
      <c r="J19641"/>
      <c r="K19641"/>
      <c r="L19641"/>
      <c r="M19641"/>
      <c r="N19641"/>
      <c r="O19641"/>
      <c r="P19641"/>
      <c r="Q19641"/>
      <c r="S19641"/>
      <c r="T19641"/>
      <c r="U19641"/>
      <c r="V19641"/>
    </row>
    <row r="19642" spans="1:22">
      <c r="A19642"/>
      <c r="B19642"/>
      <c r="C19642"/>
      <c r="E19642"/>
      <c r="F19642"/>
      <c r="G19642"/>
      <c r="H19642"/>
      <c r="I19642"/>
      <c r="J19642"/>
      <c r="K19642"/>
      <c r="L19642"/>
      <c r="M19642"/>
      <c r="N19642"/>
      <c r="O19642"/>
      <c r="P19642"/>
      <c r="Q19642"/>
      <c r="S19642"/>
      <c r="T19642"/>
      <c r="U19642"/>
      <c r="V19642"/>
    </row>
    <row r="19643" spans="1:22">
      <c r="A19643"/>
      <c r="B19643"/>
      <c r="C19643"/>
      <c r="E19643"/>
      <c r="F19643"/>
      <c r="G19643"/>
      <c r="H19643"/>
      <c r="I19643"/>
      <c r="J19643"/>
      <c r="K19643"/>
      <c r="L19643"/>
      <c r="M19643"/>
      <c r="N19643"/>
      <c r="O19643"/>
      <c r="P19643"/>
      <c r="Q19643"/>
      <c r="S19643"/>
      <c r="T19643"/>
      <c r="U19643"/>
      <c r="V19643"/>
    </row>
    <row r="19644" spans="1:22">
      <c r="A19644"/>
      <c r="B19644"/>
      <c r="C19644"/>
      <c r="E19644"/>
      <c r="F19644"/>
      <c r="G19644"/>
      <c r="H19644"/>
      <c r="I19644"/>
      <c r="J19644"/>
      <c r="K19644"/>
      <c r="L19644"/>
      <c r="M19644"/>
      <c r="N19644"/>
      <c r="O19644"/>
      <c r="P19644"/>
      <c r="Q19644"/>
      <c r="S19644"/>
      <c r="T19644"/>
      <c r="U19644"/>
      <c r="V19644"/>
    </row>
    <row r="19645" spans="1:22">
      <c r="A19645"/>
      <c r="B19645"/>
      <c r="C19645"/>
      <c r="E19645"/>
      <c r="F19645"/>
      <c r="G19645"/>
      <c r="H19645"/>
      <c r="I19645"/>
      <c r="J19645"/>
      <c r="K19645"/>
      <c r="L19645"/>
      <c r="M19645"/>
      <c r="N19645"/>
      <c r="O19645"/>
      <c r="P19645"/>
      <c r="Q19645"/>
      <c r="S19645"/>
      <c r="T19645"/>
      <c r="U19645"/>
      <c r="V19645"/>
    </row>
    <row r="19646" spans="1:22">
      <c r="A19646"/>
      <c r="B19646"/>
      <c r="C19646"/>
      <c r="E19646"/>
      <c r="F19646"/>
      <c r="G19646"/>
      <c r="H19646"/>
      <c r="I19646"/>
      <c r="J19646"/>
      <c r="K19646"/>
      <c r="L19646"/>
      <c r="M19646"/>
      <c r="N19646"/>
      <c r="O19646"/>
      <c r="P19646"/>
      <c r="Q19646"/>
      <c r="S19646"/>
      <c r="T19646"/>
      <c r="U19646"/>
      <c r="V19646"/>
    </row>
    <row r="19647" spans="1:22">
      <c r="A19647"/>
      <c r="B19647"/>
      <c r="C19647"/>
      <c r="E19647"/>
      <c r="F19647"/>
      <c r="G19647"/>
      <c r="H19647"/>
      <c r="I19647"/>
      <c r="J19647"/>
      <c r="K19647"/>
      <c r="L19647"/>
      <c r="M19647"/>
      <c r="N19647"/>
      <c r="O19647"/>
      <c r="P19647"/>
      <c r="Q19647"/>
      <c r="S19647"/>
      <c r="T19647"/>
      <c r="U19647"/>
      <c r="V19647"/>
    </row>
    <row r="19648" spans="1:22">
      <c r="A19648"/>
      <c r="B19648"/>
      <c r="C19648"/>
      <c r="E19648"/>
      <c r="F19648"/>
      <c r="G19648"/>
      <c r="H19648"/>
      <c r="I19648"/>
      <c r="J19648"/>
      <c r="K19648"/>
      <c r="L19648"/>
      <c r="M19648"/>
      <c r="N19648"/>
      <c r="O19648"/>
      <c r="P19648"/>
      <c r="Q19648"/>
      <c r="S19648"/>
      <c r="T19648"/>
      <c r="U19648"/>
      <c r="V19648"/>
    </row>
    <row r="19649" spans="1:22">
      <c r="A19649"/>
      <c r="B19649"/>
      <c r="C19649"/>
      <c r="E19649"/>
      <c r="F19649"/>
      <c r="G19649"/>
      <c r="H19649"/>
      <c r="I19649"/>
      <c r="J19649"/>
      <c r="K19649"/>
      <c r="L19649"/>
      <c r="M19649"/>
      <c r="N19649"/>
      <c r="O19649"/>
      <c r="P19649"/>
      <c r="Q19649"/>
      <c r="S19649"/>
      <c r="T19649"/>
      <c r="U19649"/>
      <c r="V19649"/>
    </row>
    <row r="19650" spans="1:22">
      <c r="A19650"/>
      <c r="B19650"/>
      <c r="C19650"/>
      <c r="E19650"/>
      <c r="F19650"/>
      <c r="G19650"/>
      <c r="H19650"/>
      <c r="I19650"/>
      <c r="J19650"/>
      <c r="K19650"/>
      <c r="L19650"/>
      <c r="M19650"/>
      <c r="N19650"/>
      <c r="O19650"/>
      <c r="P19650"/>
      <c r="Q19650"/>
      <c r="S19650"/>
      <c r="T19650"/>
      <c r="U19650"/>
      <c r="V19650"/>
    </row>
    <row r="19651" spans="1:22">
      <c r="A19651"/>
      <c r="B19651"/>
      <c r="C19651"/>
      <c r="E19651"/>
      <c r="F19651"/>
      <c r="G19651"/>
      <c r="H19651"/>
      <c r="I19651"/>
      <c r="J19651"/>
      <c r="K19651"/>
      <c r="L19651"/>
      <c r="M19651"/>
      <c r="N19651"/>
      <c r="O19651"/>
      <c r="P19651"/>
      <c r="Q19651"/>
      <c r="S19651"/>
      <c r="T19651"/>
      <c r="U19651"/>
      <c r="V19651"/>
    </row>
    <row r="19652" spans="1:22">
      <c r="A19652"/>
      <c r="B19652"/>
      <c r="C19652"/>
      <c r="E19652"/>
      <c r="F19652"/>
      <c r="G19652"/>
      <c r="H19652"/>
      <c r="I19652"/>
      <c r="J19652"/>
      <c r="K19652"/>
      <c r="L19652"/>
      <c r="M19652"/>
      <c r="N19652"/>
      <c r="O19652"/>
      <c r="P19652"/>
      <c r="Q19652"/>
      <c r="S19652"/>
      <c r="T19652"/>
      <c r="U19652"/>
      <c r="V19652"/>
    </row>
    <row r="19653" spans="1:22">
      <c r="A19653"/>
      <c r="B19653"/>
      <c r="C19653"/>
      <c r="E19653"/>
      <c r="F19653"/>
      <c r="G19653"/>
      <c r="H19653"/>
      <c r="I19653"/>
      <c r="J19653"/>
      <c r="K19653"/>
      <c r="L19653"/>
      <c r="M19653"/>
      <c r="N19653"/>
      <c r="O19653"/>
      <c r="P19653"/>
      <c r="Q19653"/>
      <c r="S19653"/>
      <c r="T19653"/>
      <c r="U19653"/>
      <c r="V19653"/>
    </row>
    <row r="19654" spans="1:22">
      <c r="A19654"/>
      <c r="B19654"/>
      <c r="C19654"/>
      <c r="E19654"/>
      <c r="F19654"/>
      <c r="G19654"/>
      <c r="H19654"/>
      <c r="I19654"/>
      <c r="J19654"/>
      <c r="K19654"/>
      <c r="L19654"/>
      <c r="M19654"/>
      <c r="N19654"/>
      <c r="O19654"/>
      <c r="P19654"/>
      <c r="Q19654"/>
      <c r="S19654"/>
      <c r="T19654"/>
      <c r="U19654"/>
      <c r="V19654"/>
    </row>
    <row r="19655" spans="1:22">
      <c r="A19655"/>
      <c r="B19655"/>
      <c r="C19655"/>
      <c r="E19655"/>
      <c r="F19655"/>
      <c r="G19655"/>
      <c r="H19655"/>
      <c r="I19655"/>
      <c r="J19655"/>
      <c r="K19655"/>
      <c r="L19655"/>
      <c r="M19655"/>
      <c r="N19655"/>
      <c r="O19655"/>
      <c r="P19655"/>
      <c r="Q19655"/>
      <c r="S19655"/>
      <c r="T19655"/>
      <c r="U19655"/>
      <c r="V19655"/>
    </row>
    <row r="19656" spans="1:22">
      <c r="A19656"/>
      <c r="B19656"/>
      <c r="C19656"/>
      <c r="E19656"/>
      <c r="F19656"/>
      <c r="G19656"/>
      <c r="H19656"/>
      <c r="I19656"/>
      <c r="J19656"/>
      <c r="K19656"/>
      <c r="L19656"/>
      <c r="M19656"/>
      <c r="N19656"/>
      <c r="O19656"/>
      <c r="P19656"/>
      <c r="Q19656"/>
      <c r="S19656"/>
      <c r="T19656"/>
      <c r="U19656"/>
      <c r="V19656"/>
    </row>
    <row r="19657" spans="1:22">
      <c r="A19657"/>
      <c r="B19657"/>
      <c r="C19657"/>
      <c r="E19657"/>
      <c r="F19657"/>
      <c r="G19657"/>
      <c r="H19657"/>
      <c r="I19657"/>
      <c r="J19657"/>
      <c r="K19657"/>
      <c r="L19657"/>
      <c r="M19657"/>
      <c r="N19657"/>
      <c r="O19657"/>
      <c r="P19657"/>
      <c r="Q19657"/>
      <c r="S19657"/>
      <c r="T19657"/>
      <c r="U19657"/>
      <c r="V19657"/>
    </row>
    <row r="19658" spans="1:22">
      <c r="A19658"/>
      <c r="B19658"/>
      <c r="C19658"/>
      <c r="E19658"/>
      <c r="F19658"/>
      <c r="G19658"/>
      <c r="H19658"/>
      <c r="I19658"/>
      <c r="J19658"/>
      <c r="K19658"/>
      <c r="L19658"/>
      <c r="M19658"/>
      <c r="N19658"/>
      <c r="O19658"/>
      <c r="P19658"/>
      <c r="Q19658"/>
      <c r="S19658"/>
      <c r="T19658"/>
      <c r="U19658"/>
      <c r="V19658"/>
    </row>
    <row r="19659" spans="1:22">
      <c r="A19659"/>
      <c r="B19659"/>
      <c r="C19659"/>
      <c r="E19659"/>
      <c r="F19659"/>
      <c r="G19659"/>
      <c r="H19659"/>
      <c r="I19659"/>
      <c r="J19659"/>
      <c r="K19659"/>
      <c r="L19659"/>
      <c r="M19659"/>
      <c r="N19659"/>
      <c r="O19659"/>
      <c r="P19659"/>
      <c r="Q19659"/>
      <c r="S19659"/>
      <c r="T19659"/>
      <c r="U19659"/>
      <c r="V19659"/>
    </row>
    <row r="19660" spans="1:22">
      <c r="A19660"/>
      <c r="B19660"/>
      <c r="C19660"/>
      <c r="E19660"/>
      <c r="F19660"/>
      <c r="G19660"/>
      <c r="H19660"/>
      <c r="I19660"/>
      <c r="J19660"/>
      <c r="K19660"/>
      <c r="L19660"/>
      <c r="M19660"/>
      <c r="N19660"/>
      <c r="O19660"/>
      <c r="P19660"/>
      <c r="Q19660"/>
      <c r="S19660"/>
      <c r="T19660"/>
      <c r="U19660"/>
      <c r="V19660"/>
    </row>
    <row r="19661" spans="1:22">
      <c r="A19661"/>
      <c r="B19661"/>
      <c r="C19661"/>
      <c r="E19661"/>
      <c r="F19661"/>
      <c r="G19661"/>
      <c r="H19661"/>
      <c r="I19661"/>
      <c r="J19661"/>
      <c r="K19661"/>
      <c r="L19661"/>
      <c r="M19661"/>
      <c r="N19661"/>
      <c r="O19661"/>
      <c r="P19661"/>
      <c r="Q19661"/>
      <c r="S19661"/>
      <c r="T19661"/>
      <c r="U19661"/>
      <c r="V19661"/>
    </row>
    <row r="19662" spans="1:22">
      <c r="A19662"/>
      <c r="B19662"/>
      <c r="C19662"/>
      <c r="E19662"/>
      <c r="F19662"/>
      <c r="G19662"/>
      <c r="H19662"/>
      <c r="I19662"/>
      <c r="J19662"/>
      <c r="K19662"/>
      <c r="L19662"/>
      <c r="M19662"/>
      <c r="N19662"/>
      <c r="O19662"/>
      <c r="P19662"/>
      <c r="Q19662"/>
      <c r="S19662"/>
      <c r="T19662"/>
      <c r="U19662"/>
      <c r="V19662"/>
    </row>
    <row r="19663" spans="1:22">
      <c r="A19663"/>
      <c r="B19663"/>
      <c r="C19663"/>
      <c r="E19663"/>
      <c r="F19663"/>
      <c r="G19663"/>
      <c r="H19663"/>
      <c r="I19663"/>
      <c r="J19663"/>
      <c r="K19663"/>
      <c r="L19663"/>
      <c r="M19663"/>
      <c r="N19663"/>
      <c r="O19663"/>
      <c r="P19663"/>
      <c r="Q19663"/>
      <c r="S19663"/>
      <c r="T19663"/>
      <c r="U19663"/>
      <c r="V19663"/>
    </row>
    <row r="19664" spans="1:22">
      <c r="A19664"/>
      <c r="B19664"/>
      <c r="C19664"/>
      <c r="E19664"/>
      <c r="F19664"/>
      <c r="G19664"/>
      <c r="H19664"/>
      <c r="I19664"/>
      <c r="J19664"/>
      <c r="K19664"/>
      <c r="L19664"/>
      <c r="M19664"/>
      <c r="N19664"/>
      <c r="O19664"/>
      <c r="P19664"/>
      <c r="Q19664"/>
      <c r="S19664"/>
      <c r="T19664"/>
      <c r="U19664"/>
      <c r="V19664"/>
    </row>
    <row r="19665" spans="1:22">
      <c r="A19665"/>
      <c r="B19665"/>
      <c r="C19665"/>
      <c r="E19665"/>
      <c r="F19665"/>
      <c r="G19665"/>
      <c r="H19665"/>
      <c r="I19665"/>
      <c r="J19665"/>
      <c r="K19665"/>
      <c r="L19665"/>
      <c r="M19665"/>
      <c r="N19665"/>
      <c r="O19665"/>
      <c r="P19665"/>
      <c r="Q19665"/>
      <c r="S19665"/>
      <c r="T19665"/>
      <c r="U19665"/>
      <c r="V19665"/>
    </row>
    <row r="19666" spans="1:22">
      <c r="A19666"/>
      <c r="B19666"/>
      <c r="C19666"/>
      <c r="E19666"/>
      <c r="F19666"/>
      <c r="G19666"/>
      <c r="H19666"/>
      <c r="I19666"/>
      <c r="J19666"/>
      <c r="K19666"/>
      <c r="L19666"/>
      <c r="M19666"/>
      <c r="N19666"/>
      <c r="O19666"/>
      <c r="P19666"/>
      <c r="Q19666"/>
      <c r="S19666"/>
      <c r="T19666"/>
      <c r="U19666"/>
      <c r="V19666"/>
    </row>
    <row r="19667" spans="1:22">
      <c r="A19667"/>
      <c r="B19667"/>
      <c r="C19667"/>
      <c r="E19667"/>
      <c r="F19667"/>
      <c r="G19667"/>
      <c r="H19667"/>
      <c r="I19667"/>
      <c r="J19667"/>
      <c r="K19667"/>
      <c r="L19667"/>
      <c r="M19667"/>
      <c r="N19667"/>
      <c r="O19667"/>
      <c r="P19667"/>
      <c r="Q19667"/>
      <c r="S19667"/>
      <c r="T19667"/>
      <c r="U19667"/>
      <c r="V19667"/>
    </row>
    <row r="19668" spans="1:22">
      <c r="A19668"/>
      <c r="B19668"/>
      <c r="C19668"/>
      <c r="E19668"/>
      <c r="F19668"/>
      <c r="G19668"/>
      <c r="H19668"/>
      <c r="I19668"/>
      <c r="J19668"/>
      <c r="K19668"/>
      <c r="L19668"/>
      <c r="M19668"/>
      <c r="N19668"/>
      <c r="O19668"/>
      <c r="P19668"/>
      <c r="Q19668"/>
      <c r="S19668"/>
      <c r="T19668"/>
      <c r="U19668"/>
      <c r="V19668"/>
    </row>
    <row r="19669" spans="1:22">
      <c r="A19669"/>
      <c r="B19669"/>
      <c r="C19669"/>
      <c r="E19669"/>
      <c r="F19669"/>
      <c r="G19669"/>
      <c r="H19669"/>
      <c r="I19669"/>
      <c r="J19669"/>
      <c r="K19669"/>
      <c r="L19669"/>
      <c r="M19669"/>
      <c r="N19669"/>
      <c r="O19669"/>
      <c r="P19669"/>
      <c r="Q19669"/>
      <c r="S19669"/>
      <c r="T19669"/>
      <c r="U19669"/>
      <c r="V19669"/>
    </row>
    <row r="19670" spans="1:22">
      <c r="A19670"/>
      <c r="B19670"/>
      <c r="C19670"/>
      <c r="E19670"/>
      <c r="F19670"/>
      <c r="G19670"/>
      <c r="H19670"/>
      <c r="I19670"/>
      <c r="J19670"/>
      <c r="K19670"/>
      <c r="L19670"/>
      <c r="M19670"/>
      <c r="N19670"/>
      <c r="O19670"/>
      <c r="P19670"/>
      <c r="Q19670"/>
      <c r="S19670"/>
      <c r="T19670"/>
      <c r="U19670"/>
      <c r="V19670"/>
    </row>
    <row r="19671" spans="1:22">
      <c r="A19671"/>
      <c r="B19671"/>
      <c r="C19671"/>
      <c r="E19671"/>
      <c r="F19671"/>
      <c r="G19671"/>
      <c r="H19671"/>
      <c r="I19671"/>
      <c r="J19671"/>
      <c r="K19671"/>
      <c r="L19671"/>
      <c r="M19671"/>
      <c r="N19671"/>
      <c r="O19671"/>
      <c r="P19671"/>
      <c r="Q19671"/>
      <c r="S19671"/>
      <c r="T19671"/>
      <c r="U19671"/>
      <c r="V19671"/>
    </row>
    <row r="19672" spans="1:22">
      <c r="A19672"/>
      <c r="B19672"/>
      <c r="C19672"/>
      <c r="E19672"/>
      <c r="F19672"/>
      <c r="G19672"/>
      <c r="H19672"/>
      <c r="I19672"/>
      <c r="J19672"/>
      <c r="K19672"/>
      <c r="L19672"/>
      <c r="M19672"/>
      <c r="N19672"/>
      <c r="O19672"/>
      <c r="P19672"/>
      <c r="Q19672"/>
      <c r="S19672"/>
      <c r="T19672"/>
      <c r="U19672"/>
      <c r="V19672"/>
    </row>
    <row r="19673" spans="1:22">
      <c r="A19673"/>
      <c r="B19673"/>
      <c r="C19673"/>
      <c r="E19673"/>
      <c r="F19673"/>
      <c r="G19673"/>
      <c r="H19673"/>
      <c r="I19673"/>
      <c r="J19673"/>
      <c r="K19673"/>
      <c r="L19673"/>
      <c r="M19673"/>
      <c r="N19673"/>
      <c r="O19673"/>
      <c r="P19673"/>
      <c r="Q19673"/>
      <c r="S19673"/>
      <c r="T19673"/>
      <c r="U19673"/>
      <c r="V19673"/>
    </row>
    <row r="19674" spans="1:22">
      <c r="A19674"/>
      <c r="B19674"/>
      <c r="C19674"/>
      <c r="E19674"/>
      <c r="F19674"/>
      <c r="G19674"/>
      <c r="H19674"/>
      <c r="I19674"/>
      <c r="J19674"/>
      <c r="K19674"/>
      <c r="L19674"/>
      <c r="M19674"/>
      <c r="N19674"/>
      <c r="O19674"/>
      <c r="P19674"/>
      <c r="Q19674"/>
      <c r="S19674"/>
      <c r="T19674"/>
      <c r="U19674"/>
      <c r="V19674"/>
    </row>
    <row r="19675" spans="1:22">
      <c r="A19675"/>
      <c r="B19675"/>
      <c r="C19675"/>
      <c r="E19675"/>
      <c r="F19675"/>
      <c r="G19675"/>
      <c r="H19675"/>
      <c r="I19675"/>
      <c r="J19675"/>
      <c r="K19675"/>
      <c r="L19675"/>
      <c r="M19675"/>
      <c r="N19675"/>
      <c r="O19675"/>
      <c r="P19675"/>
      <c r="Q19675"/>
      <c r="S19675"/>
      <c r="T19675"/>
      <c r="U19675"/>
      <c r="V19675"/>
    </row>
    <row r="19676" spans="1:22">
      <c r="A19676"/>
      <c r="B19676"/>
      <c r="C19676"/>
      <c r="E19676"/>
      <c r="F19676"/>
      <c r="G19676"/>
      <c r="H19676"/>
      <c r="I19676"/>
      <c r="J19676"/>
      <c r="K19676"/>
      <c r="L19676"/>
      <c r="M19676"/>
      <c r="N19676"/>
      <c r="O19676"/>
      <c r="P19676"/>
      <c r="Q19676"/>
      <c r="S19676"/>
      <c r="T19676"/>
      <c r="U19676"/>
      <c r="V19676"/>
    </row>
    <row r="19677" spans="1:22">
      <c r="A19677"/>
      <c r="B19677"/>
      <c r="C19677"/>
      <c r="E19677"/>
      <c r="F19677"/>
      <c r="G19677"/>
      <c r="H19677"/>
      <c r="I19677"/>
      <c r="J19677"/>
      <c r="K19677"/>
      <c r="L19677"/>
      <c r="M19677"/>
      <c r="N19677"/>
      <c r="O19677"/>
      <c r="P19677"/>
      <c r="Q19677"/>
      <c r="S19677"/>
      <c r="T19677"/>
      <c r="U19677"/>
      <c r="V19677"/>
    </row>
    <row r="19678" spans="1:22">
      <c r="A19678"/>
      <c r="B19678"/>
      <c r="C19678"/>
      <c r="E19678"/>
      <c r="F19678"/>
      <c r="G19678"/>
      <c r="H19678"/>
      <c r="I19678"/>
      <c r="J19678"/>
      <c r="K19678"/>
      <c r="L19678"/>
      <c r="M19678"/>
      <c r="N19678"/>
      <c r="O19678"/>
      <c r="P19678"/>
      <c r="Q19678"/>
      <c r="S19678"/>
      <c r="T19678"/>
      <c r="U19678"/>
      <c r="V19678"/>
    </row>
    <row r="19679" spans="1:22">
      <c r="A19679"/>
      <c r="B19679"/>
      <c r="C19679"/>
      <c r="E19679"/>
      <c r="F19679"/>
      <c r="G19679"/>
      <c r="H19679"/>
      <c r="I19679"/>
      <c r="J19679"/>
      <c r="K19679"/>
      <c r="L19679"/>
      <c r="M19679"/>
      <c r="N19679"/>
      <c r="O19679"/>
      <c r="P19679"/>
      <c r="Q19679"/>
      <c r="S19679"/>
      <c r="T19679"/>
      <c r="U19679"/>
      <c r="V19679"/>
    </row>
    <row r="19680" spans="1:22">
      <c r="A19680"/>
      <c r="B19680"/>
      <c r="C19680"/>
      <c r="E19680"/>
      <c r="F19680"/>
      <c r="G19680"/>
      <c r="H19680"/>
      <c r="I19680"/>
      <c r="J19680"/>
      <c r="K19680"/>
      <c r="L19680"/>
      <c r="M19680"/>
      <c r="N19680"/>
      <c r="O19680"/>
      <c r="P19680"/>
      <c r="Q19680"/>
      <c r="S19680"/>
      <c r="T19680"/>
      <c r="U19680"/>
      <c r="V19680"/>
    </row>
    <row r="19681" spans="1:22">
      <c r="A19681"/>
      <c r="B19681"/>
      <c r="C19681"/>
      <c r="E19681"/>
      <c r="F19681"/>
      <c r="G19681"/>
      <c r="H19681"/>
      <c r="I19681"/>
      <c r="J19681"/>
      <c r="K19681"/>
      <c r="L19681"/>
      <c r="M19681"/>
      <c r="N19681"/>
      <c r="O19681"/>
      <c r="P19681"/>
      <c r="Q19681"/>
      <c r="S19681"/>
      <c r="T19681"/>
      <c r="U19681"/>
      <c r="V19681"/>
    </row>
    <row r="19682" spans="1:22">
      <c r="A19682"/>
      <c r="B19682"/>
      <c r="C19682"/>
      <c r="E19682"/>
      <c r="F19682"/>
      <c r="G19682"/>
      <c r="H19682"/>
      <c r="I19682"/>
      <c r="J19682"/>
      <c r="K19682"/>
      <c r="L19682"/>
      <c r="M19682"/>
      <c r="N19682"/>
      <c r="O19682"/>
      <c r="P19682"/>
      <c r="Q19682"/>
      <c r="S19682"/>
      <c r="T19682"/>
      <c r="U19682"/>
      <c r="V19682"/>
    </row>
    <row r="19683" spans="1:22">
      <c r="A19683"/>
      <c r="B19683"/>
      <c r="C19683"/>
      <c r="E19683"/>
      <c r="F19683"/>
      <c r="G19683"/>
      <c r="H19683"/>
      <c r="I19683"/>
      <c r="J19683"/>
      <c r="K19683"/>
      <c r="L19683"/>
      <c r="M19683"/>
      <c r="N19683"/>
      <c r="O19683"/>
      <c r="P19683"/>
      <c r="Q19683"/>
      <c r="S19683"/>
      <c r="T19683"/>
      <c r="U19683"/>
      <c r="V19683"/>
    </row>
    <row r="19684" spans="1:22">
      <c r="A19684"/>
      <c r="B19684"/>
      <c r="C19684"/>
      <c r="E19684"/>
      <c r="F19684"/>
      <c r="G19684"/>
      <c r="H19684"/>
      <c r="I19684"/>
      <c r="J19684"/>
      <c r="K19684"/>
      <c r="L19684"/>
      <c r="M19684"/>
      <c r="N19684"/>
      <c r="O19684"/>
      <c r="P19684"/>
      <c r="Q19684"/>
      <c r="S19684"/>
      <c r="T19684"/>
      <c r="U19684"/>
      <c r="V19684"/>
    </row>
    <row r="19685" spans="1:22">
      <c r="A19685"/>
      <c r="B19685"/>
      <c r="C19685"/>
      <c r="E19685"/>
      <c r="F19685"/>
      <c r="G19685"/>
      <c r="H19685"/>
      <c r="I19685"/>
      <c r="J19685"/>
      <c r="K19685"/>
      <c r="L19685"/>
      <c r="M19685"/>
      <c r="N19685"/>
      <c r="O19685"/>
      <c r="P19685"/>
      <c r="Q19685"/>
      <c r="S19685"/>
      <c r="T19685"/>
      <c r="U19685"/>
      <c r="V19685"/>
    </row>
    <row r="19686" spans="1:22">
      <c r="A19686"/>
      <c r="B19686"/>
      <c r="C19686"/>
      <c r="E19686"/>
      <c r="F19686"/>
      <c r="G19686"/>
      <c r="H19686"/>
      <c r="I19686"/>
      <c r="J19686"/>
      <c r="K19686"/>
      <c r="L19686"/>
      <c r="M19686"/>
      <c r="N19686"/>
      <c r="O19686"/>
      <c r="P19686"/>
      <c r="Q19686"/>
      <c r="S19686"/>
      <c r="T19686"/>
      <c r="U19686"/>
      <c r="V19686"/>
    </row>
    <row r="19687" spans="1:22">
      <c r="A19687"/>
      <c r="B19687"/>
      <c r="C19687"/>
      <c r="E19687"/>
      <c r="F19687"/>
      <c r="G19687"/>
      <c r="H19687"/>
      <c r="I19687"/>
      <c r="J19687"/>
      <c r="K19687"/>
      <c r="L19687"/>
      <c r="M19687"/>
      <c r="N19687"/>
      <c r="O19687"/>
      <c r="P19687"/>
      <c r="Q19687"/>
      <c r="S19687"/>
      <c r="T19687"/>
      <c r="U19687"/>
      <c r="V19687"/>
    </row>
    <row r="19688" spans="1:22">
      <c r="A19688"/>
      <c r="B19688"/>
      <c r="C19688"/>
      <c r="E19688"/>
      <c r="F19688"/>
      <c r="G19688"/>
      <c r="H19688"/>
      <c r="I19688"/>
      <c r="J19688"/>
      <c r="K19688"/>
      <c r="L19688"/>
      <c r="M19688"/>
      <c r="N19688"/>
      <c r="O19688"/>
      <c r="P19688"/>
      <c r="Q19688"/>
      <c r="S19688"/>
      <c r="T19688"/>
      <c r="U19688"/>
      <c r="V19688"/>
    </row>
    <row r="19689" spans="1:22">
      <c r="A19689"/>
      <c r="B19689"/>
      <c r="C19689"/>
      <c r="E19689"/>
      <c r="F19689"/>
      <c r="G19689"/>
      <c r="H19689"/>
      <c r="I19689"/>
      <c r="J19689"/>
      <c r="K19689"/>
      <c r="L19689"/>
      <c r="M19689"/>
      <c r="N19689"/>
      <c r="O19689"/>
      <c r="P19689"/>
      <c r="Q19689"/>
      <c r="S19689"/>
      <c r="T19689"/>
      <c r="U19689"/>
      <c r="V19689"/>
    </row>
    <row r="19690" spans="1:22">
      <c r="A19690"/>
      <c r="B19690"/>
      <c r="C19690"/>
      <c r="E19690"/>
      <c r="F19690"/>
      <c r="G19690"/>
      <c r="H19690"/>
      <c r="I19690"/>
      <c r="J19690"/>
      <c r="K19690"/>
      <c r="L19690"/>
      <c r="M19690"/>
      <c r="N19690"/>
      <c r="O19690"/>
      <c r="P19690"/>
      <c r="Q19690"/>
      <c r="S19690"/>
      <c r="T19690"/>
      <c r="U19690"/>
      <c r="V19690"/>
    </row>
    <row r="19691" spans="1:22">
      <c r="A19691"/>
      <c r="B19691"/>
      <c r="C19691"/>
      <c r="E19691"/>
      <c r="F19691"/>
      <c r="G19691"/>
      <c r="H19691"/>
      <c r="I19691"/>
      <c r="J19691"/>
      <c r="K19691"/>
      <c r="L19691"/>
      <c r="M19691"/>
      <c r="N19691"/>
      <c r="O19691"/>
      <c r="P19691"/>
      <c r="Q19691"/>
      <c r="S19691"/>
      <c r="T19691"/>
      <c r="U19691"/>
      <c r="V19691"/>
    </row>
    <row r="19692" spans="1:22">
      <c r="A19692"/>
      <c r="B19692"/>
      <c r="C19692"/>
      <c r="E19692"/>
      <c r="F19692"/>
      <c r="G19692"/>
      <c r="H19692"/>
      <c r="I19692"/>
      <c r="J19692"/>
      <c r="K19692"/>
      <c r="L19692"/>
      <c r="M19692"/>
      <c r="N19692"/>
      <c r="O19692"/>
      <c r="P19692"/>
      <c r="Q19692"/>
      <c r="S19692"/>
      <c r="T19692"/>
      <c r="U19692"/>
      <c r="V19692"/>
    </row>
    <row r="19693" spans="1:22">
      <c r="A19693"/>
      <c r="B19693"/>
      <c r="C19693"/>
      <c r="E19693"/>
      <c r="F19693"/>
      <c r="G19693"/>
      <c r="H19693"/>
      <c r="I19693"/>
      <c r="J19693"/>
      <c r="K19693"/>
      <c r="L19693"/>
      <c r="M19693"/>
      <c r="N19693"/>
      <c r="O19693"/>
      <c r="P19693"/>
      <c r="Q19693"/>
      <c r="S19693"/>
      <c r="T19693"/>
      <c r="U19693"/>
      <c r="V19693"/>
    </row>
    <row r="19694" spans="1:22">
      <c r="A19694"/>
      <c r="B19694"/>
      <c r="C19694"/>
      <c r="E19694"/>
      <c r="F19694"/>
      <c r="G19694"/>
      <c r="H19694"/>
      <c r="I19694"/>
      <c r="J19694"/>
      <c r="K19694"/>
      <c r="L19694"/>
      <c r="M19694"/>
      <c r="N19694"/>
      <c r="O19694"/>
      <c r="P19694"/>
      <c r="Q19694"/>
      <c r="S19694"/>
      <c r="T19694"/>
      <c r="U19694"/>
      <c r="V19694"/>
    </row>
    <row r="19695" spans="1:22">
      <c r="A19695"/>
      <c r="B19695"/>
      <c r="C19695"/>
      <c r="E19695"/>
      <c r="F19695"/>
      <c r="G19695"/>
      <c r="H19695"/>
      <c r="I19695"/>
      <c r="J19695"/>
      <c r="K19695"/>
      <c r="L19695"/>
      <c r="M19695"/>
      <c r="N19695"/>
      <c r="O19695"/>
      <c r="P19695"/>
      <c r="Q19695"/>
      <c r="S19695"/>
      <c r="T19695"/>
      <c r="U19695"/>
      <c r="V19695"/>
    </row>
    <row r="19696" spans="1:22">
      <c r="A19696"/>
      <c r="B19696"/>
      <c r="C19696"/>
      <c r="E19696"/>
      <c r="F19696"/>
      <c r="G19696"/>
      <c r="H19696"/>
      <c r="I19696"/>
      <c r="J19696"/>
      <c r="K19696"/>
      <c r="L19696"/>
      <c r="M19696"/>
      <c r="N19696"/>
      <c r="O19696"/>
      <c r="P19696"/>
      <c r="Q19696"/>
      <c r="S19696"/>
      <c r="T19696"/>
      <c r="U19696"/>
      <c r="V19696"/>
    </row>
    <row r="19697" spans="1:22">
      <c r="A19697"/>
      <c r="B19697"/>
      <c r="C19697"/>
      <c r="E19697"/>
      <c r="F19697"/>
      <c r="G19697"/>
      <c r="H19697"/>
      <c r="I19697"/>
      <c r="J19697"/>
      <c r="K19697"/>
      <c r="L19697"/>
      <c r="M19697"/>
      <c r="N19697"/>
      <c r="O19697"/>
      <c r="P19697"/>
      <c r="Q19697"/>
      <c r="S19697"/>
      <c r="T19697"/>
      <c r="U19697"/>
      <c r="V19697"/>
    </row>
    <row r="19698" spans="1:22">
      <c r="A19698"/>
      <c r="B19698"/>
      <c r="C19698"/>
      <c r="E19698"/>
      <c r="F19698"/>
      <c r="G19698"/>
      <c r="H19698"/>
      <c r="I19698"/>
      <c r="J19698"/>
      <c r="K19698"/>
      <c r="L19698"/>
      <c r="M19698"/>
      <c r="N19698"/>
      <c r="O19698"/>
      <c r="P19698"/>
      <c r="Q19698"/>
      <c r="S19698"/>
      <c r="T19698"/>
      <c r="U19698"/>
      <c r="V19698"/>
    </row>
    <row r="19699" spans="1:22">
      <c r="A19699"/>
      <c r="B19699"/>
      <c r="C19699"/>
      <c r="E19699"/>
      <c r="F19699"/>
      <c r="G19699"/>
      <c r="H19699"/>
      <c r="I19699"/>
      <c r="J19699"/>
      <c r="K19699"/>
      <c r="L19699"/>
      <c r="M19699"/>
      <c r="N19699"/>
      <c r="O19699"/>
      <c r="P19699"/>
      <c r="Q19699"/>
      <c r="S19699"/>
      <c r="T19699"/>
      <c r="U19699"/>
      <c r="V19699"/>
    </row>
    <row r="19700" spans="1:22">
      <c r="A19700"/>
      <c r="B19700"/>
      <c r="C19700"/>
      <c r="E19700"/>
      <c r="F19700"/>
      <c r="G19700"/>
      <c r="H19700"/>
      <c r="I19700"/>
      <c r="J19700"/>
      <c r="K19700"/>
      <c r="L19700"/>
      <c r="M19700"/>
      <c r="N19700"/>
      <c r="O19700"/>
      <c r="P19700"/>
      <c r="Q19700"/>
      <c r="S19700"/>
      <c r="T19700"/>
      <c r="U19700"/>
      <c r="V19700"/>
    </row>
    <row r="19701" spans="1:22">
      <c r="A19701"/>
      <c r="B19701"/>
      <c r="C19701"/>
      <c r="E19701"/>
      <c r="F19701"/>
      <c r="G19701"/>
      <c r="H19701"/>
      <c r="I19701"/>
      <c r="J19701"/>
      <c r="K19701"/>
      <c r="L19701"/>
      <c r="M19701"/>
      <c r="N19701"/>
      <c r="O19701"/>
      <c r="P19701"/>
      <c r="Q19701"/>
      <c r="S19701"/>
      <c r="T19701"/>
      <c r="U19701"/>
      <c r="V19701"/>
    </row>
    <row r="19702" spans="1:22">
      <c r="A19702"/>
      <c r="B19702"/>
      <c r="C19702"/>
      <c r="E19702"/>
      <c r="F19702"/>
      <c r="G19702"/>
      <c r="H19702"/>
      <c r="I19702"/>
      <c r="J19702"/>
      <c r="K19702"/>
      <c r="L19702"/>
      <c r="M19702"/>
      <c r="N19702"/>
      <c r="O19702"/>
      <c r="P19702"/>
      <c r="Q19702"/>
      <c r="S19702"/>
      <c r="T19702"/>
      <c r="U19702"/>
      <c r="V19702"/>
    </row>
    <row r="19703" spans="1:22">
      <c r="A19703"/>
      <c r="B19703"/>
      <c r="C19703"/>
      <c r="E19703"/>
      <c r="F19703"/>
      <c r="G19703"/>
      <c r="H19703"/>
      <c r="I19703"/>
      <c r="J19703"/>
      <c r="K19703"/>
      <c r="L19703"/>
      <c r="M19703"/>
      <c r="N19703"/>
      <c r="O19703"/>
      <c r="P19703"/>
      <c r="Q19703"/>
      <c r="S19703"/>
      <c r="T19703"/>
      <c r="U19703"/>
      <c r="V19703"/>
    </row>
    <row r="19704" spans="1:22">
      <c r="A19704"/>
      <c r="B19704"/>
      <c r="C19704"/>
      <c r="E19704"/>
      <c r="F19704"/>
      <c r="G19704"/>
      <c r="H19704"/>
      <c r="I19704"/>
      <c r="J19704"/>
      <c r="K19704"/>
      <c r="L19704"/>
      <c r="M19704"/>
      <c r="N19704"/>
      <c r="O19704"/>
      <c r="P19704"/>
      <c r="Q19704"/>
      <c r="S19704"/>
      <c r="T19704"/>
      <c r="U19704"/>
      <c r="V19704"/>
    </row>
    <row r="19705" spans="1:22">
      <c r="A19705"/>
      <c r="B19705"/>
      <c r="C19705"/>
      <c r="E19705"/>
      <c r="F19705"/>
      <c r="G19705"/>
      <c r="H19705"/>
      <c r="I19705"/>
      <c r="J19705"/>
      <c r="K19705"/>
      <c r="L19705"/>
      <c r="M19705"/>
      <c r="N19705"/>
      <c r="O19705"/>
      <c r="P19705"/>
      <c r="Q19705"/>
      <c r="S19705"/>
      <c r="T19705"/>
      <c r="U19705"/>
      <c r="V19705"/>
    </row>
    <row r="19706" spans="1:22">
      <c r="A19706"/>
      <c r="B19706"/>
      <c r="C19706"/>
      <c r="E19706"/>
      <c r="F19706"/>
      <c r="G19706"/>
      <c r="H19706"/>
      <c r="I19706"/>
      <c r="J19706"/>
      <c r="K19706"/>
      <c r="L19706"/>
      <c r="M19706"/>
      <c r="N19706"/>
      <c r="O19706"/>
      <c r="P19706"/>
      <c r="Q19706"/>
      <c r="S19706"/>
      <c r="T19706"/>
      <c r="U19706"/>
      <c r="V19706"/>
    </row>
    <row r="19707" spans="1:22">
      <c r="A19707"/>
      <c r="B19707"/>
      <c r="C19707"/>
      <c r="E19707"/>
      <c r="F19707"/>
      <c r="G19707"/>
      <c r="H19707"/>
      <c r="I19707"/>
      <c r="J19707"/>
      <c r="K19707"/>
      <c r="L19707"/>
      <c r="M19707"/>
      <c r="N19707"/>
      <c r="O19707"/>
      <c r="P19707"/>
      <c r="Q19707"/>
      <c r="S19707"/>
      <c r="T19707"/>
      <c r="U19707"/>
      <c r="V19707"/>
    </row>
    <row r="19708" spans="1:22">
      <c r="A19708"/>
      <c r="B19708"/>
      <c r="C19708"/>
      <c r="E19708"/>
      <c r="F19708"/>
      <c r="G19708"/>
      <c r="H19708"/>
      <c r="I19708"/>
      <c r="J19708"/>
      <c r="K19708"/>
      <c r="L19708"/>
      <c r="M19708"/>
      <c r="N19708"/>
      <c r="O19708"/>
      <c r="P19708"/>
      <c r="Q19708"/>
      <c r="S19708"/>
      <c r="T19708"/>
      <c r="U19708"/>
      <c r="V19708"/>
    </row>
    <row r="19709" spans="1:22">
      <c r="A19709"/>
      <c r="B19709"/>
      <c r="C19709"/>
      <c r="E19709"/>
      <c r="F19709"/>
      <c r="G19709"/>
      <c r="H19709"/>
      <c r="I19709"/>
      <c r="J19709"/>
      <c r="K19709"/>
      <c r="L19709"/>
      <c r="M19709"/>
      <c r="N19709"/>
      <c r="O19709"/>
      <c r="P19709"/>
      <c r="Q19709"/>
      <c r="S19709"/>
      <c r="T19709"/>
      <c r="U19709"/>
      <c r="V19709"/>
    </row>
    <row r="19710" spans="1:22">
      <c r="A19710"/>
      <c r="B19710"/>
      <c r="C19710"/>
      <c r="E19710"/>
      <c r="F19710"/>
      <c r="G19710"/>
      <c r="H19710"/>
      <c r="I19710"/>
      <c r="J19710"/>
      <c r="K19710"/>
      <c r="L19710"/>
      <c r="M19710"/>
      <c r="N19710"/>
      <c r="O19710"/>
      <c r="P19710"/>
      <c r="Q19710"/>
      <c r="S19710"/>
      <c r="T19710"/>
      <c r="U19710"/>
      <c r="V19710"/>
    </row>
    <row r="19711" spans="1:22">
      <c r="A19711"/>
      <c r="B19711"/>
      <c r="C19711"/>
      <c r="E19711"/>
      <c r="F19711"/>
      <c r="G19711"/>
      <c r="H19711"/>
      <c r="I19711"/>
      <c r="J19711"/>
      <c r="K19711"/>
      <c r="L19711"/>
      <c r="M19711"/>
      <c r="N19711"/>
      <c r="O19711"/>
      <c r="P19711"/>
      <c r="Q19711"/>
      <c r="S19711"/>
      <c r="T19711"/>
      <c r="U19711"/>
      <c r="V19711"/>
    </row>
    <row r="19712" spans="1:22">
      <c r="A19712"/>
      <c r="B19712"/>
      <c r="C19712"/>
      <c r="E19712"/>
      <c r="F19712"/>
      <c r="G19712"/>
      <c r="H19712"/>
      <c r="I19712"/>
      <c r="J19712"/>
      <c r="K19712"/>
      <c r="L19712"/>
      <c r="M19712"/>
      <c r="N19712"/>
      <c r="O19712"/>
      <c r="P19712"/>
      <c r="Q19712"/>
      <c r="S19712"/>
      <c r="T19712"/>
      <c r="U19712"/>
      <c r="V19712"/>
    </row>
    <row r="19713" spans="1:22">
      <c r="A19713"/>
      <c r="B19713"/>
      <c r="C19713"/>
      <c r="E19713"/>
      <c r="F19713"/>
      <c r="G19713"/>
      <c r="H19713"/>
      <c r="I19713"/>
      <c r="J19713"/>
      <c r="K19713"/>
      <c r="L19713"/>
      <c r="M19713"/>
      <c r="N19713"/>
      <c r="O19713"/>
      <c r="P19713"/>
      <c r="Q19713"/>
      <c r="S19713"/>
      <c r="T19713"/>
      <c r="U19713"/>
      <c r="V19713"/>
    </row>
    <row r="19714" spans="1:22">
      <c r="A19714"/>
      <c r="B19714"/>
      <c r="C19714"/>
      <c r="E19714"/>
      <c r="F19714"/>
      <c r="G19714"/>
      <c r="H19714"/>
      <c r="I19714"/>
      <c r="J19714"/>
      <c r="K19714"/>
      <c r="L19714"/>
      <c r="M19714"/>
      <c r="N19714"/>
      <c r="O19714"/>
      <c r="P19714"/>
      <c r="Q19714"/>
      <c r="S19714"/>
      <c r="T19714"/>
      <c r="U19714"/>
      <c r="V19714"/>
    </row>
    <row r="19715" spans="1:22">
      <c r="A19715"/>
      <c r="B19715"/>
      <c r="C19715"/>
      <c r="E19715"/>
      <c r="F19715"/>
      <c r="G19715"/>
      <c r="H19715"/>
      <c r="I19715"/>
      <c r="J19715"/>
      <c r="K19715"/>
      <c r="L19715"/>
      <c r="M19715"/>
      <c r="N19715"/>
      <c r="O19715"/>
      <c r="P19715"/>
      <c r="Q19715"/>
      <c r="S19715"/>
      <c r="T19715"/>
      <c r="U19715"/>
      <c r="V19715"/>
    </row>
    <row r="19716" spans="1:22">
      <c r="A19716"/>
      <c r="B19716"/>
      <c r="C19716"/>
      <c r="E19716"/>
      <c r="F19716"/>
      <c r="G19716"/>
      <c r="H19716"/>
      <c r="I19716"/>
      <c r="J19716"/>
      <c r="K19716"/>
      <c r="L19716"/>
      <c r="M19716"/>
      <c r="N19716"/>
      <c r="O19716"/>
      <c r="P19716"/>
      <c r="Q19716"/>
      <c r="S19716"/>
      <c r="T19716"/>
      <c r="U19716"/>
      <c r="V19716"/>
    </row>
    <row r="19717" spans="1:22">
      <c r="A19717"/>
      <c r="B19717"/>
      <c r="C19717"/>
      <c r="E19717"/>
      <c r="F19717"/>
      <c r="G19717"/>
      <c r="H19717"/>
      <c r="I19717"/>
      <c r="J19717"/>
      <c r="K19717"/>
      <c r="L19717"/>
      <c r="M19717"/>
      <c r="N19717"/>
      <c r="O19717"/>
      <c r="P19717"/>
      <c r="Q19717"/>
      <c r="S19717"/>
      <c r="T19717"/>
      <c r="U19717"/>
      <c r="V19717"/>
    </row>
    <row r="19718" spans="1:22">
      <c r="A19718"/>
      <c r="B19718"/>
      <c r="C19718"/>
      <c r="E19718"/>
      <c r="F19718"/>
      <c r="G19718"/>
      <c r="H19718"/>
      <c r="I19718"/>
      <c r="J19718"/>
      <c r="K19718"/>
      <c r="L19718"/>
      <c r="M19718"/>
      <c r="N19718"/>
      <c r="O19718"/>
      <c r="P19718"/>
      <c r="Q19718"/>
      <c r="S19718"/>
      <c r="T19718"/>
      <c r="U19718"/>
      <c r="V19718"/>
    </row>
    <row r="19719" spans="1:22">
      <c r="A19719"/>
      <c r="B19719"/>
      <c r="C19719"/>
      <c r="E19719"/>
      <c r="F19719"/>
      <c r="G19719"/>
      <c r="H19719"/>
      <c r="I19719"/>
      <c r="J19719"/>
      <c r="K19719"/>
      <c r="L19719"/>
      <c r="M19719"/>
      <c r="N19719"/>
      <c r="O19719"/>
      <c r="P19719"/>
      <c r="Q19719"/>
      <c r="S19719"/>
      <c r="T19719"/>
      <c r="U19719"/>
      <c r="V19719"/>
    </row>
    <row r="19720" spans="1:22">
      <c r="A19720"/>
      <c r="B19720"/>
      <c r="C19720"/>
      <c r="E19720"/>
      <c r="F19720"/>
      <c r="G19720"/>
      <c r="H19720"/>
      <c r="I19720"/>
      <c r="J19720"/>
      <c r="K19720"/>
      <c r="L19720"/>
      <c r="M19720"/>
      <c r="N19720"/>
      <c r="O19720"/>
      <c r="P19720"/>
      <c r="Q19720"/>
      <c r="S19720"/>
      <c r="T19720"/>
      <c r="U19720"/>
      <c r="V19720"/>
    </row>
    <row r="19721" spans="1:22">
      <c r="A19721"/>
      <c r="B19721"/>
      <c r="C19721"/>
      <c r="E19721"/>
      <c r="F19721"/>
      <c r="G19721"/>
      <c r="H19721"/>
      <c r="I19721"/>
      <c r="J19721"/>
      <c r="K19721"/>
      <c r="L19721"/>
      <c r="M19721"/>
      <c r="N19721"/>
      <c r="O19721"/>
      <c r="P19721"/>
      <c r="Q19721"/>
      <c r="S19721"/>
      <c r="T19721"/>
      <c r="U19721"/>
      <c r="V19721"/>
    </row>
    <row r="19722" spans="1:22">
      <c r="A19722"/>
      <c r="B19722"/>
      <c r="C19722"/>
      <c r="E19722"/>
      <c r="F19722"/>
      <c r="G19722"/>
      <c r="H19722"/>
      <c r="I19722"/>
      <c r="J19722"/>
      <c r="K19722"/>
      <c r="L19722"/>
      <c r="M19722"/>
      <c r="N19722"/>
      <c r="O19722"/>
      <c r="P19722"/>
      <c r="Q19722"/>
      <c r="S19722"/>
      <c r="T19722"/>
      <c r="U19722"/>
      <c r="V19722"/>
    </row>
    <row r="19723" spans="1:22">
      <c r="A19723"/>
      <c r="B19723"/>
      <c r="C19723"/>
      <c r="E19723"/>
      <c r="F19723"/>
      <c r="G19723"/>
      <c r="H19723"/>
      <c r="I19723"/>
      <c r="J19723"/>
      <c r="K19723"/>
      <c r="L19723"/>
      <c r="M19723"/>
      <c r="N19723"/>
      <c r="O19723"/>
      <c r="P19723"/>
      <c r="Q19723"/>
      <c r="S19723"/>
      <c r="T19723"/>
      <c r="U19723"/>
      <c r="V19723"/>
    </row>
    <row r="19724" spans="1:22">
      <c r="A19724"/>
      <c r="B19724"/>
      <c r="C19724"/>
      <c r="E19724"/>
      <c r="F19724"/>
      <c r="G19724"/>
      <c r="H19724"/>
      <c r="I19724"/>
      <c r="J19724"/>
      <c r="K19724"/>
      <c r="L19724"/>
      <c r="M19724"/>
      <c r="N19724"/>
      <c r="O19724"/>
      <c r="P19724"/>
      <c r="Q19724"/>
      <c r="S19724"/>
      <c r="T19724"/>
      <c r="U19724"/>
      <c r="V19724"/>
    </row>
    <row r="19725" spans="1:22">
      <c r="A19725"/>
      <c r="B19725"/>
      <c r="C19725"/>
      <c r="E19725"/>
      <c r="F19725"/>
      <c r="G19725"/>
      <c r="H19725"/>
      <c r="I19725"/>
      <c r="J19725"/>
      <c r="K19725"/>
      <c r="L19725"/>
      <c r="M19725"/>
      <c r="N19725"/>
      <c r="O19725"/>
      <c r="P19725"/>
      <c r="Q19725"/>
      <c r="S19725"/>
      <c r="T19725"/>
      <c r="U19725"/>
      <c r="V19725"/>
    </row>
    <row r="19726" spans="1:22">
      <c r="A19726"/>
      <c r="B19726"/>
      <c r="C19726"/>
      <c r="E19726"/>
      <c r="F19726"/>
      <c r="G19726"/>
      <c r="H19726"/>
      <c r="I19726"/>
      <c r="J19726"/>
      <c r="K19726"/>
      <c r="L19726"/>
      <c r="M19726"/>
      <c r="N19726"/>
      <c r="O19726"/>
      <c r="P19726"/>
      <c r="Q19726"/>
      <c r="S19726"/>
      <c r="T19726"/>
      <c r="U19726"/>
      <c r="V19726"/>
    </row>
    <row r="19727" spans="1:22">
      <c r="A19727"/>
      <c r="B19727"/>
      <c r="C19727"/>
      <c r="E19727"/>
      <c r="F19727"/>
      <c r="G19727"/>
      <c r="H19727"/>
      <c r="I19727"/>
      <c r="J19727"/>
      <c r="K19727"/>
      <c r="L19727"/>
      <c r="M19727"/>
      <c r="N19727"/>
      <c r="O19727"/>
      <c r="P19727"/>
      <c r="Q19727"/>
      <c r="S19727"/>
      <c r="T19727"/>
      <c r="U19727"/>
      <c r="V19727"/>
    </row>
    <row r="19728" spans="1:22">
      <c r="A19728"/>
      <c r="B19728"/>
      <c r="C19728"/>
      <c r="E19728"/>
      <c r="F19728"/>
      <c r="G19728"/>
      <c r="H19728"/>
      <c r="I19728"/>
      <c r="J19728"/>
      <c r="K19728"/>
      <c r="L19728"/>
      <c r="M19728"/>
      <c r="N19728"/>
      <c r="O19728"/>
      <c r="P19728"/>
      <c r="Q19728"/>
      <c r="S19728"/>
      <c r="T19728"/>
      <c r="U19728"/>
      <c r="V19728"/>
    </row>
    <row r="19729" spans="1:22">
      <c r="A19729"/>
      <c r="B19729"/>
      <c r="C19729"/>
      <c r="E19729"/>
      <c r="F19729"/>
      <c r="G19729"/>
      <c r="H19729"/>
      <c r="I19729"/>
      <c r="J19729"/>
      <c r="K19729"/>
      <c r="L19729"/>
      <c r="M19729"/>
      <c r="N19729"/>
      <c r="O19729"/>
      <c r="P19729"/>
      <c r="Q19729"/>
      <c r="S19729"/>
      <c r="T19729"/>
      <c r="U19729"/>
      <c r="V19729"/>
    </row>
    <row r="19730" spans="1:22">
      <c r="A19730"/>
      <c r="B19730"/>
      <c r="C19730"/>
      <c r="E19730"/>
      <c r="F19730"/>
      <c r="G19730"/>
      <c r="H19730"/>
      <c r="I19730"/>
      <c r="J19730"/>
      <c r="K19730"/>
      <c r="L19730"/>
      <c r="M19730"/>
      <c r="N19730"/>
      <c r="O19730"/>
      <c r="P19730"/>
      <c r="Q19730"/>
      <c r="S19730"/>
      <c r="T19730"/>
      <c r="U19730"/>
      <c r="V19730"/>
    </row>
    <row r="19731" spans="1:22">
      <c r="A19731"/>
      <c r="B19731"/>
      <c r="C19731"/>
      <c r="E19731"/>
      <c r="F19731"/>
      <c r="G19731"/>
      <c r="H19731"/>
      <c r="I19731"/>
      <c r="J19731"/>
      <c r="K19731"/>
      <c r="L19731"/>
      <c r="M19731"/>
      <c r="N19731"/>
      <c r="O19731"/>
      <c r="P19731"/>
      <c r="Q19731"/>
      <c r="S19731"/>
      <c r="T19731"/>
      <c r="U19731"/>
      <c r="V19731"/>
    </row>
    <row r="19732" spans="1:22">
      <c r="A19732"/>
      <c r="B19732"/>
      <c r="C19732"/>
      <c r="E19732"/>
      <c r="F19732"/>
      <c r="G19732"/>
      <c r="H19732"/>
      <c r="I19732"/>
      <c r="J19732"/>
      <c r="K19732"/>
      <c r="L19732"/>
      <c r="M19732"/>
      <c r="N19732"/>
      <c r="O19732"/>
      <c r="P19732"/>
      <c r="Q19732"/>
      <c r="S19732"/>
      <c r="T19732"/>
      <c r="U19732"/>
      <c r="V19732"/>
    </row>
    <row r="19733" spans="1:22">
      <c r="A19733"/>
      <c r="B19733"/>
      <c r="C19733"/>
      <c r="E19733"/>
      <c r="F19733"/>
      <c r="G19733"/>
      <c r="H19733"/>
      <c r="I19733"/>
      <c r="J19733"/>
      <c r="K19733"/>
      <c r="L19733"/>
      <c r="M19733"/>
      <c r="N19733"/>
      <c r="O19733"/>
      <c r="P19733"/>
      <c r="Q19733"/>
      <c r="S19733"/>
      <c r="T19733"/>
      <c r="U19733"/>
      <c r="V19733"/>
    </row>
    <row r="19734" spans="1:22">
      <c r="A19734"/>
      <c r="B19734"/>
      <c r="C19734"/>
      <c r="E19734"/>
      <c r="F19734"/>
      <c r="G19734"/>
      <c r="H19734"/>
      <c r="I19734"/>
      <c r="J19734"/>
      <c r="K19734"/>
      <c r="L19734"/>
      <c r="M19734"/>
      <c r="N19734"/>
      <c r="O19734"/>
      <c r="P19734"/>
      <c r="Q19734"/>
      <c r="S19734"/>
      <c r="T19734"/>
      <c r="U19734"/>
      <c r="V19734"/>
    </row>
    <row r="19735" spans="1:22">
      <c r="A19735"/>
      <c r="B19735"/>
      <c r="C19735"/>
      <c r="E19735"/>
      <c r="F19735"/>
      <c r="G19735"/>
      <c r="H19735"/>
      <c r="I19735"/>
      <c r="J19735"/>
      <c r="K19735"/>
      <c r="L19735"/>
      <c r="M19735"/>
      <c r="N19735"/>
      <c r="O19735"/>
      <c r="P19735"/>
      <c r="Q19735"/>
      <c r="S19735"/>
      <c r="T19735"/>
      <c r="U19735"/>
      <c r="V19735"/>
    </row>
    <row r="19736" spans="1:22">
      <c r="A19736"/>
      <c r="B19736"/>
      <c r="C19736"/>
      <c r="E19736"/>
      <c r="F19736"/>
      <c r="G19736"/>
      <c r="H19736"/>
      <c r="I19736"/>
      <c r="J19736"/>
      <c r="K19736"/>
      <c r="L19736"/>
      <c r="M19736"/>
      <c r="N19736"/>
      <c r="O19736"/>
      <c r="P19736"/>
      <c r="Q19736"/>
      <c r="S19736"/>
      <c r="T19736"/>
      <c r="U19736"/>
      <c r="V19736"/>
    </row>
    <row r="19737" spans="1:22">
      <c r="A19737"/>
      <c r="B19737"/>
      <c r="C19737"/>
      <c r="E19737"/>
      <c r="F19737"/>
      <c r="G19737"/>
      <c r="H19737"/>
      <c r="I19737"/>
      <c r="J19737"/>
      <c r="K19737"/>
      <c r="L19737"/>
      <c r="M19737"/>
      <c r="N19737"/>
      <c r="O19737"/>
      <c r="P19737"/>
      <c r="Q19737"/>
      <c r="S19737"/>
      <c r="T19737"/>
      <c r="U19737"/>
      <c r="V19737"/>
    </row>
    <row r="19738" spans="1:22">
      <c r="A19738"/>
      <c r="B19738"/>
      <c r="C19738"/>
      <c r="E19738"/>
      <c r="F19738"/>
      <c r="G19738"/>
      <c r="H19738"/>
      <c r="I19738"/>
      <c r="J19738"/>
      <c r="K19738"/>
      <c r="L19738"/>
      <c r="M19738"/>
      <c r="N19738"/>
      <c r="O19738"/>
      <c r="P19738"/>
      <c r="Q19738"/>
      <c r="S19738"/>
      <c r="T19738"/>
      <c r="U19738"/>
      <c r="V19738"/>
    </row>
    <row r="19739" spans="1:22">
      <c r="A19739"/>
      <c r="B19739"/>
      <c r="C19739"/>
      <c r="E19739"/>
      <c r="F19739"/>
      <c r="G19739"/>
      <c r="H19739"/>
      <c r="I19739"/>
      <c r="J19739"/>
      <c r="K19739"/>
      <c r="L19739"/>
      <c r="M19739"/>
      <c r="N19739"/>
      <c r="O19739"/>
      <c r="P19739"/>
      <c r="Q19739"/>
      <c r="S19739"/>
      <c r="T19739"/>
      <c r="U19739"/>
      <c r="V19739"/>
    </row>
    <row r="19740" spans="1:22">
      <c r="A19740"/>
      <c r="B19740"/>
      <c r="C19740"/>
      <c r="E19740"/>
      <c r="F19740"/>
      <c r="G19740"/>
      <c r="H19740"/>
      <c r="I19740"/>
      <c r="J19740"/>
      <c r="K19740"/>
      <c r="L19740"/>
      <c r="M19740"/>
      <c r="N19740"/>
      <c r="O19740"/>
      <c r="P19740"/>
      <c r="Q19740"/>
      <c r="S19740"/>
      <c r="T19740"/>
      <c r="U19740"/>
      <c r="V19740"/>
    </row>
    <row r="19741" spans="1:22">
      <c r="A19741"/>
      <c r="B19741"/>
      <c r="C19741"/>
      <c r="E19741"/>
      <c r="F19741"/>
      <c r="G19741"/>
      <c r="H19741"/>
      <c r="I19741"/>
      <c r="J19741"/>
      <c r="K19741"/>
      <c r="L19741"/>
      <c r="M19741"/>
      <c r="N19741"/>
      <c r="O19741"/>
      <c r="P19741"/>
      <c r="Q19741"/>
      <c r="S19741"/>
      <c r="T19741"/>
      <c r="U19741"/>
      <c r="V19741"/>
    </row>
    <row r="19742" spans="1:22">
      <c r="A19742"/>
      <c r="B19742"/>
      <c r="C19742"/>
      <c r="E19742"/>
      <c r="F19742"/>
      <c r="G19742"/>
      <c r="H19742"/>
      <c r="I19742"/>
      <c r="J19742"/>
      <c r="K19742"/>
      <c r="L19742"/>
      <c r="M19742"/>
      <c r="N19742"/>
      <c r="O19742"/>
      <c r="P19742"/>
      <c r="Q19742"/>
      <c r="S19742"/>
      <c r="T19742"/>
      <c r="U19742"/>
      <c r="V19742"/>
    </row>
    <row r="19743" spans="1:22">
      <c r="A19743"/>
      <c r="B19743"/>
      <c r="C19743"/>
      <c r="E19743"/>
      <c r="F19743"/>
      <c r="G19743"/>
      <c r="H19743"/>
      <c r="I19743"/>
      <c r="J19743"/>
      <c r="K19743"/>
      <c r="L19743"/>
      <c r="M19743"/>
      <c r="N19743"/>
      <c r="O19743"/>
      <c r="P19743"/>
      <c r="Q19743"/>
      <c r="S19743"/>
      <c r="T19743"/>
      <c r="U19743"/>
      <c r="V19743"/>
    </row>
    <row r="19744" spans="1:22">
      <c r="A19744"/>
      <c r="B19744"/>
      <c r="C19744"/>
      <c r="E19744"/>
      <c r="F19744"/>
      <c r="G19744"/>
      <c r="H19744"/>
      <c r="I19744"/>
      <c r="J19744"/>
      <c r="K19744"/>
      <c r="L19744"/>
      <c r="M19744"/>
      <c r="N19744"/>
      <c r="O19744"/>
      <c r="P19744"/>
      <c r="Q19744"/>
      <c r="S19744"/>
      <c r="T19744"/>
      <c r="U19744"/>
      <c r="V19744"/>
    </row>
    <row r="19745" spans="1:22">
      <c r="A19745"/>
      <c r="B19745"/>
      <c r="C19745"/>
      <c r="E19745"/>
      <c r="F19745"/>
      <c r="G19745"/>
      <c r="H19745"/>
      <c r="I19745"/>
      <c r="J19745"/>
      <c r="K19745"/>
      <c r="L19745"/>
      <c r="M19745"/>
      <c r="N19745"/>
      <c r="O19745"/>
      <c r="P19745"/>
      <c r="Q19745"/>
      <c r="S19745"/>
      <c r="T19745"/>
      <c r="U19745"/>
      <c r="V19745"/>
    </row>
    <row r="19746" spans="1:22">
      <c r="A19746"/>
      <c r="B19746"/>
      <c r="C19746"/>
      <c r="E19746"/>
      <c r="F19746"/>
      <c r="G19746"/>
      <c r="H19746"/>
      <c r="I19746"/>
      <c r="J19746"/>
      <c r="K19746"/>
      <c r="L19746"/>
      <c r="M19746"/>
      <c r="N19746"/>
      <c r="O19746"/>
      <c r="P19746"/>
      <c r="Q19746"/>
      <c r="S19746"/>
      <c r="T19746"/>
      <c r="U19746"/>
      <c r="V19746"/>
    </row>
    <row r="19747" spans="1:22">
      <c r="A19747"/>
      <c r="B19747"/>
      <c r="C19747"/>
      <c r="E19747"/>
      <c r="F19747"/>
      <c r="G19747"/>
      <c r="H19747"/>
      <c r="I19747"/>
      <c r="J19747"/>
      <c r="K19747"/>
      <c r="L19747"/>
      <c r="M19747"/>
      <c r="N19747"/>
      <c r="O19747"/>
      <c r="P19747"/>
      <c r="Q19747"/>
      <c r="S19747"/>
      <c r="T19747"/>
      <c r="U19747"/>
      <c r="V19747"/>
    </row>
    <row r="19748" spans="1:22">
      <c r="A19748"/>
      <c r="B19748"/>
      <c r="C19748"/>
      <c r="E19748"/>
      <c r="F19748"/>
      <c r="G19748"/>
      <c r="H19748"/>
      <c r="I19748"/>
      <c r="J19748"/>
      <c r="K19748"/>
      <c r="L19748"/>
      <c r="M19748"/>
      <c r="N19748"/>
      <c r="O19748"/>
      <c r="P19748"/>
      <c r="Q19748"/>
      <c r="S19748"/>
      <c r="T19748"/>
      <c r="U19748"/>
      <c r="V19748"/>
    </row>
    <row r="19749" spans="1:22">
      <c r="A19749"/>
      <c r="B19749"/>
      <c r="C19749"/>
      <c r="E19749"/>
      <c r="F19749"/>
      <c r="G19749"/>
      <c r="H19749"/>
      <c r="I19749"/>
      <c r="J19749"/>
      <c r="K19749"/>
      <c r="L19749"/>
      <c r="M19749"/>
      <c r="N19749"/>
      <c r="O19749"/>
      <c r="P19749"/>
      <c r="Q19749"/>
      <c r="S19749"/>
      <c r="T19749"/>
      <c r="U19749"/>
      <c r="V19749"/>
    </row>
    <row r="19750" spans="1:22">
      <c r="A19750"/>
      <c r="B19750"/>
      <c r="C19750"/>
      <c r="E19750"/>
      <c r="F19750"/>
      <c r="G19750"/>
      <c r="H19750"/>
      <c r="I19750"/>
      <c r="J19750"/>
      <c r="K19750"/>
      <c r="L19750"/>
      <c r="M19750"/>
      <c r="N19750"/>
      <c r="O19750"/>
      <c r="P19750"/>
      <c r="Q19750"/>
      <c r="S19750"/>
      <c r="T19750"/>
      <c r="U19750"/>
      <c r="V19750"/>
    </row>
    <row r="19751" spans="1:22">
      <c r="A19751"/>
      <c r="B19751"/>
      <c r="C19751"/>
      <c r="E19751"/>
      <c r="F19751"/>
      <c r="G19751"/>
      <c r="H19751"/>
      <c r="I19751"/>
      <c r="J19751"/>
      <c r="K19751"/>
      <c r="L19751"/>
      <c r="M19751"/>
      <c r="N19751"/>
      <c r="O19751"/>
      <c r="P19751"/>
      <c r="Q19751"/>
      <c r="S19751"/>
      <c r="T19751"/>
      <c r="U19751"/>
      <c r="V19751"/>
    </row>
    <row r="19752" spans="1:22">
      <c r="A19752"/>
      <c r="B19752"/>
      <c r="C19752"/>
      <c r="E19752"/>
      <c r="F19752"/>
      <c r="G19752"/>
      <c r="H19752"/>
      <c r="I19752"/>
      <c r="J19752"/>
      <c r="K19752"/>
      <c r="L19752"/>
      <c r="M19752"/>
      <c r="N19752"/>
      <c r="O19752"/>
      <c r="P19752"/>
      <c r="Q19752"/>
      <c r="S19752"/>
      <c r="T19752"/>
      <c r="U19752"/>
      <c r="V19752"/>
    </row>
    <row r="19753" spans="1:22">
      <c r="A19753"/>
      <c r="B19753"/>
      <c r="C19753"/>
      <c r="E19753"/>
      <c r="F19753"/>
      <c r="G19753"/>
      <c r="H19753"/>
      <c r="I19753"/>
      <c r="J19753"/>
      <c r="K19753"/>
      <c r="L19753"/>
      <c r="M19753"/>
      <c r="N19753"/>
      <c r="O19753"/>
      <c r="P19753"/>
      <c r="Q19753"/>
      <c r="S19753"/>
      <c r="T19753"/>
      <c r="U19753"/>
      <c r="V19753"/>
    </row>
    <row r="19754" spans="1:22">
      <c r="A19754"/>
      <c r="B19754"/>
      <c r="C19754"/>
      <c r="E19754"/>
      <c r="F19754"/>
      <c r="G19754"/>
      <c r="H19754"/>
      <c r="I19754"/>
      <c r="J19754"/>
      <c r="K19754"/>
      <c r="L19754"/>
      <c r="M19754"/>
      <c r="N19754"/>
      <c r="O19754"/>
      <c r="P19754"/>
      <c r="Q19754"/>
      <c r="S19754"/>
      <c r="T19754"/>
      <c r="U19754"/>
      <c r="V19754"/>
    </row>
    <row r="19755" spans="1:22">
      <c r="A19755"/>
      <c r="B19755"/>
      <c r="C19755"/>
      <c r="E19755"/>
      <c r="F19755"/>
      <c r="G19755"/>
      <c r="H19755"/>
      <c r="I19755"/>
      <c r="J19755"/>
      <c r="K19755"/>
      <c r="L19755"/>
      <c r="M19755"/>
      <c r="N19755"/>
      <c r="O19755"/>
      <c r="P19755"/>
      <c r="Q19755"/>
      <c r="S19755"/>
      <c r="T19755"/>
      <c r="U19755"/>
      <c r="V19755"/>
    </row>
    <row r="19756" spans="1:22">
      <c r="A19756"/>
      <c r="B19756"/>
      <c r="C19756"/>
      <c r="E19756"/>
      <c r="F19756"/>
      <c r="G19756"/>
      <c r="H19756"/>
      <c r="I19756"/>
      <c r="J19756"/>
      <c r="K19756"/>
      <c r="L19756"/>
      <c r="M19756"/>
      <c r="N19756"/>
      <c r="O19756"/>
      <c r="P19756"/>
      <c r="Q19756"/>
      <c r="S19756"/>
      <c r="T19756"/>
      <c r="U19756"/>
      <c r="V19756"/>
    </row>
    <row r="19757" spans="1:22">
      <c r="A19757"/>
      <c r="B19757"/>
      <c r="C19757"/>
      <c r="E19757"/>
      <c r="F19757"/>
      <c r="G19757"/>
      <c r="H19757"/>
      <c r="I19757"/>
      <c r="J19757"/>
      <c r="K19757"/>
      <c r="L19757"/>
      <c r="M19757"/>
      <c r="N19757"/>
      <c r="O19757"/>
      <c r="P19757"/>
      <c r="Q19757"/>
      <c r="S19757"/>
      <c r="T19757"/>
      <c r="U19757"/>
      <c r="V19757"/>
    </row>
    <row r="19758" spans="1:22">
      <c r="A19758"/>
      <c r="B19758"/>
      <c r="C19758"/>
      <c r="E19758"/>
      <c r="F19758"/>
      <c r="G19758"/>
      <c r="H19758"/>
      <c r="I19758"/>
      <c r="J19758"/>
      <c r="K19758"/>
      <c r="L19758"/>
      <c r="M19758"/>
      <c r="N19758"/>
      <c r="O19758"/>
      <c r="P19758"/>
      <c r="Q19758"/>
      <c r="S19758"/>
      <c r="T19758"/>
      <c r="U19758"/>
      <c r="V19758"/>
    </row>
    <row r="19759" spans="1:22">
      <c r="A19759"/>
      <c r="B19759"/>
      <c r="C19759"/>
      <c r="E19759"/>
      <c r="F19759"/>
      <c r="G19759"/>
      <c r="H19759"/>
      <c r="I19759"/>
      <c r="J19759"/>
      <c r="K19759"/>
      <c r="L19759"/>
      <c r="M19759"/>
      <c r="N19759"/>
      <c r="O19759"/>
      <c r="P19759"/>
      <c r="Q19759"/>
      <c r="S19759"/>
      <c r="T19759"/>
      <c r="U19759"/>
      <c r="V19759"/>
    </row>
    <row r="19760" spans="1:22">
      <c r="A19760"/>
      <c r="B19760"/>
      <c r="C19760"/>
      <c r="E19760"/>
      <c r="F19760"/>
      <c r="G19760"/>
      <c r="H19760"/>
      <c r="I19760"/>
      <c r="J19760"/>
      <c r="K19760"/>
      <c r="L19760"/>
      <c r="M19760"/>
      <c r="N19760"/>
      <c r="O19760"/>
      <c r="P19760"/>
      <c r="Q19760"/>
      <c r="S19760"/>
      <c r="T19760"/>
      <c r="U19760"/>
      <c r="V19760"/>
    </row>
    <row r="19761" spans="1:22">
      <c r="A19761"/>
      <c r="B19761"/>
      <c r="C19761"/>
      <c r="E19761"/>
      <c r="F19761"/>
      <c r="G19761"/>
      <c r="H19761"/>
      <c r="I19761"/>
      <c r="J19761"/>
      <c r="K19761"/>
      <c r="L19761"/>
      <c r="M19761"/>
      <c r="N19761"/>
      <c r="O19761"/>
      <c r="P19761"/>
      <c r="Q19761"/>
      <c r="S19761"/>
      <c r="T19761"/>
      <c r="U19761"/>
      <c r="V19761"/>
    </row>
    <row r="19762" spans="1:22">
      <c r="A19762"/>
      <c r="B19762"/>
      <c r="C19762"/>
      <c r="E19762"/>
      <c r="F19762"/>
      <c r="G19762"/>
      <c r="H19762"/>
      <c r="I19762"/>
      <c r="J19762"/>
      <c r="K19762"/>
      <c r="L19762"/>
      <c r="M19762"/>
      <c r="N19762"/>
      <c r="O19762"/>
      <c r="P19762"/>
      <c r="Q19762"/>
      <c r="S19762"/>
      <c r="T19762"/>
      <c r="U19762"/>
      <c r="V19762"/>
    </row>
    <row r="19763" spans="1:22">
      <c r="A19763"/>
      <c r="B19763"/>
      <c r="C19763"/>
      <c r="E19763"/>
      <c r="F19763"/>
      <c r="G19763"/>
      <c r="H19763"/>
      <c r="I19763"/>
      <c r="J19763"/>
      <c r="K19763"/>
      <c r="L19763"/>
      <c r="M19763"/>
      <c r="N19763"/>
      <c r="O19763"/>
      <c r="P19763"/>
      <c r="Q19763"/>
      <c r="S19763"/>
      <c r="T19763"/>
      <c r="U19763"/>
      <c r="V19763"/>
    </row>
    <row r="19764" spans="1:22">
      <c r="A19764"/>
      <c r="B19764"/>
      <c r="C19764"/>
      <c r="E19764"/>
      <c r="F19764"/>
      <c r="G19764"/>
      <c r="H19764"/>
      <c r="I19764"/>
      <c r="J19764"/>
      <c r="K19764"/>
      <c r="L19764"/>
      <c r="M19764"/>
      <c r="N19764"/>
      <c r="O19764"/>
      <c r="P19764"/>
      <c r="Q19764"/>
      <c r="S19764"/>
      <c r="T19764"/>
      <c r="U19764"/>
      <c r="V19764"/>
    </row>
    <row r="19765" spans="1:22">
      <c r="A19765"/>
      <c r="B19765"/>
      <c r="C19765"/>
      <c r="E19765"/>
      <c r="F19765"/>
      <c r="G19765"/>
      <c r="H19765"/>
      <c r="I19765"/>
      <c r="J19765"/>
      <c r="K19765"/>
      <c r="L19765"/>
      <c r="M19765"/>
      <c r="N19765"/>
      <c r="O19765"/>
      <c r="P19765"/>
      <c r="Q19765"/>
      <c r="S19765"/>
      <c r="T19765"/>
      <c r="U19765"/>
      <c r="V19765"/>
    </row>
    <row r="19766" spans="1:22">
      <c r="A19766"/>
      <c r="B19766"/>
      <c r="C19766"/>
      <c r="E19766"/>
      <c r="F19766"/>
      <c r="G19766"/>
      <c r="H19766"/>
      <c r="I19766"/>
      <c r="J19766"/>
      <c r="K19766"/>
      <c r="L19766"/>
      <c r="M19766"/>
      <c r="N19766"/>
      <c r="O19766"/>
      <c r="P19766"/>
      <c r="Q19766"/>
      <c r="S19766"/>
      <c r="T19766"/>
      <c r="U19766"/>
      <c r="V19766"/>
    </row>
    <row r="19767" spans="1:22">
      <c r="A19767"/>
      <c r="B19767"/>
      <c r="C19767"/>
      <c r="E19767"/>
      <c r="F19767"/>
      <c r="G19767"/>
      <c r="H19767"/>
      <c r="I19767"/>
      <c r="J19767"/>
      <c r="K19767"/>
      <c r="L19767"/>
      <c r="M19767"/>
      <c r="N19767"/>
      <c r="O19767"/>
      <c r="P19767"/>
      <c r="Q19767"/>
      <c r="S19767"/>
      <c r="T19767"/>
      <c r="U19767"/>
      <c r="V19767"/>
    </row>
    <row r="19768" spans="1:22">
      <c r="A19768"/>
      <c r="B19768"/>
      <c r="C19768"/>
      <c r="E19768"/>
      <c r="F19768"/>
      <c r="G19768"/>
      <c r="H19768"/>
      <c r="I19768"/>
      <c r="J19768"/>
      <c r="K19768"/>
      <c r="L19768"/>
      <c r="M19768"/>
      <c r="N19768"/>
      <c r="O19768"/>
      <c r="P19768"/>
      <c r="Q19768"/>
      <c r="S19768"/>
      <c r="T19768"/>
      <c r="U19768"/>
      <c r="V19768"/>
    </row>
    <row r="19769" spans="1:22">
      <c r="A19769"/>
      <c r="B19769"/>
      <c r="C19769"/>
      <c r="E19769"/>
      <c r="F19769"/>
      <c r="G19769"/>
      <c r="H19769"/>
      <c r="I19769"/>
      <c r="J19769"/>
      <c r="K19769"/>
      <c r="L19769"/>
      <c r="M19769"/>
      <c r="N19769"/>
      <c r="O19769"/>
      <c r="P19769"/>
      <c r="Q19769"/>
      <c r="S19769"/>
      <c r="T19769"/>
      <c r="U19769"/>
      <c r="V19769"/>
    </row>
    <row r="19770" spans="1:22">
      <c r="A19770"/>
      <c r="B19770"/>
      <c r="C19770"/>
      <c r="E19770"/>
      <c r="F19770"/>
      <c r="G19770"/>
      <c r="H19770"/>
      <c r="I19770"/>
      <c r="J19770"/>
      <c r="K19770"/>
      <c r="L19770"/>
      <c r="M19770"/>
      <c r="N19770"/>
      <c r="O19770"/>
      <c r="P19770"/>
      <c r="Q19770"/>
      <c r="S19770"/>
      <c r="T19770"/>
      <c r="U19770"/>
      <c r="V19770"/>
    </row>
    <row r="19771" spans="1:22">
      <c r="A19771"/>
      <c r="B19771"/>
      <c r="C19771"/>
      <c r="E19771"/>
      <c r="F19771"/>
      <c r="G19771"/>
      <c r="H19771"/>
      <c r="I19771"/>
      <c r="J19771"/>
      <c r="K19771"/>
      <c r="L19771"/>
      <c r="M19771"/>
      <c r="N19771"/>
      <c r="O19771"/>
      <c r="P19771"/>
      <c r="Q19771"/>
      <c r="S19771"/>
      <c r="T19771"/>
      <c r="U19771"/>
      <c r="V19771"/>
    </row>
    <row r="19772" spans="1:22">
      <c r="A19772"/>
      <c r="B19772"/>
      <c r="C19772"/>
      <c r="E19772"/>
      <c r="F19772"/>
      <c r="G19772"/>
      <c r="H19772"/>
      <c r="I19772"/>
      <c r="J19772"/>
      <c r="K19772"/>
      <c r="L19772"/>
      <c r="M19772"/>
      <c r="N19772"/>
      <c r="O19772"/>
      <c r="P19772"/>
      <c r="Q19772"/>
      <c r="S19772"/>
      <c r="T19772"/>
      <c r="U19772"/>
      <c r="V19772"/>
    </row>
    <row r="19773" spans="1:22">
      <c r="A19773"/>
      <c r="B19773"/>
      <c r="C19773"/>
      <c r="E19773"/>
      <c r="F19773"/>
      <c r="G19773"/>
      <c r="H19773"/>
      <c r="I19773"/>
      <c r="J19773"/>
      <c r="K19773"/>
      <c r="L19773"/>
      <c r="M19773"/>
      <c r="N19773"/>
      <c r="O19773"/>
      <c r="P19773"/>
      <c r="Q19773"/>
      <c r="S19773"/>
      <c r="T19773"/>
      <c r="U19773"/>
      <c r="V19773"/>
    </row>
    <row r="19774" spans="1:22">
      <c r="A19774"/>
      <c r="B19774"/>
      <c r="C19774"/>
      <c r="E19774"/>
      <c r="F19774"/>
      <c r="G19774"/>
      <c r="H19774"/>
      <c r="I19774"/>
      <c r="J19774"/>
      <c r="K19774"/>
      <c r="L19774"/>
      <c r="M19774"/>
      <c r="N19774"/>
      <c r="O19774"/>
      <c r="P19774"/>
      <c r="Q19774"/>
      <c r="S19774"/>
      <c r="T19774"/>
      <c r="U19774"/>
      <c r="V19774"/>
    </row>
    <row r="19775" spans="1:22">
      <c r="A19775"/>
      <c r="B19775"/>
      <c r="C19775"/>
      <c r="E19775"/>
      <c r="F19775"/>
      <c r="G19775"/>
      <c r="H19775"/>
      <c r="I19775"/>
      <c r="J19775"/>
      <c r="K19775"/>
      <c r="L19775"/>
      <c r="M19775"/>
      <c r="N19775"/>
      <c r="O19775"/>
      <c r="P19775"/>
      <c r="Q19775"/>
      <c r="S19775"/>
      <c r="T19775"/>
      <c r="U19775"/>
      <c r="V19775"/>
    </row>
    <row r="19776" spans="1:22">
      <c r="A19776"/>
      <c r="B19776"/>
      <c r="C19776"/>
      <c r="E19776"/>
      <c r="F19776"/>
      <c r="G19776"/>
      <c r="H19776"/>
      <c r="I19776"/>
      <c r="J19776"/>
      <c r="K19776"/>
      <c r="L19776"/>
      <c r="M19776"/>
      <c r="N19776"/>
      <c r="O19776"/>
      <c r="P19776"/>
      <c r="Q19776"/>
      <c r="S19776"/>
      <c r="T19776"/>
      <c r="U19776"/>
      <c r="V19776"/>
    </row>
    <row r="19777" spans="1:22">
      <c r="A19777"/>
      <c r="B19777"/>
      <c r="C19777"/>
      <c r="E19777"/>
      <c r="F19777"/>
      <c r="G19777"/>
      <c r="H19777"/>
      <c r="I19777"/>
      <c r="J19777"/>
      <c r="K19777"/>
      <c r="L19777"/>
      <c r="M19777"/>
      <c r="N19777"/>
      <c r="O19777"/>
      <c r="P19777"/>
      <c r="Q19777"/>
      <c r="S19777"/>
      <c r="T19777"/>
      <c r="U19777"/>
      <c r="V19777"/>
    </row>
    <row r="19778" spans="1:22">
      <c r="A19778"/>
      <c r="B19778"/>
      <c r="C19778"/>
      <c r="E19778"/>
      <c r="F19778"/>
      <c r="G19778"/>
      <c r="H19778"/>
      <c r="I19778"/>
      <c r="J19778"/>
      <c r="K19778"/>
      <c r="L19778"/>
      <c r="M19778"/>
      <c r="N19778"/>
      <c r="O19778"/>
      <c r="P19778"/>
      <c r="Q19778"/>
      <c r="S19778"/>
      <c r="T19778"/>
      <c r="U19778"/>
      <c r="V19778"/>
    </row>
    <row r="19779" spans="1:22">
      <c r="A19779"/>
      <c r="B19779"/>
      <c r="C19779"/>
      <c r="E19779"/>
      <c r="F19779"/>
      <c r="G19779"/>
      <c r="H19779"/>
      <c r="I19779"/>
      <c r="J19779"/>
      <c r="K19779"/>
      <c r="L19779"/>
      <c r="M19779"/>
      <c r="N19779"/>
      <c r="O19779"/>
      <c r="P19779"/>
      <c r="Q19779"/>
      <c r="S19779"/>
      <c r="T19779"/>
      <c r="U19779"/>
      <c r="V19779"/>
    </row>
    <row r="19780" spans="1:22">
      <c r="A19780"/>
      <c r="B19780"/>
      <c r="C19780"/>
      <c r="E19780"/>
      <c r="F19780"/>
      <c r="G19780"/>
      <c r="H19780"/>
      <c r="I19780"/>
      <c r="J19780"/>
      <c r="K19780"/>
      <c r="L19780"/>
      <c r="M19780"/>
      <c r="N19780"/>
      <c r="O19780"/>
      <c r="P19780"/>
      <c r="Q19780"/>
      <c r="S19780"/>
      <c r="T19780"/>
      <c r="U19780"/>
      <c r="V19780"/>
    </row>
    <row r="19781" spans="1:22">
      <c r="A19781"/>
      <c r="B19781"/>
      <c r="C19781"/>
      <c r="E19781"/>
      <c r="F19781"/>
      <c r="G19781"/>
      <c r="H19781"/>
      <c r="I19781"/>
      <c r="J19781"/>
      <c r="K19781"/>
      <c r="L19781"/>
      <c r="M19781"/>
      <c r="N19781"/>
      <c r="O19781"/>
      <c r="P19781"/>
      <c r="Q19781"/>
      <c r="S19781"/>
      <c r="T19781"/>
      <c r="U19781"/>
      <c r="V19781"/>
    </row>
    <row r="19782" spans="1:22">
      <c r="A19782"/>
      <c r="B19782"/>
      <c r="C19782"/>
      <c r="E19782"/>
      <c r="F19782"/>
      <c r="G19782"/>
      <c r="H19782"/>
      <c r="I19782"/>
      <c r="J19782"/>
      <c r="K19782"/>
      <c r="L19782"/>
      <c r="M19782"/>
      <c r="N19782"/>
      <c r="O19782"/>
      <c r="P19782"/>
      <c r="Q19782"/>
      <c r="S19782"/>
      <c r="T19782"/>
      <c r="U19782"/>
      <c r="V19782"/>
    </row>
    <row r="19783" spans="1:22">
      <c r="A19783"/>
      <c r="B19783"/>
      <c r="C19783"/>
      <c r="E19783"/>
      <c r="F19783"/>
      <c r="G19783"/>
      <c r="H19783"/>
      <c r="I19783"/>
      <c r="J19783"/>
      <c r="K19783"/>
      <c r="L19783"/>
      <c r="M19783"/>
      <c r="N19783"/>
      <c r="O19783"/>
      <c r="P19783"/>
      <c r="Q19783"/>
      <c r="S19783"/>
      <c r="T19783"/>
      <c r="U19783"/>
      <c r="V19783"/>
    </row>
    <row r="19784" spans="1:22">
      <c r="A19784"/>
      <c r="B19784"/>
      <c r="C19784"/>
      <c r="E19784"/>
      <c r="F19784"/>
      <c r="G19784"/>
      <c r="H19784"/>
      <c r="I19784"/>
      <c r="J19784"/>
      <c r="K19784"/>
      <c r="L19784"/>
      <c r="M19784"/>
      <c r="N19784"/>
      <c r="O19784"/>
      <c r="P19784"/>
      <c r="Q19784"/>
      <c r="S19784"/>
      <c r="T19784"/>
      <c r="U19784"/>
      <c r="V19784"/>
    </row>
    <row r="19785" spans="1:22">
      <c r="A19785"/>
      <c r="B19785"/>
      <c r="C19785"/>
      <c r="E19785"/>
      <c r="F19785"/>
      <c r="G19785"/>
      <c r="H19785"/>
      <c r="I19785"/>
      <c r="J19785"/>
      <c r="K19785"/>
      <c r="L19785"/>
      <c r="M19785"/>
      <c r="N19785"/>
      <c r="O19785"/>
      <c r="P19785"/>
      <c r="Q19785"/>
      <c r="S19785"/>
      <c r="T19785"/>
      <c r="U19785"/>
      <c r="V19785"/>
    </row>
    <row r="19786" spans="1:22">
      <c r="A19786"/>
      <c r="B19786"/>
      <c r="C19786"/>
      <c r="E19786"/>
      <c r="F19786"/>
      <c r="G19786"/>
      <c r="H19786"/>
      <c r="I19786"/>
      <c r="J19786"/>
      <c r="K19786"/>
      <c r="L19786"/>
      <c r="M19786"/>
      <c r="N19786"/>
      <c r="O19786"/>
      <c r="P19786"/>
      <c r="Q19786"/>
      <c r="S19786"/>
      <c r="T19786"/>
      <c r="U19786"/>
      <c r="V19786"/>
    </row>
    <row r="19787" spans="1:22">
      <c r="A19787"/>
      <c r="B19787"/>
      <c r="C19787"/>
      <c r="E19787"/>
      <c r="F19787"/>
      <c r="G19787"/>
      <c r="H19787"/>
      <c r="I19787"/>
      <c r="J19787"/>
      <c r="K19787"/>
      <c r="L19787"/>
      <c r="M19787"/>
      <c r="N19787"/>
      <c r="O19787"/>
      <c r="P19787"/>
      <c r="Q19787"/>
      <c r="S19787"/>
      <c r="T19787"/>
      <c r="U19787"/>
      <c r="V19787"/>
    </row>
    <row r="19788" spans="1:22">
      <c r="A19788"/>
      <c r="B19788"/>
      <c r="C19788"/>
      <c r="E19788"/>
      <c r="F19788"/>
      <c r="G19788"/>
      <c r="H19788"/>
      <c r="I19788"/>
      <c r="J19788"/>
      <c r="K19788"/>
      <c r="L19788"/>
      <c r="M19788"/>
      <c r="N19788"/>
      <c r="O19788"/>
      <c r="P19788"/>
      <c r="Q19788"/>
      <c r="S19788"/>
      <c r="T19788"/>
      <c r="U19788"/>
      <c r="V19788"/>
    </row>
    <row r="19789" spans="1:22">
      <c r="A19789"/>
      <c r="B19789"/>
      <c r="C19789"/>
      <c r="E19789"/>
      <c r="F19789"/>
      <c r="G19789"/>
      <c r="H19789"/>
      <c r="I19789"/>
      <c r="J19789"/>
      <c r="K19789"/>
      <c r="L19789"/>
      <c r="M19789"/>
      <c r="N19789"/>
      <c r="O19789"/>
      <c r="P19789"/>
      <c r="Q19789"/>
      <c r="S19789"/>
      <c r="T19789"/>
      <c r="U19789"/>
      <c r="V19789"/>
    </row>
    <row r="19790" spans="1:22">
      <c r="A19790"/>
      <c r="B19790"/>
      <c r="C19790"/>
      <c r="E19790"/>
      <c r="F19790"/>
      <c r="G19790"/>
      <c r="H19790"/>
      <c r="I19790"/>
      <c r="J19790"/>
      <c r="K19790"/>
      <c r="L19790"/>
      <c r="M19790"/>
      <c r="N19790"/>
      <c r="O19790"/>
      <c r="P19790"/>
      <c r="Q19790"/>
      <c r="S19790"/>
      <c r="T19790"/>
      <c r="U19790"/>
      <c r="V19790"/>
    </row>
    <row r="19791" spans="1:22">
      <c r="A19791"/>
      <c r="B19791"/>
      <c r="C19791"/>
      <c r="E19791"/>
      <c r="F19791"/>
      <c r="G19791"/>
      <c r="H19791"/>
      <c r="I19791"/>
      <c r="J19791"/>
      <c r="K19791"/>
      <c r="L19791"/>
      <c r="M19791"/>
      <c r="N19791"/>
      <c r="O19791"/>
      <c r="P19791"/>
      <c r="Q19791"/>
      <c r="S19791"/>
      <c r="T19791"/>
      <c r="U19791"/>
      <c r="V19791"/>
    </row>
    <row r="19792" spans="1:22">
      <c r="A19792"/>
      <c r="B19792"/>
      <c r="C19792"/>
      <c r="E19792"/>
      <c r="F19792"/>
      <c r="G19792"/>
      <c r="H19792"/>
      <c r="I19792"/>
      <c r="J19792"/>
      <c r="K19792"/>
      <c r="L19792"/>
      <c r="M19792"/>
      <c r="N19792"/>
      <c r="O19792"/>
      <c r="P19792"/>
      <c r="Q19792"/>
      <c r="S19792"/>
      <c r="T19792"/>
      <c r="U19792"/>
      <c r="V19792"/>
    </row>
    <row r="19793" spans="1:22">
      <c r="A19793"/>
      <c r="B19793"/>
      <c r="C19793"/>
      <c r="E19793"/>
      <c r="F19793"/>
      <c r="G19793"/>
      <c r="H19793"/>
      <c r="I19793"/>
      <c r="J19793"/>
      <c r="K19793"/>
      <c r="L19793"/>
      <c r="M19793"/>
      <c r="N19793"/>
      <c r="O19793"/>
      <c r="P19793"/>
      <c r="Q19793"/>
      <c r="S19793"/>
      <c r="T19793"/>
      <c r="U19793"/>
      <c r="V19793"/>
    </row>
    <row r="19794" spans="1:22">
      <c r="A19794"/>
      <c r="B19794"/>
      <c r="C19794"/>
      <c r="E19794"/>
      <c r="F19794"/>
      <c r="G19794"/>
      <c r="H19794"/>
      <c r="I19794"/>
      <c r="J19794"/>
      <c r="K19794"/>
      <c r="L19794"/>
      <c r="M19794"/>
      <c r="N19794"/>
      <c r="O19794"/>
      <c r="P19794"/>
      <c r="Q19794"/>
      <c r="S19794"/>
      <c r="T19794"/>
      <c r="U19794"/>
      <c r="V19794"/>
    </row>
    <row r="19795" spans="1:22">
      <c r="A19795"/>
      <c r="B19795"/>
      <c r="C19795"/>
      <c r="E19795"/>
      <c r="F19795"/>
      <c r="G19795"/>
      <c r="H19795"/>
      <c r="I19795"/>
      <c r="J19795"/>
      <c r="K19795"/>
      <c r="L19795"/>
      <c r="M19795"/>
      <c r="N19795"/>
      <c r="O19795"/>
      <c r="P19795"/>
      <c r="Q19795"/>
      <c r="S19795"/>
      <c r="T19795"/>
      <c r="U19795"/>
      <c r="V19795"/>
    </row>
    <row r="19796" spans="1:22">
      <c r="A19796"/>
      <c r="B19796"/>
      <c r="C19796"/>
      <c r="E19796"/>
      <c r="F19796"/>
      <c r="G19796"/>
      <c r="H19796"/>
      <c r="I19796"/>
      <c r="J19796"/>
      <c r="K19796"/>
      <c r="L19796"/>
      <c r="M19796"/>
      <c r="N19796"/>
      <c r="O19796"/>
      <c r="P19796"/>
      <c r="Q19796"/>
      <c r="S19796"/>
      <c r="T19796"/>
      <c r="U19796"/>
      <c r="V19796"/>
    </row>
    <row r="19797" spans="1:22">
      <c r="A19797"/>
      <c r="B19797"/>
      <c r="C19797"/>
      <c r="E19797"/>
      <c r="F19797"/>
      <c r="G19797"/>
      <c r="H19797"/>
      <c r="I19797"/>
      <c r="J19797"/>
      <c r="K19797"/>
      <c r="L19797"/>
      <c r="M19797"/>
      <c r="N19797"/>
      <c r="O19797"/>
      <c r="P19797"/>
      <c r="Q19797"/>
      <c r="S19797"/>
      <c r="T19797"/>
      <c r="U19797"/>
      <c r="V19797"/>
    </row>
    <row r="19798" spans="1:22">
      <c r="A19798"/>
      <c r="B19798"/>
      <c r="C19798"/>
      <c r="E19798"/>
      <c r="F19798"/>
      <c r="G19798"/>
      <c r="H19798"/>
      <c r="I19798"/>
      <c r="J19798"/>
      <c r="K19798"/>
      <c r="L19798"/>
      <c r="M19798"/>
      <c r="N19798"/>
      <c r="O19798"/>
      <c r="P19798"/>
      <c r="Q19798"/>
      <c r="S19798"/>
      <c r="T19798"/>
      <c r="U19798"/>
      <c r="V19798"/>
    </row>
    <row r="19799" spans="1:22">
      <c r="A19799"/>
      <c r="B19799"/>
      <c r="C19799"/>
      <c r="E19799"/>
      <c r="F19799"/>
      <c r="G19799"/>
      <c r="H19799"/>
      <c r="I19799"/>
      <c r="J19799"/>
      <c r="K19799"/>
      <c r="L19799"/>
      <c r="M19799"/>
      <c r="N19799"/>
      <c r="O19799"/>
      <c r="P19799"/>
      <c r="Q19799"/>
      <c r="S19799"/>
      <c r="T19799"/>
      <c r="U19799"/>
      <c r="V19799"/>
    </row>
    <row r="19800" spans="1:22">
      <c r="A19800"/>
      <c r="B19800"/>
      <c r="C19800"/>
      <c r="E19800"/>
      <c r="F19800"/>
      <c r="G19800"/>
      <c r="H19800"/>
      <c r="I19800"/>
      <c r="J19800"/>
      <c r="K19800"/>
      <c r="L19800"/>
      <c r="M19800"/>
      <c r="N19800"/>
      <c r="O19800"/>
      <c r="P19800"/>
      <c r="Q19800"/>
      <c r="S19800"/>
      <c r="T19800"/>
      <c r="U19800"/>
      <c r="V19800"/>
    </row>
    <row r="19801" spans="1:22">
      <c r="A19801"/>
      <c r="B19801"/>
      <c r="C19801"/>
      <c r="E19801"/>
      <c r="F19801"/>
      <c r="G19801"/>
      <c r="H19801"/>
      <c r="I19801"/>
      <c r="J19801"/>
      <c r="K19801"/>
      <c r="L19801"/>
      <c r="M19801"/>
      <c r="N19801"/>
      <c r="O19801"/>
      <c r="P19801"/>
      <c r="Q19801"/>
      <c r="S19801"/>
      <c r="T19801"/>
      <c r="U19801"/>
      <c r="V19801"/>
    </row>
    <row r="19802" spans="1:22">
      <c r="A19802"/>
      <c r="B19802"/>
      <c r="C19802"/>
      <c r="E19802"/>
      <c r="F19802"/>
      <c r="G19802"/>
      <c r="H19802"/>
      <c r="I19802"/>
      <c r="J19802"/>
      <c r="K19802"/>
      <c r="L19802"/>
      <c r="M19802"/>
      <c r="N19802"/>
      <c r="O19802"/>
      <c r="P19802"/>
      <c r="Q19802"/>
      <c r="S19802"/>
      <c r="T19802"/>
      <c r="U19802"/>
      <c r="V19802"/>
    </row>
    <row r="19803" spans="1:22">
      <c r="A19803"/>
      <c r="B19803"/>
      <c r="C19803"/>
      <c r="E19803"/>
      <c r="F19803"/>
      <c r="G19803"/>
      <c r="H19803"/>
      <c r="I19803"/>
      <c r="J19803"/>
      <c r="K19803"/>
      <c r="L19803"/>
      <c r="M19803"/>
      <c r="N19803"/>
      <c r="O19803"/>
      <c r="P19803"/>
      <c r="Q19803"/>
      <c r="S19803"/>
      <c r="T19803"/>
      <c r="U19803"/>
      <c r="V19803"/>
    </row>
    <row r="19804" spans="1:22">
      <c r="A19804"/>
      <c r="B19804"/>
      <c r="C19804"/>
      <c r="E19804"/>
      <c r="F19804"/>
      <c r="G19804"/>
      <c r="H19804"/>
      <c r="I19804"/>
      <c r="J19804"/>
      <c r="K19804"/>
      <c r="L19804"/>
      <c r="M19804"/>
      <c r="N19804"/>
      <c r="O19804"/>
      <c r="P19804"/>
      <c r="Q19804"/>
      <c r="S19804"/>
      <c r="T19804"/>
      <c r="U19804"/>
      <c r="V19804"/>
    </row>
    <row r="19805" spans="1:22">
      <c r="A19805"/>
      <c r="B19805"/>
      <c r="C19805"/>
      <c r="E19805"/>
      <c r="F19805"/>
      <c r="G19805"/>
      <c r="H19805"/>
      <c r="I19805"/>
      <c r="J19805"/>
      <c r="K19805"/>
      <c r="L19805"/>
      <c r="M19805"/>
      <c r="N19805"/>
      <c r="O19805"/>
      <c r="P19805"/>
      <c r="Q19805"/>
      <c r="S19805"/>
      <c r="T19805"/>
      <c r="U19805"/>
      <c r="V19805"/>
    </row>
    <row r="19806" spans="1:22">
      <c r="A19806"/>
      <c r="B19806"/>
      <c r="C19806"/>
      <c r="E19806"/>
      <c r="F19806"/>
      <c r="G19806"/>
      <c r="H19806"/>
      <c r="I19806"/>
      <c r="J19806"/>
      <c r="K19806"/>
      <c r="L19806"/>
      <c r="M19806"/>
      <c r="N19806"/>
      <c r="O19806"/>
      <c r="P19806"/>
      <c r="Q19806"/>
      <c r="S19806"/>
      <c r="T19806"/>
      <c r="U19806"/>
      <c r="V19806"/>
    </row>
    <row r="19807" spans="1:22">
      <c r="A19807"/>
      <c r="B19807"/>
      <c r="C19807"/>
      <c r="E19807"/>
      <c r="F19807"/>
      <c r="G19807"/>
      <c r="H19807"/>
      <c r="I19807"/>
      <c r="J19807"/>
      <c r="K19807"/>
      <c r="L19807"/>
      <c r="M19807"/>
      <c r="N19807"/>
      <c r="O19807"/>
      <c r="P19807"/>
      <c r="Q19807"/>
      <c r="S19807"/>
      <c r="T19807"/>
      <c r="U19807"/>
      <c r="V19807"/>
    </row>
    <row r="19808" spans="1:22">
      <c r="A19808"/>
      <c r="B19808"/>
      <c r="C19808"/>
      <c r="E19808"/>
      <c r="F19808"/>
      <c r="G19808"/>
      <c r="H19808"/>
      <c r="I19808"/>
      <c r="J19808"/>
      <c r="K19808"/>
      <c r="L19808"/>
      <c r="M19808"/>
      <c r="N19808"/>
      <c r="O19808"/>
      <c r="P19808"/>
      <c r="Q19808"/>
      <c r="S19808"/>
      <c r="T19808"/>
      <c r="U19808"/>
      <c r="V19808"/>
    </row>
    <row r="19809" spans="1:22">
      <c r="A19809"/>
      <c r="B19809"/>
      <c r="C19809"/>
      <c r="E19809"/>
      <c r="F19809"/>
      <c r="G19809"/>
      <c r="H19809"/>
      <c r="I19809"/>
      <c r="J19809"/>
      <c r="K19809"/>
      <c r="L19809"/>
      <c r="M19809"/>
      <c r="N19809"/>
      <c r="O19809"/>
      <c r="P19809"/>
      <c r="Q19809"/>
      <c r="S19809"/>
      <c r="T19809"/>
      <c r="U19809"/>
      <c r="V19809"/>
    </row>
    <row r="19810" spans="1:22">
      <c r="A19810"/>
      <c r="B19810"/>
      <c r="C19810"/>
      <c r="E19810"/>
      <c r="F19810"/>
      <c r="G19810"/>
      <c r="H19810"/>
      <c r="I19810"/>
      <c r="J19810"/>
      <c r="K19810"/>
      <c r="L19810"/>
      <c r="M19810"/>
      <c r="N19810"/>
      <c r="O19810"/>
      <c r="P19810"/>
      <c r="Q19810"/>
      <c r="S19810"/>
      <c r="T19810"/>
      <c r="U19810"/>
      <c r="V19810"/>
    </row>
    <row r="19811" spans="1:22">
      <c r="A19811"/>
      <c r="B19811"/>
      <c r="C19811"/>
      <c r="E19811"/>
      <c r="F19811"/>
      <c r="G19811"/>
      <c r="H19811"/>
      <c r="I19811"/>
      <c r="J19811"/>
      <c r="K19811"/>
      <c r="L19811"/>
      <c r="M19811"/>
      <c r="N19811"/>
      <c r="O19811"/>
      <c r="P19811"/>
      <c r="Q19811"/>
      <c r="S19811"/>
      <c r="T19811"/>
      <c r="U19811"/>
      <c r="V19811"/>
    </row>
    <row r="19812" spans="1:22">
      <c r="A19812"/>
      <c r="B19812"/>
      <c r="C19812"/>
      <c r="E19812"/>
      <c r="F19812"/>
      <c r="G19812"/>
      <c r="H19812"/>
      <c r="I19812"/>
      <c r="J19812"/>
      <c r="K19812"/>
      <c r="L19812"/>
      <c r="M19812"/>
      <c r="N19812"/>
      <c r="O19812"/>
      <c r="P19812"/>
      <c r="Q19812"/>
      <c r="S19812"/>
      <c r="T19812"/>
      <c r="U19812"/>
      <c r="V19812"/>
    </row>
    <row r="19813" spans="1:22">
      <c r="A19813"/>
      <c r="B19813"/>
      <c r="C19813"/>
      <c r="E19813"/>
      <c r="F19813"/>
      <c r="G19813"/>
      <c r="H19813"/>
      <c r="I19813"/>
      <c r="J19813"/>
      <c r="K19813"/>
      <c r="L19813"/>
      <c r="M19813"/>
      <c r="N19813"/>
      <c r="O19813"/>
      <c r="P19813"/>
      <c r="Q19813"/>
      <c r="S19813"/>
      <c r="T19813"/>
      <c r="U19813"/>
      <c r="V19813"/>
    </row>
    <row r="19814" spans="1:22">
      <c r="A19814"/>
      <c r="B19814"/>
      <c r="C19814"/>
      <c r="E19814"/>
      <c r="F19814"/>
      <c r="G19814"/>
      <c r="H19814"/>
      <c r="I19814"/>
      <c r="J19814"/>
      <c r="K19814"/>
      <c r="L19814"/>
      <c r="M19814"/>
      <c r="N19814"/>
      <c r="O19814"/>
      <c r="P19814"/>
      <c r="Q19814"/>
      <c r="S19814"/>
      <c r="T19814"/>
      <c r="U19814"/>
      <c r="V19814"/>
    </row>
    <row r="19815" spans="1:22">
      <c r="A19815"/>
      <c r="B19815"/>
      <c r="C19815"/>
      <c r="E19815"/>
      <c r="F19815"/>
      <c r="G19815"/>
      <c r="H19815"/>
      <c r="I19815"/>
      <c r="J19815"/>
      <c r="K19815"/>
      <c r="L19815"/>
      <c r="M19815"/>
      <c r="N19815"/>
      <c r="O19815"/>
      <c r="P19815"/>
      <c r="Q19815"/>
      <c r="S19815"/>
      <c r="T19815"/>
      <c r="U19815"/>
      <c r="V19815"/>
    </row>
    <row r="19816" spans="1:22">
      <c r="A19816"/>
      <c r="B19816"/>
      <c r="C19816"/>
      <c r="E19816"/>
      <c r="F19816"/>
      <c r="G19816"/>
      <c r="H19816"/>
      <c r="I19816"/>
      <c r="J19816"/>
      <c r="K19816"/>
      <c r="L19816"/>
      <c r="M19816"/>
      <c r="N19816"/>
      <c r="O19816"/>
      <c r="P19816"/>
      <c r="Q19816"/>
      <c r="S19816"/>
      <c r="T19816"/>
      <c r="U19816"/>
      <c r="V19816"/>
    </row>
    <row r="19817" spans="1:22">
      <c r="A19817"/>
      <c r="B19817"/>
      <c r="C19817"/>
      <c r="E19817"/>
      <c r="F19817"/>
      <c r="G19817"/>
      <c r="H19817"/>
      <c r="I19817"/>
      <c r="J19817"/>
      <c r="K19817"/>
      <c r="L19817"/>
      <c r="M19817"/>
      <c r="N19817"/>
      <c r="O19817"/>
      <c r="P19817"/>
      <c r="Q19817"/>
      <c r="S19817"/>
      <c r="T19817"/>
      <c r="U19817"/>
      <c r="V19817"/>
    </row>
    <row r="19818" spans="1:22">
      <c r="A19818"/>
      <c r="B19818"/>
      <c r="C19818"/>
      <c r="E19818"/>
      <c r="F19818"/>
      <c r="G19818"/>
      <c r="H19818"/>
      <c r="I19818"/>
      <c r="J19818"/>
      <c r="K19818"/>
      <c r="L19818"/>
      <c r="M19818"/>
      <c r="N19818"/>
      <c r="O19818"/>
      <c r="P19818"/>
      <c r="Q19818"/>
      <c r="S19818"/>
      <c r="T19818"/>
      <c r="U19818"/>
      <c r="V19818"/>
    </row>
    <row r="19819" spans="1:22">
      <c r="A19819"/>
      <c r="B19819"/>
      <c r="C19819"/>
      <c r="E19819"/>
      <c r="F19819"/>
      <c r="G19819"/>
      <c r="H19819"/>
      <c r="I19819"/>
      <c r="J19819"/>
      <c r="K19819"/>
      <c r="L19819"/>
      <c r="M19819"/>
      <c r="N19819"/>
      <c r="O19819"/>
      <c r="P19819"/>
      <c r="Q19819"/>
      <c r="S19819"/>
      <c r="T19819"/>
      <c r="U19819"/>
      <c r="V19819"/>
    </row>
    <row r="19820" spans="1:22">
      <c r="A19820"/>
      <c r="B19820"/>
      <c r="C19820"/>
      <c r="E19820"/>
      <c r="F19820"/>
      <c r="G19820"/>
      <c r="H19820"/>
      <c r="I19820"/>
      <c r="J19820"/>
      <c r="K19820"/>
      <c r="L19820"/>
      <c r="M19820"/>
      <c r="N19820"/>
      <c r="O19820"/>
      <c r="P19820"/>
      <c r="Q19820"/>
      <c r="S19820"/>
      <c r="T19820"/>
      <c r="U19820"/>
      <c r="V19820"/>
    </row>
    <row r="19821" spans="1:22">
      <c r="A19821"/>
      <c r="B19821"/>
      <c r="C19821"/>
      <c r="E19821"/>
      <c r="F19821"/>
      <c r="G19821"/>
      <c r="H19821"/>
      <c r="I19821"/>
      <c r="J19821"/>
      <c r="K19821"/>
      <c r="L19821"/>
      <c r="M19821"/>
      <c r="N19821"/>
      <c r="O19821"/>
      <c r="P19821"/>
      <c r="Q19821"/>
      <c r="S19821"/>
      <c r="T19821"/>
      <c r="U19821"/>
      <c r="V19821"/>
    </row>
    <row r="19822" spans="1:22">
      <c r="A19822"/>
      <c r="B19822"/>
      <c r="C19822"/>
      <c r="E19822"/>
      <c r="F19822"/>
      <c r="G19822"/>
      <c r="H19822"/>
      <c r="I19822"/>
      <c r="J19822"/>
      <c r="K19822"/>
      <c r="L19822"/>
      <c r="M19822"/>
      <c r="N19822"/>
      <c r="O19822"/>
      <c r="P19822"/>
      <c r="Q19822"/>
      <c r="S19822"/>
      <c r="T19822"/>
      <c r="U19822"/>
      <c r="V19822"/>
    </row>
    <row r="19823" spans="1:22">
      <c r="A19823"/>
      <c r="B19823"/>
      <c r="C19823"/>
      <c r="E19823"/>
      <c r="F19823"/>
      <c r="G19823"/>
      <c r="H19823"/>
      <c r="I19823"/>
      <c r="J19823"/>
      <c r="K19823"/>
      <c r="L19823"/>
      <c r="M19823"/>
      <c r="N19823"/>
      <c r="O19823"/>
      <c r="P19823"/>
      <c r="Q19823"/>
      <c r="S19823"/>
      <c r="T19823"/>
      <c r="U19823"/>
      <c r="V19823"/>
    </row>
    <row r="19824" spans="1:22">
      <c r="A19824"/>
      <c r="B19824"/>
      <c r="C19824"/>
      <c r="E19824"/>
      <c r="F19824"/>
      <c r="G19824"/>
      <c r="H19824"/>
      <c r="I19824"/>
      <c r="J19824"/>
      <c r="K19824"/>
      <c r="L19824"/>
      <c r="M19824"/>
      <c r="N19824"/>
      <c r="O19824"/>
      <c r="P19824"/>
      <c r="Q19824"/>
      <c r="S19824"/>
      <c r="T19824"/>
      <c r="U19824"/>
      <c r="V19824"/>
    </row>
    <row r="19825" spans="1:22">
      <c r="A19825"/>
      <c r="B19825"/>
      <c r="C19825"/>
      <c r="E19825"/>
      <c r="F19825"/>
      <c r="G19825"/>
      <c r="H19825"/>
      <c r="I19825"/>
      <c r="J19825"/>
      <c r="K19825"/>
      <c r="L19825"/>
      <c r="M19825"/>
      <c r="N19825"/>
      <c r="O19825"/>
      <c r="P19825"/>
      <c r="Q19825"/>
      <c r="S19825"/>
      <c r="T19825"/>
      <c r="U19825"/>
      <c r="V19825"/>
    </row>
    <row r="19826" spans="1:22">
      <c r="A19826"/>
      <c r="B19826"/>
      <c r="C19826"/>
      <c r="E19826"/>
      <c r="F19826"/>
      <c r="G19826"/>
      <c r="H19826"/>
      <c r="I19826"/>
      <c r="J19826"/>
      <c r="K19826"/>
      <c r="L19826"/>
      <c r="M19826"/>
      <c r="N19826"/>
      <c r="O19826"/>
      <c r="P19826"/>
      <c r="Q19826"/>
      <c r="S19826"/>
      <c r="T19826"/>
      <c r="U19826"/>
      <c r="V19826"/>
    </row>
    <row r="19827" spans="1:22">
      <c r="A19827"/>
      <c r="B19827"/>
      <c r="C19827"/>
      <c r="E19827"/>
      <c r="F19827"/>
      <c r="G19827"/>
      <c r="H19827"/>
      <c r="I19827"/>
      <c r="J19827"/>
      <c r="K19827"/>
      <c r="L19827"/>
      <c r="M19827"/>
      <c r="N19827"/>
      <c r="O19827"/>
      <c r="P19827"/>
      <c r="Q19827"/>
      <c r="S19827"/>
      <c r="T19827"/>
      <c r="U19827"/>
      <c r="V19827"/>
    </row>
    <row r="19828" spans="1:22">
      <c r="A19828"/>
      <c r="B19828"/>
      <c r="C19828"/>
      <c r="E19828"/>
      <c r="F19828"/>
      <c r="G19828"/>
      <c r="H19828"/>
      <c r="I19828"/>
      <c r="J19828"/>
      <c r="K19828"/>
      <c r="L19828"/>
      <c r="M19828"/>
      <c r="N19828"/>
      <c r="O19828"/>
      <c r="P19828"/>
      <c r="Q19828"/>
      <c r="S19828"/>
      <c r="T19828"/>
      <c r="U19828"/>
      <c r="V19828"/>
    </row>
    <row r="19829" spans="1:22">
      <c r="A19829"/>
      <c r="B19829"/>
      <c r="C19829"/>
      <c r="E19829"/>
      <c r="F19829"/>
      <c r="G19829"/>
      <c r="H19829"/>
      <c r="I19829"/>
      <c r="J19829"/>
      <c r="K19829"/>
      <c r="L19829"/>
      <c r="M19829"/>
      <c r="N19829"/>
      <c r="O19829"/>
      <c r="P19829"/>
      <c r="Q19829"/>
      <c r="S19829"/>
      <c r="T19829"/>
      <c r="U19829"/>
      <c r="V19829"/>
    </row>
    <row r="19830" spans="1:22">
      <c r="A19830"/>
      <c r="B19830"/>
      <c r="C19830"/>
      <c r="E19830"/>
      <c r="F19830"/>
      <c r="G19830"/>
      <c r="H19830"/>
      <c r="I19830"/>
      <c r="J19830"/>
      <c r="K19830"/>
      <c r="L19830"/>
      <c r="M19830"/>
      <c r="N19830"/>
      <c r="O19830"/>
      <c r="P19830"/>
      <c r="Q19830"/>
      <c r="S19830"/>
      <c r="T19830"/>
      <c r="U19830"/>
      <c r="V19830"/>
    </row>
    <row r="19831" spans="1:22">
      <c r="A19831"/>
      <c r="B19831"/>
      <c r="C19831"/>
      <c r="E19831"/>
      <c r="F19831"/>
      <c r="G19831"/>
      <c r="H19831"/>
      <c r="I19831"/>
      <c r="J19831"/>
      <c r="K19831"/>
      <c r="L19831"/>
      <c r="M19831"/>
      <c r="N19831"/>
      <c r="O19831"/>
      <c r="P19831"/>
      <c r="Q19831"/>
      <c r="S19831"/>
      <c r="T19831"/>
      <c r="U19831"/>
      <c r="V19831"/>
    </row>
    <row r="19832" spans="1:22">
      <c r="A19832"/>
      <c r="B19832"/>
      <c r="C19832"/>
      <c r="E19832"/>
      <c r="F19832"/>
      <c r="G19832"/>
      <c r="H19832"/>
      <c r="I19832"/>
      <c r="J19832"/>
      <c r="K19832"/>
      <c r="L19832"/>
      <c r="M19832"/>
      <c r="N19832"/>
      <c r="O19832"/>
      <c r="P19832"/>
      <c r="Q19832"/>
      <c r="S19832"/>
      <c r="T19832"/>
      <c r="U19832"/>
      <c r="V19832"/>
    </row>
    <row r="19833" spans="1:22">
      <c r="A19833"/>
      <c r="B19833"/>
      <c r="C19833"/>
      <c r="E19833"/>
      <c r="F19833"/>
      <c r="G19833"/>
      <c r="H19833"/>
      <c r="I19833"/>
      <c r="J19833"/>
      <c r="K19833"/>
      <c r="L19833"/>
      <c r="M19833"/>
      <c r="N19833"/>
      <c r="O19833"/>
      <c r="P19833"/>
      <c r="Q19833"/>
      <c r="S19833"/>
      <c r="T19833"/>
      <c r="U19833"/>
      <c r="V19833"/>
    </row>
    <row r="19834" spans="1:22">
      <c r="A19834"/>
      <c r="B19834"/>
      <c r="C19834"/>
      <c r="E19834"/>
      <c r="F19834"/>
      <c r="G19834"/>
      <c r="H19834"/>
      <c r="I19834"/>
      <c r="J19834"/>
      <c r="K19834"/>
      <c r="L19834"/>
      <c r="M19834"/>
      <c r="N19834"/>
      <c r="O19834"/>
      <c r="P19834"/>
      <c r="Q19834"/>
      <c r="S19834"/>
      <c r="T19834"/>
      <c r="U19834"/>
      <c r="V19834"/>
    </row>
    <row r="19835" spans="1:22">
      <c r="A19835"/>
      <c r="B19835"/>
      <c r="C19835"/>
      <c r="E19835"/>
      <c r="F19835"/>
      <c r="G19835"/>
      <c r="H19835"/>
      <c r="I19835"/>
      <c r="J19835"/>
      <c r="K19835"/>
      <c r="L19835"/>
      <c r="M19835"/>
      <c r="N19835"/>
      <c r="O19835"/>
      <c r="P19835"/>
      <c r="Q19835"/>
      <c r="S19835"/>
      <c r="T19835"/>
      <c r="U19835"/>
      <c r="V19835"/>
    </row>
    <row r="19836" spans="1:22">
      <c r="A19836"/>
      <c r="B19836"/>
      <c r="C19836"/>
      <c r="E19836"/>
      <c r="F19836"/>
      <c r="G19836"/>
      <c r="H19836"/>
      <c r="I19836"/>
      <c r="J19836"/>
      <c r="K19836"/>
      <c r="L19836"/>
      <c r="M19836"/>
      <c r="N19836"/>
      <c r="O19836"/>
      <c r="P19836"/>
      <c r="Q19836"/>
      <c r="S19836"/>
      <c r="T19836"/>
      <c r="U19836"/>
      <c r="V19836"/>
    </row>
    <row r="19837" spans="1:22">
      <c r="A19837"/>
      <c r="B19837"/>
      <c r="C19837"/>
      <c r="E19837"/>
      <c r="F19837"/>
      <c r="G19837"/>
      <c r="H19837"/>
      <c r="I19837"/>
      <c r="J19837"/>
      <c r="K19837"/>
      <c r="L19837"/>
      <c r="M19837"/>
      <c r="N19837"/>
      <c r="O19837"/>
      <c r="P19837"/>
      <c r="Q19837"/>
      <c r="S19837"/>
      <c r="T19837"/>
      <c r="U19837"/>
      <c r="V19837"/>
    </row>
    <row r="19838" spans="1:22">
      <c r="A19838"/>
      <c r="B19838"/>
      <c r="C19838"/>
      <c r="E19838"/>
      <c r="F19838"/>
      <c r="G19838"/>
      <c r="H19838"/>
      <c r="I19838"/>
      <c r="J19838"/>
      <c r="K19838"/>
      <c r="L19838"/>
      <c r="M19838"/>
      <c r="N19838"/>
      <c r="O19838"/>
      <c r="P19838"/>
      <c r="Q19838"/>
      <c r="S19838"/>
      <c r="T19838"/>
      <c r="U19838"/>
      <c r="V19838"/>
    </row>
    <row r="19839" spans="1:22">
      <c r="A19839"/>
      <c r="B19839"/>
      <c r="C19839"/>
      <c r="E19839"/>
      <c r="F19839"/>
      <c r="G19839"/>
      <c r="H19839"/>
      <c r="I19839"/>
      <c r="J19839"/>
      <c r="K19839"/>
      <c r="L19839"/>
      <c r="M19839"/>
      <c r="N19839"/>
      <c r="O19839"/>
      <c r="P19839"/>
      <c r="Q19839"/>
      <c r="S19839"/>
      <c r="T19839"/>
      <c r="U19839"/>
      <c r="V19839"/>
    </row>
    <row r="19840" spans="1:22">
      <c r="A19840"/>
      <c r="B19840"/>
      <c r="C19840"/>
      <c r="E19840"/>
      <c r="F19840"/>
      <c r="G19840"/>
      <c r="H19840"/>
      <c r="I19840"/>
      <c r="J19840"/>
      <c r="K19840"/>
      <c r="L19840"/>
      <c r="M19840"/>
      <c r="N19840"/>
      <c r="O19840"/>
      <c r="P19840"/>
      <c r="Q19840"/>
      <c r="S19840"/>
      <c r="T19840"/>
      <c r="U19840"/>
      <c r="V19840"/>
    </row>
    <row r="19841" spans="1:22">
      <c r="A19841"/>
      <c r="B19841"/>
      <c r="C19841"/>
      <c r="E19841"/>
      <c r="F19841"/>
      <c r="G19841"/>
      <c r="H19841"/>
      <c r="I19841"/>
      <c r="J19841"/>
      <c r="K19841"/>
      <c r="L19841"/>
      <c r="M19841"/>
      <c r="N19841"/>
      <c r="O19841"/>
      <c r="P19841"/>
      <c r="Q19841"/>
      <c r="S19841"/>
      <c r="T19841"/>
      <c r="U19841"/>
      <c r="V19841"/>
    </row>
    <row r="19842" spans="1:22">
      <c r="A19842"/>
      <c r="B19842"/>
      <c r="C19842"/>
      <c r="E19842"/>
      <c r="F19842"/>
      <c r="G19842"/>
      <c r="H19842"/>
      <c r="I19842"/>
      <c r="J19842"/>
      <c r="K19842"/>
      <c r="L19842"/>
      <c r="M19842"/>
      <c r="N19842"/>
      <c r="O19842"/>
      <c r="P19842"/>
      <c r="Q19842"/>
      <c r="S19842"/>
      <c r="T19842"/>
      <c r="U19842"/>
      <c r="V19842"/>
    </row>
    <row r="19843" spans="1:22">
      <c r="A19843"/>
      <c r="B19843"/>
      <c r="C19843"/>
      <c r="E19843"/>
      <c r="F19843"/>
      <c r="G19843"/>
      <c r="H19843"/>
      <c r="I19843"/>
      <c r="J19843"/>
      <c r="K19843"/>
      <c r="L19843"/>
      <c r="M19843"/>
      <c r="N19843"/>
      <c r="O19843"/>
      <c r="P19843"/>
      <c r="Q19843"/>
      <c r="S19843"/>
      <c r="T19843"/>
      <c r="U19843"/>
      <c r="V19843"/>
    </row>
    <row r="19844" spans="1:22">
      <c r="A19844"/>
      <c r="B19844"/>
      <c r="C19844"/>
      <c r="E19844"/>
      <c r="F19844"/>
      <c r="G19844"/>
      <c r="H19844"/>
      <c r="I19844"/>
      <c r="J19844"/>
      <c r="K19844"/>
      <c r="L19844"/>
      <c r="M19844"/>
      <c r="N19844"/>
      <c r="O19844"/>
      <c r="P19844"/>
      <c r="Q19844"/>
      <c r="S19844"/>
      <c r="T19844"/>
      <c r="U19844"/>
      <c r="V19844"/>
    </row>
    <row r="19845" spans="1:22">
      <c r="A19845"/>
      <c r="B19845"/>
      <c r="C19845"/>
      <c r="E19845"/>
      <c r="F19845"/>
      <c r="G19845"/>
      <c r="H19845"/>
      <c r="I19845"/>
      <c r="J19845"/>
      <c r="K19845"/>
      <c r="L19845"/>
      <c r="M19845"/>
      <c r="N19845"/>
      <c r="O19845"/>
      <c r="P19845"/>
      <c r="Q19845"/>
      <c r="S19845"/>
      <c r="T19845"/>
      <c r="U19845"/>
      <c r="V19845"/>
    </row>
    <row r="19846" spans="1:22">
      <c r="A19846"/>
      <c r="B19846"/>
      <c r="C19846"/>
      <c r="E19846"/>
      <c r="F19846"/>
      <c r="G19846"/>
      <c r="H19846"/>
      <c r="I19846"/>
      <c r="J19846"/>
      <c r="K19846"/>
      <c r="L19846"/>
      <c r="M19846"/>
      <c r="N19846"/>
      <c r="O19846"/>
      <c r="P19846"/>
      <c r="Q19846"/>
      <c r="S19846"/>
      <c r="T19846"/>
      <c r="U19846"/>
      <c r="V19846"/>
    </row>
    <row r="19847" spans="1:22">
      <c r="A19847"/>
      <c r="B19847"/>
      <c r="C19847"/>
      <c r="E19847"/>
      <c r="F19847"/>
      <c r="G19847"/>
      <c r="H19847"/>
      <c r="I19847"/>
      <c r="J19847"/>
      <c r="K19847"/>
      <c r="L19847"/>
      <c r="M19847"/>
      <c r="N19847"/>
      <c r="O19847"/>
      <c r="P19847"/>
      <c r="Q19847"/>
      <c r="S19847"/>
      <c r="T19847"/>
      <c r="U19847"/>
      <c r="V19847"/>
    </row>
    <row r="19848" spans="1:22">
      <c r="A19848"/>
      <c r="B19848"/>
      <c r="C19848"/>
      <c r="E19848"/>
      <c r="F19848"/>
      <c r="G19848"/>
      <c r="H19848"/>
      <c r="I19848"/>
      <c r="J19848"/>
      <c r="K19848"/>
      <c r="L19848"/>
      <c r="M19848"/>
      <c r="N19848"/>
      <c r="O19848"/>
      <c r="P19848"/>
      <c r="Q19848"/>
      <c r="S19848"/>
      <c r="T19848"/>
      <c r="U19848"/>
      <c r="V19848"/>
    </row>
    <row r="19849" spans="1:22">
      <c r="A19849"/>
      <c r="B19849"/>
      <c r="C19849"/>
      <c r="E19849"/>
      <c r="F19849"/>
      <c r="G19849"/>
      <c r="H19849"/>
      <c r="I19849"/>
      <c r="J19849"/>
      <c r="K19849"/>
      <c r="L19849"/>
      <c r="M19849"/>
      <c r="N19849"/>
      <c r="O19849"/>
      <c r="P19849"/>
      <c r="Q19849"/>
      <c r="S19849"/>
      <c r="T19849"/>
      <c r="U19849"/>
      <c r="V19849"/>
    </row>
    <row r="19850" spans="1:22">
      <c r="A19850"/>
      <c r="B19850"/>
      <c r="C19850"/>
      <c r="E19850"/>
      <c r="F19850"/>
      <c r="G19850"/>
      <c r="H19850"/>
      <c r="I19850"/>
      <c r="J19850"/>
      <c r="K19850"/>
      <c r="L19850"/>
      <c r="M19850"/>
      <c r="N19850"/>
      <c r="O19850"/>
      <c r="P19850"/>
      <c r="Q19850"/>
      <c r="S19850"/>
      <c r="T19850"/>
      <c r="U19850"/>
      <c r="V19850"/>
    </row>
    <row r="19851" spans="1:22">
      <c r="A19851"/>
      <c r="B19851"/>
      <c r="C19851"/>
      <c r="E19851"/>
      <c r="F19851"/>
      <c r="G19851"/>
      <c r="H19851"/>
      <c r="I19851"/>
      <c r="J19851"/>
      <c r="K19851"/>
      <c r="L19851"/>
      <c r="M19851"/>
      <c r="N19851"/>
      <c r="O19851"/>
      <c r="P19851"/>
      <c r="Q19851"/>
      <c r="S19851"/>
      <c r="T19851"/>
      <c r="U19851"/>
      <c r="V19851"/>
    </row>
    <row r="19852" spans="1:22">
      <c r="A19852"/>
      <c r="B19852"/>
      <c r="C19852"/>
      <c r="E19852"/>
      <c r="F19852"/>
      <c r="G19852"/>
      <c r="H19852"/>
      <c r="I19852"/>
      <c r="J19852"/>
      <c r="K19852"/>
      <c r="L19852"/>
      <c r="M19852"/>
      <c r="N19852"/>
      <c r="O19852"/>
      <c r="P19852"/>
      <c r="Q19852"/>
      <c r="S19852"/>
      <c r="T19852"/>
      <c r="U19852"/>
      <c r="V19852"/>
    </row>
    <row r="19853" spans="1:22">
      <c r="A19853"/>
      <c r="B19853"/>
      <c r="C19853"/>
      <c r="E19853"/>
      <c r="F19853"/>
      <c r="G19853"/>
      <c r="H19853"/>
      <c r="I19853"/>
      <c r="J19853"/>
      <c r="K19853"/>
      <c r="L19853"/>
      <c r="M19853"/>
      <c r="N19853"/>
      <c r="O19853"/>
      <c r="P19853"/>
      <c r="Q19853"/>
      <c r="S19853"/>
      <c r="T19853"/>
      <c r="U19853"/>
      <c r="V19853"/>
    </row>
    <row r="19854" spans="1:22">
      <c r="A19854"/>
      <c r="B19854"/>
      <c r="C19854"/>
      <c r="E19854"/>
      <c r="F19854"/>
      <c r="G19854"/>
      <c r="H19854"/>
      <c r="I19854"/>
      <c r="J19854"/>
      <c r="K19854"/>
      <c r="L19854"/>
      <c r="M19854"/>
      <c r="N19854"/>
      <c r="O19854"/>
      <c r="P19854"/>
      <c r="Q19854"/>
      <c r="S19854"/>
      <c r="T19854"/>
      <c r="U19854"/>
      <c r="V19854"/>
    </row>
    <row r="19855" spans="1:22">
      <c r="A19855"/>
      <c r="B19855"/>
      <c r="C19855"/>
      <c r="E19855"/>
      <c r="F19855"/>
      <c r="G19855"/>
      <c r="H19855"/>
      <c r="I19855"/>
      <c r="J19855"/>
      <c r="K19855"/>
      <c r="L19855"/>
      <c r="M19855"/>
      <c r="N19855"/>
      <c r="O19855"/>
      <c r="P19855"/>
      <c r="Q19855"/>
      <c r="S19855"/>
      <c r="T19855"/>
      <c r="U19855"/>
      <c r="V19855"/>
    </row>
    <row r="19856" spans="1:22">
      <c r="A19856"/>
      <c r="B19856"/>
      <c r="C19856"/>
      <c r="E19856"/>
      <c r="F19856"/>
      <c r="G19856"/>
      <c r="H19856"/>
      <c r="I19856"/>
      <c r="J19856"/>
      <c r="K19856"/>
      <c r="L19856"/>
      <c r="M19856"/>
      <c r="N19856"/>
      <c r="O19856"/>
      <c r="P19856"/>
      <c r="Q19856"/>
      <c r="S19856"/>
      <c r="T19856"/>
      <c r="U19856"/>
      <c r="V19856"/>
    </row>
    <row r="19857" spans="1:22">
      <c r="A19857"/>
      <c r="B19857"/>
      <c r="C19857"/>
      <c r="E19857"/>
      <c r="F19857"/>
      <c r="G19857"/>
      <c r="H19857"/>
      <c r="I19857"/>
      <c r="J19857"/>
      <c r="K19857"/>
      <c r="L19857"/>
      <c r="M19857"/>
      <c r="N19857"/>
      <c r="O19857"/>
      <c r="P19857"/>
      <c r="Q19857"/>
      <c r="S19857"/>
      <c r="T19857"/>
      <c r="U19857"/>
      <c r="V19857"/>
    </row>
    <row r="19858" spans="1:22">
      <c r="A19858"/>
      <c r="B19858"/>
      <c r="C19858"/>
      <c r="E19858"/>
      <c r="F19858"/>
      <c r="G19858"/>
      <c r="H19858"/>
      <c r="I19858"/>
      <c r="J19858"/>
      <c r="K19858"/>
      <c r="L19858"/>
      <c r="M19858"/>
      <c r="N19858"/>
      <c r="O19858"/>
      <c r="P19858"/>
      <c r="Q19858"/>
      <c r="S19858"/>
      <c r="T19858"/>
      <c r="U19858"/>
      <c r="V19858"/>
    </row>
    <row r="19859" spans="1:22">
      <c r="A19859"/>
      <c r="B19859"/>
      <c r="C19859"/>
      <c r="E19859"/>
      <c r="F19859"/>
      <c r="G19859"/>
      <c r="H19859"/>
      <c r="I19859"/>
      <c r="J19859"/>
      <c r="K19859"/>
      <c r="L19859"/>
      <c r="M19859"/>
      <c r="N19859"/>
      <c r="O19859"/>
      <c r="P19859"/>
      <c r="Q19859"/>
      <c r="S19859"/>
      <c r="T19859"/>
      <c r="U19859"/>
      <c r="V19859"/>
    </row>
    <row r="19860" spans="1:22">
      <c r="A19860"/>
      <c r="B19860"/>
      <c r="C19860"/>
      <c r="E19860"/>
      <c r="F19860"/>
      <c r="G19860"/>
      <c r="H19860"/>
      <c r="I19860"/>
      <c r="J19860"/>
      <c r="K19860"/>
      <c r="L19860"/>
      <c r="M19860"/>
      <c r="N19860"/>
      <c r="O19860"/>
      <c r="P19860"/>
      <c r="Q19860"/>
      <c r="S19860"/>
      <c r="T19860"/>
      <c r="U19860"/>
      <c r="V19860"/>
    </row>
    <row r="19861" spans="1:22">
      <c r="A19861"/>
      <c r="B19861"/>
      <c r="C19861"/>
      <c r="E19861"/>
      <c r="F19861"/>
      <c r="G19861"/>
      <c r="H19861"/>
      <c r="I19861"/>
      <c r="J19861"/>
      <c r="K19861"/>
      <c r="L19861"/>
      <c r="M19861"/>
      <c r="N19861"/>
      <c r="O19861"/>
      <c r="P19861"/>
      <c r="Q19861"/>
      <c r="S19861"/>
      <c r="T19861"/>
      <c r="U19861"/>
      <c r="V19861"/>
    </row>
    <row r="19862" spans="1:22">
      <c r="A19862"/>
      <c r="B19862"/>
      <c r="C19862"/>
      <c r="E19862"/>
      <c r="F19862"/>
      <c r="G19862"/>
      <c r="H19862"/>
      <c r="I19862"/>
      <c r="J19862"/>
      <c r="K19862"/>
      <c r="L19862"/>
      <c r="M19862"/>
      <c r="N19862"/>
      <c r="O19862"/>
      <c r="P19862"/>
      <c r="Q19862"/>
      <c r="S19862"/>
      <c r="T19862"/>
      <c r="U19862"/>
      <c r="V19862"/>
    </row>
    <row r="19863" spans="1:22">
      <c r="A19863"/>
      <c r="B19863"/>
      <c r="C19863"/>
      <c r="E19863"/>
      <c r="F19863"/>
      <c r="G19863"/>
      <c r="H19863"/>
      <c r="I19863"/>
      <c r="J19863"/>
      <c r="K19863"/>
      <c r="L19863"/>
      <c r="M19863"/>
      <c r="N19863"/>
      <c r="O19863"/>
      <c r="P19863"/>
      <c r="Q19863"/>
      <c r="S19863"/>
      <c r="T19863"/>
      <c r="U19863"/>
      <c r="V19863"/>
    </row>
    <row r="19864" spans="1:22">
      <c r="A19864"/>
      <c r="B19864"/>
      <c r="C19864"/>
      <c r="E19864"/>
      <c r="F19864"/>
      <c r="G19864"/>
      <c r="H19864"/>
      <c r="I19864"/>
      <c r="J19864"/>
      <c r="K19864"/>
      <c r="L19864"/>
      <c r="M19864"/>
      <c r="N19864"/>
      <c r="O19864"/>
      <c r="P19864"/>
      <c r="Q19864"/>
      <c r="S19864"/>
      <c r="T19864"/>
      <c r="U19864"/>
      <c r="V19864"/>
    </row>
    <row r="19865" spans="1:22">
      <c r="A19865"/>
      <c r="B19865"/>
      <c r="C19865"/>
      <c r="E19865"/>
      <c r="F19865"/>
      <c r="G19865"/>
      <c r="H19865"/>
      <c r="I19865"/>
      <c r="J19865"/>
      <c r="K19865"/>
      <c r="L19865"/>
      <c r="M19865"/>
      <c r="N19865"/>
      <c r="O19865"/>
      <c r="P19865"/>
      <c r="Q19865"/>
      <c r="S19865"/>
      <c r="T19865"/>
      <c r="U19865"/>
      <c r="V19865"/>
    </row>
    <row r="19866" spans="1:22">
      <c r="A19866"/>
      <c r="B19866"/>
      <c r="C19866"/>
      <c r="E19866"/>
      <c r="F19866"/>
      <c r="G19866"/>
      <c r="H19866"/>
      <c r="I19866"/>
      <c r="J19866"/>
      <c r="K19866"/>
      <c r="L19866"/>
      <c r="M19866"/>
      <c r="N19866"/>
      <c r="O19866"/>
      <c r="P19866"/>
      <c r="Q19866"/>
      <c r="S19866"/>
      <c r="T19866"/>
      <c r="U19866"/>
      <c r="V19866"/>
    </row>
    <row r="19867" spans="1:22">
      <c r="A19867"/>
      <c r="B19867"/>
      <c r="C19867"/>
      <c r="E19867"/>
      <c r="F19867"/>
      <c r="G19867"/>
      <c r="H19867"/>
      <c r="I19867"/>
      <c r="J19867"/>
      <c r="K19867"/>
      <c r="L19867"/>
      <c r="M19867"/>
      <c r="N19867"/>
      <c r="O19867"/>
      <c r="P19867"/>
      <c r="Q19867"/>
      <c r="S19867"/>
      <c r="T19867"/>
      <c r="U19867"/>
      <c r="V19867"/>
    </row>
    <row r="19868" spans="1:22">
      <c r="A19868"/>
      <c r="B19868"/>
      <c r="C19868"/>
      <c r="E19868"/>
      <c r="F19868"/>
      <c r="G19868"/>
      <c r="H19868"/>
      <c r="I19868"/>
      <c r="J19868"/>
      <c r="K19868"/>
      <c r="L19868"/>
      <c r="M19868"/>
      <c r="N19868"/>
      <c r="O19868"/>
      <c r="P19868"/>
      <c r="Q19868"/>
      <c r="S19868"/>
      <c r="T19868"/>
      <c r="U19868"/>
      <c r="V19868"/>
    </row>
    <row r="19869" spans="1:22">
      <c r="A19869"/>
      <c r="B19869"/>
      <c r="C19869"/>
      <c r="E19869"/>
      <c r="F19869"/>
      <c r="G19869"/>
      <c r="H19869"/>
      <c r="I19869"/>
      <c r="J19869"/>
      <c r="K19869"/>
      <c r="L19869"/>
      <c r="M19869"/>
      <c r="N19869"/>
      <c r="O19869"/>
      <c r="P19869"/>
      <c r="Q19869"/>
      <c r="S19869"/>
      <c r="T19869"/>
      <c r="U19869"/>
      <c r="V19869"/>
    </row>
    <row r="19870" spans="1:22">
      <c r="A19870"/>
      <c r="B19870"/>
      <c r="C19870"/>
      <c r="E19870"/>
      <c r="F19870"/>
      <c r="G19870"/>
      <c r="H19870"/>
      <c r="I19870"/>
      <c r="J19870"/>
      <c r="K19870"/>
      <c r="L19870"/>
      <c r="M19870"/>
      <c r="N19870"/>
      <c r="O19870"/>
      <c r="P19870"/>
      <c r="Q19870"/>
      <c r="S19870"/>
      <c r="T19870"/>
      <c r="U19870"/>
      <c r="V19870"/>
    </row>
    <row r="19871" spans="1:22">
      <c r="A19871"/>
      <c r="B19871"/>
      <c r="C19871"/>
      <c r="E19871"/>
      <c r="F19871"/>
      <c r="G19871"/>
      <c r="H19871"/>
      <c r="I19871"/>
      <c r="J19871"/>
      <c r="K19871"/>
      <c r="L19871"/>
      <c r="M19871"/>
      <c r="N19871"/>
      <c r="O19871"/>
      <c r="P19871"/>
      <c r="Q19871"/>
      <c r="S19871"/>
      <c r="T19871"/>
      <c r="U19871"/>
      <c r="V19871"/>
    </row>
    <row r="19872" spans="1:22">
      <c r="A19872"/>
      <c r="B19872"/>
      <c r="C19872"/>
      <c r="E19872"/>
      <c r="F19872"/>
      <c r="G19872"/>
      <c r="H19872"/>
      <c r="I19872"/>
      <c r="J19872"/>
      <c r="K19872"/>
      <c r="L19872"/>
      <c r="M19872"/>
      <c r="N19872"/>
      <c r="O19872"/>
      <c r="P19872"/>
      <c r="Q19872"/>
      <c r="S19872"/>
      <c r="T19872"/>
      <c r="U19872"/>
      <c r="V19872"/>
    </row>
    <row r="19873" spans="1:22">
      <c r="A19873"/>
      <c r="B19873"/>
      <c r="C19873"/>
      <c r="E19873"/>
      <c r="F19873"/>
      <c r="G19873"/>
      <c r="H19873"/>
      <c r="I19873"/>
      <c r="J19873"/>
      <c r="K19873"/>
      <c r="L19873"/>
      <c r="M19873"/>
      <c r="N19873"/>
      <c r="O19873"/>
      <c r="P19873"/>
      <c r="Q19873"/>
      <c r="S19873"/>
      <c r="T19873"/>
      <c r="U19873"/>
      <c r="V19873"/>
    </row>
    <row r="19874" spans="1:22">
      <c r="A19874"/>
      <c r="B19874"/>
      <c r="C19874"/>
      <c r="E19874"/>
      <c r="F19874"/>
      <c r="G19874"/>
      <c r="H19874"/>
      <c r="I19874"/>
      <c r="J19874"/>
      <c r="K19874"/>
      <c r="L19874"/>
      <c r="M19874"/>
      <c r="N19874"/>
      <c r="O19874"/>
      <c r="P19874"/>
      <c r="Q19874"/>
      <c r="S19874"/>
      <c r="T19874"/>
      <c r="U19874"/>
      <c r="V19874"/>
    </row>
    <row r="19875" spans="1:22">
      <c r="A19875"/>
      <c r="B19875"/>
      <c r="C19875"/>
      <c r="E19875"/>
      <c r="F19875"/>
      <c r="G19875"/>
      <c r="H19875"/>
      <c r="I19875"/>
      <c r="J19875"/>
      <c r="K19875"/>
      <c r="L19875"/>
      <c r="M19875"/>
      <c r="N19875"/>
      <c r="O19875"/>
      <c r="P19875"/>
      <c r="Q19875"/>
      <c r="S19875"/>
      <c r="T19875"/>
      <c r="U19875"/>
      <c r="V19875"/>
    </row>
    <row r="19876" spans="1:22">
      <c r="A19876"/>
      <c r="B19876"/>
      <c r="C19876"/>
      <c r="E19876"/>
      <c r="F19876"/>
      <c r="G19876"/>
      <c r="H19876"/>
      <c r="I19876"/>
      <c r="J19876"/>
      <c r="K19876"/>
      <c r="L19876"/>
      <c r="M19876"/>
      <c r="N19876"/>
      <c r="O19876"/>
      <c r="P19876"/>
      <c r="Q19876"/>
      <c r="S19876"/>
      <c r="T19876"/>
      <c r="U19876"/>
      <c r="V19876"/>
    </row>
    <row r="19877" spans="1:22">
      <c r="A19877"/>
      <c r="B19877"/>
      <c r="C19877"/>
      <c r="E19877"/>
      <c r="F19877"/>
      <c r="G19877"/>
      <c r="H19877"/>
      <c r="I19877"/>
      <c r="J19877"/>
      <c r="K19877"/>
      <c r="L19877"/>
      <c r="M19877"/>
      <c r="N19877"/>
      <c r="O19877"/>
      <c r="P19877"/>
      <c r="Q19877"/>
      <c r="S19877"/>
      <c r="T19877"/>
      <c r="U19877"/>
      <c r="V19877"/>
    </row>
    <row r="19878" spans="1:22">
      <c r="A19878"/>
      <c r="B19878"/>
      <c r="C19878"/>
      <c r="E19878"/>
      <c r="F19878"/>
      <c r="G19878"/>
      <c r="H19878"/>
      <c r="I19878"/>
      <c r="J19878"/>
      <c r="K19878"/>
      <c r="L19878"/>
      <c r="M19878"/>
      <c r="N19878"/>
      <c r="O19878"/>
      <c r="P19878"/>
      <c r="Q19878"/>
      <c r="S19878"/>
      <c r="T19878"/>
      <c r="U19878"/>
      <c r="V19878"/>
    </row>
    <row r="19879" spans="1:22">
      <c r="A19879"/>
      <c r="B19879"/>
      <c r="C19879"/>
      <c r="E19879"/>
      <c r="F19879"/>
      <c r="G19879"/>
      <c r="H19879"/>
      <c r="I19879"/>
      <c r="J19879"/>
      <c r="K19879"/>
      <c r="L19879"/>
      <c r="M19879"/>
      <c r="N19879"/>
      <c r="O19879"/>
      <c r="P19879"/>
      <c r="Q19879"/>
      <c r="S19879"/>
      <c r="T19879"/>
      <c r="U19879"/>
      <c r="V19879"/>
    </row>
    <row r="19880" spans="1:22">
      <c r="A19880"/>
      <c r="B19880"/>
      <c r="C19880"/>
      <c r="E19880"/>
      <c r="F19880"/>
      <c r="G19880"/>
      <c r="H19880"/>
      <c r="I19880"/>
      <c r="J19880"/>
      <c r="K19880"/>
      <c r="L19880"/>
      <c r="M19880"/>
      <c r="N19880"/>
      <c r="O19880"/>
      <c r="P19880"/>
      <c r="Q19880"/>
      <c r="S19880"/>
      <c r="T19880"/>
      <c r="U19880"/>
      <c r="V19880"/>
    </row>
    <row r="19881" spans="1:22">
      <c r="A19881"/>
      <c r="B19881"/>
      <c r="C19881"/>
      <c r="E19881"/>
      <c r="F19881"/>
      <c r="G19881"/>
      <c r="H19881"/>
      <c r="I19881"/>
      <c r="J19881"/>
      <c r="K19881"/>
      <c r="L19881"/>
      <c r="M19881"/>
      <c r="N19881"/>
      <c r="O19881"/>
      <c r="P19881"/>
      <c r="Q19881"/>
      <c r="S19881"/>
      <c r="T19881"/>
      <c r="U19881"/>
      <c r="V19881"/>
    </row>
    <row r="19882" spans="1:22">
      <c r="A19882"/>
      <c r="B19882"/>
      <c r="C19882"/>
      <c r="E19882"/>
      <c r="F19882"/>
      <c r="G19882"/>
      <c r="H19882"/>
      <c r="I19882"/>
      <c r="J19882"/>
      <c r="K19882"/>
      <c r="L19882"/>
      <c r="M19882"/>
      <c r="N19882"/>
      <c r="O19882"/>
      <c r="P19882"/>
      <c r="Q19882"/>
      <c r="S19882"/>
      <c r="T19882"/>
      <c r="U19882"/>
      <c r="V19882"/>
    </row>
    <row r="19883" spans="1:22">
      <c r="A19883"/>
      <c r="B19883"/>
      <c r="C19883"/>
      <c r="E19883"/>
      <c r="F19883"/>
      <c r="G19883"/>
      <c r="H19883"/>
      <c r="I19883"/>
      <c r="J19883"/>
      <c r="K19883"/>
      <c r="L19883"/>
      <c r="M19883"/>
      <c r="N19883"/>
      <c r="O19883"/>
      <c r="P19883"/>
      <c r="Q19883"/>
      <c r="S19883"/>
      <c r="T19883"/>
      <c r="U19883"/>
      <c r="V19883"/>
    </row>
    <row r="19884" spans="1:22">
      <c r="A19884"/>
      <c r="B19884"/>
      <c r="C19884"/>
      <c r="E19884"/>
      <c r="F19884"/>
      <c r="G19884"/>
      <c r="H19884"/>
      <c r="I19884"/>
      <c r="J19884"/>
      <c r="K19884"/>
      <c r="L19884"/>
      <c r="M19884"/>
      <c r="N19884"/>
      <c r="O19884"/>
      <c r="P19884"/>
      <c r="Q19884"/>
      <c r="S19884"/>
      <c r="T19884"/>
      <c r="U19884"/>
      <c r="V19884"/>
    </row>
    <row r="19885" spans="1:22">
      <c r="A19885"/>
      <c r="B19885"/>
      <c r="C19885"/>
      <c r="E19885"/>
      <c r="F19885"/>
      <c r="G19885"/>
      <c r="H19885"/>
      <c r="I19885"/>
      <c r="J19885"/>
      <c r="K19885"/>
      <c r="L19885"/>
      <c r="M19885"/>
      <c r="N19885"/>
      <c r="O19885"/>
      <c r="P19885"/>
      <c r="Q19885"/>
      <c r="S19885"/>
      <c r="T19885"/>
      <c r="U19885"/>
      <c r="V19885"/>
    </row>
    <row r="19886" spans="1:22">
      <c r="A19886"/>
      <c r="B19886"/>
      <c r="C19886"/>
      <c r="E19886"/>
      <c r="F19886"/>
      <c r="G19886"/>
      <c r="H19886"/>
      <c r="I19886"/>
      <c r="J19886"/>
      <c r="K19886"/>
      <c r="L19886"/>
      <c r="M19886"/>
      <c r="N19886"/>
      <c r="O19886"/>
      <c r="P19886"/>
      <c r="Q19886"/>
      <c r="S19886"/>
      <c r="T19886"/>
      <c r="U19886"/>
      <c r="V19886"/>
    </row>
    <row r="19887" spans="1:22">
      <c r="A19887"/>
      <c r="B19887"/>
      <c r="C19887"/>
      <c r="E19887"/>
      <c r="F19887"/>
      <c r="G19887"/>
      <c r="H19887"/>
      <c r="I19887"/>
      <c r="J19887"/>
      <c r="K19887"/>
      <c r="L19887"/>
      <c r="M19887"/>
      <c r="N19887"/>
      <c r="O19887"/>
      <c r="P19887"/>
      <c r="Q19887"/>
      <c r="S19887"/>
      <c r="T19887"/>
      <c r="U19887"/>
      <c r="V19887"/>
    </row>
    <row r="19888" spans="1:22">
      <c r="A19888"/>
      <c r="B19888"/>
      <c r="C19888"/>
      <c r="E19888"/>
      <c r="F19888"/>
      <c r="G19888"/>
      <c r="H19888"/>
      <c r="I19888"/>
      <c r="J19888"/>
      <c r="K19888"/>
      <c r="L19888"/>
      <c r="M19888"/>
      <c r="N19888"/>
      <c r="O19888"/>
      <c r="P19888"/>
      <c r="Q19888"/>
      <c r="S19888"/>
      <c r="T19888"/>
      <c r="U19888"/>
      <c r="V19888"/>
    </row>
    <row r="19889" spans="1:22">
      <c r="A19889"/>
      <c r="B19889"/>
      <c r="C19889"/>
      <c r="E19889"/>
      <c r="F19889"/>
      <c r="G19889"/>
      <c r="H19889"/>
      <c r="I19889"/>
      <c r="J19889"/>
      <c r="K19889"/>
      <c r="L19889"/>
      <c r="M19889"/>
      <c r="N19889"/>
      <c r="O19889"/>
      <c r="P19889"/>
      <c r="Q19889"/>
      <c r="S19889"/>
      <c r="T19889"/>
      <c r="U19889"/>
      <c r="V19889"/>
    </row>
    <row r="19890" spans="1:22">
      <c r="A19890"/>
      <c r="B19890"/>
      <c r="C19890"/>
      <c r="E19890"/>
      <c r="F19890"/>
      <c r="G19890"/>
      <c r="H19890"/>
      <c r="I19890"/>
      <c r="J19890"/>
      <c r="K19890"/>
      <c r="L19890"/>
      <c r="M19890"/>
      <c r="N19890"/>
      <c r="O19890"/>
      <c r="P19890"/>
      <c r="Q19890"/>
      <c r="S19890"/>
      <c r="T19890"/>
      <c r="U19890"/>
      <c r="V19890"/>
    </row>
    <row r="19891" spans="1:22">
      <c r="A19891"/>
      <c r="B19891"/>
      <c r="C19891"/>
      <c r="E19891"/>
      <c r="F19891"/>
      <c r="G19891"/>
      <c r="H19891"/>
      <c r="I19891"/>
      <c r="J19891"/>
      <c r="K19891"/>
      <c r="L19891"/>
      <c r="M19891"/>
      <c r="N19891"/>
      <c r="O19891"/>
      <c r="P19891"/>
      <c r="Q19891"/>
      <c r="S19891"/>
      <c r="T19891"/>
      <c r="U19891"/>
      <c r="V19891"/>
    </row>
    <row r="19892" spans="1:22">
      <c r="A19892"/>
      <c r="B19892"/>
      <c r="C19892"/>
      <c r="E19892"/>
      <c r="F19892"/>
      <c r="G19892"/>
      <c r="H19892"/>
      <c r="I19892"/>
      <c r="J19892"/>
      <c r="K19892"/>
      <c r="L19892"/>
      <c r="M19892"/>
      <c r="N19892"/>
      <c r="O19892"/>
      <c r="P19892"/>
      <c r="Q19892"/>
      <c r="S19892"/>
      <c r="T19892"/>
      <c r="U19892"/>
      <c r="V19892"/>
    </row>
    <row r="19893" spans="1:22">
      <c r="A19893"/>
      <c r="B19893"/>
      <c r="C19893"/>
      <c r="E19893"/>
      <c r="F19893"/>
      <c r="G19893"/>
      <c r="H19893"/>
      <c r="I19893"/>
      <c r="J19893"/>
      <c r="K19893"/>
      <c r="L19893"/>
      <c r="M19893"/>
      <c r="N19893"/>
      <c r="O19893"/>
      <c r="P19893"/>
      <c r="Q19893"/>
      <c r="S19893"/>
      <c r="T19893"/>
      <c r="U19893"/>
      <c r="V19893"/>
    </row>
    <row r="19894" spans="1:22">
      <c r="A19894"/>
      <c r="B19894"/>
      <c r="C19894"/>
      <c r="E19894"/>
      <c r="F19894"/>
      <c r="G19894"/>
      <c r="H19894"/>
      <c r="I19894"/>
      <c r="J19894"/>
      <c r="K19894"/>
      <c r="L19894"/>
      <c r="M19894"/>
      <c r="N19894"/>
      <c r="O19894"/>
      <c r="P19894"/>
      <c r="Q19894"/>
      <c r="S19894"/>
      <c r="T19894"/>
      <c r="U19894"/>
      <c r="V19894"/>
    </row>
    <row r="19895" spans="1:22">
      <c r="A19895"/>
      <c r="B19895"/>
      <c r="C19895"/>
      <c r="E19895"/>
      <c r="F19895"/>
      <c r="G19895"/>
      <c r="H19895"/>
      <c r="I19895"/>
      <c r="J19895"/>
      <c r="K19895"/>
      <c r="L19895"/>
      <c r="M19895"/>
      <c r="N19895"/>
      <c r="O19895"/>
      <c r="P19895"/>
      <c r="Q19895"/>
      <c r="S19895"/>
      <c r="T19895"/>
      <c r="U19895"/>
      <c r="V19895"/>
    </row>
    <row r="19896" spans="1:22">
      <c r="A19896"/>
      <c r="B19896"/>
      <c r="C19896"/>
      <c r="E19896"/>
      <c r="F19896"/>
      <c r="G19896"/>
      <c r="H19896"/>
      <c r="I19896"/>
      <c r="J19896"/>
      <c r="K19896"/>
      <c r="L19896"/>
      <c r="M19896"/>
      <c r="N19896"/>
      <c r="O19896"/>
      <c r="P19896"/>
      <c r="Q19896"/>
      <c r="S19896"/>
      <c r="T19896"/>
      <c r="U19896"/>
      <c r="V19896"/>
    </row>
    <row r="19897" spans="1:22">
      <c r="A19897"/>
      <c r="B19897"/>
      <c r="C19897"/>
      <c r="E19897"/>
      <c r="F19897"/>
      <c r="G19897"/>
      <c r="H19897"/>
      <c r="I19897"/>
      <c r="J19897"/>
      <c r="K19897"/>
      <c r="L19897"/>
      <c r="M19897"/>
      <c r="N19897"/>
      <c r="O19897"/>
      <c r="P19897"/>
      <c r="Q19897"/>
      <c r="S19897"/>
      <c r="T19897"/>
      <c r="U19897"/>
      <c r="V19897"/>
    </row>
    <row r="19898" spans="1:22">
      <c r="A19898"/>
      <c r="B19898"/>
      <c r="C19898"/>
      <c r="E19898"/>
      <c r="F19898"/>
      <c r="G19898"/>
      <c r="H19898"/>
      <c r="I19898"/>
      <c r="J19898"/>
      <c r="K19898"/>
      <c r="L19898"/>
      <c r="M19898"/>
      <c r="N19898"/>
      <c r="O19898"/>
      <c r="P19898"/>
      <c r="Q19898"/>
      <c r="S19898"/>
      <c r="T19898"/>
      <c r="U19898"/>
      <c r="V19898"/>
    </row>
    <row r="19899" spans="1:22">
      <c r="A19899"/>
      <c r="B19899"/>
      <c r="C19899"/>
      <c r="E19899"/>
      <c r="F19899"/>
      <c r="G19899"/>
      <c r="H19899"/>
      <c r="I19899"/>
      <c r="J19899"/>
      <c r="K19899"/>
      <c r="L19899"/>
      <c r="M19899"/>
      <c r="N19899"/>
      <c r="O19899"/>
      <c r="P19899"/>
      <c r="Q19899"/>
      <c r="S19899"/>
      <c r="T19899"/>
      <c r="U19899"/>
      <c r="V19899"/>
    </row>
    <row r="19900" spans="1:22">
      <c r="A19900"/>
      <c r="B19900"/>
      <c r="C19900"/>
      <c r="E19900"/>
      <c r="F19900"/>
      <c r="G19900"/>
      <c r="H19900"/>
      <c r="I19900"/>
      <c r="J19900"/>
      <c r="K19900"/>
      <c r="L19900"/>
      <c r="M19900"/>
      <c r="N19900"/>
      <c r="O19900"/>
      <c r="P19900"/>
      <c r="Q19900"/>
      <c r="S19900"/>
      <c r="T19900"/>
      <c r="U19900"/>
      <c r="V19900"/>
    </row>
    <row r="19901" spans="1:22">
      <c r="A19901"/>
      <c r="B19901"/>
      <c r="C19901"/>
      <c r="E19901"/>
      <c r="F19901"/>
      <c r="G19901"/>
      <c r="H19901"/>
      <c r="I19901"/>
      <c r="J19901"/>
      <c r="K19901"/>
      <c r="L19901"/>
      <c r="M19901"/>
      <c r="N19901"/>
      <c r="O19901"/>
      <c r="P19901"/>
      <c r="Q19901"/>
      <c r="S19901"/>
      <c r="T19901"/>
      <c r="U19901"/>
      <c r="V19901"/>
    </row>
    <row r="19902" spans="1:22">
      <c r="A19902"/>
      <c r="B19902"/>
      <c r="C19902"/>
      <c r="E19902"/>
      <c r="F19902"/>
      <c r="G19902"/>
      <c r="H19902"/>
      <c r="I19902"/>
      <c r="J19902"/>
      <c r="K19902"/>
      <c r="L19902"/>
      <c r="M19902"/>
      <c r="N19902"/>
      <c r="O19902"/>
      <c r="P19902"/>
      <c r="Q19902"/>
      <c r="S19902"/>
      <c r="T19902"/>
      <c r="U19902"/>
      <c r="V19902"/>
    </row>
    <row r="19903" spans="1:22">
      <c r="A19903"/>
      <c r="B19903"/>
      <c r="C19903"/>
      <c r="E19903"/>
      <c r="F19903"/>
      <c r="G19903"/>
      <c r="H19903"/>
      <c r="I19903"/>
      <c r="J19903"/>
      <c r="K19903"/>
      <c r="L19903"/>
      <c r="M19903"/>
      <c r="N19903"/>
      <c r="O19903"/>
      <c r="P19903"/>
      <c r="Q19903"/>
      <c r="S19903"/>
      <c r="T19903"/>
      <c r="U19903"/>
      <c r="V19903"/>
    </row>
    <row r="19904" spans="1:22">
      <c r="A19904"/>
      <c r="B19904"/>
      <c r="C19904"/>
      <c r="E19904"/>
      <c r="F19904"/>
      <c r="G19904"/>
      <c r="H19904"/>
      <c r="I19904"/>
      <c r="J19904"/>
      <c r="K19904"/>
      <c r="L19904"/>
      <c r="M19904"/>
      <c r="N19904"/>
      <c r="O19904"/>
      <c r="P19904"/>
      <c r="Q19904"/>
      <c r="S19904"/>
      <c r="T19904"/>
      <c r="U19904"/>
      <c r="V19904"/>
    </row>
    <row r="19905" spans="1:22">
      <c r="A19905"/>
      <c r="B19905"/>
      <c r="C19905"/>
      <c r="E19905"/>
      <c r="F19905"/>
      <c r="G19905"/>
      <c r="H19905"/>
      <c r="I19905"/>
      <c r="J19905"/>
      <c r="K19905"/>
      <c r="L19905"/>
      <c r="M19905"/>
      <c r="N19905"/>
      <c r="O19905"/>
      <c r="P19905"/>
      <c r="Q19905"/>
      <c r="S19905"/>
      <c r="T19905"/>
      <c r="U19905"/>
      <c r="V19905"/>
    </row>
    <row r="19906" spans="1:22">
      <c r="A19906"/>
      <c r="B19906"/>
      <c r="C19906"/>
      <c r="E19906"/>
      <c r="F19906"/>
      <c r="G19906"/>
      <c r="H19906"/>
      <c r="I19906"/>
      <c r="J19906"/>
      <c r="K19906"/>
      <c r="L19906"/>
      <c r="M19906"/>
      <c r="N19906"/>
      <c r="O19906"/>
      <c r="P19906"/>
      <c r="Q19906"/>
      <c r="S19906"/>
      <c r="T19906"/>
      <c r="U19906"/>
      <c r="V19906"/>
    </row>
    <row r="19907" spans="1:22">
      <c r="A19907"/>
      <c r="B19907"/>
      <c r="C19907"/>
      <c r="E19907"/>
      <c r="F19907"/>
      <c r="G19907"/>
      <c r="H19907"/>
      <c r="I19907"/>
      <c r="J19907"/>
      <c r="K19907"/>
      <c r="L19907"/>
      <c r="M19907"/>
      <c r="N19907"/>
      <c r="O19907"/>
      <c r="P19907"/>
      <c r="Q19907"/>
      <c r="S19907"/>
      <c r="T19907"/>
      <c r="U19907"/>
      <c r="V19907"/>
    </row>
    <row r="19908" spans="1:22">
      <c r="A19908"/>
      <c r="B19908"/>
      <c r="C19908"/>
      <c r="E19908"/>
      <c r="F19908"/>
      <c r="G19908"/>
      <c r="H19908"/>
      <c r="I19908"/>
      <c r="J19908"/>
      <c r="K19908"/>
      <c r="L19908"/>
      <c r="M19908"/>
      <c r="N19908"/>
      <c r="O19908"/>
      <c r="P19908"/>
      <c r="Q19908"/>
      <c r="S19908"/>
      <c r="T19908"/>
      <c r="U19908"/>
      <c r="V19908"/>
    </row>
    <row r="19909" spans="1:22">
      <c r="A19909"/>
      <c r="B19909"/>
      <c r="C19909"/>
      <c r="E19909"/>
      <c r="F19909"/>
      <c r="G19909"/>
      <c r="H19909"/>
      <c r="I19909"/>
      <c r="J19909"/>
      <c r="K19909"/>
      <c r="L19909"/>
      <c r="M19909"/>
      <c r="N19909"/>
      <c r="O19909"/>
      <c r="P19909"/>
      <c r="Q19909"/>
      <c r="S19909"/>
      <c r="T19909"/>
      <c r="U19909"/>
      <c r="V19909"/>
    </row>
    <row r="19910" spans="1:22">
      <c r="A19910"/>
      <c r="B19910"/>
      <c r="C19910"/>
      <c r="E19910"/>
      <c r="F19910"/>
      <c r="G19910"/>
      <c r="H19910"/>
      <c r="I19910"/>
      <c r="J19910"/>
      <c r="K19910"/>
      <c r="L19910"/>
      <c r="M19910"/>
      <c r="N19910"/>
      <c r="O19910"/>
      <c r="P19910"/>
      <c r="Q19910"/>
      <c r="S19910"/>
      <c r="T19910"/>
      <c r="U19910"/>
      <c r="V19910"/>
    </row>
    <row r="19911" spans="1:22">
      <c r="A19911"/>
      <c r="B19911"/>
      <c r="C19911"/>
      <c r="E19911"/>
      <c r="F19911"/>
      <c r="G19911"/>
      <c r="H19911"/>
      <c r="I19911"/>
      <c r="J19911"/>
      <c r="K19911"/>
      <c r="L19911"/>
      <c r="M19911"/>
      <c r="N19911"/>
      <c r="O19911"/>
      <c r="P19911"/>
      <c r="Q19911"/>
      <c r="S19911"/>
      <c r="T19911"/>
      <c r="U19911"/>
      <c r="V19911"/>
    </row>
    <row r="19912" spans="1:22">
      <c r="A19912"/>
      <c r="B19912"/>
      <c r="C19912"/>
      <c r="E19912"/>
      <c r="F19912"/>
      <c r="G19912"/>
      <c r="H19912"/>
      <c r="I19912"/>
      <c r="J19912"/>
      <c r="K19912"/>
      <c r="L19912"/>
      <c r="M19912"/>
      <c r="N19912"/>
      <c r="O19912"/>
      <c r="P19912"/>
      <c r="Q19912"/>
      <c r="S19912"/>
      <c r="T19912"/>
      <c r="U19912"/>
      <c r="V19912"/>
    </row>
    <row r="19913" spans="1:22">
      <c r="A19913"/>
      <c r="B19913"/>
      <c r="C19913"/>
      <c r="E19913"/>
      <c r="F19913"/>
      <c r="G19913"/>
      <c r="H19913"/>
      <c r="I19913"/>
      <c r="J19913"/>
      <c r="K19913"/>
      <c r="L19913"/>
      <c r="M19913"/>
      <c r="N19913"/>
      <c r="O19913"/>
      <c r="P19913"/>
      <c r="Q19913"/>
      <c r="S19913"/>
      <c r="T19913"/>
      <c r="U19913"/>
      <c r="V19913"/>
    </row>
    <row r="19914" spans="1:22">
      <c r="A19914"/>
      <c r="B19914"/>
      <c r="C19914"/>
      <c r="E19914"/>
      <c r="F19914"/>
      <c r="G19914"/>
      <c r="H19914"/>
      <c r="I19914"/>
      <c r="J19914"/>
      <c r="K19914"/>
      <c r="L19914"/>
      <c r="M19914"/>
      <c r="N19914"/>
      <c r="O19914"/>
      <c r="P19914"/>
      <c r="Q19914"/>
      <c r="S19914"/>
      <c r="T19914"/>
      <c r="U19914"/>
      <c r="V19914"/>
    </row>
    <row r="19915" spans="1:22">
      <c r="A19915"/>
      <c r="B19915"/>
      <c r="C19915"/>
      <c r="E19915"/>
      <c r="F19915"/>
      <c r="G19915"/>
      <c r="H19915"/>
      <c r="I19915"/>
      <c r="J19915"/>
      <c r="K19915"/>
      <c r="L19915"/>
      <c r="M19915"/>
      <c r="N19915"/>
      <c r="O19915"/>
      <c r="P19915"/>
      <c r="Q19915"/>
      <c r="S19915"/>
      <c r="T19915"/>
      <c r="U19915"/>
      <c r="V19915"/>
    </row>
    <row r="19916" spans="1:22">
      <c r="A19916"/>
      <c r="B19916"/>
      <c r="C19916"/>
      <c r="E19916"/>
      <c r="F19916"/>
      <c r="G19916"/>
      <c r="H19916"/>
      <c r="I19916"/>
      <c r="J19916"/>
      <c r="K19916"/>
      <c r="L19916"/>
      <c r="M19916"/>
      <c r="N19916"/>
      <c r="O19916"/>
      <c r="P19916"/>
      <c r="Q19916"/>
      <c r="S19916"/>
      <c r="T19916"/>
      <c r="U19916"/>
      <c r="V19916"/>
    </row>
    <row r="19917" spans="1:22">
      <c r="A19917"/>
      <c r="B19917"/>
      <c r="C19917"/>
      <c r="E19917"/>
      <c r="F19917"/>
      <c r="G19917"/>
      <c r="H19917"/>
      <c r="I19917"/>
      <c r="J19917"/>
      <c r="K19917"/>
      <c r="L19917"/>
      <c r="M19917"/>
      <c r="N19917"/>
      <c r="O19917"/>
      <c r="P19917"/>
      <c r="Q19917"/>
      <c r="S19917"/>
      <c r="T19917"/>
      <c r="U19917"/>
      <c r="V19917"/>
    </row>
    <row r="19918" spans="1:22">
      <c r="A19918"/>
      <c r="B19918"/>
      <c r="C19918"/>
      <c r="E19918"/>
      <c r="F19918"/>
      <c r="G19918"/>
      <c r="H19918"/>
      <c r="I19918"/>
      <c r="J19918"/>
      <c r="K19918"/>
      <c r="L19918"/>
      <c r="M19918"/>
      <c r="N19918"/>
      <c r="O19918"/>
      <c r="P19918"/>
      <c r="Q19918"/>
      <c r="S19918"/>
      <c r="T19918"/>
      <c r="U19918"/>
      <c r="V19918"/>
    </row>
    <row r="19919" spans="1:22">
      <c r="A19919"/>
      <c r="B19919"/>
      <c r="C19919"/>
      <c r="E19919"/>
      <c r="F19919"/>
      <c r="G19919"/>
      <c r="H19919"/>
      <c r="I19919"/>
      <c r="J19919"/>
      <c r="K19919"/>
      <c r="L19919"/>
      <c r="M19919"/>
      <c r="N19919"/>
      <c r="O19919"/>
      <c r="P19919"/>
      <c r="Q19919"/>
      <c r="S19919"/>
      <c r="T19919"/>
      <c r="U19919"/>
      <c r="V19919"/>
    </row>
    <row r="19920" spans="1:22">
      <c r="A19920"/>
      <c r="B19920"/>
      <c r="C19920"/>
      <c r="E19920"/>
      <c r="F19920"/>
      <c r="G19920"/>
      <c r="H19920"/>
      <c r="I19920"/>
      <c r="J19920"/>
      <c r="K19920"/>
      <c r="L19920"/>
      <c r="M19920"/>
      <c r="N19920"/>
      <c r="O19920"/>
      <c r="P19920"/>
      <c r="Q19920"/>
      <c r="S19920"/>
      <c r="T19920"/>
      <c r="U19920"/>
      <c r="V19920"/>
    </row>
    <row r="19921" spans="1:22">
      <c r="A19921"/>
      <c r="B19921"/>
      <c r="C19921"/>
      <c r="E19921"/>
      <c r="F19921"/>
      <c r="G19921"/>
      <c r="H19921"/>
      <c r="I19921"/>
      <c r="J19921"/>
      <c r="K19921"/>
      <c r="L19921"/>
      <c r="M19921"/>
      <c r="N19921"/>
      <c r="O19921"/>
      <c r="P19921"/>
      <c r="Q19921"/>
      <c r="S19921"/>
      <c r="T19921"/>
      <c r="U19921"/>
      <c r="V19921"/>
    </row>
    <row r="19922" spans="1:22">
      <c r="A19922"/>
      <c r="B19922"/>
      <c r="C19922"/>
      <c r="E19922"/>
      <c r="F19922"/>
      <c r="G19922"/>
      <c r="H19922"/>
      <c r="I19922"/>
      <c r="J19922"/>
      <c r="K19922"/>
      <c r="L19922"/>
      <c r="M19922"/>
      <c r="N19922"/>
      <c r="O19922"/>
      <c r="P19922"/>
      <c r="Q19922"/>
      <c r="S19922"/>
      <c r="T19922"/>
      <c r="U19922"/>
      <c r="V19922"/>
    </row>
    <row r="19923" spans="1:22">
      <c r="A19923"/>
      <c r="B19923"/>
      <c r="C19923"/>
      <c r="E19923"/>
      <c r="F19923"/>
      <c r="G19923"/>
      <c r="H19923"/>
      <c r="I19923"/>
      <c r="J19923"/>
      <c r="K19923"/>
      <c r="L19923"/>
      <c r="M19923"/>
      <c r="N19923"/>
      <c r="O19923"/>
      <c r="P19923"/>
      <c r="Q19923"/>
      <c r="S19923"/>
      <c r="T19923"/>
      <c r="U19923"/>
      <c r="V19923"/>
    </row>
    <row r="19924" spans="1:22">
      <c r="A19924"/>
      <c r="B19924"/>
      <c r="C19924"/>
      <c r="E19924"/>
      <c r="F19924"/>
      <c r="G19924"/>
      <c r="H19924"/>
      <c r="I19924"/>
      <c r="J19924"/>
      <c r="K19924"/>
      <c r="L19924"/>
      <c r="M19924"/>
      <c r="N19924"/>
      <c r="O19924"/>
      <c r="P19924"/>
      <c r="Q19924"/>
      <c r="S19924"/>
      <c r="T19924"/>
      <c r="U19924"/>
      <c r="V19924"/>
    </row>
    <row r="19925" spans="1:22">
      <c r="A19925"/>
      <c r="B19925"/>
      <c r="C19925"/>
      <c r="E19925"/>
      <c r="F19925"/>
      <c r="G19925"/>
      <c r="H19925"/>
      <c r="I19925"/>
      <c r="J19925"/>
      <c r="K19925"/>
      <c r="L19925"/>
      <c r="M19925"/>
      <c r="N19925"/>
      <c r="O19925"/>
      <c r="P19925"/>
      <c r="Q19925"/>
      <c r="S19925"/>
      <c r="T19925"/>
      <c r="U19925"/>
      <c r="V19925"/>
    </row>
    <row r="19926" spans="1:22">
      <c r="A19926"/>
      <c r="B19926"/>
      <c r="C19926"/>
      <c r="E19926"/>
      <c r="F19926"/>
      <c r="G19926"/>
      <c r="H19926"/>
      <c r="I19926"/>
      <c r="J19926"/>
      <c r="K19926"/>
      <c r="L19926"/>
      <c r="M19926"/>
      <c r="N19926"/>
      <c r="O19926"/>
      <c r="P19926"/>
      <c r="Q19926"/>
      <c r="S19926"/>
      <c r="T19926"/>
      <c r="U19926"/>
      <c r="V19926"/>
    </row>
    <row r="19927" spans="1:22">
      <c r="A19927"/>
      <c r="B19927"/>
      <c r="C19927"/>
      <c r="E19927"/>
      <c r="F19927"/>
      <c r="G19927"/>
      <c r="H19927"/>
      <c r="I19927"/>
      <c r="J19927"/>
      <c r="K19927"/>
      <c r="L19927"/>
      <c r="M19927"/>
      <c r="N19927"/>
      <c r="O19927"/>
      <c r="P19927"/>
      <c r="Q19927"/>
      <c r="S19927"/>
      <c r="T19927"/>
      <c r="U19927"/>
      <c r="V19927"/>
    </row>
    <row r="19928" spans="1:22">
      <c r="A19928"/>
      <c r="B19928"/>
      <c r="C19928"/>
      <c r="E19928"/>
      <c r="F19928"/>
      <c r="G19928"/>
      <c r="H19928"/>
      <c r="I19928"/>
      <c r="J19928"/>
      <c r="K19928"/>
      <c r="L19928"/>
      <c r="M19928"/>
      <c r="N19928"/>
      <c r="O19928"/>
      <c r="P19928"/>
      <c r="Q19928"/>
      <c r="S19928"/>
      <c r="T19928"/>
      <c r="U19928"/>
      <c r="V19928"/>
    </row>
    <row r="19929" spans="1:22">
      <c r="A19929"/>
      <c r="B19929"/>
      <c r="C19929"/>
      <c r="E19929"/>
      <c r="F19929"/>
      <c r="G19929"/>
      <c r="H19929"/>
      <c r="I19929"/>
      <c r="J19929"/>
      <c r="K19929"/>
      <c r="L19929"/>
      <c r="M19929"/>
      <c r="N19929"/>
      <c r="O19929"/>
      <c r="P19929"/>
      <c r="Q19929"/>
      <c r="S19929"/>
      <c r="T19929"/>
      <c r="U19929"/>
      <c r="V19929"/>
    </row>
    <row r="19930" spans="1:22">
      <c r="A19930"/>
      <c r="B19930"/>
      <c r="C19930"/>
      <c r="E19930"/>
      <c r="F19930"/>
      <c r="G19930"/>
      <c r="H19930"/>
      <c r="I19930"/>
      <c r="J19930"/>
      <c r="K19930"/>
      <c r="L19930"/>
      <c r="M19930"/>
      <c r="N19930"/>
      <c r="O19930"/>
      <c r="P19930"/>
      <c r="Q19930"/>
      <c r="S19930"/>
      <c r="T19930"/>
      <c r="U19930"/>
      <c r="V19930"/>
    </row>
    <row r="19931" spans="1:22">
      <c r="A19931"/>
      <c r="B19931"/>
      <c r="C19931"/>
      <c r="E19931"/>
      <c r="F19931"/>
      <c r="G19931"/>
      <c r="H19931"/>
      <c r="I19931"/>
      <c r="J19931"/>
      <c r="K19931"/>
      <c r="L19931"/>
      <c r="M19931"/>
      <c r="N19931"/>
      <c r="O19931"/>
      <c r="P19931"/>
      <c r="Q19931"/>
      <c r="S19931"/>
      <c r="T19931"/>
      <c r="U19931"/>
      <c r="V19931"/>
    </row>
    <row r="19932" spans="1:22">
      <c r="A19932"/>
      <c r="B19932"/>
      <c r="C19932"/>
      <c r="E19932"/>
      <c r="F19932"/>
      <c r="G19932"/>
      <c r="H19932"/>
      <c r="I19932"/>
      <c r="J19932"/>
      <c r="K19932"/>
      <c r="L19932"/>
      <c r="M19932"/>
      <c r="N19932"/>
      <c r="O19932"/>
      <c r="P19932"/>
      <c r="Q19932"/>
      <c r="S19932"/>
      <c r="T19932"/>
      <c r="U19932"/>
      <c r="V19932"/>
    </row>
    <row r="19933" spans="1:22">
      <c r="A19933"/>
      <c r="B19933"/>
      <c r="C19933"/>
      <c r="E19933"/>
      <c r="F19933"/>
      <c r="G19933"/>
      <c r="H19933"/>
      <c r="I19933"/>
      <c r="J19933"/>
      <c r="K19933"/>
      <c r="L19933"/>
      <c r="M19933"/>
      <c r="N19933"/>
      <c r="O19933"/>
      <c r="P19933"/>
      <c r="Q19933"/>
      <c r="S19933"/>
      <c r="T19933"/>
      <c r="U19933"/>
      <c r="V19933"/>
    </row>
    <row r="19934" spans="1:22">
      <c r="A19934"/>
      <c r="B19934"/>
      <c r="C19934"/>
      <c r="E19934"/>
      <c r="F19934"/>
      <c r="G19934"/>
      <c r="H19934"/>
      <c r="I19934"/>
      <c r="J19934"/>
      <c r="K19934"/>
      <c r="L19934"/>
      <c r="M19934"/>
      <c r="N19934"/>
      <c r="O19934"/>
      <c r="P19934"/>
      <c r="Q19934"/>
      <c r="S19934"/>
      <c r="T19934"/>
      <c r="U19934"/>
      <c r="V19934"/>
    </row>
    <row r="19935" spans="1:22">
      <c r="A19935"/>
      <c r="B19935"/>
      <c r="C19935"/>
      <c r="E19935"/>
      <c r="F19935"/>
      <c r="G19935"/>
      <c r="H19935"/>
      <c r="I19935"/>
      <c r="J19935"/>
      <c r="K19935"/>
      <c r="L19935"/>
      <c r="M19935"/>
      <c r="N19935"/>
      <c r="O19935"/>
      <c r="P19935"/>
      <c r="Q19935"/>
      <c r="S19935"/>
      <c r="T19935"/>
      <c r="U19935"/>
      <c r="V19935"/>
    </row>
    <row r="19936" spans="1:22">
      <c r="A19936"/>
      <c r="B19936"/>
      <c r="C19936"/>
      <c r="E19936"/>
      <c r="F19936"/>
      <c r="G19936"/>
      <c r="H19936"/>
      <c r="I19936"/>
      <c r="J19936"/>
      <c r="K19936"/>
      <c r="L19936"/>
      <c r="M19936"/>
      <c r="N19936"/>
      <c r="O19936"/>
      <c r="P19936"/>
      <c r="Q19936"/>
      <c r="S19936"/>
      <c r="T19936"/>
      <c r="U19936"/>
      <c r="V19936"/>
    </row>
    <row r="19937" spans="1:22">
      <c r="A19937"/>
      <c r="B19937"/>
      <c r="C19937"/>
      <c r="E19937"/>
      <c r="F19937"/>
      <c r="G19937"/>
      <c r="H19937"/>
      <c r="I19937"/>
      <c r="J19937"/>
      <c r="K19937"/>
      <c r="L19937"/>
      <c r="M19937"/>
      <c r="N19937"/>
      <c r="O19937"/>
      <c r="P19937"/>
      <c r="Q19937"/>
      <c r="S19937"/>
      <c r="T19937"/>
      <c r="U19937"/>
      <c r="V19937"/>
    </row>
    <row r="19938" spans="1:22">
      <c r="A19938"/>
      <c r="B19938"/>
      <c r="C19938"/>
      <c r="E19938"/>
      <c r="F19938"/>
      <c r="G19938"/>
      <c r="H19938"/>
      <c r="I19938"/>
      <c r="J19938"/>
      <c r="K19938"/>
      <c r="L19938"/>
      <c r="M19938"/>
      <c r="N19938"/>
      <c r="O19938"/>
      <c r="P19938"/>
      <c r="Q19938"/>
      <c r="S19938"/>
      <c r="T19938"/>
      <c r="U19938"/>
      <c r="V19938"/>
    </row>
    <row r="19939" spans="1:22">
      <c r="A19939"/>
      <c r="B19939"/>
      <c r="C19939"/>
      <c r="E19939"/>
      <c r="F19939"/>
      <c r="G19939"/>
      <c r="H19939"/>
      <c r="I19939"/>
      <c r="J19939"/>
      <c r="K19939"/>
      <c r="L19939"/>
      <c r="M19939"/>
      <c r="N19939"/>
      <c r="O19939"/>
      <c r="P19939"/>
      <c r="Q19939"/>
      <c r="S19939"/>
      <c r="T19939"/>
      <c r="U19939"/>
      <c r="V19939"/>
    </row>
    <row r="19940" spans="1:22">
      <c r="A19940"/>
      <c r="B19940"/>
      <c r="C19940"/>
      <c r="E19940"/>
      <c r="F19940"/>
      <c r="G19940"/>
      <c r="H19940"/>
      <c r="I19940"/>
      <c r="J19940"/>
      <c r="K19940"/>
      <c r="L19940"/>
      <c r="M19940"/>
      <c r="N19940"/>
      <c r="O19940"/>
      <c r="P19940"/>
      <c r="Q19940"/>
      <c r="S19940"/>
      <c r="T19940"/>
      <c r="U19940"/>
      <c r="V19940"/>
    </row>
    <row r="19941" spans="1:22">
      <c r="A19941"/>
      <c r="B19941"/>
      <c r="C19941"/>
      <c r="E19941"/>
      <c r="F19941"/>
      <c r="G19941"/>
      <c r="H19941"/>
      <c r="I19941"/>
      <c r="J19941"/>
      <c r="K19941"/>
      <c r="L19941"/>
      <c r="M19941"/>
      <c r="N19941"/>
      <c r="O19941"/>
      <c r="P19941"/>
      <c r="Q19941"/>
      <c r="S19941"/>
      <c r="T19941"/>
      <c r="U19941"/>
      <c r="V19941"/>
    </row>
    <row r="19942" spans="1:22">
      <c r="A19942"/>
      <c r="B19942"/>
      <c r="C19942"/>
      <c r="E19942"/>
      <c r="F19942"/>
      <c r="G19942"/>
      <c r="H19942"/>
      <c r="I19942"/>
      <c r="J19942"/>
      <c r="K19942"/>
      <c r="L19942"/>
      <c r="M19942"/>
      <c r="N19942"/>
      <c r="O19942"/>
      <c r="P19942"/>
      <c r="Q19942"/>
      <c r="S19942"/>
      <c r="T19942"/>
      <c r="U19942"/>
      <c r="V19942"/>
    </row>
    <row r="19943" spans="1:22">
      <c r="A19943"/>
      <c r="B19943"/>
      <c r="C19943"/>
      <c r="E19943"/>
      <c r="F19943"/>
      <c r="G19943"/>
      <c r="H19943"/>
      <c r="I19943"/>
      <c r="J19943"/>
      <c r="K19943"/>
      <c r="L19943"/>
      <c r="M19943"/>
      <c r="N19943"/>
      <c r="O19943"/>
      <c r="P19943"/>
      <c r="Q19943"/>
      <c r="S19943"/>
      <c r="T19943"/>
      <c r="U19943"/>
      <c r="V19943"/>
    </row>
    <row r="19944" spans="1:22">
      <c r="A19944"/>
      <c r="B19944"/>
      <c r="C19944"/>
      <c r="E19944"/>
      <c r="F19944"/>
      <c r="G19944"/>
      <c r="H19944"/>
      <c r="I19944"/>
      <c r="J19944"/>
      <c r="K19944"/>
      <c r="L19944"/>
      <c r="M19944"/>
      <c r="N19944"/>
      <c r="O19944"/>
      <c r="P19944"/>
      <c r="Q19944"/>
      <c r="S19944"/>
      <c r="T19944"/>
      <c r="U19944"/>
      <c r="V19944"/>
    </row>
    <row r="19945" spans="1:22">
      <c r="A19945"/>
      <c r="B19945"/>
      <c r="C19945"/>
      <c r="E19945"/>
      <c r="F19945"/>
      <c r="G19945"/>
      <c r="H19945"/>
      <c r="I19945"/>
      <c r="J19945"/>
      <c r="K19945"/>
      <c r="L19945"/>
      <c r="M19945"/>
      <c r="N19945"/>
      <c r="O19945"/>
      <c r="P19945"/>
      <c r="Q19945"/>
      <c r="S19945"/>
      <c r="T19945"/>
      <c r="U19945"/>
      <c r="V19945"/>
    </row>
    <row r="19946" spans="1:22">
      <c r="A19946"/>
      <c r="B19946"/>
      <c r="C19946"/>
      <c r="E19946"/>
      <c r="F19946"/>
      <c r="G19946"/>
      <c r="H19946"/>
      <c r="I19946"/>
      <c r="J19946"/>
      <c r="K19946"/>
      <c r="L19946"/>
      <c r="M19946"/>
      <c r="N19946"/>
      <c r="O19946"/>
      <c r="P19946"/>
      <c r="Q19946"/>
      <c r="S19946"/>
      <c r="T19946"/>
      <c r="U19946"/>
      <c r="V19946"/>
    </row>
    <row r="19947" spans="1:22">
      <c r="A19947"/>
      <c r="B19947"/>
      <c r="C19947"/>
      <c r="E19947"/>
      <c r="F19947"/>
      <c r="G19947"/>
      <c r="H19947"/>
      <c r="I19947"/>
      <c r="J19947"/>
      <c r="K19947"/>
      <c r="L19947"/>
      <c r="M19947"/>
      <c r="N19947"/>
      <c r="O19947"/>
      <c r="P19947"/>
      <c r="Q19947"/>
      <c r="S19947"/>
      <c r="T19947"/>
      <c r="U19947"/>
      <c r="V19947"/>
    </row>
    <row r="19948" spans="1:22">
      <c r="A19948"/>
      <c r="B19948"/>
      <c r="C19948"/>
      <c r="E19948"/>
      <c r="F19948"/>
      <c r="G19948"/>
      <c r="H19948"/>
      <c r="I19948"/>
      <c r="J19948"/>
      <c r="K19948"/>
      <c r="L19948"/>
      <c r="M19948"/>
      <c r="N19948"/>
      <c r="O19948"/>
      <c r="P19948"/>
      <c r="Q19948"/>
      <c r="S19948"/>
      <c r="T19948"/>
      <c r="U19948"/>
      <c r="V19948"/>
    </row>
    <row r="19949" spans="1:22">
      <c r="A19949"/>
      <c r="B19949"/>
      <c r="C19949"/>
      <c r="E19949"/>
      <c r="F19949"/>
      <c r="G19949"/>
      <c r="H19949"/>
      <c r="I19949"/>
      <c r="J19949"/>
      <c r="K19949"/>
      <c r="L19949"/>
      <c r="M19949"/>
      <c r="N19949"/>
      <c r="O19949"/>
      <c r="P19949"/>
      <c r="Q19949"/>
      <c r="S19949"/>
      <c r="T19949"/>
      <c r="U19949"/>
      <c r="V19949"/>
    </row>
    <row r="19950" spans="1:22">
      <c r="A19950"/>
      <c r="B19950"/>
      <c r="C19950"/>
      <c r="E19950"/>
      <c r="F19950"/>
      <c r="G19950"/>
      <c r="H19950"/>
      <c r="I19950"/>
      <c r="J19950"/>
      <c r="K19950"/>
      <c r="L19950"/>
      <c r="M19950"/>
      <c r="N19950"/>
      <c r="O19950"/>
      <c r="P19950"/>
      <c r="Q19950"/>
      <c r="S19950"/>
      <c r="T19950"/>
      <c r="U19950"/>
      <c r="V19950"/>
    </row>
    <row r="19951" spans="1:22">
      <c r="A19951"/>
      <c r="B19951"/>
      <c r="C19951"/>
      <c r="E19951"/>
      <c r="F19951"/>
      <c r="G19951"/>
      <c r="H19951"/>
      <c r="I19951"/>
      <c r="J19951"/>
      <c r="K19951"/>
      <c r="L19951"/>
      <c r="M19951"/>
      <c r="N19951"/>
      <c r="O19951"/>
      <c r="P19951"/>
      <c r="Q19951"/>
      <c r="S19951"/>
      <c r="T19951"/>
      <c r="U19951"/>
      <c r="V19951"/>
    </row>
    <row r="19952" spans="1:22">
      <c r="A19952"/>
      <c r="B19952"/>
      <c r="C19952"/>
      <c r="E19952"/>
      <c r="F19952"/>
      <c r="G19952"/>
      <c r="H19952"/>
      <c r="I19952"/>
      <c r="J19952"/>
      <c r="K19952"/>
      <c r="L19952"/>
      <c r="M19952"/>
      <c r="N19952"/>
      <c r="O19952"/>
      <c r="P19952"/>
      <c r="Q19952"/>
      <c r="S19952"/>
      <c r="T19952"/>
      <c r="U19952"/>
      <c r="V19952"/>
    </row>
    <row r="19953" spans="1:22">
      <c r="A19953"/>
      <c r="B19953"/>
      <c r="C19953"/>
      <c r="E19953"/>
      <c r="F19953"/>
      <c r="G19953"/>
      <c r="H19953"/>
      <c r="I19953"/>
      <c r="J19953"/>
      <c r="K19953"/>
      <c r="L19953"/>
      <c r="M19953"/>
      <c r="N19953"/>
      <c r="O19953"/>
      <c r="P19953"/>
      <c r="Q19953"/>
      <c r="S19953"/>
      <c r="T19953"/>
      <c r="U19953"/>
      <c r="V19953"/>
    </row>
    <row r="19954" spans="1:22">
      <c r="A19954"/>
      <c r="B19954"/>
      <c r="C19954"/>
      <c r="E19954"/>
      <c r="F19954"/>
      <c r="G19954"/>
      <c r="H19954"/>
      <c r="I19954"/>
      <c r="J19954"/>
      <c r="K19954"/>
      <c r="L19954"/>
      <c r="M19954"/>
      <c r="N19954"/>
      <c r="O19954"/>
      <c r="P19954"/>
      <c r="Q19954"/>
      <c r="S19954"/>
      <c r="T19954"/>
      <c r="U19954"/>
      <c r="V19954"/>
    </row>
    <row r="19955" spans="1:22">
      <c r="A19955"/>
      <c r="B19955"/>
      <c r="C19955"/>
      <c r="E19955"/>
      <c r="F19955"/>
      <c r="G19955"/>
      <c r="H19955"/>
      <c r="I19955"/>
      <c r="J19955"/>
      <c r="K19955"/>
      <c r="L19955"/>
      <c r="M19955"/>
      <c r="N19955"/>
      <c r="O19955"/>
      <c r="P19955"/>
      <c r="Q19955"/>
      <c r="S19955"/>
      <c r="T19955"/>
      <c r="U19955"/>
      <c r="V19955"/>
    </row>
    <row r="19956" spans="1:22">
      <c r="A19956"/>
      <c r="B19956"/>
      <c r="C19956"/>
      <c r="E19956"/>
      <c r="F19956"/>
      <c r="G19956"/>
      <c r="H19956"/>
      <c r="I19956"/>
      <c r="J19956"/>
      <c r="K19956"/>
      <c r="L19956"/>
      <c r="M19956"/>
      <c r="N19956"/>
      <c r="O19956"/>
      <c r="P19956"/>
      <c r="Q19956"/>
      <c r="S19956"/>
      <c r="T19956"/>
      <c r="U19956"/>
      <c r="V19956"/>
    </row>
    <row r="19957" spans="1:22">
      <c r="A19957"/>
      <c r="B19957"/>
      <c r="C19957"/>
      <c r="E19957"/>
      <c r="F19957"/>
      <c r="G19957"/>
      <c r="H19957"/>
      <c r="I19957"/>
      <c r="J19957"/>
      <c r="K19957"/>
      <c r="L19957"/>
      <c r="M19957"/>
      <c r="N19957"/>
      <c r="O19957"/>
      <c r="P19957"/>
      <c r="Q19957"/>
      <c r="S19957"/>
      <c r="T19957"/>
      <c r="U19957"/>
      <c r="V19957"/>
    </row>
    <row r="19958" spans="1:22">
      <c r="A19958"/>
      <c r="B19958"/>
      <c r="C19958"/>
      <c r="E19958"/>
      <c r="F19958"/>
      <c r="G19958"/>
      <c r="H19958"/>
      <c r="I19958"/>
      <c r="J19958"/>
      <c r="K19958"/>
      <c r="L19958"/>
      <c r="M19958"/>
      <c r="N19958"/>
      <c r="O19958"/>
      <c r="P19958"/>
      <c r="Q19958"/>
      <c r="S19958"/>
      <c r="T19958"/>
      <c r="U19958"/>
      <c r="V19958"/>
    </row>
    <row r="19959" spans="1:22">
      <c r="A19959"/>
      <c r="B19959"/>
      <c r="C19959"/>
      <c r="E19959"/>
      <c r="F19959"/>
      <c r="G19959"/>
      <c r="H19959"/>
      <c r="I19959"/>
      <c r="J19959"/>
      <c r="K19959"/>
      <c r="L19959"/>
      <c r="M19959"/>
      <c r="N19959"/>
      <c r="O19959"/>
      <c r="P19959"/>
      <c r="Q19959"/>
      <c r="S19959"/>
      <c r="T19959"/>
      <c r="U19959"/>
      <c r="V19959"/>
    </row>
    <row r="19960" spans="1:22">
      <c r="A19960"/>
      <c r="B19960"/>
      <c r="C19960"/>
      <c r="E19960"/>
      <c r="F19960"/>
      <c r="G19960"/>
      <c r="H19960"/>
      <c r="I19960"/>
      <c r="J19960"/>
      <c r="K19960"/>
      <c r="L19960"/>
      <c r="M19960"/>
      <c r="N19960"/>
      <c r="O19960"/>
      <c r="P19960"/>
      <c r="Q19960"/>
      <c r="S19960"/>
      <c r="T19960"/>
      <c r="U19960"/>
      <c r="V19960"/>
    </row>
    <row r="19961" spans="1:22">
      <c r="A19961"/>
      <c r="B19961"/>
      <c r="C19961"/>
      <c r="E19961"/>
      <c r="F19961"/>
      <c r="G19961"/>
      <c r="H19961"/>
      <c r="I19961"/>
      <c r="J19961"/>
      <c r="K19961"/>
      <c r="L19961"/>
      <c r="M19961"/>
      <c r="N19961"/>
      <c r="O19961"/>
      <c r="P19961"/>
      <c r="Q19961"/>
      <c r="S19961"/>
      <c r="T19961"/>
      <c r="U19961"/>
      <c r="V19961"/>
    </row>
    <row r="19962" spans="1:22">
      <c r="A19962"/>
      <c r="B19962"/>
      <c r="C19962"/>
      <c r="E19962"/>
      <c r="F19962"/>
      <c r="G19962"/>
      <c r="H19962"/>
      <c r="I19962"/>
      <c r="J19962"/>
      <c r="K19962"/>
      <c r="L19962"/>
      <c r="M19962"/>
      <c r="N19962"/>
      <c r="O19962"/>
      <c r="P19962"/>
      <c r="Q19962"/>
      <c r="S19962"/>
      <c r="T19962"/>
      <c r="U19962"/>
      <c r="V19962"/>
    </row>
    <row r="19963" spans="1:22">
      <c r="A19963"/>
      <c r="B19963"/>
      <c r="C19963"/>
      <c r="E19963"/>
      <c r="F19963"/>
      <c r="G19963"/>
      <c r="H19963"/>
      <c r="I19963"/>
      <c r="J19963"/>
      <c r="K19963"/>
      <c r="L19963"/>
      <c r="M19963"/>
      <c r="N19963"/>
      <c r="O19963"/>
      <c r="P19963"/>
      <c r="Q19963"/>
      <c r="S19963"/>
      <c r="T19963"/>
      <c r="U19963"/>
      <c r="V19963"/>
    </row>
    <row r="19964" spans="1:22">
      <c r="A19964"/>
      <c r="B19964"/>
      <c r="C19964"/>
      <c r="E19964"/>
      <c r="F19964"/>
      <c r="G19964"/>
      <c r="H19964"/>
      <c r="I19964"/>
      <c r="J19964"/>
      <c r="K19964"/>
      <c r="L19964"/>
      <c r="M19964"/>
      <c r="N19964"/>
      <c r="O19964"/>
      <c r="P19964"/>
      <c r="Q19964"/>
      <c r="S19964"/>
      <c r="T19964"/>
      <c r="U19964"/>
      <c r="V19964"/>
    </row>
    <row r="19965" spans="1:22">
      <c r="A19965"/>
      <c r="B19965"/>
      <c r="C19965"/>
      <c r="E19965"/>
      <c r="F19965"/>
      <c r="G19965"/>
      <c r="H19965"/>
      <c r="I19965"/>
      <c r="J19965"/>
      <c r="K19965"/>
      <c r="L19965"/>
      <c r="M19965"/>
      <c r="N19965"/>
      <c r="O19965"/>
      <c r="P19965"/>
      <c r="Q19965"/>
      <c r="S19965"/>
      <c r="T19965"/>
      <c r="U19965"/>
      <c r="V19965"/>
    </row>
    <row r="19966" spans="1:22">
      <c r="A19966"/>
      <c r="B19966"/>
      <c r="C19966"/>
      <c r="E19966"/>
      <c r="F19966"/>
      <c r="G19966"/>
      <c r="H19966"/>
      <c r="I19966"/>
      <c r="J19966"/>
      <c r="K19966"/>
      <c r="L19966"/>
      <c r="M19966"/>
      <c r="N19966"/>
      <c r="O19966"/>
      <c r="P19966"/>
      <c r="Q19966"/>
      <c r="S19966"/>
      <c r="T19966"/>
      <c r="U19966"/>
      <c r="V19966"/>
    </row>
    <row r="19967" spans="1:22">
      <c r="A19967"/>
      <c r="B19967"/>
      <c r="C19967"/>
      <c r="E19967"/>
      <c r="F19967"/>
      <c r="G19967"/>
      <c r="H19967"/>
      <c r="I19967"/>
      <c r="J19967"/>
      <c r="K19967"/>
      <c r="L19967"/>
      <c r="M19967"/>
      <c r="N19967"/>
      <c r="O19967"/>
      <c r="P19967"/>
      <c r="Q19967"/>
      <c r="S19967"/>
      <c r="T19967"/>
      <c r="U19967"/>
      <c r="V19967"/>
    </row>
    <row r="19968" spans="1:22">
      <c r="A19968"/>
      <c r="B19968"/>
      <c r="C19968"/>
      <c r="E19968"/>
      <c r="F19968"/>
      <c r="G19968"/>
      <c r="H19968"/>
      <c r="I19968"/>
      <c r="J19968"/>
      <c r="K19968"/>
      <c r="L19968"/>
      <c r="M19968"/>
      <c r="N19968"/>
      <c r="O19968"/>
      <c r="P19968"/>
      <c r="Q19968"/>
      <c r="S19968"/>
      <c r="T19968"/>
      <c r="U19968"/>
      <c r="V19968"/>
    </row>
    <row r="19969" spans="1:22">
      <c r="A19969"/>
      <c r="B19969"/>
      <c r="C19969"/>
      <c r="E19969"/>
      <c r="F19969"/>
      <c r="G19969"/>
      <c r="H19969"/>
      <c r="I19969"/>
      <c r="J19969"/>
      <c r="K19969"/>
      <c r="L19969"/>
      <c r="M19969"/>
      <c r="N19969"/>
      <c r="O19969"/>
      <c r="P19969"/>
      <c r="Q19969"/>
      <c r="S19969"/>
      <c r="T19969"/>
      <c r="U19969"/>
      <c r="V19969"/>
    </row>
    <row r="19970" spans="1:22">
      <c r="A19970"/>
      <c r="B19970"/>
      <c r="C19970"/>
      <c r="E19970"/>
      <c r="F19970"/>
      <c r="G19970"/>
      <c r="H19970"/>
      <c r="I19970"/>
      <c r="J19970"/>
      <c r="K19970"/>
      <c r="L19970"/>
      <c r="M19970"/>
      <c r="N19970"/>
      <c r="O19970"/>
      <c r="P19970"/>
      <c r="Q19970"/>
      <c r="S19970"/>
      <c r="T19970"/>
      <c r="U19970"/>
      <c r="V19970"/>
    </row>
    <row r="19971" spans="1:22">
      <c r="A19971"/>
      <c r="B19971"/>
      <c r="C19971"/>
      <c r="E19971"/>
      <c r="F19971"/>
      <c r="G19971"/>
      <c r="H19971"/>
      <c r="I19971"/>
      <c r="J19971"/>
      <c r="K19971"/>
      <c r="L19971"/>
      <c r="M19971"/>
      <c r="N19971"/>
      <c r="O19971"/>
      <c r="P19971"/>
      <c r="Q19971"/>
      <c r="S19971"/>
      <c r="T19971"/>
      <c r="U19971"/>
      <c r="V19971"/>
    </row>
    <row r="19972" spans="1:22">
      <c r="A19972"/>
      <c r="B19972"/>
      <c r="C19972"/>
      <c r="E19972"/>
      <c r="F19972"/>
      <c r="G19972"/>
      <c r="H19972"/>
      <c r="I19972"/>
      <c r="J19972"/>
      <c r="K19972"/>
      <c r="L19972"/>
      <c r="M19972"/>
      <c r="N19972"/>
      <c r="O19972"/>
      <c r="P19972"/>
      <c r="Q19972"/>
      <c r="S19972"/>
      <c r="T19972"/>
      <c r="U19972"/>
      <c r="V19972"/>
    </row>
    <row r="19973" spans="1:22">
      <c r="A19973"/>
      <c r="B19973"/>
      <c r="C19973"/>
      <c r="E19973"/>
      <c r="F19973"/>
      <c r="G19973"/>
      <c r="H19973"/>
      <c r="I19973"/>
      <c r="J19973"/>
      <c r="K19973"/>
      <c r="L19973"/>
      <c r="M19973"/>
      <c r="N19973"/>
      <c r="O19973"/>
      <c r="P19973"/>
      <c r="Q19973"/>
      <c r="S19973"/>
      <c r="T19973"/>
      <c r="U19973"/>
      <c r="V19973"/>
    </row>
    <row r="19974" spans="1:22">
      <c r="A19974"/>
      <c r="B19974"/>
      <c r="C19974"/>
      <c r="E19974"/>
      <c r="F19974"/>
      <c r="G19974"/>
      <c r="H19974"/>
      <c r="I19974"/>
      <c r="J19974"/>
      <c r="K19974"/>
      <c r="L19974"/>
      <c r="M19974"/>
      <c r="N19974"/>
      <c r="O19974"/>
      <c r="P19974"/>
      <c r="Q19974"/>
      <c r="S19974"/>
      <c r="T19974"/>
      <c r="U19974"/>
      <c r="V19974"/>
    </row>
    <row r="19975" spans="1:22">
      <c r="A19975"/>
      <c r="B19975"/>
      <c r="C19975"/>
      <c r="E19975"/>
      <c r="F19975"/>
      <c r="G19975"/>
      <c r="H19975"/>
      <c r="I19975"/>
      <c r="J19975"/>
      <c r="K19975"/>
      <c r="L19975"/>
      <c r="M19975"/>
      <c r="N19975"/>
      <c r="O19975"/>
      <c r="P19975"/>
      <c r="Q19975"/>
      <c r="S19975"/>
      <c r="T19975"/>
      <c r="U19975"/>
      <c r="V19975"/>
    </row>
    <row r="19976" spans="1:22">
      <c r="A19976"/>
      <c r="B19976"/>
      <c r="C19976"/>
      <c r="E19976"/>
      <c r="F19976"/>
      <c r="G19976"/>
      <c r="H19976"/>
      <c r="I19976"/>
      <c r="J19976"/>
      <c r="K19976"/>
      <c r="L19976"/>
      <c r="M19976"/>
      <c r="N19976"/>
      <c r="O19976"/>
      <c r="P19976"/>
      <c r="Q19976"/>
      <c r="S19976"/>
      <c r="T19976"/>
      <c r="U19976"/>
      <c r="V19976"/>
    </row>
    <row r="19977" spans="1:22">
      <c r="A19977"/>
      <c r="B19977"/>
      <c r="C19977"/>
      <c r="E19977"/>
      <c r="F19977"/>
      <c r="G19977"/>
      <c r="H19977"/>
      <c r="I19977"/>
      <c r="J19977"/>
      <c r="K19977"/>
      <c r="L19977"/>
      <c r="M19977"/>
      <c r="N19977"/>
      <c r="O19977"/>
      <c r="P19977"/>
      <c r="Q19977"/>
      <c r="S19977"/>
      <c r="T19977"/>
      <c r="U19977"/>
      <c r="V19977"/>
    </row>
    <row r="19978" spans="1:22">
      <c r="A19978"/>
      <c r="B19978"/>
      <c r="C19978"/>
      <c r="E19978"/>
      <c r="F19978"/>
      <c r="G19978"/>
      <c r="H19978"/>
      <c r="I19978"/>
      <c r="J19978"/>
      <c r="K19978"/>
      <c r="L19978"/>
      <c r="M19978"/>
      <c r="N19978"/>
      <c r="O19978"/>
      <c r="P19978"/>
      <c r="Q19978"/>
      <c r="S19978"/>
      <c r="T19978"/>
      <c r="U19978"/>
      <c r="V19978"/>
    </row>
    <row r="19979" spans="1:22">
      <c r="A19979"/>
      <c r="B19979"/>
      <c r="C19979"/>
      <c r="E19979"/>
      <c r="F19979"/>
      <c r="G19979"/>
      <c r="H19979"/>
      <c r="I19979"/>
      <c r="J19979"/>
      <c r="K19979"/>
      <c r="L19979"/>
      <c r="M19979"/>
      <c r="N19979"/>
      <c r="O19979"/>
      <c r="P19979"/>
      <c r="Q19979"/>
      <c r="S19979"/>
      <c r="T19979"/>
      <c r="U19979"/>
      <c r="V19979"/>
    </row>
    <row r="19980" spans="1:22">
      <c r="A19980"/>
      <c r="B19980"/>
      <c r="C19980"/>
      <c r="E19980"/>
      <c r="F19980"/>
      <c r="G19980"/>
      <c r="H19980"/>
      <c r="I19980"/>
      <c r="J19980"/>
      <c r="K19980"/>
      <c r="L19980"/>
      <c r="M19980"/>
      <c r="N19980"/>
      <c r="O19980"/>
      <c r="P19980"/>
      <c r="Q19980"/>
      <c r="S19980"/>
      <c r="T19980"/>
      <c r="U19980"/>
      <c r="V19980"/>
    </row>
    <row r="19981" spans="1:22">
      <c r="A19981"/>
      <c r="B19981"/>
      <c r="C19981"/>
      <c r="E19981"/>
      <c r="F19981"/>
      <c r="G19981"/>
      <c r="H19981"/>
      <c r="I19981"/>
      <c r="J19981"/>
      <c r="K19981"/>
      <c r="L19981"/>
      <c r="M19981"/>
      <c r="N19981"/>
      <c r="O19981"/>
      <c r="P19981"/>
      <c r="Q19981"/>
      <c r="S19981"/>
      <c r="T19981"/>
      <c r="U19981"/>
      <c r="V19981"/>
    </row>
    <row r="19982" spans="1:22">
      <c r="A19982"/>
      <c r="B19982"/>
      <c r="C19982"/>
      <c r="E19982"/>
      <c r="F19982"/>
      <c r="G19982"/>
      <c r="H19982"/>
      <c r="I19982"/>
      <c r="J19982"/>
      <c r="K19982"/>
      <c r="L19982"/>
      <c r="M19982"/>
      <c r="N19982"/>
      <c r="O19982"/>
      <c r="P19982"/>
      <c r="Q19982"/>
      <c r="S19982"/>
      <c r="T19982"/>
      <c r="U19982"/>
      <c r="V19982"/>
    </row>
    <row r="19983" spans="1:22">
      <c r="A19983"/>
      <c r="B19983"/>
      <c r="C19983"/>
      <c r="E19983"/>
      <c r="F19983"/>
      <c r="G19983"/>
      <c r="H19983"/>
      <c r="I19983"/>
      <c r="J19983"/>
      <c r="K19983"/>
      <c r="L19983"/>
      <c r="M19983"/>
      <c r="N19983"/>
      <c r="O19983"/>
      <c r="P19983"/>
      <c r="Q19983"/>
      <c r="S19983"/>
      <c r="T19983"/>
      <c r="U19983"/>
      <c r="V19983"/>
    </row>
    <row r="19984" spans="1:22">
      <c r="A19984"/>
      <c r="B19984"/>
      <c r="C19984"/>
      <c r="E19984"/>
      <c r="F19984"/>
      <c r="G19984"/>
      <c r="H19984"/>
      <c r="I19984"/>
      <c r="J19984"/>
      <c r="K19984"/>
      <c r="L19984"/>
      <c r="M19984"/>
      <c r="N19984"/>
      <c r="O19984"/>
      <c r="P19984"/>
      <c r="Q19984"/>
      <c r="S19984"/>
      <c r="T19984"/>
      <c r="U19984"/>
      <c r="V19984"/>
    </row>
    <row r="19985" spans="1:22">
      <c r="A19985"/>
      <c r="B19985"/>
      <c r="C19985"/>
      <c r="E19985"/>
      <c r="F19985"/>
      <c r="G19985"/>
      <c r="H19985"/>
      <c r="I19985"/>
      <c r="J19985"/>
      <c r="K19985"/>
      <c r="L19985"/>
      <c r="M19985"/>
      <c r="N19985"/>
      <c r="O19985"/>
      <c r="P19985"/>
      <c r="Q19985"/>
      <c r="S19985"/>
      <c r="T19985"/>
      <c r="U19985"/>
      <c r="V19985"/>
    </row>
    <row r="19986" spans="1:22">
      <c r="A19986"/>
      <c r="B19986"/>
      <c r="C19986"/>
      <c r="E19986"/>
      <c r="F19986"/>
      <c r="G19986"/>
      <c r="H19986"/>
      <c r="I19986"/>
      <c r="J19986"/>
      <c r="K19986"/>
      <c r="L19986"/>
      <c r="M19986"/>
      <c r="N19986"/>
      <c r="O19986"/>
      <c r="P19986"/>
      <c r="Q19986"/>
      <c r="S19986"/>
      <c r="T19986"/>
      <c r="U19986"/>
      <c r="V19986"/>
    </row>
    <row r="19987" spans="1:22">
      <c r="A19987"/>
      <c r="B19987"/>
      <c r="C19987"/>
      <c r="E19987"/>
      <c r="F19987"/>
      <c r="G19987"/>
      <c r="H19987"/>
      <c r="I19987"/>
      <c r="J19987"/>
      <c r="K19987"/>
      <c r="L19987"/>
      <c r="M19987"/>
      <c r="N19987"/>
      <c r="O19987"/>
      <c r="P19987"/>
      <c r="Q19987"/>
      <c r="S19987"/>
      <c r="T19987"/>
      <c r="U19987"/>
      <c r="V19987"/>
    </row>
    <row r="19988" spans="1:22">
      <c r="A19988"/>
      <c r="B19988"/>
      <c r="C19988"/>
      <c r="E19988"/>
      <c r="F19988"/>
      <c r="G19988"/>
      <c r="H19988"/>
      <c r="I19988"/>
      <c r="J19988"/>
      <c r="K19988"/>
      <c r="L19988"/>
      <c r="M19988"/>
      <c r="N19988"/>
      <c r="O19988"/>
      <c r="P19988"/>
      <c r="Q19988"/>
      <c r="S19988"/>
      <c r="T19988"/>
      <c r="U19988"/>
      <c r="V19988"/>
    </row>
    <row r="19989" spans="1:22">
      <c r="A19989"/>
      <c r="B19989"/>
      <c r="C19989"/>
      <c r="E19989"/>
      <c r="F19989"/>
      <c r="G19989"/>
      <c r="H19989"/>
      <c r="I19989"/>
      <c r="J19989"/>
      <c r="K19989"/>
      <c r="L19989"/>
      <c r="M19989"/>
      <c r="N19989"/>
      <c r="O19989"/>
      <c r="P19989"/>
      <c r="Q19989"/>
      <c r="S19989"/>
      <c r="T19989"/>
      <c r="U19989"/>
      <c r="V19989"/>
    </row>
    <row r="19990" spans="1:22">
      <c r="A19990"/>
      <c r="B19990"/>
      <c r="C19990"/>
      <c r="E19990"/>
      <c r="F19990"/>
      <c r="G19990"/>
      <c r="H19990"/>
      <c r="I19990"/>
      <c r="J19990"/>
      <c r="K19990"/>
      <c r="L19990"/>
      <c r="M19990"/>
      <c r="N19990"/>
      <c r="O19990"/>
      <c r="P19990"/>
      <c r="Q19990"/>
      <c r="S19990"/>
      <c r="T19990"/>
      <c r="U19990"/>
      <c r="V19990"/>
    </row>
    <row r="19991" spans="1:22">
      <c r="A19991"/>
      <c r="B19991"/>
      <c r="C19991"/>
      <c r="E19991"/>
      <c r="F19991"/>
      <c r="G19991"/>
      <c r="H19991"/>
      <c r="I19991"/>
      <c r="J19991"/>
      <c r="K19991"/>
      <c r="L19991"/>
      <c r="M19991"/>
      <c r="N19991"/>
      <c r="O19991"/>
      <c r="P19991"/>
      <c r="Q19991"/>
      <c r="S19991"/>
      <c r="T19991"/>
      <c r="U19991"/>
      <c r="V19991"/>
    </row>
    <row r="19992" spans="1:22">
      <c r="A19992"/>
      <c r="B19992"/>
      <c r="C19992"/>
      <c r="E19992"/>
      <c r="F19992"/>
      <c r="G19992"/>
      <c r="H19992"/>
      <c r="I19992"/>
      <c r="J19992"/>
      <c r="K19992"/>
      <c r="L19992"/>
      <c r="M19992"/>
      <c r="N19992"/>
      <c r="O19992"/>
      <c r="P19992"/>
      <c r="Q19992"/>
      <c r="S19992"/>
      <c r="T19992"/>
      <c r="U19992"/>
      <c r="V19992"/>
    </row>
    <row r="19993" spans="1:22">
      <c r="A19993"/>
      <c r="B19993"/>
      <c r="C19993"/>
      <c r="E19993"/>
      <c r="F19993"/>
      <c r="G19993"/>
      <c r="H19993"/>
      <c r="I19993"/>
      <c r="J19993"/>
      <c r="K19993"/>
      <c r="L19993"/>
      <c r="M19993"/>
      <c r="N19993"/>
      <c r="O19993"/>
      <c r="P19993"/>
      <c r="Q19993"/>
      <c r="S19993"/>
      <c r="T19993"/>
      <c r="U19993"/>
      <c r="V19993"/>
    </row>
    <row r="19994" spans="1:22">
      <c r="A19994"/>
      <c r="B19994"/>
      <c r="C19994"/>
      <c r="E19994"/>
      <c r="F19994"/>
      <c r="G19994"/>
      <c r="H19994"/>
      <c r="I19994"/>
      <c r="J19994"/>
      <c r="K19994"/>
      <c r="L19994"/>
      <c r="M19994"/>
      <c r="N19994"/>
      <c r="O19994"/>
      <c r="P19994"/>
      <c r="Q19994"/>
      <c r="S19994"/>
      <c r="T19994"/>
      <c r="U19994"/>
      <c r="V19994"/>
    </row>
    <row r="19995" spans="1:22">
      <c r="A19995"/>
      <c r="B19995"/>
      <c r="C19995"/>
      <c r="E19995"/>
      <c r="F19995"/>
      <c r="G19995"/>
      <c r="H19995"/>
      <c r="I19995"/>
      <c r="J19995"/>
      <c r="K19995"/>
      <c r="L19995"/>
      <c r="M19995"/>
      <c r="N19995"/>
      <c r="O19995"/>
      <c r="P19995"/>
      <c r="Q19995"/>
      <c r="S19995"/>
      <c r="T19995"/>
      <c r="U19995"/>
      <c r="V19995"/>
    </row>
    <row r="19996" spans="1:22">
      <c r="A19996"/>
      <c r="B19996"/>
      <c r="C19996"/>
      <c r="E19996"/>
      <c r="F19996"/>
      <c r="G19996"/>
      <c r="H19996"/>
      <c r="I19996"/>
      <c r="J19996"/>
      <c r="K19996"/>
      <c r="L19996"/>
      <c r="M19996"/>
      <c r="N19996"/>
      <c r="O19996"/>
      <c r="P19996"/>
      <c r="Q19996"/>
      <c r="S19996"/>
      <c r="T19996"/>
      <c r="U19996"/>
      <c r="V19996"/>
    </row>
    <row r="19997" spans="1:22">
      <c r="A19997"/>
      <c r="B19997"/>
      <c r="C19997"/>
      <c r="E19997"/>
      <c r="F19997"/>
      <c r="G19997"/>
      <c r="H19997"/>
      <c r="I19997"/>
      <c r="J19997"/>
      <c r="K19997"/>
      <c r="L19997"/>
      <c r="M19997"/>
      <c r="N19997"/>
      <c r="O19997"/>
      <c r="P19997"/>
      <c r="Q19997"/>
      <c r="S19997"/>
      <c r="T19997"/>
      <c r="U19997"/>
      <c r="V19997"/>
    </row>
    <row r="19998" spans="1:22">
      <c r="A19998"/>
      <c r="B19998"/>
      <c r="C19998"/>
      <c r="E19998"/>
      <c r="F19998"/>
      <c r="G19998"/>
      <c r="H19998"/>
      <c r="I19998"/>
      <c r="J19998"/>
      <c r="K19998"/>
      <c r="L19998"/>
      <c r="M19998"/>
      <c r="N19998"/>
      <c r="O19998"/>
      <c r="P19998"/>
      <c r="Q19998"/>
      <c r="S19998"/>
      <c r="T19998"/>
      <c r="U19998"/>
      <c r="V19998"/>
    </row>
    <row r="19999" spans="1:22">
      <c r="A19999"/>
      <c r="B19999"/>
      <c r="C19999"/>
      <c r="E19999"/>
      <c r="F19999"/>
      <c r="G19999"/>
      <c r="H19999"/>
      <c r="I19999"/>
      <c r="J19999"/>
      <c r="K19999"/>
      <c r="L19999"/>
      <c r="M19999"/>
      <c r="N19999"/>
      <c r="O19999"/>
      <c r="P19999"/>
      <c r="Q19999"/>
      <c r="S19999"/>
      <c r="T19999"/>
      <c r="U19999"/>
      <c r="V19999"/>
    </row>
    <row r="20000" spans="1:22">
      <c r="A20000"/>
      <c r="B20000"/>
      <c r="C20000"/>
      <c r="E20000"/>
      <c r="F20000"/>
      <c r="G20000"/>
      <c r="H20000"/>
      <c r="I20000"/>
      <c r="J20000"/>
      <c r="K20000"/>
      <c r="L20000"/>
      <c r="M20000"/>
      <c r="N20000"/>
      <c r="O20000"/>
      <c r="P20000"/>
      <c r="Q20000"/>
      <c r="S20000"/>
      <c r="T20000"/>
      <c r="U20000"/>
      <c r="V20000"/>
    </row>
    <row r="20001" spans="1:22">
      <c r="A20001"/>
      <c r="B20001"/>
      <c r="C20001"/>
      <c r="E20001"/>
      <c r="F20001"/>
      <c r="G20001"/>
      <c r="H20001"/>
      <c r="I20001"/>
      <c r="J20001"/>
      <c r="K20001"/>
      <c r="L20001"/>
      <c r="M20001"/>
      <c r="N20001"/>
      <c r="O20001"/>
      <c r="P20001"/>
      <c r="Q20001"/>
      <c r="S20001"/>
      <c r="T20001"/>
      <c r="U20001"/>
      <c r="V20001"/>
    </row>
    <row r="20002" spans="1:22">
      <c r="A20002"/>
      <c r="B20002"/>
      <c r="C20002"/>
      <c r="E20002"/>
      <c r="F20002"/>
      <c r="G20002"/>
      <c r="H20002"/>
      <c r="I20002"/>
      <c r="J20002"/>
      <c r="K20002"/>
      <c r="L20002"/>
      <c r="M20002"/>
      <c r="N20002"/>
      <c r="O20002"/>
      <c r="P20002"/>
      <c r="Q20002"/>
      <c r="S20002"/>
      <c r="T20002"/>
      <c r="U20002"/>
      <c r="V20002"/>
    </row>
    <row r="20003" spans="1:22">
      <c r="A20003"/>
      <c r="B20003"/>
      <c r="C20003"/>
      <c r="E20003"/>
      <c r="F20003"/>
      <c r="G20003"/>
      <c r="H20003"/>
      <c r="I20003"/>
      <c r="J20003"/>
      <c r="K20003"/>
      <c r="L20003"/>
      <c r="M20003"/>
      <c r="N20003"/>
      <c r="O20003"/>
      <c r="P20003"/>
      <c r="Q20003"/>
      <c r="S20003"/>
      <c r="T20003"/>
      <c r="U20003"/>
      <c r="V20003"/>
    </row>
    <row r="20004" spans="1:22">
      <c r="A20004"/>
      <c r="B20004"/>
      <c r="C20004"/>
      <c r="E20004"/>
      <c r="F20004"/>
      <c r="G20004"/>
      <c r="H20004"/>
      <c r="I20004"/>
      <c r="J20004"/>
      <c r="K20004"/>
      <c r="L20004"/>
      <c r="M20004"/>
      <c r="N20004"/>
      <c r="O20004"/>
      <c r="P20004"/>
      <c r="Q20004"/>
      <c r="S20004"/>
      <c r="T20004"/>
      <c r="U20004"/>
      <c r="V20004"/>
    </row>
    <row r="20005" spans="1:22">
      <c r="A20005"/>
      <c r="B20005"/>
      <c r="C20005"/>
      <c r="E20005"/>
      <c r="F20005"/>
      <c r="G20005"/>
      <c r="H20005"/>
      <c r="I20005"/>
      <c r="J20005"/>
      <c r="K20005"/>
      <c r="L20005"/>
      <c r="M20005"/>
      <c r="N20005"/>
      <c r="O20005"/>
      <c r="P20005"/>
      <c r="Q20005"/>
      <c r="S20005"/>
      <c r="T20005"/>
      <c r="U20005"/>
      <c r="V20005"/>
    </row>
    <row r="20006" spans="1:22">
      <c r="A20006"/>
      <c r="B20006"/>
      <c r="C20006"/>
      <c r="E20006"/>
      <c r="F20006"/>
      <c r="G20006"/>
      <c r="H20006"/>
      <c r="I20006"/>
      <c r="J20006"/>
      <c r="K20006"/>
      <c r="L20006"/>
      <c r="M20006"/>
      <c r="N20006"/>
      <c r="O20006"/>
      <c r="P20006"/>
      <c r="Q20006"/>
      <c r="S20006"/>
      <c r="T20006"/>
      <c r="U20006"/>
      <c r="V20006"/>
    </row>
    <row r="20007" spans="1:22">
      <c r="A20007"/>
      <c r="B20007"/>
      <c r="C20007"/>
      <c r="E20007"/>
      <c r="F20007"/>
      <c r="G20007"/>
      <c r="H20007"/>
      <c r="I20007"/>
      <c r="J20007"/>
      <c r="K20007"/>
      <c r="L20007"/>
      <c r="M20007"/>
      <c r="N20007"/>
      <c r="O20007"/>
      <c r="P20007"/>
      <c r="Q20007"/>
      <c r="S20007"/>
      <c r="T20007"/>
      <c r="U20007"/>
      <c r="V20007"/>
    </row>
    <row r="20008" spans="1:22">
      <c r="A20008"/>
      <c r="B20008"/>
      <c r="C20008"/>
      <c r="E20008"/>
      <c r="F20008"/>
      <c r="G20008"/>
      <c r="H20008"/>
      <c r="I20008"/>
      <c r="J20008"/>
      <c r="K20008"/>
      <c r="L20008"/>
      <c r="M20008"/>
      <c r="N20008"/>
      <c r="O20008"/>
      <c r="P20008"/>
      <c r="Q20008"/>
      <c r="S20008"/>
      <c r="T20008"/>
      <c r="U20008"/>
      <c r="V20008"/>
    </row>
    <row r="20009" spans="1:22">
      <c r="A20009"/>
      <c r="B20009"/>
      <c r="C20009"/>
      <c r="E20009"/>
      <c r="F20009"/>
      <c r="G20009"/>
      <c r="H20009"/>
      <c r="I20009"/>
      <c r="J20009"/>
      <c r="K20009"/>
      <c r="L20009"/>
      <c r="M20009"/>
      <c r="N20009"/>
      <c r="O20009"/>
      <c r="P20009"/>
      <c r="Q20009"/>
      <c r="S20009"/>
      <c r="T20009"/>
      <c r="U20009"/>
      <c r="V20009"/>
    </row>
    <row r="20010" spans="1:22">
      <c r="A20010"/>
      <c r="B20010"/>
      <c r="C20010"/>
      <c r="E20010"/>
      <c r="F20010"/>
      <c r="G20010"/>
      <c r="H20010"/>
      <c r="I20010"/>
      <c r="J20010"/>
      <c r="K20010"/>
      <c r="L20010"/>
      <c r="M20010"/>
      <c r="N20010"/>
      <c r="O20010"/>
      <c r="P20010"/>
      <c r="Q20010"/>
      <c r="S20010"/>
      <c r="T20010"/>
      <c r="U20010"/>
      <c r="V20010"/>
    </row>
    <row r="20011" spans="1:22">
      <c r="A20011"/>
      <c r="B20011"/>
      <c r="C20011"/>
      <c r="E20011"/>
      <c r="F20011"/>
      <c r="G20011"/>
      <c r="H20011"/>
      <c r="I20011"/>
      <c r="J20011"/>
      <c r="K20011"/>
      <c r="L20011"/>
      <c r="M20011"/>
      <c r="N20011"/>
      <c r="O20011"/>
      <c r="P20011"/>
      <c r="Q20011"/>
      <c r="S20011"/>
      <c r="T20011"/>
      <c r="U20011"/>
      <c r="V20011"/>
    </row>
    <row r="20012" spans="1:22">
      <c r="A20012"/>
      <c r="B20012"/>
      <c r="C20012"/>
      <c r="E20012"/>
      <c r="F20012"/>
      <c r="G20012"/>
      <c r="H20012"/>
      <c r="I20012"/>
      <c r="J20012"/>
      <c r="K20012"/>
      <c r="L20012"/>
      <c r="M20012"/>
      <c r="N20012"/>
      <c r="O20012"/>
      <c r="P20012"/>
      <c r="Q20012"/>
      <c r="S20012"/>
      <c r="T20012"/>
      <c r="U20012"/>
      <c r="V20012"/>
    </row>
    <row r="20013" spans="1:22">
      <c r="A20013"/>
      <c r="B20013"/>
      <c r="C20013"/>
      <c r="E20013"/>
      <c r="F20013"/>
      <c r="G20013"/>
      <c r="H20013"/>
      <c r="I20013"/>
      <c r="J20013"/>
      <c r="K20013"/>
      <c r="L20013"/>
      <c r="M20013"/>
      <c r="N20013"/>
      <c r="O20013"/>
      <c r="P20013"/>
      <c r="Q20013"/>
      <c r="S20013"/>
      <c r="T20013"/>
      <c r="U20013"/>
      <c r="V20013"/>
    </row>
    <row r="20014" spans="1:22">
      <c r="A20014"/>
      <c r="B20014"/>
      <c r="C20014"/>
      <c r="E20014"/>
      <c r="F20014"/>
      <c r="G20014"/>
      <c r="H20014"/>
      <c r="I20014"/>
      <c r="J20014"/>
      <c r="K20014"/>
      <c r="L20014"/>
      <c r="M20014"/>
      <c r="N20014"/>
      <c r="O20014"/>
      <c r="P20014"/>
      <c r="Q20014"/>
      <c r="S20014"/>
      <c r="T20014"/>
      <c r="U20014"/>
      <c r="V20014"/>
    </row>
    <row r="20015" spans="1:22">
      <c r="A20015"/>
      <c r="B20015"/>
      <c r="C20015"/>
      <c r="E20015"/>
      <c r="F20015"/>
      <c r="G20015"/>
      <c r="H20015"/>
      <c r="I20015"/>
      <c r="J20015"/>
      <c r="K20015"/>
      <c r="L20015"/>
      <c r="M20015"/>
      <c r="N20015"/>
      <c r="O20015"/>
      <c r="P20015"/>
      <c r="Q20015"/>
      <c r="S20015"/>
      <c r="T20015"/>
      <c r="U20015"/>
      <c r="V20015"/>
    </row>
    <row r="20016" spans="1:22">
      <c r="A20016"/>
      <c r="B20016"/>
      <c r="C20016"/>
      <c r="E20016"/>
      <c r="F20016"/>
      <c r="G20016"/>
      <c r="H20016"/>
      <c r="I20016"/>
      <c r="J20016"/>
      <c r="K20016"/>
      <c r="L20016"/>
      <c r="M20016"/>
      <c r="N20016"/>
      <c r="O20016"/>
      <c r="P20016"/>
      <c r="Q20016"/>
      <c r="S20016"/>
      <c r="T20016"/>
      <c r="U20016"/>
      <c r="V20016"/>
    </row>
    <row r="20017" spans="1:22">
      <c r="A20017"/>
      <c r="B20017"/>
      <c r="C20017"/>
      <c r="E20017"/>
      <c r="F20017"/>
      <c r="G20017"/>
      <c r="H20017"/>
      <c r="I20017"/>
      <c r="J20017"/>
      <c r="K20017"/>
      <c r="L20017"/>
      <c r="M20017"/>
      <c r="N20017"/>
      <c r="O20017"/>
      <c r="P20017"/>
      <c r="Q20017"/>
      <c r="S20017"/>
      <c r="T20017"/>
      <c r="U20017"/>
      <c r="V20017"/>
    </row>
    <row r="20018" spans="1:22">
      <c r="A20018"/>
      <c r="B20018"/>
      <c r="C20018"/>
      <c r="E20018"/>
      <c r="F20018"/>
      <c r="G20018"/>
      <c r="H20018"/>
      <c r="I20018"/>
      <c r="J20018"/>
      <c r="K20018"/>
      <c r="L20018"/>
      <c r="M20018"/>
      <c r="N20018"/>
      <c r="O20018"/>
      <c r="P20018"/>
      <c r="Q20018"/>
      <c r="S20018"/>
      <c r="T20018"/>
      <c r="U20018"/>
      <c r="V20018"/>
    </row>
    <row r="20019" spans="1:22">
      <c r="A20019"/>
      <c r="B20019"/>
      <c r="C20019"/>
      <c r="E20019"/>
      <c r="F20019"/>
      <c r="G20019"/>
      <c r="H20019"/>
      <c r="I20019"/>
      <c r="J20019"/>
      <c r="K20019"/>
      <c r="L20019"/>
      <c r="M20019"/>
      <c r="N20019"/>
      <c r="O20019"/>
      <c r="P20019"/>
      <c r="Q20019"/>
      <c r="S20019"/>
      <c r="T20019"/>
      <c r="U20019"/>
      <c r="V20019"/>
    </row>
    <row r="20020" spans="1:22">
      <c r="A20020"/>
      <c r="B20020"/>
      <c r="C20020"/>
      <c r="E20020"/>
      <c r="F20020"/>
      <c r="G20020"/>
      <c r="H20020"/>
      <c r="I20020"/>
      <c r="J20020"/>
      <c r="K20020"/>
      <c r="L20020"/>
      <c r="M20020"/>
      <c r="N20020"/>
      <c r="O20020"/>
      <c r="P20020"/>
      <c r="Q20020"/>
      <c r="S20020"/>
      <c r="T20020"/>
      <c r="U20020"/>
      <c r="V20020"/>
    </row>
    <row r="20021" spans="1:22">
      <c r="A20021"/>
      <c r="B20021"/>
      <c r="C20021"/>
      <c r="E20021"/>
      <c r="F20021"/>
      <c r="G20021"/>
      <c r="H20021"/>
      <c r="I20021"/>
      <c r="J20021"/>
      <c r="K20021"/>
      <c r="L20021"/>
      <c r="M20021"/>
      <c r="N20021"/>
      <c r="O20021"/>
      <c r="P20021"/>
      <c r="Q20021"/>
      <c r="S20021"/>
      <c r="T20021"/>
      <c r="U20021"/>
      <c r="V20021"/>
    </row>
    <row r="20022" spans="1:22">
      <c r="A20022"/>
      <c r="B20022"/>
      <c r="C20022"/>
      <c r="E20022"/>
      <c r="F20022"/>
      <c r="G20022"/>
      <c r="H20022"/>
      <c r="I20022"/>
      <c r="J20022"/>
      <c r="K20022"/>
      <c r="L20022"/>
      <c r="M20022"/>
      <c r="N20022"/>
      <c r="O20022"/>
      <c r="P20022"/>
      <c r="Q20022"/>
      <c r="S20022"/>
      <c r="T20022"/>
      <c r="U20022"/>
      <c r="V20022"/>
    </row>
    <row r="20023" spans="1:22">
      <c r="A20023"/>
      <c r="B20023"/>
      <c r="C20023"/>
      <c r="E20023"/>
      <c r="F20023"/>
      <c r="G20023"/>
      <c r="H20023"/>
      <c r="I20023"/>
      <c r="J20023"/>
      <c r="K20023"/>
      <c r="L20023"/>
      <c r="M20023"/>
      <c r="N20023"/>
      <c r="O20023"/>
      <c r="P20023"/>
      <c r="Q20023"/>
      <c r="S20023"/>
      <c r="T20023"/>
      <c r="U20023"/>
      <c r="V20023"/>
    </row>
    <row r="20024" spans="1:22">
      <c r="A20024"/>
      <c r="B20024"/>
      <c r="C20024"/>
      <c r="E20024"/>
      <c r="F20024"/>
      <c r="G20024"/>
      <c r="H20024"/>
      <c r="I20024"/>
      <c r="J20024"/>
      <c r="K20024"/>
      <c r="L20024"/>
      <c r="M20024"/>
      <c r="N20024"/>
      <c r="O20024"/>
      <c r="P20024"/>
      <c r="Q20024"/>
      <c r="S20024"/>
      <c r="T20024"/>
      <c r="U20024"/>
      <c r="V20024"/>
    </row>
    <row r="20025" spans="1:22">
      <c r="A20025"/>
      <c r="B20025"/>
      <c r="C20025"/>
      <c r="E20025"/>
      <c r="F20025"/>
      <c r="G20025"/>
      <c r="H20025"/>
      <c r="I20025"/>
      <c r="J20025"/>
      <c r="K20025"/>
      <c r="L20025"/>
      <c r="M20025"/>
      <c r="N20025"/>
      <c r="O20025"/>
      <c r="P20025"/>
      <c r="Q20025"/>
      <c r="S20025"/>
      <c r="T20025"/>
      <c r="U20025"/>
      <c r="V20025"/>
    </row>
    <row r="20026" spans="1:22">
      <c r="A20026"/>
      <c r="B20026"/>
      <c r="C20026"/>
      <c r="E20026"/>
      <c r="F20026"/>
      <c r="G20026"/>
      <c r="H20026"/>
      <c r="I20026"/>
      <c r="J20026"/>
      <c r="K20026"/>
      <c r="L20026"/>
      <c r="M20026"/>
      <c r="N20026"/>
      <c r="O20026"/>
      <c r="P20026"/>
      <c r="Q20026"/>
      <c r="S20026"/>
      <c r="T20026"/>
      <c r="U20026"/>
      <c r="V20026"/>
    </row>
    <row r="20027" spans="1:22">
      <c r="A20027"/>
      <c r="B20027"/>
      <c r="C20027"/>
      <c r="E20027"/>
      <c r="F20027"/>
      <c r="G20027"/>
      <c r="H20027"/>
      <c r="I20027"/>
      <c r="J20027"/>
      <c r="K20027"/>
      <c r="L20027"/>
      <c r="M20027"/>
      <c r="N20027"/>
      <c r="O20027"/>
      <c r="P20027"/>
      <c r="Q20027"/>
      <c r="S20027"/>
      <c r="T20027"/>
      <c r="U20027"/>
      <c r="V20027"/>
    </row>
    <row r="20028" spans="1:22">
      <c r="A20028"/>
      <c r="B20028"/>
      <c r="C20028"/>
      <c r="E20028"/>
      <c r="F20028"/>
      <c r="G20028"/>
      <c r="H20028"/>
      <c r="I20028"/>
      <c r="J20028"/>
      <c r="K20028"/>
      <c r="L20028"/>
      <c r="M20028"/>
      <c r="N20028"/>
      <c r="O20028"/>
      <c r="P20028"/>
      <c r="Q20028"/>
      <c r="S20028"/>
      <c r="T20028"/>
      <c r="U20028"/>
      <c r="V20028"/>
    </row>
    <row r="20029" spans="1:22">
      <c r="A20029"/>
      <c r="B20029"/>
      <c r="C20029"/>
      <c r="E20029"/>
      <c r="F20029"/>
      <c r="G20029"/>
      <c r="H20029"/>
      <c r="I20029"/>
      <c r="J20029"/>
      <c r="K20029"/>
      <c r="L20029"/>
      <c r="M20029"/>
      <c r="N20029"/>
      <c r="O20029"/>
      <c r="P20029"/>
      <c r="Q20029"/>
      <c r="S20029"/>
      <c r="T20029"/>
      <c r="U20029"/>
      <c r="V20029"/>
    </row>
    <row r="20030" spans="1:22">
      <c r="A20030"/>
      <c r="B20030"/>
      <c r="C20030"/>
      <c r="E20030"/>
      <c r="F20030"/>
      <c r="G20030"/>
      <c r="H20030"/>
      <c r="I20030"/>
      <c r="J20030"/>
      <c r="K20030"/>
      <c r="L20030"/>
      <c r="M20030"/>
      <c r="N20030"/>
      <c r="O20030"/>
      <c r="P20030"/>
      <c r="Q20030"/>
      <c r="S20030"/>
      <c r="T20030"/>
      <c r="U20030"/>
      <c r="V20030"/>
    </row>
    <row r="20031" spans="1:22">
      <c r="A20031"/>
      <c r="B20031"/>
      <c r="C20031"/>
      <c r="E20031"/>
      <c r="F20031"/>
      <c r="G20031"/>
      <c r="H20031"/>
      <c r="I20031"/>
      <c r="J20031"/>
      <c r="K20031"/>
      <c r="L20031"/>
      <c r="M20031"/>
      <c r="N20031"/>
      <c r="O20031"/>
      <c r="P20031"/>
      <c r="Q20031"/>
      <c r="S20031"/>
      <c r="T20031"/>
      <c r="U20031"/>
      <c r="V20031"/>
    </row>
    <row r="20032" spans="1:22">
      <c r="A20032"/>
      <c r="B20032"/>
      <c r="C20032"/>
      <c r="E20032"/>
      <c r="F20032"/>
      <c r="G20032"/>
      <c r="H20032"/>
      <c r="I20032"/>
      <c r="J20032"/>
      <c r="K20032"/>
      <c r="L20032"/>
      <c r="M20032"/>
      <c r="N20032"/>
      <c r="O20032"/>
      <c r="P20032"/>
      <c r="Q20032"/>
      <c r="S20032"/>
      <c r="T20032"/>
      <c r="U20032"/>
      <c r="V20032"/>
    </row>
    <row r="20033" spans="1:22">
      <c r="A20033"/>
      <c r="B20033"/>
      <c r="C20033"/>
      <c r="E20033"/>
      <c r="F20033"/>
      <c r="G20033"/>
      <c r="H20033"/>
      <c r="I20033"/>
      <c r="J20033"/>
      <c r="K20033"/>
      <c r="L20033"/>
      <c r="M20033"/>
      <c r="N20033"/>
      <c r="O20033"/>
      <c r="P20033"/>
      <c r="Q20033"/>
      <c r="S20033"/>
      <c r="T20033"/>
      <c r="U20033"/>
      <c r="V20033"/>
    </row>
    <row r="20034" spans="1:22">
      <c r="A20034"/>
      <c r="B20034"/>
      <c r="C20034"/>
      <c r="E20034"/>
      <c r="F20034"/>
      <c r="G20034"/>
      <c r="H20034"/>
      <c r="I20034"/>
      <c r="J20034"/>
      <c r="K20034"/>
      <c r="L20034"/>
      <c r="M20034"/>
      <c r="N20034"/>
      <c r="O20034"/>
      <c r="P20034"/>
      <c r="Q20034"/>
      <c r="S20034"/>
      <c r="T20034"/>
      <c r="U20034"/>
      <c r="V20034"/>
    </row>
    <row r="20035" spans="1:22">
      <c r="A20035"/>
      <c r="B20035"/>
      <c r="C20035"/>
      <c r="E20035"/>
      <c r="F20035"/>
      <c r="G20035"/>
      <c r="H20035"/>
      <c r="I20035"/>
      <c r="J20035"/>
      <c r="K20035"/>
      <c r="L20035"/>
      <c r="M20035"/>
      <c r="N20035"/>
      <c r="O20035"/>
      <c r="P20035"/>
      <c r="Q20035"/>
      <c r="S20035"/>
      <c r="T20035"/>
      <c r="U20035"/>
      <c r="V20035"/>
    </row>
    <row r="20036" spans="1:22">
      <c r="A20036"/>
      <c r="B20036"/>
      <c r="C20036"/>
      <c r="E20036"/>
      <c r="F20036"/>
      <c r="G20036"/>
      <c r="H20036"/>
      <c r="I20036"/>
      <c r="J20036"/>
      <c r="K20036"/>
      <c r="L20036"/>
      <c r="M20036"/>
      <c r="N20036"/>
      <c r="O20036"/>
      <c r="P20036"/>
      <c r="Q20036"/>
      <c r="S20036"/>
      <c r="T20036"/>
      <c r="U20036"/>
      <c r="V20036"/>
    </row>
    <row r="20037" spans="1:22">
      <c r="A20037"/>
      <c r="B20037"/>
      <c r="C20037"/>
      <c r="E20037"/>
      <c r="F20037"/>
      <c r="G20037"/>
      <c r="H20037"/>
      <c r="I20037"/>
      <c r="J20037"/>
      <c r="K20037"/>
      <c r="L20037"/>
      <c r="M20037"/>
      <c r="N20037"/>
      <c r="O20037"/>
      <c r="P20037"/>
      <c r="Q20037"/>
      <c r="S20037"/>
      <c r="T20037"/>
      <c r="U20037"/>
      <c r="V20037"/>
    </row>
    <row r="20038" spans="1:22">
      <c r="A20038"/>
      <c r="B20038"/>
      <c r="C20038"/>
      <c r="E20038"/>
      <c r="F20038"/>
      <c r="G20038"/>
      <c r="H20038"/>
      <c r="I20038"/>
      <c r="J20038"/>
      <c r="K20038"/>
      <c r="L20038"/>
      <c r="M20038"/>
      <c r="N20038"/>
      <c r="O20038"/>
      <c r="P20038"/>
      <c r="Q20038"/>
      <c r="S20038"/>
      <c r="T20038"/>
      <c r="U20038"/>
      <c r="V20038"/>
    </row>
    <row r="20039" spans="1:22">
      <c r="A20039"/>
      <c r="B20039"/>
      <c r="C20039"/>
      <c r="E20039"/>
      <c r="F20039"/>
      <c r="G20039"/>
      <c r="H20039"/>
      <c r="I20039"/>
      <c r="J20039"/>
      <c r="K20039"/>
      <c r="L20039"/>
      <c r="M20039"/>
      <c r="N20039"/>
      <c r="O20039"/>
      <c r="P20039"/>
      <c r="Q20039"/>
      <c r="S20039"/>
      <c r="T20039"/>
      <c r="U20039"/>
      <c r="V20039"/>
    </row>
    <row r="20040" spans="1:22">
      <c r="A20040"/>
      <c r="B20040"/>
      <c r="C20040"/>
      <c r="E20040"/>
      <c r="F20040"/>
      <c r="G20040"/>
      <c r="H20040"/>
      <c r="I20040"/>
      <c r="J20040"/>
      <c r="K20040"/>
      <c r="L20040"/>
      <c r="M20040"/>
      <c r="N20040"/>
      <c r="O20040"/>
      <c r="P20040"/>
      <c r="Q20040"/>
      <c r="S20040"/>
      <c r="T20040"/>
      <c r="U20040"/>
      <c r="V20040"/>
    </row>
    <row r="20041" spans="1:22">
      <c r="A20041"/>
      <c r="B20041"/>
      <c r="C20041"/>
      <c r="E20041"/>
      <c r="F20041"/>
      <c r="G20041"/>
      <c r="H20041"/>
      <c r="I20041"/>
      <c r="J20041"/>
      <c r="K20041"/>
      <c r="L20041"/>
      <c r="M20041"/>
      <c r="N20041"/>
      <c r="O20041"/>
      <c r="P20041"/>
      <c r="Q20041"/>
      <c r="S20041"/>
      <c r="T20041"/>
      <c r="U20041"/>
      <c r="V20041"/>
    </row>
    <row r="20042" spans="1:22">
      <c r="A20042"/>
      <c r="B20042"/>
      <c r="C20042"/>
      <c r="E20042"/>
      <c r="F20042"/>
      <c r="G20042"/>
      <c r="H20042"/>
      <c r="I20042"/>
      <c r="J20042"/>
      <c r="K20042"/>
      <c r="L20042"/>
      <c r="M20042"/>
      <c r="N20042"/>
      <c r="O20042"/>
      <c r="P20042"/>
      <c r="Q20042"/>
      <c r="S20042"/>
      <c r="T20042"/>
      <c r="U20042"/>
      <c r="V20042"/>
    </row>
    <row r="20043" spans="1:22">
      <c r="A20043"/>
      <c r="B20043"/>
      <c r="C20043"/>
      <c r="E20043"/>
      <c r="F20043"/>
      <c r="G20043"/>
      <c r="H20043"/>
      <c r="I20043"/>
      <c r="J20043"/>
      <c r="K20043"/>
      <c r="L20043"/>
      <c r="M20043"/>
      <c r="N20043"/>
      <c r="O20043"/>
      <c r="P20043"/>
      <c r="Q20043"/>
      <c r="S20043"/>
      <c r="T20043"/>
      <c r="U20043"/>
      <c r="V20043"/>
    </row>
    <row r="20044" spans="1:22">
      <c r="A20044"/>
      <c r="B20044"/>
      <c r="C20044"/>
      <c r="E20044"/>
      <c r="F20044"/>
      <c r="G20044"/>
      <c r="H20044"/>
      <c r="I20044"/>
      <c r="J20044"/>
      <c r="K20044"/>
      <c r="L20044"/>
      <c r="M20044"/>
      <c r="N20044"/>
      <c r="O20044"/>
      <c r="P20044"/>
      <c r="Q20044"/>
      <c r="S20044"/>
      <c r="T20044"/>
      <c r="U20044"/>
      <c r="V20044"/>
    </row>
    <row r="20045" spans="1:22">
      <c r="A20045"/>
      <c r="B20045"/>
      <c r="C20045"/>
      <c r="E20045"/>
      <c r="F20045"/>
      <c r="G20045"/>
      <c r="H20045"/>
      <c r="I20045"/>
      <c r="J20045"/>
      <c r="K20045"/>
      <c r="L20045"/>
      <c r="M20045"/>
      <c r="N20045"/>
      <c r="O20045"/>
      <c r="P20045"/>
      <c r="Q20045"/>
      <c r="S20045"/>
      <c r="T20045"/>
      <c r="U20045"/>
      <c r="V20045"/>
    </row>
    <row r="20046" spans="1:22">
      <c r="A20046"/>
      <c r="B20046"/>
      <c r="C20046"/>
      <c r="E20046"/>
      <c r="F20046"/>
      <c r="G20046"/>
      <c r="H20046"/>
      <c r="I20046"/>
      <c r="J20046"/>
      <c r="K20046"/>
      <c r="L20046"/>
      <c r="M20046"/>
      <c r="N20046"/>
      <c r="O20046"/>
      <c r="P20046"/>
      <c r="Q20046"/>
      <c r="S20046"/>
      <c r="T20046"/>
      <c r="U20046"/>
      <c r="V20046"/>
    </row>
    <row r="20047" spans="1:22">
      <c r="A20047"/>
      <c r="B20047"/>
      <c r="C20047"/>
      <c r="E20047"/>
      <c r="F20047"/>
      <c r="G20047"/>
      <c r="H20047"/>
      <c r="I20047"/>
      <c r="J20047"/>
      <c r="K20047"/>
      <c r="L20047"/>
      <c r="M20047"/>
      <c r="N20047"/>
      <c r="O20047"/>
      <c r="P20047"/>
      <c r="Q20047"/>
      <c r="S20047"/>
      <c r="T20047"/>
      <c r="U20047"/>
      <c r="V20047"/>
    </row>
    <row r="20048" spans="1:22">
      <c r="A20048"/>
      <c r="B20048"/>
      <c r="C20048"/>
      <c r="E20048"/>
      <c r="F20048"/>
      <c r="G20048"/>
      <c r="H20048"/>
      <c r="I20048"/>
      <c r="J20048"/>
      <c r="K20048"/>
      <c r="L20048"/>
      <c r="M20048"/>
      <c r="N20048"/>
      <c r="O20048"/>
      <c r="P20048"/>
      <c r="Q20048"/>
      <c r="S20048"/>
      <c r="T20048"/>
      <c r="U20048"/>
      <c r="V20048"/>
    </row>
    <row r="20049" spans="1:22">
      <c r="A20049"/>
      <c r="B20049"/>
      <c r="C20049"/>
      <c r="E20049"/>
      <c r="F20049"/>
      <c r="G20049"/>
      <c r="H20049"/>
      <c r="I20049"/>
      <c r="J20049"/>
      <c r="K20049"/>
      <c r="L20049"/>
      <c r="M20049"/>
      <c r="N20049"/>
      <c r="O20049"/>
      <c r="P20049"/>
      <c r="Q20049"/>
      <c r="S20049"/>
      <c r="T20049"/>
      <c r="U20049"/>
      <c r="V20049"/>
    </row>
    <row r="20050" spans="1:22">
      <c r="A20050"/>
      <c r="B20050"/>
      <c r="C20050"/>
      <c r="E20050"/>
      <c r="F20050"/>
      <c r="G20050"/>
      <c r="H20050"/>
      <c r="I20050"/>
      <c r="J20050"/>
      <c r="K20050"/>
      <c r="L20050"/>
      <c r="M20050"/>
      <c r="N20050"/>
      <c r="O20050"/>
      <c r="P20050"/>
      <c r="Q20050"/>
      <c r="S20050"/>
      <c r="T20050"/>
      <c r="U20050"/>
      <c r="V20050"/>
    </row>
    <row r="20051" spans="1:22">
      <c r="A20051"/>
      <c r="B20051"/>
      <c r="C20051"/>
      <c r="E20051"/>
      <c r="F20051"/>
      <c r="G20051"/>
      <c r="H20051"/>
      <c r="I20051"/>
      <c r="J20051"/>
      <c r="K20051"/>
      <c r="L20051"/>
      <c r="M20051"/>
      <c r="N20051"/>
      <c r="O20051"/>
      <c r="P20051"/>
      <c r="Q20051"/>
      <c r="S20051"/>
      <c r="T20051"/>
      <c r="U20051"/>
      <c r="V20051"/>
    </row>
    <row r="20052" spans="1:22">
      <c r="A20052"/>
      <c r="B20052"/>
      <c r="C20052"/>
      <c r="E20052"/>
      <c r="F20052"/>
      <c r="G20052"/>
      <c r="H20052"/>
      <c r="I20052"/>
      <c r="J20052"/>
      <c r="K20052"/>
      <c r="L20052"/>
      <c r="M20052"/>
      <c r="N20052"/>
      <c r="O20052"/>
      <c r="P20052"/>
      <c r="Q20052"/>
      <c r="S20052"/>
      <c r="T20052"/>
      <c r="U20052"/>
      <c r="V20052"/>
    </row>
    <row r="20053" spans="1:22">
      <c r="A20053"/>
      <c r="B20053"/>
      <c r="C20053"/>
      <c r="E20053"/>
      <c r="F20053"/>
      <c r="G20053"/>
      <c r="H20053"/>
      <c r="I20053"/>
      <c r="J20053"/>
      <c r="K20053"/>
      <c r="L20053"/>
      <c r="M20053"/>
      <c r="N20053"/>
      <c r="O20053"/>
      <c r="P20053"/>
      <c r="Q20053"/>
      <c r="S20053"/>
      <c r="T20053"/>
      <c r="U20053"/>
      <c r="V20053"/>
    </row>
    <row r="20054" spans="1:22">
      <c r="A20054"/>
      <c r="B20054"/>
      <c r="C20054"/>
      <c r="E20054"/>
      <c r="F20054"/>
      <c r="G20054"/>
      <c r="H20054"/>
      <c r="I20054"/>
      <c r="J20054"/>
      <c r="K20054"/>
      <c r="L20054"/>
      <c r="M20054"/>
      <c r="N20054"/>
      <c r="O20054"/>
      <c r="P20054"/>
      <c r="Q20054"/>
      <c r="S20054"/>
      <c r="T20054"/>
      <c r="U20054"/>
      <c r="V20054"/>
    </row>
    <row r="20055" spans="1:22">
      <c r="A20055"/>
      <c r="B20055"/>
      <c r="C20055"/>
      <c r="E20055"/>
      <c r="F20055"/>
      <c r="G20055"/>
      <c r="H20055"/>
      <c r="I20055"/>
      <c r="J20055"/>
      <c r="K20055"/>
      <c r="L20055"/>
      <c r="M20055"/>
      <c r="N20055"/>
      <c r="O20055"/>
      <c r="P20055"/>
      <c r="Q20055"/>
      <c r="S20055"/>
      <c r="T20055"/>
      <c r="U20055"/>
      <c r="V20055"/>
    </row>
    <row r="20056" spans="1:22">
      <c r="A20056"/>
      <c r="B20056"/>
      <c r="C20056"/>
      <c r="E20056"/>
      <c r="F20056"/>
      <c r="G20056"/>
      <c r="H20056"/>
      <c r="I20056"/>
      <c r="J20056"/>
      <c r="K20056"/>
      <c r="L20056"/>
      <c r="M20056"/>
      <c r="N20056"/>
      <c r="O20056"/>
      <c r="P20056"/>
      <c r="Q20056"/>
      <c r="S20056"/>
      <c r="T20056"/>
      <c r="U20056"/>
      <c r="V20056"/>
    </row>
    <row r="20057" spans="1:22">
      <c r="A20057"/>
      <c r="B20057"/>
      <c r="C20057"/>
      <c r="E20057"/>
      <c r="F20057"/>
      <c r="G20057"/>
      <c r="H20057"/>
      <c r="I20057"/>
      <c r="J20057"/>
      <c r="K20057"/>
      <c r="L20057"/>
      <c r="M20057"/>
      <c r="N20057"/>
      <c r="O20057"/>
      <c r="P20057"/>
      <c r="Q20057"/>
      <c r="S20057"/>
      <c r="T20057"/>
      <c r="U20057"/>
      <c r="V20057"/>
    </row>
    <row r="20058" spans="1:22">
      <c r="A20058"/>
      <c r="B20058"/>
      <c r="C20058"/>
      <c r="E20058"/>
      <c r="F20058"/>
      <c r="G20058"/>
      <c r="H20058"/>
      <c r="I20058"/>
      <c r="J20058"/>
      <c r="K20058"/>
      <c r="L20058"/>
      <c r="M20058"/>
      <c r="N20058"/>
      <c r="O20058"/>
      <c r="P20058"/>
      <c r="Q20058"/>
      <c r="S20058"/>
      <c r="T20058"/>
      <c r="U20058"/>
      <c r="V20058"/>
    </row>
    <row r="20059" spans="1:22">
      <c r="A20059"/>
      <c r="B20059"/>
      <c r="C20059"/>
      <c r="E20059"/>
      <c r="F20059"/>
      <c r="G20059"/>
      <c r="H20059"/>
      <c r="I20059"/>
      <c r="J20059"/>
      <c r="K20059"/>
      <c r="L20059"/>
      <c r="M20059"/>
      <c r="N20059"/>
      <c r="O20059"/>
      <c r="P20059"/>
      <c r="Q20059"/>
      <c r="S20059"/>
      <c r="T20059"/>
      <c r="U20059"/>
      <c r="V20059"/>
    </row>
    <row r="20060" spans="1:22">
      <c r="A20060"/>
      <c r="B20060"/>
      <c r="C20060"/>
      <c r="E20060"/>
      <c r="F20060"/>
      <c r="G20060"/>
      <c r="H20060"/>
      <c r="I20060"/>
      <c r="J20060"/>
      <c r="K20060"/>
      <c r="L20060"/>
      <c r="M20060"/>
      <c r="N20060"/>
      <c r="O20060"/>
      <c r="P20060"/>
      <c r="Q20060"/>
      <c r="S20060"/>
      <c r="T20060"/>
      <c r="U20060"/>
      <c r="V20060"/>
    </row>
    <row r="20061" spans="1:22">
      <c r="A20061"/>
      <c r="B20061"/>
      <c r="C20061"/>
      <c r="E20061"/>
      <c r="F20061"/>
      <c r="G20061"/>
      <c r="H20061"/>
      <c r="I20061"/>
      <c r="J20061"/>
      <c r="K20061"/>
      <c r="L20061"/>
      <c r="M20061"/>
      <c r="N20061"/>
      <c r="O20061"/>
      <c r="P20061"/>
      <c r="Q20061"/>
      <c r="S20061"/>
      <c r="T20061"/>
      <c r="U20061"/>
      <c r="V20061"/>
    </row>
    <row r="20062" spans="1:22">
      <c r="A20062"/>
      <c r="B20062"/>
      <c r="C20062"/>
      <c r="E20062"/>
      <c r="F20062"/>
      <c r="G20062"/>
      <c r="H20062"/>
      <c r="I20062"/>
      <c r="J20062"/>
      <c r="K20062"/>
      <c r="L20062"/>
      <c r="M20062"/>
      <c r="N20062"/>
      <c r="O20062"/>
      <c r="P20062"/>
      <c r="Q20062"/>
      <c r="S20062"/>
      <c r="T20062"/>
      <c r="U20062"/>
      <c r="V20062"/>
    </row>
    <row r="20063" spans="1:22">
      <c r="A20063"/>
      <c r="B20063"/>
      <c r="C20063"/>
      <c r="E20063"/>
      <c r="F20063"/>
      <c r="G20063"/>
      <c r="H20063"/>
      <c r="I20063"/>
      <c r="J20063"/>
      <c r="K20063"/>
      <c r="L20063"/>
      <c r="M20063"/>
      <c r="N20063"/>
      <c r="O20063"/>
      <c r="P20063"/>
      <c r="Q20063"/>
      <c r="S20063"/>
      <c r="T20063"/>
      <c r="U20063"/>
      <c r="V20063"/>
    </row>
    <row r="20064" spans="1:22">
      <c r="A20064"/>
      <c r="B20064"/>
      <c r="C20064"/>
      <c r="E20064"/>
      <c r="F20064"/>
      <c r="G20064"/>
      <c r="H20064"/>
      <c r="I20064"/>
      <c r="J20064"/>
      <c r="K20064"/>
      <c r="L20064"/>
      <c r="M20064"/>
      <c r="N20064"/>
      <c r="O20064"/>
      <c r="P20064"/>
      <c r="Q20064"/>
      <c r="S20064"/>
      <c r="T20064"/>
      <c r="U20064"/>
      <c r="V20064"/>
    </row>
    <row r="20065" spans="1:22">
      <c r="A20065"/>
      <c r="B20065"/>
      <c r="C20065"/>
      <c r="E20065"/>
      <c r="F20065"/>
      <c r="G20065"/>
      <c r="H20065"/>
      <c r="I20065"/>
      <c r="J20065"/>
      <c r="K20065"/>
      <c r="L20065"/>
      <c r="M20065"/>
      <c r="N20065"/>
      <c r="O20065"/>
      <c r="P20065"/>
      <c r="Q20065"/>
      <c r="S20065"/>
      <c r="T20065"/>
      <c r="U20065"/>
      <c r="V20065"/>
    </row>
    <row r="20066" spans="1:22">
      <c r="A20066"/>
      <c r="B20066"/>
      <c r="C20066"/>
      <c r="E20066"/>
      <c r="F20066"/>
      <c r="G20066"/>
      <c r="H20066"/>
      <c r="I20066"/>
      <c r="J20066"/>
      <c r="K20066"/>
      <c r="L20066"/>
      <c r="M20066"/>
      <c r="N20066"/>
      <c r="O20066"/>
      <c r="P20066"/>
      <c r="Q20066"/>
      <c r="S20066"/>
      <c r="T20066"/>
      <c r="U20066"/>
      <c r="V20066"/>
    </row>
    <row r="20067" spans="1:22">
      <c r="A20067"/>
      <c r="B20067"/>
      <c r="C20067"/>
      <c r="E20067"/>
      <c r="F20067"/>
      <c r="G20067"/>
      <c r="H20067"/>
      <c r="I20067"/>
      <c r="J20067"/>
      <c r="K20067"/>
      <c r="L20067"/>
      <c r="M20067"/>
      <c r="N20067"/>
      <c r="O20067"/>
      <c r="P20067"/>
      <c r="Q20067"/>
      <c r="S20067"/>
      <c r="T20067"/>
      <c r="U20067"/>
      <c r="V20067"/>
    </row>
    <row r="20068" spans="1:22">
      <c r="A20068"/>
      <c r="B20068"/>
      <c r="C20068"/>
      <c r="E20068"/>
      <c r="F20068"/>
      <c r="G20068"/>
      <c r="H20068"/>
      <c r="I20068"/>
      <c r="J20068"/>
      <c r="K20068"/>
      <c r="L20068"/>
      <c r="M20068"/>
      <c r="N20068"/>
      <c r="O20068"/>
      <c r="P20068"/>
      <c r="Q20068"/>
      <c r="S20068"/>
      <c r="T20068"/>
      <c r="U20068"/>
      <c r="V20068"/>
    </row>
    <row r="20069" spans="1:22">
      <c r="A20069"/>
      <c r="B20069"/>
      <c r="C20069"/>
      <c r="E20069"/>
      <c r="F20069"/>
      <c r="G20069"/>
      <c r="H20069"/>
      <c r="I20069"/>
      <c r="J20069"/>
      <c r="K20069"/>
      <c r="L20069"/>
      <c r="M20069"/>
      <c r="N20069"/>
      <c r="O20069"/>
      <c r="P20069"/>
      <c r="Q20069"/>
      <c r="S20069"/>
      <c r="T20069"/>
      <c r="U20069"/>
      <c r="V20069"/>
    </row>
    <row r="20070" spans="1:22">
      <c r="A20070"/>
      <c r="B20070"/>
      <c r="C20070"/>
      <c r="E20070"/>
      <c r="F20070"/>
      <c r="G20070"/>
      <c r="H20070"/>
      <c r="I20070"/>
      <c r="J20070"/>
      <c r="K20070"/>
      <c r="L20070"/>
      <c r="M20070"/>
      <c r="N20070"/>
      <c r="O20070"/>
      <c r="P20070"/>
      <c r="Q20070"/>
      <c r="S20070"/>
      <c r="T20070"/>
      <c r="U20070"/>
      <c r="V20070"/>
    </row>
    <row r="20071" spans="1:22">
      <c r="A20071"/>
      <c r="B20071"/>
      <c r="C20071"/>
      <c r="E20071"/>
      <c r="F20071"/>
      <c r="G20071"/>
      <c r="H20071"/>
      <c r="I20071"/>
      <c r="J20071"/>
      <c r="K20071"/>
      <c r="L20071"/>
      <c r="M20071"/>
      <c r="N20071"/>
      <c r="O20071"/>
      <c r="P20071"/>
      <c r="Q20071"/>
      <c r="S20071"/>
      <c r="T20071"/>
      <c r="U20071"/>
      <c r="V20071"/>
    </row>
    <row r="20072" spans="1:22">
      <c r="A20072"/>
      <c r="B20072"/>
      <c r="C20072"/>
      <c r="E20072"/>
      <c r="F20072"/>
      <c r="G20072"/>
      <c r="H20072"/>
      <c r="I20072"/>
      <c r="J20072"/>
      <c r="K20072"/>
      <c r="L20072"/>
      <c r="M20072"/>
      <c r="N20072"/>
      <c r="O20072"/>
      <c r="P20072"/>
      <c r="Q20072"/>
      <c r="S20072"/>
      <c r="T20072"/>
      <c r="U20072"/>
      <c r="V20072"/>
    </row>
    <row r="20073" spans="1:22">
      <c r="A20073"/>
      <c r="B20073"/>
      <c r="C20073"/>
      <c r="E20073"/>
      <c r="F20073"/>
      <c r="G20073"/>
      <c r="H20073"/>
      <c r="I20073"/>
      <c r="J20073"/>
      <c r="K20073"/>
      <c r="L20073"/>
      <c r="M20073"/>
      <c r="N20073"/>
      <c r="O20073"/>
      <c r="P20073"/>
      <c r="Q20073"/>
      <c r="S20073"/>
      <c r="T20073"/>
      <c r="U20073"/>
      <c r="V20073"/>
    </row>
    <row r="20074" spans="1:22">
      <c r="A20074"/>
      <c r="B20074"/>
      <c r="C20074"/>
      <c r="E20074"/>
      <c r="F20074"/>
      <c r="G20074"/>
      <c r="H20074"/>
      <c r="I20074"/>
      <c r="J20074"/>
      <c r="K20074"/>
      <c r="L20074"/>
      <c r="M20074"/>
      <c r="N20074"/>
      <c r="O20074"/>
      <c r="P20074"/>
      <c r="Q20074"/>
      <c r="S20074"/>
      <c r="T20074"/>
      <c r="U20074"/>
      <c r="V20074"/>
    </row>
    <row r="20075" spans="1:22">
      <c r="A20075"/>
      <c r="B20075"/>
      <c r="C20075"/>
      <c r="E20075"/>
      <c r="F20075"/>
      <c r="G20075"/>
      <c r="H20075"/>
      <c r="I20075"/>
      <c r="J20075"/>
      <c r="K20075"/>
      <c r="L20075"/>
      <c r="M20075"/>
      <c r="N20075"/>
      <c r="O20075"/>
      <c r="P20075"/>
      <c r="Q20075"/>
      <c r="S20075"/>
      <c r="T20075"/>
      <c r="U20075"/>
      <c r="V20075"/>
    </row>
    <row r="20076" spans="1:22">
      <c r="A20076"/>
      <c r="B20076"/>
      <c r="C20076"/>
      <c r="E20076"/>
      <c r="F20076"/>
      <c r="G20076"/>
      <c r="H20076"/>
      <c r="I20076"/>
      <c r="J20076"/>
      <c r="K20076"/>
      <c r="L20076"/>
      <c r="M20076"/>
      <c r="N20076"/>
      <c r="O20076"/>
      <c r="P20076"/>
      <c r="Q20076"/>
      <c r="S20076"/>
      <c r="T20076"/>
      <c r="U20076"/>
      <c r="V20076"/>
    </row>
    <row r="20077" spans="1:22">
      <c r="A20077"/>
      <c r="B20077"/>
      <c r="C20077"/>
      <c r="E20077"/>
      <c r="F20077"/>
      <c r="G20077"/>
      <c r="H20077"/>
      <c r="I20077"/>
      <c r="J20077"/>
      <c r="K20077"/>
      <c r="L20077"/>
      <c r="M20077"/>
      <c r="N20077"/>
      <c r="O20077"/>
      <c r="P20077"/>
      <c r="Q20077"/>
      <c r="S20077"/>
      <c r="T20077"/>
      <c r="U20077"/>
      <c r="V20077"/>
    </row>
    <row r="20078" spans="1:22">
      <c r="A20078"/>
      <c r="B20078"/>
      <c r="C20078"/>
      <c r="E20078"/>
      <c r="F20078"/>
      <c r="G20078"/>
      <c r="H20078"/>
      <c r="I20078"/>
      <c r="J20078"/>
      <c r="K20078"/>
      <c r="L20078"/>
      <c r="M20078"/>
      <c r="N20078"/>
      <c r="O20078"/>
      <c r="P20078"/>
      <c r="Q20078"/>
      <c r="S20078"/>
      <c r="T20078"/>
      <c r="U20078"/>
      <c r="V20078"/>
    </row>
    <row r="20079" spans="1:22">
      <c r="A20079"/>
      <c r="B20079"/>
      <c r="C20079"/>
      <c r="E20079"/>
      <c r="F20079"/>
      <c r="G20079"/>
      <c r="H20079"/>
      <c r="I20079"/>
      <c r="J20079"/>
      <c r="K20079"/>
      <c r="L20079"/>
      <c r="M20079"/>
      <c r="N20079"/>
      <c r="O20079"/>
      <c r="P20079"/>
      <c r="Q20079"/>
      <c r="S20079"/>
      <c r="T20079"/>
      <c r="U20079"/>
      <c r="V20079"/>
    </row>
    <row r="20080" spans="1:22">
      <c r="A20080"/>
      <c r="B20080"/>
      <c r="C20080"/>
      <c r="E20080"/>
      <c r="F20080"/>
      <c r="G20080"/>
      <c r="H20080"/>
      <c r="I20080"/>
      <c r="J20080"/>
      <c r="K20080"/>
      <c r="L20080"/>
      <c r="M20080"/>
      <c r="N20080"/>
      <c r="O20080"/>
      <c r="P20080"/>
      <c r="Q20080"/>
      <c r="S20080"/>
      <c r="T20080"/>
      <c r="U20080"/>
      <c r="V20080"/>
    </row>
    <row r="20081" spans="1:22">
      <c r="A20081"/>
      <c r="B20081"/>
      <c r="C20081"/>
      <c r="E20081"/>
      <c r="F20081"/>
      <c r="G20081"/>
      <c r="H20081"/>
      <c r="I20081"/>
      <c r="J20081"/>
      <c r="K20081"/>
      <c r="L20081"/>
      <c r="M20081"/>
      <c r="N20081"/>
      <c r="O20081"/>
      <c r="P20081"/>
      <c r="Q20081"/>
      <c r="S20081"/>
      <c r="T20081"/>
      <c r="U20081"/>
      <c r="V20081"/>
    </row>
    <row r="20082" spans="1:22">
      <c r="A20082"/>
      <c r="B20082"/>
      <c r="C20082"/>
      <c r="E20082"/>
      <c r="F20082"/>
      <c r="G20082"/>
      <c r="H20082"/>
      <c r="I20082"/>
      <c r="J20082"/>
      <c r="K20082"/>
      <c r="L20082"/>
      <c r="M20082"/>
      <c r="N20082"/>
      <c r="O20082"/>
      <c r="P20082"/>
      <c r="Q20082"/>
      <c r="S20082"/>
      <c r="T20082"/>
      <c r="U20082"/>
      <c r="V20082"/>
    </row>
    <row r="20083" spans="1:22">
      <c r="A20083"/>
      <c r="B20083"/>
      <c r="C20083"/>
      <c r="E20083"/>
      <c r="F20083"/>
      <c r="G20083"/>
      <c r="H20083"/>
      <c r="I20083"/>
      <c r="J20083"/>
      <c r="K20083"/>
      <c r="L20083"/>
      <c r="M20083"/>
      <c r="N20083"/>
      <c r="O20083"/>
      <c r="P20083"/>
      <c r="Q20083"/>
      <c r="S20083"/>
      <c r="T20083"/>
      <c r="U20083"/>
      <c r="V20083"/>
    </row>
    <row r="20084" spans="1:22">
      <c r="A20084"/>
      <c r="B20084"/>
      <c r="C20084"/>
      <c r="E20084"/>
      <c r="F20084"/>
      <c r="G20084"/>
      <c r="H20084"/>
      <c r="I20084"/>
      <c r="J20084"/>
      <c r="K20084"/>
      <c r="L20084"/>
      <c r="M20084"/>
      <c r="N20084"/>
      <c r="O20084"/>
      <c r="P20084"/>
      <c r="Q20084"/>
      <c r="S20084"/>
      <c r="T20084"/>
      <c r="U20084"/>
      <c r="V20084"/>
    </row>
    <row r="20085" spans="1:22">
      <c r="A20085"/>
      <c r="B20085"/>
      <c r="C20085"/>
      <c r="E20085"/>
      <c r="F20085"/>
      <c r="G20085"/>
      <c r="H20085"/>
      <c r="I20085"/>
      <c r="J20085"/>
      <c r="K20085"/>
      <c r="L20085"/>
      <c r="M20085"/>
      <c r="N20085"/>
      <c r="O20085"/>
      <c r="P20085"/>
      <c r="Q20085"/>
      <c r="S20085"/>
      <c r="T20085"/>
      <c r="U20085"/>
      <c r="V20085"/>
    </row>
    <row r="20086" spans="1:22">
      <c r="A20086"/>
      <c r="B20086"/>
      <c r="C20086"/>
      <c r="E20086"/>
      <c r="F20086"/>
      <c r="G20086"/>
      <c r="H20086"/>
      <c r="I20086"/>
      <c r="J20086"/>
      <c r="K20086"/>
      <c r="L20086"/>
      <c r="M20086"/>
      <c r="N20086"/>
      <c r="O20086"/>
      <c r="P20086"/>
      <c r="Q20086"/>
      <c r="S20086"/>
      <c r="T20086"/>
      <c r="U20086"/>
      <c r="V20086"/>
    </row>
    <row r="20087" spans="1:22">
      <c r="A20087"/>
      <c r="B20087"/>
      <c r="C20087"/>
      <c r="E20087"/>
      <c r="F20087"/>
      <c r="G20087"/>
      <c r="H20087"/>
      <c r="I20087"/>
      <c r="J20087"/>
      <c r="K20087"/>
      <c r="L20087"/>
      <c r="M20087"/>
      <c r="N20087"/>
      <c r="O20087"/>
      <c r="P20087"/>
      <c r="Q20087"/>
      <c r="S20087"/>
      <c r="T20087"/>
      <c r="U20087"/>
      <c r="V20087"/>
    </row>
    <row r="20088" spans="1:22">
      <c r="A20088"/>
      <c r="B20088"/>
      <c r="C20088"/>
      <c r="E20088"/>
      <c r="F20088"/>
      <c r="G20088"/>
      <c r="H20088"/>
      <c r="I20088"/>
      <c r="J20088"/>
      <c r="K20088"/>
      <c r="L20088"/>
      <c r="M20088"/>
      <c r="N20088"/>
      <c r="O20088"/>
      <c r="P20088"/>
      <c r="Q20088"/>
      <c r="S20088"/>
      <c r="T20088"/>
      <c r="U20088"/>
      <c r="V20088"/>
    </row>
    <row r="20089" spans="1:22">
      <c r="A20089"/>
      <c r="B20089"/>
      <c r="C20089"/>
      <c r="E20089"/>
      <c r="F20089"/>
      <c r="G20089"/>
      <c r="H20089"/>
      <c r="I20089"/>
      <c r="J20089"/>
      <c r="K20089"/>
      <c r="L20089"/>
      <c r="M20089"/>
      <c r="N20089"/>
      <c r="O20089"/>
      <c r="P20089"/>
      <c r="Q20089"/>
      <c r="S20089"/>
      <c r="T20089"/>
      <c r="U20089"/>
      <c r="V20089"/>
    </row>
    <row r="20090" spans="1:22">
      <c r="A20090"/>
      <c r="B20090"/>
      <c r="C20090"/>
      <c r="E20090"/>
      <c r="F20090"/>
      <c r="G20090"/>
      <c r="H20090"/>
      <c r="I20090"/>
      <c r="J20090"/>
      <c r="K20090"/>
      <c r="L20090"/>
      <c r="M20090"/>
      <c r="N20090"/>
      <c r="O20090"/>
      <c r="P20090"/>
      <c r="Q20090"/>
      <c r="S20090"/>
      <c r="T20090"/>
      <c r="U20090"/>
      <c r="V20090"/>
    </row>
    <row r="20091" spans="1:22">
      <c r="A20091"/>
      <c r="B20091"/>
      <c r="C20091"/>
      <c r="E20091"/>
      <c r="F20091"/>
      <c r="G20091"/>
      <c r="H20091"/>
      <c r="I20091"/>
      <c r="J20091"/>
      <c r="K20091"/>
      <c r="L20091"/>
      <c r="M20091"/>
      <c r="N20091"/>
      <c r="O20091"/>
      <c r="P20091"/>
      <c r="Q20091"/>
      <c r="S20091"/>
      <c r="T20091"/>
      <c r="U20091"/>
      <c r="V20091"/>
    </row>
    <row r="20092" spans="1:22">
      <c r="A20092"/>
      <c r="B20092"/>
      <c r="C20092"/>
      <c r="E20092"/>
      <c r="F20092"/>
      <c r="G20092"/>
      <c r="H20092"/>
      <c r="I20092"/>
      <c r="J20092"/>
      <c r="K20092"/>
      <c r="L20092"/>
      <c r="M20092"/>
      <c r="N20092"/>
      <c r="O20092"/>
      <c r="P20092"/>
      <c r="Q20092"/>
      <c r="S20092"/>
      <c r="T20092"/>
      <c r="U20092"/>
      <c r="V20092"/>
    </row>
    <row r="20093" spans="1:22">
      <c r="A20093"/>
      <c r="B20093"/>
      <c r="C20093"/>
      <c r="E20093"/>
      <c r="F20093"/>
      <c r="G20093"/>
      <c r="H20093"/>
      <c r="I20093"/>
      <c r="J20093"/>
      <c r="K20093"/>
      <c r="L20093"/>
      <c r="M20093"/>
      <c r="N20093"/>
      <c r="O20093"/>
      <c r="P20093"/>
      <c r="Q20093"/>
      <c r="S20093"/>
      <c r="T20093"/>
      <c r="U20093"/>
      <c r="V20093"/>
    </row>
    <row r="20094" spans="1:22">
      <c r="A20094"/>
      <c r="B20094"/>
      <c r="C20094"/>
      <c r="E20094"/>
      <c r="F20094"/>
      <c r="G20094"/>
      <c r="H20094"/>
      <c r="I20094"/>
      <c r="J20094"/>
      <c r="K20094"/>
      <c r="L20094"/>
      <c r="M20094"/>
      <c r="N20094"/>
      <c r="O20094"/>
      <c r="P20094"/>
      <c r="Q20094"/>
      <c r="S20094"/>
      <c r="T20094"/>
      <c r="U20094"/>
      <c r="V20094"/>
    </row>
    <row r="20095" spans="1:22">
      <c r="A20095"/>
      <c r="B20095"/>
      <c r="C20095"/>
      <c r="E20095"/>
      <c r="F20095"/>
      <c r="G20095"/>
      <c r="H20095"/>
      <c r="I20095"/>
      <c r="J20095"/>
      <c r="K20095"/>
      <c r="L20095"/>
      <c r="M20095"/>
      <c r="N20095"/>
      <c r="O20095"/>
      <c r="P20095"/>
      <c r="Q20095"/>
      <c r="S20095"/>
      <c r="T20095"/>
      <c r="U20095"/>
      <c r="V20095"/>
    </row>
    <row r="20096" spans="1:22">
      <c r="A20096"/>
      <c r="B20096"/>
      <c r="C20096"/>
      <c r="E20096"/>
      <c r="F20096"/>
      <c r="G20096"/>
      <c r="H20096"/>
      <c r="I20096"/>
      <c r="J20096"/>
      <c r="K20096"/>
      <c r="L20096"/>
      <c r="M20096"/>
      <c r="N20096"/>
      <c r="O20096"/>
      <c r="P20096"/>
      <c r="Q20096"/>
      <c r="S20096"/>
      <c r="T20096"/>
      <c r="U20096"/>
      <c r="V20096"/>
    </row>
    <row r="20097" spans="1:22">
      <c r="A20097"/>
      <c r="B20097"/>
      <c r="C20097"/>
      <c r="E20097"/>
      <c r="F20097"/>
      <c r="G20097"/>
      <c r="H20097"/>
      <c r="I20097"/>
      <c r="J20097"/>
      <c r="K20097"/>
      <c r="L20097"/>
      <c r="M20097"/>
      <c r="N20097"/>
      <c r="O20097"/>
      <c r="P20097"/>
      <c r="Q20097"/>
      <c r="S20097"/>
      <c r="T20097"/>
      <c r="U20097"/>
      <c r="V20097"/>
    </row>
    <row r="20098" spans="1:22">
      <c r="A20098"/>
      <c r="B20098"/>
      <c r="C20098"/>
      <c r="E20098"/>
      <c r="F20098"/>
      <c r="G20098"/>
      <c r="H20098"/>
      <c r="I20098"/>
      <c r="J20098"/>
      <c r="K20098"/>
      <c r="L20098"/>
      <c r="M20098"/>
      <c r="N20098"/>
      <c r="O20098"/>
      <c r="P20098"/>
      <c r="Q20098"/>
      <c r="S20098"/>
      <c r="T20098"/>
      <c r="U20098"/>
      <c r="V20098"/>
    </row>
    <row r="20099" spans="1:22">
      <c r="A20099"/>
      <c r="B20099"/>
      <c r="C20099"/>
      <c r="E20099"/>
      <c r="F20099"/>
      <c r="G20099"/>
      <c r="H20099"/>
      <c r="I20099"/>
      <c r="J20099"/>
      <c r="K20099"/>
      <c r="L20099"/>
      <c r="M20099"/>
      <c r="N20099"/>
      <c r="O20099"/>
      <c r="P20099"/>
      <c r="Q20099"/>
      <c r="S20099"/>
      <c r="T20099"/>
      <c r="U20099"/>
      <c r="V20099"/>
    </row>
    <row r="20100" spans="1:22">
      <c r="A20100"/>
      <c r="B20100"/>
      <c r="C20100"/>
      <c r="E20100"/>
      <c r="F20100"/>
      <c r="G20100"/>
      <c r="H20100"/>
      <c r="I20100"/>
      <c r="J20100"/>
      <c r="K20100"/>
      <c r="L20100"/>
      <c r="M20100"/>
      <c r="N20100"/>
      <c r="O20100"/>
      <c r="P20100"/>
      <c r="Q20100"/>
      <c r="S20100"/>
      <c r="T20100"/>
      <c r="U20100"/>
      <c r="V20100"/>
    </row>
    <row r="20101" spans="1:22">
      <c r="A20101"/>
      <c r="B20101"/>
      <c r="C20101"/>
      <c r="E20101"/>
      <c r="F20101"/>
      <c r="G20101"/>
      <c r="H20101"/>
      <c r="I20101"/>
      <c r="J20101"/>
      <c r="K20101"/>
      <c r="L20101"/>
      <c r="M20101"/>
      <c r="N20101"/>
      <c r="O20101"/>
      <c r="P20101"/>
      <c r="Q20101"/>
      <c r="S20101"/>
      <c r="T20101"/>
      <c r="U20101"/>
      <c r="V20101"/>
    </row>
    <row r="20102" spans="1:22">
      <c r="A20102"/>
      <c r="B20102"/>
      <c r="C20102"/>
      <c r="E20102"/>
      <c r="F20102"/>
      <c r="G20102"/>
      <c r="H20102"/>
      <c r="I20102"/>
      <c r="J20102"/>
      <c r="K20102"/>
      <c r="L20102"/>
      <c r="M20102"/>
      <c r="N20102"/>
      <c r="O20102"/>
      <c r="P20102"/>
      <c r="Q20102"/>
      <c r="S20102"/>
      <c r="T20102"/>
      <c r="U20102"/>
      <c r="V20102"/>
    </row>
    <row r="20103" spans="1:22">
      <c r="A20103"/>
      <c r="B20103"/>
      <c r="C20103"/>
      <c r="E20103"/>
      <c r="F20103"/>
      <c r="G20103"/>
      <c r="H20103"/>
      <c r="I20103"/>
      <c r="J20103"/>
      <c r="K20103"/>
      <c r="L20103"/>
      <c r="M20103"/>
      <c r="N20103"/>
      <c r="O20103"/>
      <c r="P20103"/>
      <c r="Q20103"/>
      <c r="S20103"/>
      <c r="T20103"/>
      <c r="U20103"/>
      <c r="V20103"/>
    </row>
    <row r="20104" spans="1:22">
      <c r="A20104"/>
      <c r="B20104"/>
      <c r="C20104"/>
      <c r="E20104"/>
      <c r="F20104"/>
      <c r="G20104"/>
      <c r="H20104"/>
      <c r="I20104"/>
      <c r="J20104"/>
      <c r="K20104"/>
      <c r="L20104"/>
      <c r="M20104"/>
      <c r="N20104"/>
      <c r="O20104"/>
      <c r="P20104"/>
      <c r="Q20104"/>
      <c r="S20104"/>
      <c r="T20104"/>
      <c r="U20104"/>
      <c r="V20104"/>
    </row>
    <row r="20105" spans="1:22">
      <c r="A20105"/>
      <c r="B20105"/>
      <c r="C20105"/>
      <c r="E20105"/>
      <c r="F20105"/>
      <c r="G20105"/>
      <c r="H20105"/>
      <c r="I20105"/>
      <c r="J20105"/>
      <c r="K20105"/>
      <c r="L20105"/>
      <c r="M20105"/>
      <c r="N20105"/>
      <c r="O20105"/>
      <c r="P20105"/>
      <c r="Q20105"/>
      <c r="S20105"/>
      <c r="T20105"/>
      <c r="U20105"/>
      <c r="V20105"/>
    </row>
    <row r="20106" spans="1:22">
      <c r="A20106"/>
      <c r="B20106"/>
      <c r="C20106"/>
      <c r="E20106"/>
      <c r="F20106"/>
      <c r="G20106"/>
      <c r="H20106"/>
      <c r="I20106"/>
      <c r="J20106"/>
      <c r="K20106"/>
      <c r="L20106"/>
      <c r="M20106"/>
      <c r="N20106"/>
      <c r="O20106"/>
      <c r="P20106"/>
      <c r="Q20106"/>
      <c r="S20106"/>
      <c r="T20106"/>
      <c r="U20106"/>
      <c r="V20106"/>
    </row>
    <row r="20107" spans="1:22">
      <c r="A20107"/>
      <c r="B20107"/>
      <c r="C20107"/>
      <c r="E20107"/>
      <c r="F20107"/>
      <c r="G20107"/>
      <c r="H20107"/>
      <c r="I20107"/>
      <c r="J20107"/>
      <c r="K20107"/>
      <c r="L20107"/>
      <c r="M20107"/>
      <c r="N20107"/>
      <c r="O20107"/>
      <c r="P20107"/>
      <c r="Q20107"/>
      <c r="S20107"/>
      <c r="T20107"/>
      <c r="U20107"/>
      <c r="V20107"/>
    </row>
    <row r="20108" spans="1:22">
      <c r="A20108"/>
      <c r="B20108"/>
      <c r="C20108"/>
      <c r="E20108"/>
      <c r="F20108"/>
      <c r="G20108"/>
      <c r="H20108"/>
      <c r="I20108"/>
      <c r="J20108"/>
      <c r="K20108"/>
      <c r="L20108"/>
      <c r="M20108"/>
      <c r="N20108"/>
      <c r="O20108"/>
      <c r="P20108"/>
      <c r="Q20108"/>
      <c r="S20108"/>
      <c r="T20108"/>
      <c r="U20108"/>
      <c r="V20108"/>
    </row>
    <row r="20109" spans="1:22">
      <c r="A20109"/>
      <c r="B20109"/>
      <c r="C20109"/>
      <c r="E20109"/>
      <c r="F20109"/>
      <c r="G20109"/>
      <c r="H20109"/>
      <c r="I20109"/>
      <c r="J20109"/>
      <c r="K20109"/>
      <c r="L20109"/>
      <c r="M20109"/>
      <c r="N20109"/>
      <c r="O20109"/>
      <c r="P20109"/>
      <c r="Q20109"/>
      <c r="S20109"/>
      <c r="T20109"/>
      <c r="U20109"/>
      <c r="V20109"/>
    </row>
    <row r="20110" spans="1:22">
      <c r="A20110"/>
      <c r="B20110"/>
      <c r="C20110"/>
      <c r="E20110"/>
      <c r="F20110"/>
      <c r="G20110"/>
      <c r="H20110"/>
      <c r="I20110"/>
      <c r="J20110"/>
      <c r="K20110"/>
      <c r="L20110"/>
      <c r="M20110"/>
      <c r="N20110"/>
      <c r="O20110"/>
      <c r="P20110"/>
      <c r="Q20110"/>
      <c r="S20110"/>
      <c r="T20110"/>
      <c r="U20110"/>
      <c r="V20110"/>
    </row>
    <row r="20111" spans="1:22">
      <c r="A20111"/>
      <c r="B20111"/>
      <c r="C20111"/>
      <c r="E20111"/>
      <c r="F20111"/>
      <c r="G20111"/>
      <c r="H20111"/>
      <c r="I20111"/>
      <c r="J20111"/>
      <c r="K20111"/>
      <c r="L20111"/>
      <c r="M20111"/>
      <c r="N20111"/>
      <c r="O20111"/>
      <c r="P20111"/>
      <c r="Q20111"/>
      <c r="S20111"/>
      <c r="T20111"/>
      <c r="U20111"/>
      <c r="V20111"/>
    </row>
    <row r="20112" spans="1:22">
      <c r="A20112"/>
      <c r="B20112"/>
      <c r="C20112"/>
      <c r="E20112"/>
      <c r="F20112"/>
      <c r="G20112"/>
      <c r="H20112"/>
      <c r="I20112"/>
      <c r="J20112"/>
      <c r="K20112"/>
      <c r="L20112"/>
      <c r="M20112"/>
      <c r="N20112"/>
      <c r="O20112"/>
      <c r="P20112"/>
      <c r="Q20112"/>
      <c r="S20112"/>
      <c r="T20112"/>
      <c r="U20112"/>
      <c r="V20112"/>
    </row>
    <row r="20113" spans="1:22">
      <c r="A20113"/>
      <c r="B20113"/>
      <c r="C20113"/>
      <c r="E20113"/>
      <c r="F20113"/>
      <c r="G20113"/>
      <c r="H20113"/>
      <c r="I20113"/>
      <c r="J20113"/>
      <c r="K20113"/>
      <c r="L20113"/>
      <c r="M20113"/>
      <c r="N20113"/>
      <c r="O20113"/>
      <c r="P20113"/>
      <c r="Q20113"/>
      <c r="S20113"/>
      <c r="T20113"/>
      <c r="U20113"/>
      <c r="V20113"/>
    </row>
    <row r="20114" spans="1:22">
      <c r="A20114"/>
      <c r="B20114"/>
      <c r="C20114"/>
      <c r="E20114"/>
      <c r="F20114"/>
      <c r="G20114"/>
      <c r="H20114"/>
      <c r="I20114"/>
      <c r="J20114"/>
      <c r="K20114"/>
      <c r="L20114"/>
      <c r="M20114"/>
      <c r="N20114"/>
      <c r="O20114"/>
      <c r="P20114"/>
      <c r="Q20114"/>
      <c r="S20114"/>
      <c r="T20114"/>
      <c r="U20114"/>
      <c r="V20114"/>
    </row>
    <row r="20115" spans="1:22">
      <c r="A20115"/>
      <c r="B20115"/>
      <c r="C20115"/>
      <c r="E20115"/>
      <c r="F20115"/>
      <c r="G20115"/>
      <c r="H20115"/>
      <c r="I20115"/>
      <c r="J20115"/>
      <c r="K20115"/>
      <c r="L20115"/>
      <c r="M20115"/>
      <c r="N20115"/>
      <c r="O20115"/>
      <c r="P20115"/>
      <c r="Q20115"/>
      <c r="S20115"/>
      <c r="T20115"/>
      <c r="U20115"/>
      <c r="V20115"/>
    </row>
    <row r="20116" spans="1:22">
      <c r="A20116"/>
      <c r="B20116"/>
      <c r="C20116"/>
      <c r="E20116"/>
      <c r="F20116"/>
      <c r="G20116"/>
      <c r="H20116"/>
      <c r="I20116"/>
      <c r="J20116"/>
      <c r="K20116"/>
      <c r="L20116"/>
      <c r="M20116"/>
      <c r="N20116"/>
      <c r="O20116"/>
      <c r="P20116"/>
      <c r="Q20116"/>
      <c r="S20116"/>
      <c r="T20116"/>
      <c r="U20116"/>
      <c r="V20116"/>
    </row>
    <row r="20117" spans="1:22">
      <c r="A20117"/>
      <c r="B20117"/>
      <c r="C20117"/>
      <c r="E20117"/>
      <c r="F20117"/>
      <c r="G20117"/>
      <c r="H20117"/>
      <c r="I20117"/>
      <c r="J20117"/>
      <c r="K20117"/>
      <c r="L20117"/>
      <c r="M20117"/>
      <c r="N20117"/>
      <c r="O20117"/>
      <c r="P20117"/>
      <c r="Q20117"/>
      <c r="S20117"/>
      <c r="T20117"/>
      <c r="U20117"/>
      <c r="V20117"/>
    </row>
    <row r="20118" spans="1:22">
      <c r="A20118"/>
      <c r="B20118"/>
      <c r="C20118"/>
      <c r="E20118"/>
      <c r="F20118"/>
      <c r="G20118"/>
      <c r="H20118"/>
      <c r="I20118"/>
      <c r="J20118"/>
      <c r="K20118"/>
      <c r="L20118"/>
      <c r="M20118"/>
      <c r="N20118"/>
      <c r="O20118"/>
      <c r="P20118"/>
      <c r="Q20118"/>
      <c r="S20118"/>
      <c r="T20118"/>
      <c r="U20118"/>
      <c r="V20118"/>
    </row>
    <row r="20119" spans="1:22">
      <c r="A20119"/>
      <c r="B20119"/>
      <c r="C20119"/>
      <c r="E20119"/>
      <c r="F20119"/>
      <c r="G20119"/>
      <c r="H20119"/>
      <c r="I20119"/>
      <c r="J20119"/>
      <c r="K20119"/>
      <c r="L20119"/>
      <c r="M20119"/>
      <c r="N20119"/>
      <c r="O20119"/>
      <c r="P20119"/>
      <c r="Q20119"/>
      <c r="S20119"/>
      <c r="T20119"/>
      <c r="U20119"/>
      <c r="V20119"/>
    </row>
    <row r="20120" spans="1:22">
      <c r="A20120"/>
      <c r="B20120"/>
      <c r="C20120"/>
      <c r="E20120"/>
      <c r="F20120"/>
      <c r="G20120"/>
      <c r="H20120"/>
      <c r="I20120"/>
      <c r="J20120"/>
      <c r="K20120"/>
      <c r="L20120"/>
      <c r="M20120"/>
      <c r="N20120"/>
      <c r="O20120"/>
      <c r="P20120"/>
      <c r="Q20120"/>
      <c r="S20120"/>
      <c r="T20120"/>
      <c r="U20120"/>
      <c r="V20120"/>
    </row>
    <row r="20121" spans="1:22">
      <c r="A20121"/>
      <c r="B20121"/>
      <c r="C20121"/>
      <c r="E20121"/>
      <c r="F20121"/>
      <c r="G20121"/>
      <c r="H20121"/>
      <c r="I20121"/>
      <c r="J20121"/>
      <c r="K20121"/>
      <c r="L20121"/>
      <c r="M20121"/>
      <c r="N20121"/>
      <c r="O20121"/>
      <c r="P20121"/>
      <c r="Q20121"/>
      <c r="S20121"/>
      <c r="T20121"/>
      <c r="U20121"/>
      <c r="V20121"/>
    </row>
    <row r="20122" spans="1:22">
      <c r="A20122"/>
      <c r="B20122"/>
      <c r="C20122"/>
      <c r="E20122"/>
      <c r="F20122"/>
      <c r="G20122"/>
      <c r="H20122"/>
      <c r="I20122"/>
      <c r="J20122"/>
      <c r="K20122"/>
      <c r="L20122"/>
      <c r="M20122"/>
      <c r="N20122"/>
      <c r="O20122"/>
      <c r="P20122"/>
      <c r="Q20122"/>
      <c r="S20122"/>
      <c r="T20122"/>
      <c r="U20122"/>
      <c r="V20122"/>
    </row>
    <row r="20123" spans="1:22">
      <c r="A20123"/>
      <c r="B20123"/>
      <c r="C20123"/>
      <c r="E20123"/>
      <c r="F20123"/>
      <c r="G20123"/>
      <c r="H20123"/>
      <c r="I20123"/>
      <c r="J20123"/>
      <c r="K20123"/>
      <c r="L20123"/>
      <c r="M20123"/>
      <c r="N20123"/>
      <c r="O20123"/>
      <c r="P20123"/>
      <c r="Q20123"/>
      <c r="S20123"/>
      <c r="T20123"/>
      <c r="U20123"/>
      <c r="V20123"/>
    </row>
    <row r="20124" spans="1:22">
      <c r="A20124"/>
      <c r="B20124"/>
      <c r="C20124"/>
      <c r="E20124"/>
      <c r="F20124"/>
      <c r="G20124"/>
      <c r="H20124"/>
      <c r="I20124"/>
      <c r="J20124"/>
      <c r="K20124"/>
      <c r="L20124"/>
      <c r="M20124"/>
      <c r="N20124"/>
      <c r="O20124"/>
      <c r="P20124"/>
      <c r="Q20124"/>
      <c r="S20124"/>
      <c r="T20124"/>
      <c r="U20124"/>
      <c r="V20124"/>
    </row>
    <row r="20125" spans="1:22">
      <c r="A20125"/>
      <c r="B20125"/>
      <c r="C20125"/>
      <c r="E20125"/>
      <c r="F20125"/>
      <c r="G20125"/>
      <c r="H20125"/>
      <c r="I20125"/>
      <c r="J20125"/>
      <c r="K20125"/>
      <c r="L20125"/>
      <c r="M20125"/>
      <c r="N20125"/>
      <c r="O20125"/>
      <c r="P20125"/>
      <c r="Q20125"/>
      <c r="S20125"/>
      <c r="T20125"/>
      <c r="U20125"/>
      <c r="V20125"/>
    </row>
    <row r="20126" spans="1:22">
      <c r="A20126"/>
      <c r="B20126"/>
      <c r="C20126"/>
      <c r="E20126"/>
      <c r="F20126"/>
      <c r="G20126"/>
      <c r="H20126"/>
      <c r="I20126"/>
      <c r="J20126"/>
      <c r="K20126"/>
      <c r="L20126"/>
      <c r="M20126"/>
      <c r="N20126"/>
      <c r="O20126"/>
      <c r="P20126"/>
      <c r="Q20126"/>
      <c r="S20126"/>
      <c r="T20126"/>
      <c r="U20126"/>
      <c r="V20126"/>
    </row>
    <row r="20127" spans="1:22">
      <c r="A20127"/>
      <c r="B20127"/>
      <c r="C20127"/>
      <c r="E20127"/>
      <c r="F20127"/>
      <c r="G20127"/>
      <c r="H20127"/>
      <c r="I20127"/>
      <c r="J20127"/>
      <c r="K20127"/>
      <c r="L20127"/>
      <c r="M20127"/>
      <c r="N20127"/>
      <c r="O20127"/>
      <c r="P20127"/>
      <c r="Q20127"/>
      <c r="S20127"/>
      <c r="T20127"/>
      <c r="U20127"/>
      <c r="V20127"/>
    </row>
    <row r="20128" spans="1:22">
      <c r="A20128"/>
      <c r="B20128"/>
      <c r="C20128"/>
      <c r="E20128"/>
      <c r="F20128"/>
      <c r="G20128"/>
      <c r="H20128"/>
      <c r="I20128"/>
      <c r="J20128"/>
      <c r="K20128"/>
      <c r="L20128"/>
      <c r="M20128"/>
      <c r="N20128"/>
      <c r="O20128"/>
      <c r="P20128"/>
      <c r="Q20128"/>
      <c r="S20128"/>
      <c r="T20128"/>
      <c r="U20128"/>
      <c r="V20128"/>
    </row>
    <row r="20129" spans="1:22">
      <c r="A20129"/>
      <c r="B20129"/>
      <c r="C20129"/>
      <c r="E20129"/>
      <c r="F20129"/>
      <c r="G20129"/>
      <c r="H20129"/>
      <c r="I20129"/>
      <c r="J20129"/>
      <c r="K20129"/>
      <c r="L20129"/>
      <c r="M20129"/>
      <c r="N20129"/>
      <c r="O20129"/>
      <c r="P20129"/>
      <c r="Q20129"/>
      <c r="S20129"/>
      <c r="T20129"/>
      <c r="U20129"/>
      <c r="V20129"/>
    </row>
    <row r="20130" spans="1:22">
      <c r="A20130"/>
      <c r="B20130"/>
      <c r="C20130"/>
      <c r="E20130"/>
      <c r="F20130"/>
      <c r="G20130"/>
      <c r="H20130"/>
      <c r="I20130"/>
      <c r="J20130"/>
      <c r="K20130"/>
      <c r="L20130"/>
      <c r="M20130"/>
      <c r="N20130"/>
      <c r="O20130"/>
      <c r="P20130"/>
      <c r="Q20130"/>
      <c r="S20130"/>
      <c r="T20130"/>
      <c r="U20130"/>
      <c r="V20130"/>
    </row>
    <row r="20131" spans="1:22">
      <c r="A20131"/>
      <c r="B20131"/>
      <c r="C20131"/>
      <c r="E20131"/>
      <c r="F20131"/>
      <c r="G20131"/>
      <c r="H20131"/>
      <c r="I20131"/>
      <c r="J20131"/>
      <c r="K20131"/>
      <c r="L20131"/>
      <c r="M20131"/>
      <c r="N20131"/>
      <c r="O20131"/>
      <c r="P20131"/>
      <c r="Q20131"/>
      <c r="S20131"/>
      <c r="T20131"/>
      <c r="U20131"/>
      <c r="V20131"/>
    </row>
    <row r="20132" spans="1:22">
      <c r="A20132"/>
      <c r="B20132"/>
      <c r="C20132"/>
      <c r="E20132"/>
      <c r="F20132"/>
      <c r="G20132"/>
      <c r="H20132"/>
      <c r="I20132"/>
      <c r="J20132"/>
      <c r="K20132"/>
      <c r="L20132"/>
      <c r="M20132"/>
      <c r="N20132"/>
      <c r="O20132"/>
      <c r="P20132"/>
      <c r="Q20132"/>
      <c r="S20132"/>
      <c r="T20132"/>
      <c r="U20132"/>
      <c r="V20132"/>
    </row>
    <row r="20133" spans="1:22">
      <c r="A20133"/>
      <c r="B20133"/>
      <c r="C20133"/>
      <c r="E20133"/>
      <c r="F20133"/>
      <c r="G20133"/>
      <c r="H20133"/>
      <c r="I20133"/>
      <c r="J20133"/>
      <c r="K20133"/>
      <c r="L20133"/>
      <c r="M20133"/>
      <c r="N20133"/>
      <c r="O20133"/>
      <c r="P20133"/>
      <c r="Q20133"/>
      <c r="S20133"/>
      <c r="T20133"/>
      <c r="U20133"/>
      <c r="V20133"/>
    </row>
    <row r="20134" spans="1:22">
      <c r="A20134"/>
      <c r="B20134"/>
      <c r="C20134"/>
      <c r="E20134"/>
      <c r="F20134"/>
      <c r="G20134"/>
      <c r="H20134"/>
      <c r="I20134"/>
      <c r="J20134"/>
      <c r="K20134"/>
      <c r="L20134"/>
      <c r="M20134"/>
      <c r="N20134"/>
      <c r="O20134"/>
      <c r="P20134"/>
      <c r="Q20134"/>
      <c r="S20134"/>
      <c r="T20134"/>
      <c r="U20134"/>
      <c r="V20134"/>
    </row>
    <row r="20135" spans="1:22">
      <c r="A20135"/>
      <c r="B20135"/>
      <c r="C20135"/>
      <c r="E20135"/>
      <c r="F20135"/>
      <c r="G20135"/>
      <c r="H20135"/>
      <c r="I20135"/>
      <c r="J20135"/>
      <c r="K20135"/>
      <c r="L20135"/>
      <c r="M20135"/>
      <c r="N20135"/>
      <c r="O20135"/>
      <c r="P20135"/>
      <c r="Q20135"/>
      <c r="S20135"/>
      <c r="T20135"/>
      <c r="U20135"/>
      <c r="V20135"/>
    </row>
    <row r="20136" spans="1:22">
      <c r="A20136"/>
      <c r="B20136"/>
      <c r="C20136"/>
      <c r="E20136"/>
      <c r="F20136"/>
      <c r="G20136"/>
      <c r="H20136"/>
      <c r="I20136"/>
      <c r="J20136"/>
      <c r="K20136"/>
      <c r="L20136"/>
      <c r="M20136"/>
      <c r="N20136"/>
      <c r="O20136"/>
      <c r="P20136"/>
      <c r="Q20136"/>
      <c r="S20136"/>
      <c r="T20136"/>
      <c r="U20136"/>
      <c r="V20136"/>
    </row>
    <row r="20137" spans="1:22">
      <c r="A20137"/>
      <c r="B20137"/>
      <c r="C20137"/>
      <c r="E20137"/>
      <c r="F20137"/>
      <c r="G20137"/>
      <c r="H20137"/>
      <c r="I20137"/>
      <c r="J20137"/>
      <c r="K20137"/>
      <c r="L20137"/>
      <c r="M20137"/>
      <c r="N20137"/>
      <c r="O20137"/>
      <c r="P20137"/>
      <c r="Q20137"/>
      <c r="S20137"/>
      <c r="T20137"/>
      <c r="U20137"/>
      <c r="V20137"/>
    </row>
    <row r="20138" spans="1:22">
      <c r="A20138"/>
      <c r="B20138"/>
      <c r="C20138"/>
      <c r="E20138"/>
      <c r="F20138"/>
      <c r="G20138"/>
      <c r="H20138"/>
      <c r="I20138"/>
      <c r="J20138"/>
      <c r="K20138"/>
      <c r="L20138"/>
      <c r="M20138"/>
      <c r="N20138"/>
      <c r="O20138"/>
      <c r="P20138"/>
      <c r="Q20138"/>
      <c r="S20138"/>
      <c r="T20138"/>
      <c r="U20138"/>
      <c r="V20138"/>
    </row>
    <row r="20139" spans="1:22">
      <c r="A20139"/>
      <c r="B20139"/>
      <c r="C20139"/>
      <c r="E20139"/>
      <c r="F20139"/>
      <c r="G20139"/>
      <c r="H20139"/>
      <c r="I20139"/>
      <c r="J20139"/>
      <c r="K20139"/>
      <c r="L20139"/>
      <c r="M20139"/>
      <c r="N20139"/>
      <c r="O20139"/>
      <c r="P20139"/>
      <c r="Q20139"/>
      <c r="S20139"/>
      <c r="T20139"/>
      <c r="U20139"/>
      <c r="V20139"/>
    </row>
    <row r="20140" spans="1:22">
      <c r="A20140"/>
      <c r="B20140"/>
      <c r="C20140"/>
      <c r="E20140"/>
      <c r="F20140"/>
      <c r="G20140"/>
      <c r="H20140"/>
      <c r="I20140"/>
      <c r="J20140"/>
      <c r="K20140"/>
      <c r="L20140"/>
      <c r="M20140"/>
      <c r="N20140"/>
      <c r="O20140"/>
      <c r="P20140"/>
      <c r="Q20140"/>
      <c r="S20140"/>
      <c r="T20140"/>
      <c r="U20140"/>
      <c r="V20140"/>
    </row>
    <row r="20141" spans="1:22">
      <c r="A20141"/>
      <c r="B20141"/>
      <c r="C20141"/>
      <c r="E20141"/>
      <c r="F20141"/>
      <c r="G20141"/>
      <c r="H20141"/>
      <c r="I20141"/>
      <c r="J20141"/>
      <c r="K20141"/>
      <c r="L20141"/>
      <c r="M20141"/>
      <c r="N20141"/>
      <c r="O20141"/>
      <c r="P20141"/>
      <c r="Q20141"/>
      <c r="S20141"/>
      <c r="T20141"/>
      <c r="U20141"/>
      <c r="V20141"/>
    </row>
    <row r="20142" spans="1:22">
      <c r="A20142"/>
      <c r="B20142"/>
      <c r="C20142"/>
      <c r="E20142"/>
      <c r="F20142"/>
      <c r="G20142"/>
      <c r="H20142"/>
      <c r="I20142"/>
      <c r="J20142"/>
      <c r="K20142"/>
      <c r="L20142"/>
      <c r="M20142"/>
      <c r="N20142"/>
      <c r="O20142"/>
      <c r="P20142"/>
      <c r="Q20142"/>
      <c r="S20142"/>
      <c r="T20142"/>
      <c r="U20142"/>
      <c r="V20142"/>
    </row>
    <row r="20143" spans="1:22">
      <c r="A20143"/>
      <c r="B20143"/>
      <c r="C20143"/>
      <c r="E20143"/>
      <c r="F20143"/>
      <c r="G20143"/>
      <c r="H20143"/>
      <c r="I20143"/>
      <c r="J20143"/>
      <c r="K20143"/>
      <c r="L20143"/>
      <c r="M20143"/>
      <c r="N20143"/>
      <c r="O20143"/>
      <c r="P20143"/>
      <c r="Q20143"/>
      <c r="S20143"/>
      <c r="T20143"/>
      <c r="U20143"/>
      <c r="V20143"/>
    </row>
    <row r="20144" spans="1:22">
      <c r="A20144"/>
      <c r="B20144"/>
      <c r="C20144"/>
      <c r="E20144"/>
      <c r="F20144"/>
      <c r="G20144"/>
      <c r="H20144"/>
      <c r="I20144"/>
      <c r="J20144"/>
      <c r="K20144"/>
      <c r="L20144"/>
      <c r="M20144"/>
      <c r="N20144"/>
      <c r="O20144"/>
      <c r="P20144"/>
      <c r="Q20144"/>
      <c r="S20144"/>
      <c r="T20144"/>
      <c r="U20144"/>
      <c r="V20144"/>
    </row>
    <row r="20145" spans="1:22">
      <c r="A20145"/>
      <c r="B20145"/>
      <c r="C20145"/>
      <c r="E20145"/>
      <c r="F20145"/>
      <c r="G20145"/>
      <c r="H20145"/>
      <c r="I20145"/>
      <c r="J20145"/>
      <c r="K20145"/>
      <c r="L20145"/>
      <c r="M20145"/>
      <c r="N20145"/>
      <c r="O20145"/>
      <c r="P20145"/>
      <c r="Q20145"/>
      <c r="S20145"/>
      <c r="T20145"/>
      <c r="U20145"/>
      <c r="V20145"/>
    </row>
    <row r="20146" spans="1:22">
      <c r="A20146"/>
      <c r="B20146"/>
      <c r="C20146"/>
      <c r="E20146"/>
      <c r="F20146"/>
      <c r="G20146"/>
      <c r="H20146"/>
      <c r="I20146"/>
      <c r="J20146"/>
      <c r="K20146"/>
      <c r="L20146"/>
      <c r="M20146"/>
      <c r="N20146"/>
      <c r="O20146"/>
      <c r="P20146"/>
      <c r="Q20146"/>
      <c r="S20146"/>
      <c r="T20146"/>
      <c r="U20146"/>
      <c r="V20146"/>
    </row>
    <row r="20147" spans="1:22">
      <c r="A20147"/>
      <c r="B20147"/>
      <c r="C20147"/>
      <c r="E20147"/>
      <c r="F20147"/>
      <c r="G20147"/>
      <c r="H20147"/>
      <c r="I20147"/>
      <c r="J20147"/>
      <c r="K20147"/>
      <c r="L20147"/>
      <c r="M20147"/>
      <c r="N20147"/>
      <c r="O20147"/>
      <c r="P20147"/>
      <c r="Q20147"/>
      <c r="S20147"/>
      <c r="T20147"/>
      <c r="U20147"/>
      <c r="V20147"/>
    </row>
    <row r="20148" spans="1:22">
      <c r="A20148"/>
      <c r="B20148"/>
      <c r="C20148"/>
      <c r="E20148"/>
      <c r="F20148"/>
      <c r="G20148"/>
      <c r="H20148"/>
      <c r="I20148"/>
      <c r="J20148"/>
      <c r="K20148"/>
      <c r="L20148"/>
      <c r="M20148"/>
      <c r="N20148"/>
      <c r="O20148"/>
      <c r="P20148"/>
      <c r="Q20148"/>
      <c r="S20148"/>
      <c r="T20148"/>
      <c r="U20148"/>
      <c r="V20148"/>
    </row>
    <row r="20149" spans="1:22">
      <c r="A20149"/>
      <c r="B20149"/>
      <c r="C20149"/>
      <c r="E20149"/>
      <c r="F20149"/>
      <c r="G20149"/>
      <c r="H20149"/>
      <c r="I20149"/>
      <c r="J20149"/>
      <c r="K20149"/>
      <c r="L20149"/>
      <c r="M20149"/>
      <c r="N20149"/>
      <c r="O20149"/>
      <c r="P20149"/>
      <c r="Q20149"/>
      <c r="S20149"/>
      <c r="T20149"/>
      <c r="U20149"/>
      <c r="V20149"/>
    </row>
    <row r="20150" spans="1:22">
      <c r="A20150"/>
      <c r="B20150"/>
      <c r="C20150"/>
      <c r="E20150"/>
      <c r="F20150"/>
      <c r="G20150"/>
      <c r="H20150"/>
      <c r="I20150"/>
      <c r="J20150"/>
      <c r="K20150"/>
      <c r="L20150"/>
      <c r="M20150"/>
      <c r="N20150"/>
      <c r="O20150"/>
      <c r="P20150"/>
      <c r="Q20150"/>
      <c r="S20150"/>
      <c r="T20150"/>
      <c r="U20150"/>
      <c r="V20150"/>
    </row>
    <row r="20151" spans="1:22">
      <c r="A20151"/>
      <c r="B20151"/>
      <c r="C20151"/>
      <c r="E20151"/>
      <c r="F20151"/>
      <c r="G20151"/>
      <c r="H20151"/>
      <c r="I20151"/>
      <c r="J20151"/>
      <c r="K20151"/>
      <c r="L20151"/>
      <c r="M20151"/>
      <c r="N20151"/>
      <c r="O20151"/>
      <c r="P20151"/>
      <c r="Q20151"/>
      <c r="S20151"/>
      <c r="T20151"/>
      <c r="U20151"/>
      <c r="V20151"/>
    </row>
    <row r="20152" spans="1:22">
      <c r="A20152"/>
      <c r="B20152"/>
      <c r="C20152"/>
      <c r="E20152"/>
      <c r="F20152"/>
      <c r="G20152"/>
      <c r="H20152"/>
      <c r="I20152"/>
      <c r="J20152"/>
      <c r="K20152"/>
      <c r="L20152"/>
      <c r="M20152"/>
      <c r="N20152"/>
      <c r="O20152"/>
      <c r="P20152"/>
      <c r="Q20152"/>
      <c r="S20152"/>
      <c r="T20152"/>
      <c r="U20152"/>
      <c r="V20152"/>
    </row>
    <row r="20153" spans="1:22">
      <c r="A20153"/>
      <c r="B20153"/>
      <c r="C20153"/>
      <c r="E20153"/>
      <c r="F20153"/>
      <c r="G20153"/>
      <c r="H20153"/>
      <c r="I20153"/>
      <c r="J20153"/>
      <c r="K20153"/>
      <c r="L20153"/>
      <c r="M20153"/>
      <c r="N20153"/>
      <c r="O20153"/>
      <c r="P20153"/>
      <c r="Q20153"/>
      <c r="S20153"/>
      <c r="T20153"/>
      <c r="U20153"/>
      <c r="V20153"/>
    </row>
    <row r="20154" spans="1:22">
      <c r="A20154"/>
      <c r="B20154"/>
      <c r="C20154"/>
      <c r="E20154"/>
      <c r="F20154"/>
      <c r="G20154"/>
      <c r="H20154"/>
      <c r="I20154"/>
      <c r="J20154"/>
      <c r="K20154"/>
      <c r="L20154"/>
      <c r="M20154"/>
      <c r="N20154"/>
      <c r="O20154"/>
      <c r="P20154"/>
      <c r="Q20154"/>
      <c r="S20154"/>
      <c r="T20154"/>
      <c r="U20154"/>
      <c r="V20154"/>
    </row>
    <row r="20155" spans="1:22">
      <c r="A20155"/>
      <c r="B20155"/>
      <c r="C20155"/>
      <c r="E20155"/>
      <c r="F20155"/>
      <c r="G20155"/>
      <c r="H20155"/>
      <c r="I20155"/>
      <c r="J20155"/>
      <c r="K20155"/>
      <c r="L20155"/>
      <c r="M20155"/>
      <c r="N20155"/>
      <c r="O20155"/>
      <c r="P20155"/>
      <c r="Q20155"/>
      <c r="S20155"/>
      <c r="T20155"/>
      <c r="U20155"/>
      <c r="V20155"/>
    </row>
    <row r="20156" spans="1:22">
      <c r="A20156"/>
      <c r="B20156"/>
      <c r="C20156"/>
      <c r="E20156"/>
      <c r="F20156"/>
      <c r="G20156"/>
      <c r="H20156"/>
      <c r="I20156"/>
      <c r="J20156"/>
      <c r="K20156"/>
      <c r="L20156"/>
      <c r="M20156"/>
      <c r="N20156"/>
      <c r="O20156"/>
      <c r="P20156"/>
      <c r="Q20156"/>
      <c r="S20156"/>
      <c r="T20156"/>
      <c r="U20156"/>
      <c r="V20156"/>
    </row>
    <row r="20157" spans="1:22">
      <c r="A20157"/>
      <c r="B20157"/>
      <c r="C20157"/>
      <c r="E20157"/>
      <c r="F20157"/>
      <c r="G20157"/>
      <c r="H20157"/>
      <c r="I20157"/>
      <c r="J20157"/>
      <c r="K20157"/>
      <c r="L20157"/>
      <c r="M20157"/>
      <c r="N20157"/>
      <c r="O20157"/>
      <c r="P20157"/>
      <c r="Q20157"/>
      <c r="S20157"/>
      <c r="T20157"/>
      <c r="U20157"/>
      <c r="V20157"/>
    </row>
    <row r="20158" spans="1:22">
      <c r="A20158"/>
      <c r="B20158"/>
      <c r="C20158"/>
      <c r="E20158"/>
      <c r="F20158"/>
      <c r="G20158"/>
      <c r="H20158"/>
      <c r="I20158"/>
      <c r="J20158"/>
      <c r="K20158"/>
      <c r="L20158"/>
      <c r="M20158"/>
      <c r="N20158"/>
      <c r="O20158"/>
      <c r="P20158"/>
      <c r="Q20158"/>
      <c r="S20158"/>
      <c r="T20158"/>
      <c r="U20158"/>
      <c r="V20158"/>
    </row>
    <row r="20159" spans="1:22">
      <c r="A20159"/>
      <c r="B20159"/>
      <c r="C20159"/>
      <c r="E20159"/>
      <c r="F20159"/>
      <c r="G20159"/>
      <c r="H20159"/>
      <c r="I20159"/>
      <c r="J20159"/>
      <c r="K20159"/>
      <c r="L20159"/>
      <c r="M20159"/>
      <c r="N20159"/>
      <c r="O20159"/>
      <c r="P20159"/>
      <c r="Q20159"/>
      <c r="S20159"/>
      <c r="T20159"/>
      <c r="U20159"/>
      <c r="V20159"/>
    </row>
    <row r="20160" spans="1:22">
      <c r="A20160"/>
      <c r="B20160"/>
      <c r="C20160"/>
      <c r="E20160"/>
      <c r="F20160"/>
      <c r="G20160"/>
      <c r="H20160"/>
      <c r="I20160"/>
      <c r="J20160"/>
      <c r="K20160"/>
      <c r="L20160"/>
      <c r="M20160"/>
      <c r="N20160"/>
      <c r="O20160"/>
      <c r="P20160"/>
      <c r="Q20160"/>
      <c r="S20160"/>
      <c r="T20160"/>
      <c r="U20160"/>
      <c r="V20160"/>
    </row>
    <row r="20161" spans="1:22">
      <c r="A20161"/>
      <c r="B20161"/>
      <c r="C20161"/>
      <c r="E20161"/>
      <c r="F20161"/>
      <c r="G20161"/>
      <c r="H20161"/>
      <c r="I20161"/>
      <c r="J20161"/>
      <c r="K20161"/>
      <c r="L20161"/>
      <c r="M20161"/>
      <c r="N20161"/>
      <c r="O20161"/>
      <c r="P20161"/>
      <c r="Q20161"/>
      <c r="S20161"/>
      <c r="T20161"/>
      <c r="U20161"/>
      <c r="V20161"/>
    </row>
    <row r="20162" spans="1:22">
      <c r="A20162"/>
      <c r="B20162"/>
      <c r="C20162"/>
      <c r="E20162"/>
      <c r="F20162"/>
      <c r="G20162"/>
      <c r="H20162"/>
      <c r="I20162"/>
      <c r="J20162"/>
      <c r="K20162"/>
      <c r="L20162"/>
      <c r="M20162"/>
      <c r="N20162"/>
      <c r="O20162"/>
      <c r="P20162"/>
      <c r="Q20162"/>
      <c r="S20162"/>
      <c r="T20162"/>
      <c r="U20162"/>
      <c r="V20162"/>
    </row>
    <row r="20163" spans="1:22">
      <c r="A20163"/>
      <c r="B20163"/>
      <c r="C20163"/>
      <c r="E20163"/>
      <c r="F20163"/>
      <c r="G20163"/>
      <c r="H20163"/>
      <c r="I20163"/>
      <c r="J20163"/>
      <c r="K20163"/>
      <c r="L20163"/>
      <c r="M20163"/>
      <c r="N20163"/>
      <c r="O20163"/>
      <c r="P20163"/>
      <c r="Q20163"/>
      <c r="S20163"/>
      <c r="T20163"/>
      <c r="U20163"/>
      <c r="V20163"/>
    </row>
    <row r="20164" spans="1:22">
      <c r="A20164"/>
      <c r="B20164"/>
      <c r="C20164"/>
      <c r="E20164"/>
      <c r="F20164"/>
      <c r="G20164"/>
      <c r="H20164"/>
      <c r="I20164"/>
      <c r="J20164"/>
      <c r="K20164"/>
      <c r="L20164"/>
      <c r="M20164"/>
      <c r="N20164"/>
      <c r="O20164"/>
      <c r="P20164"/>
      <c r="Q20164"/>
      <c r="S20164"/>
      <c r="T20164"/>
      <c r="U20164"/>
      <c r="V20164"/>
    </row>
    <row r="20165" spans="1:22">
      <c r="A20165"/>
      <c r="B20165"/>
      <c r="C20165"/>
      <c r="E20165"/>
      <c r="F20165"/>
      <c r="G20165"/>
      <c r="H20165"/>
      <c r="I20165"/>
      <c r="J20165"/>
      <c r="K20165"/>
      <c r="L20165"/>
      <c r="M20165"/>
      <c r="N20165"/>
      <c r="O20165"/>
      <c r="P20165"/>
      <c r="Q20165"/>
      <c r="S20165"/>
      <c r="T20165"/>
      <c r="U20165"/>
      <c r="V20165"/>
    </row>
    <row r="20166" spans="1:22">
      <c r="A20166"/>
      <c r="B20166"/>
      <c r="C20166"/>
      <c r="E20166"/>
      <c r="F20166"/>
      <c r="G20166"/>
      <c r="H20166"/>
      <c r="I20166"/>
      <c r="J20166"/>
      <c r="K20166"/>
      <c r="L20166"/>
      <c r="M20166"/>
      <c r="N20166"/>
      <c r="O20166"/>
      <c r="P20166"/>
      <c r="Q20166"/>
      <c r="S20166"/>
      <c r="T20166"/>
      <c r="U20166"/>
      <c r="V20166"/>
    </row>
    <row r="20167" spans="1:22">
      <c r="A20167"/>
      <c r="B20167"/>
      <c r="C20167"/>
      <c r="E20167"/>
      <c r="F20167"/>
      <c r="G20167"/>
      <c r="H20167"/>
      <c r="I20167"/>
      <c r="J20167"/>
      <c r="K20167"/>
      <c r="L20167"/>
      <c r="M20167"/>
      <c r="N20167"/>
      <c r="O20167"/>
      <c r="P20167"/>
      <c r="Q20167"/>
      <c r="S20167"/>
      <c r="T20167"/>
      <c r="U20167"/>
      <c r="V20167"/>
    </row>
    <row r="20168" spans="1:22">
      <c r="A20168"/>
      <c r="B20168"/>
      <c r="C20168"/>
      <c r="E20168"/>
      <c r="F20168"/>
      <c r="G20168"/>
      <c r="H20168"/>
      <c r="I20168"/>
      <c r="J20168"/>
      <c r="K20168"/>
      <c r="L20168"/>
      <c r="M20168"/>
      <c r="N20168"/>
      <c r="O20168"/>
      <c r="P20168"/>
      <c r="Q20168"/>
      <c r="S20168"/>
      <c r="T20168"/>
      <c r="U20168"/>
      <c r="V20168"/>
    </row>
    <row r="20169" spans="1:22">
      <c r="A20169"/>
      <c r="B20169"/>
      <c r="C20169"/>
      <c r="E20169"/>
      <c r="F20169"/>
      <c r="G20169"/>
      <c r="H20169"/>
      <c r="I20169"/>
      <c r="J20169"/>
      <c r="K20169"/>
      <c r="L20169"/>
      <c r="M20169"/>
      <c r="N20169"/>
      <c r="O20169"/>
      <c r="P20169"/>
      <c r="Q20169"/>
      <c r="S20169"/>
      <c r="T20169"/>
      <c r="U20169"/>
      <c r="V20169"/>
    </row>
    <row r="20170" spans="1:22">
      <c r="A20170"/>
      <c r="B20170"/>
      <c r="C20170"/>
      <c r="E20170"/>
      <c r="F20170"/>
      <c r="G20170"/>
      <c r="H20170"/>
      <c r="I20170"/>
      <c r="J20170"/>
      <c r="K20170"/>
      <c r="L20170"/>
      <c r="M20170"/>
      <c r="N20170"/>
      <c r="O20170"/>
      <c r="P20170"/>
      <c r="Q20170"/>
      <c r="S20170"/>
      <c r="T20170"/>
      <c r="U20170"/>
      <c r="V20170"/>
    </row>
    <row r="20171" spans="1:22">
      <c r="A20171"/>
      <c r="B20171"/>
      <c r="C20171"/>
      <c r="E20171"/>
      <c r="F20171"/>
      <c r="G20171"/>
      <c r="H20171"/>
      <c r="I20171"/>
      <c r="J20171"/>
      <c r="K20171"/>
      <c r="L20171"/>
      <c r="M20171"/>
      <c r="N20171"/>
      <c r="O20171"/>
      <c r="P20171"/>
      <c r="Q20171"/>
      <c r="S20171"/>
      <c r="T20171"/>
      <c r="U20171"/>
      <c r="V20171"/>
    </row>
    <row r="20172" spans="1:22">
      <c r="A20172"/>
      <c r="B20172"/>
      <c r="C20172"/>
      <c r="E20172"/>
      <c r="F20172"/>
      <c r="G20172"/>
      <c r="H20172"/>
      <c r="I20172"/>
      <c r="J20172"/>
      <c r="K20172"/>
      <c r="L20172"/>
      <c r="M20172"/>
      <c r="N20172"/>
      <c r="O20172"/>
      <c r="P20172"/>
      <c r="Q20172"/>
      <c r="S20172"/>
      <c r="T20172"/>
      <c r="U20172"/>
      <c r="V20172"/>
    </row>
    <row r="20173" spans="1:22">
      <c r="A20173"/>
      <c r="B20173"/>
      <c r="C20173"/>
      <c r="E20173"/>
      <c r="F20173"/>
      <c r="G20173"/>
      <c r="H20173"/>
      <c r="I20173"/>
      <c r="J20173"/>
      <c r="K20173"/>
      <c r="L20173"/>
      <c r="M20173"/>
      <c r="N20173"/>
      <c r="O20173"/>
      <c r="P20173"/>
      <c r="Q20173"/>
      <c r="S20173"/>
      <c r="T20173"/>
      <c r="U20173"/>
      <c r="V20173"/>
    </row>
    <row r="20174" spans="1:22">
      <c r="A20174"/>
      <c r="B20174"/>
      <c r="C20174"/>
      <c r="E20174"/>
      <c r="F20174"/>
      <c r="G20174"/>
      <c r="H20174"/>
      <c r="I20174"/>
      <c r="J20174"/>
      <c r="K20174"/>
      <c r="L20174"/>
      <c r="M20174"/>
      <c r="N20174"/>
      <c r="O20174"/>
      <c r="P20174"/>
      <c r="Q20174"/>
      <c r="S20174"/>
      <c r="T20174"/>
      <c r="U20174"/>
      <c r="V20174"/>
    </row>
    <row r="20175" spans="1:22">
      <c r="A20175"/>
      <c r="B20175"/>
      <c r="C20175"/>
      <c r="E20175"/>
      <c r="F20175"/>
      <c r="G20175"/>
      <c r="H20175"/>
      <c r="I20175"/>
      <c r="J20175"/>
      <c r="K20175"/>
      <c r="L20175"/>
      <c r="M20175"/>
      <c r="N20175"/>
      <c r="O20175"/>
      <c r="P20175"/>
      <c r="Q20175"/>
      <c r="S20175"/>
      <c r="T20175"/>
      <c r="U20175"/>
      <c r="V20175"/>
    </row>
    <row r="20176" spans="1:22">
      <c r="A20176"/>
      <c r="B20176"/>
      <c r="C20176"/>
      <c r="E20176"/>
      <c r="F20176"/>
      <c r="G20176"/>
      <c r="H20176"/>
      <c r="I20176"/>
      <c r="J20176"/>
      <c r="K20176"/>
      <c r="L20176"/>
      <c r="M20176"/>
      <c r="N20176"/>
      <c r="O20176"/>
      <c r="P20176"/>
      <c r="Q20176"/>
      <c r="S20176"/>
      <c r="T20176"/>
      <c r="U20176"/>
      <c r="V20176"/>
    </row>
    <row r="20177" spans="1:22">
      <c r="A20177"/>
      <c r="B20177"/>
      <c r="C20177"/>
      <c r="E20177"/>
      <c r="F20177"/>
      <c r="G20177"/>
      <c r="H20177"/>
      <c r="I20177"/>
      <c r="J20177"/>
      <c r="K20177"/>
      <c r="L20177"/>
      <c r="M20177"/>
      <c r="N20177"/>
      <c r="O20177"/>
      <c r="P20177"/>
      <c r="Q20177"/>
      <c r="S20177"/>
      <c r="T20177"/>
      <c r="U20177"/>
      <c r="V20177"/>
    </row>
    <row r="20178" spans="1:22">
      <c r="A20178"/>
      <c r="B20178"/>
      <c r="C20178"/>
      <c r="E20178"/>
      <c r="F20178"/>
      <c r="G20178"/>
      <c r="H20178"/>
      <c r="I20178"/>
      <c r="J20178"/>
      <c r="K20178"/>
      <c r="L20178"/>
      <c r="M20178"/>
      <c r="N20178"/>
      <c r="O20178"/>
      <c r="P20178"/>
      <c r="Q20178"/>
      <c r="S20178"/>
      <c r="T20178"/>
      <c r="U20178"/>
      <c r="V20178"/>
    </row>
    <row r="20179" spans="1:22">
      <c r="A20179"/>
      <c r="B20179"/>
      <c r="C20179"/>
      <c r="E20179"/>
      <c r="F20179"/>
      <c r="G20179"/>
      <c r="H20179"/>
      <c r="I20179"/>
      <c r="J20179"/>
      <c r="K20179"/>
      <c r="L20179"/>
      <c r="M20179"/>
      <c r="N20179"/>
      <c r="O20179"/>
      <c r="P20179"/>
      <c r="Q20179"/>
      <c r="S20179"/>
      <c r="T20179"/>
      <c r="U20179"/>
      <c r="V20179"/>
    </row>
    <row r="20180" spans="1:22">
      <c r="A20180"/>
      <c r="B20180"/>
      <c r="C20180"/>
      <c r="E20180"/>
      <c r="F20180"/>
      <c r="G20180"/>
      <c r="H20180"/>
      <c r="I20180"/>
      <c r="J20180"/>
      <c r="K20180"/>
      <c r="L20180"/>
      <c r="M20180"/>
      <c r="N20180"/>
      <c r="O20180"/>
      <c r="P20180"/>
      <c r="Q20180"/>
      <c r="S20180"/>
      <c r="T20180"/>
      <c r="U20180"/>
      <c r="V20180"/>
    </row>
    <row r="20181" spans="1:22">
      <c r="A20181"/>
      <c r="B20181"/>
      <c r="C20181"/>
      <c r="E20181"/>
      <c r="F20181"/>
      <c r="G20181"/>
      <c r="H20181"/>
      <c r="I20181"/>
      <c r="J20181"/>
      <c r="K20181"/>
      <c r="L20181"/>
      <c r="M20181"/>
      <c r="N20181"/>
      <c r="O20181"/>
      <c r="P20181"/>
      <c r="Q20181"/>
      <c r="S20181"/>
      <c r="T20181"/>
      <c r="U20181"/>
      <c r="V20181"/>
    </row>
    <row r="20182" spans="1:22">
      <c r="A20182"/>
      <c r="B20182"/>
      <c r="C20182"/>
      <c r="E20182"/>
      <c r="F20182"/>
      <c r="G20182"/>
      <c r="H20182"/>
      <c r="I20182"/>
      <c r="J20182"/>
      <c r="K20182"/>
      <c r="L20182"/>
      <c r="M20182"/>
      <c r="N20182"/>
      <c r="O20182"/>
      <c r="P20182"/>
      <c r="Q20182"/>
      <c r="S20182"/>
      <c r="T20182"/>
      <c r="U20182"/>
      <c r="V20182"/>
    </row>
    <row r="20183" spans="1:22">
      <c r="A20183"/>
      <c r="B20183"/>
      <c r="C20183"/>
      <c r="E20183"/>
      <c r="F20183"/>
      <c r="G20183"/>
      <c r="H20183"/>
      <c r="I20183"/>
      <c r="J20183"/>
      <c r="K20183"/>
      <c r="L20183"/>
      <c r="M20183"/>
      <c r="N20183"/>
      <c r="O20183"/>
      <c r="P20183"/>
      <c r="Q20183"/>
      <c r="S20183"/>
      <c r="T20183"/>
      <c r="U20183"/>
      <c r="V20183"/>
    </row>
    <row r="20184" spans="1:22">
      <c r="A20184"/>
      <c r="B20184"/>
      <c r="C20184"/>
      <c r="E20184"/>
      <c r="F20184"/>
      <c r="G20184"/>
      <c r="H20184"/>
      <c r="I20184"/>
      <c r="J20184"/>
      <c r="K20184"/>
      <c r="L20184"/>
      <c r="M20184"/>
      <c r="N20184"/>
      <c r="O20184"/>
      <c r="P20184"/>
      <c r="Q20184"/>
      <c r="S20184"/>
      <c r="T20184"/>
      <c r="U20184"/>
      <c r="V20184"/>
    </row>
    <row r="20185" spans="1:22">
      <c r="A20185"/>
      <c r="B20185"/>
      <c r="C20185"/>
      <c r="E20185"/>
      <c r="F20185"/>
      <c r="G20185"/>
      <c r="H20185"/>
      <c r="I20185"/>
      <c r="J20185"/>
      <c r="K20185"/>
      <c r="L20185"/>
      <c r="M20185"/>
      <c r="N20185"/>
      <c r="O20185"/>
      <c r="P20185"/>
      <c r="Q20185"/>
      <c r="S20185"/>
      <c r="T20185"/>
      <c r="U20185"/>
      <c r="V20185"/>
    </row>
    <row r="20186" spans="1:22">
      <c r="A20186"/>
      <c r="B20186"/>
      <c r="C20186"/>
      <c r="E20186"/>
      <c r="F20186"/>
      <c r="G20186"/>
      <c r="H20186"/>
      <c r="I20186"/>
      <c r="J20186"/>
      <c r="K20186"/>
      <c r="L20186"/>
      <c r="M20186"/>
      <c r="N20186"/>
      <c r="O20186"/>
      <c r="P20186"/>
      <c r="Q20186"/>
      <c r="S20186"/>
      <c r="T20186"/>
      <c r="U20186"/>
      <c r="V20186"/>
    </row>
    <row r="20187" spans="1:22">
      <c r="A20187"/>
      <c r="B20187"/>
      <c r="C20187"/>
      <c r="E20187"/>
      <c r="F20187"/>
      <c r="G20187"/>
      <c r="H20187"/>
      <c r="I20187"/>
      <c r="J20187"/>
      <c r="K20187"/>
      <c r="L20187"/>
      <c r="M20187"/>
      <c r="N20187"/>
      <c r="O20187"/>
      <c r="P20187"/>
      <c r="Q20187"/>
      <c r="S20187"/>
      <c r="T20187"/>
      <c r="U20187"/>
      <c r="V20187"/>
    </row>
    <row r="20188" spans="1:22">
      <c r="A20188"/>
      <c r="B20188"/>
      <c r="C20188"/>
      <c r="E20188"/>
      <c r="F20188"/>
      <c r="G20188"/>
      <c r="H20188"/>
      <c r="I20188"/>
      <c r="J20188"/>
      <c r="K20188"/>
      <c r="L20188"/>
      <c r="M20188"/>
      <c r="N20188"/>
      <c r="O20188"/>
      <c r="P20188"/>
      <c r="Q20188"/>
      <c r="S20188"/>
      <c r="T20188"/>
      <c r="U20188"/>
      <c r="V20188"/>
    </row>
    <row r="20189" spans="1:22">
      <c r="A20189"/>
      <c r="B20189"/>
      <c r="C20189"/>
      <c r="E20189"/>
      <c r="F20189"/>
      <c r="G20189"/>
      <c r="H20189"/>
      <c r="I20189"/>
      <c r="J20189"/>
      <c r="K20189"/>
      <c r="L20189"/>
      <c r="M20189"/>
      <c r="N20189"/>
      <c r="O20189"/>
      <c r="P20189"/>
      <c r="Q20189"/>
      <c r="S20189"/>
      <c r="T20189"/>
      <c r="U20189"/>
      <c r="V20189"/>
    </row>
    <row r="20190" spans="1:22">
      <c r="A20190"/>
      <c r="B20190"/>
      <c r="C20190"/>
      <c r="E20190"/>
      <c r="F20190"/>
      <c r="G20190"/>
      <c r="H20190"/>
      <c r="I20190"/>
      <c r="J20190"/>
      <c r="K20190"/>
      <c r="L20190"/>
      <c r="M20190"/>
      <c r="N20190"/>
      <c r="O20190"/>
      <c r="P20190"/>
      <c r="Q20190"/>
      <c r="S20190"/>
      <c r="T20190"/>
      <c r="U20190"/>
      <c r="V20190"/>
    </row>
    <row r="20191" spans="1:22">
      <c r="A20191"/>
      <c r="B20191"/>
      <c r="C20191"/>
      <c r="E20191"/>
      <c r="F20191"/>
      <c r="G20191"/>
      <c r="H20191"/>
      <c r="I20191"/>
      <c r="J20191"/>
      <c r="K20191"/>
      <c r="L20191"/>
      <c r="M20191"/>
      <c r="N20191"/>
      <c r="O20191"/>
      <c r="P20191"/>
      <c r="Q20191"/>
      <c r="S20191"/>
      <c r="T20191"/>
      <c r="U20191"/>
      <c r="V20191"/>
    </row>
    <row r="20192" spans="1:22">
      <c r="A20192"/>
      <c r="B20192"/>
      <c r="C20192"/>
      <c r="E20192"/>
      <c r="F20192"/>
      <c r="G20192"/>
      <c r="H20192"/>
      <c r="I20192"/>
      <c r="J20192"/>
      <c r="K20192"/>
      <c r="L20192"/>
      <c r="M20192"/>
      <c r="N20192"/>
      <c r="O20192"/>
      <c r="P20192"/>
      <c r="Q20192"/>
      <c r="S20192"/>
      <c r="T20192"/>
      <c r="U20192"/>
      <c r="V20192"/>
    </row>
    <row r="20193" spans="1:22">
      <c r="A20193"/>
      <c r="B20193"/>
      <c r="C20193"/>
      <c r="E20193"/>
      <c r="F20193"/>
      <c r="G20193"/>
      <c r="H20193"/>
      <c r="I20193"/>
      <c r="J20193"/>
      <c r="K20193"/>
      <c r="L20193"/>
      <c r="M20193"/>
      <c r="N20193"/>
      <c r="O20193"/>
      <c r="P20193"/>
      <c r="Q20193"/>
      <c r="S20193"/>
      <c r="T20193"/>
      <c r="U20193"/>
      <c r="V20193"/>
    </row>
    <row r="20194" spans="1:22">
      <c r="A20194"/>
      <c r="B20194"/>
      <c r="C20194"/>
      <c r="E20194"/>
      <c r="F20194"/>
      <c r="G20194"/>
      <c r="H20194"/>
      <c r="I20194"/>
      <c r="J20194"/>
      <c r="K20194"/>
      <c r="L20194"/>
      <c r="M20194"/>
      <c r="N20194"/>
      <c r="O20194"/>
      <c r="P20194"/>
      <c r="Q20194"/>
      <c r="S20194"/>
      <c r="T20194"/>
      <c r="U20194"/>
      <c r="V20194"/>
    </row>
    <row r="20195" spans="1:22">
      <c r="A20195"/>
      <c r="B20195"/>
      <c r="C20195"/>
      <c r="E20195"/>
      <c r="F20195"/>
      <c r="G20195"/>
      <c r="H20195"/>
      <c r="I20195"/>
      <c r="J20195"/>
      <c r="K20195"/>
      <c r="L20195"/>
      <c r="M20195"/>
      <c r="N20195"/>
      <c r="O20195"/>
      <c r="P20195"/>
      <c r="Q20195"/>
      <c r="S20195"/>
      <c r="T20195"/>
      <c r="U20195"/>
      <c r="V20195"/>
    </row>
    <row r="20196" spans="1:22">
      <c r="A20196"/>
      <c r="B20196"/>
      <c r="C20196"/>
      <c r="E20196"/>
      <c r="F20196"/>
      <c r="G20196"/>
      <c r="H20196"/>
      <c r="I20196"/>
      <c r="J20196"/>
      <c r="K20196"/>
      <c r="L20196"/>
      <c r="M20196"/>
      <c r="N20196"/>
      <c r="O20196"/>
      <c r="P20196"/>
      <c r="Q20196"/>
      <c r="S20196"/>
      <c r="T20196"/>
      <c r="U20196"/>
      <c r="V20196"/>
    </row>
    <row r="20197" spans="1:22">
      <c r="A20197"/>
      <c r="B20197"/>
      <c r="C20197"/>
      <c r="E20197"/>
      <c r="F20197"/>
      <c r="G20197"/>
      <c r="H20197"/>
      <c r="I20197"/>
      <c r="J20197"/>
      <c r="K20197"/>
      <c r="L20197"/>
      <c r="M20197"/>
      <c r="N20197"/>
      <c r="O20197"/>
      <c r="P20197"/>
      <c r="Q20197"/>
      <c r="S20197"/>
      <c r="T20197"/>
      <c r="U20197"/>
      <c r="V20197"/>
    </row>
    <row r="20198" spans="1:22">
      <c r="A20198"/>
      <c r="B20198"/>
      <c r="C20198"/>
      <c r="E20198"/>
      <c r="F20198"/>
      <c r="G20198"/>
      <c r="H20198"/>
      <c r="I20198"/>
      <c r="J20198"/>
      <c r="K20198"/>
      <c r="L20198"/>
      <c r="M20198"/>
      <c r="N20198"/>
      <c r="O20198"/>
      <c r="P20198"/>
      <c r="Q20198"/>
      <c r="S20198"/>
      <c r="T20198"/>
      <c r="U20198"/>
      <c r="V20198"/>
    </row>
    <row r="20199" spans="1:22">
      <c r="A20199"/>
      <c r="B20199"/>
      <c r="C20199"/>
      <c r="E20199"/>
      <c r="F20199"/>
      <c r="G20199"/>
      <c r="H20199"/>
      <c r="I20199"/>
      <c r="J20199"/>
      <c r="K20199"/>
      <c r="L20199"/>
      <c r="M20199"/>
      <c r="N20199"/>
      <c r="O20199"/>
      <c r="P20199"/>
      <c r="Q20199"/>
      <c r="S20199"/>
      <c r="T20199"/>
      <c r="U20199"/>
      <c r="V20199"/>
    </row>
    <row r="20200" spans="1:22">
      <c r="A20200"/>
      <c r="B20200"/>
      <c r="C20200"/>
      <c r="E20200"/>
      <c r="F20200"/>
      <c r="G20200"/>
      <c r="H20200"/>
      <c r="I20200"/>
      <c r="J20200"/>
      <c r="K20200"/>
      <c r="L20200"/>
      <c r="M20200"/>
      <c r="N20200"/>
      <c r="O20200"/>
      <c r="P20200"/>
      <c r="Q20200"/>
      <c r="S20200"/>
      <c r="T20200"/>
      <c r="U20200"/>
      <c r="V20200"/>
    </row>
    <row r="20201" spans="1:22">
      <c r="A20201"/>
      <c r="B20201"/>
      <c r="C20201"/>
      <c r="E20201"/>
      <c r="F20201"/>
      <c r="G20201"/>
      <c r="H20201"/>
      <c r="I20201"/>
      <c r="J20201"/>
      <c r="K20201"/>
      <c r="L20201"/>
      <c r="M20201"/>
      <c r="N20201"/>
      <c r="O20201"/>
      <c r="P20201"/>
      <c r="Q20201"/>
      <c r="S20201"/>
      <c r="T20201"/>
      <c r="U20201"/>
      <c r="V20201"/>
    </row>
    <row r="20202" spans="1:22">
      <c r="A20202"/>
      <c r="B20202"/>
      <c r="C20202"/>
      <c r="E20202"/>
      <c r="F20202"/>
      <c r="G20202"/>
      <c r="H20202"/>
      <c r="I20202"/>
      <c r="J20202"/>
      <c r="K20202"/>
      <c r="L20202"/>
      <c r="M20202"/>
      <c r="N20202"/>
      <c r="O20202"/>
      <c r="P20202"/>
      <c r="Q20202"/>
      <c r="S20202"/>
      <c r="T20202"/>
      <c r="U20202"/>
      <c r="V20202"/>
    </row>
    <row r="20203" spans="1:22">
      <c r="A20203"/>
      <c r="B20203"/>
      <c r="C20203"/>
      <c r="E20203"/>
      <c r="F20203"/>
      <c r="G20203"/>
      <c r="H20203"/>
      <c r="I20203"/>
      <c r="J20203"/>
      <c r="K20203"/>
      <c r="L20203"/>
      <c r="M20203"/>
      <c r="N20203"/>
      <c r="O20203"/>
      <c r="P20203"/>
      <c r="Q20203"/>
      <c r="S20203"/>
      <c r="T20203"/>
      <c r="U20203"/>
      <c r="V20203"/>
    </row>
    <row r="20204" spans="1:22">
      <c r="A20204"/>
      <c r="B20204"/>
      <c r="C20204"/>
      <c r="E20204"/>
      <c r="F20204"/>
      <c r="G20204"/>
      <c r="H20204"/>
      <c r="I20204"/>
      <c r="J20204"/>
      <c r="K20204"/>
      <c r="L20204"/>
      <c r="M20204"/>
      <c r="N20204"/>
      <c r="O20204"/>
      <c r="P20204"/>
      <c r="Q20204"/>
      <c r="S20204"/>
      <c r="T20204"/>
      <c r="U20204"/>
      <c r="V20204"/>
    </row>
    <row r="20205" spans="1:22">
      <c r="A20205"/>
      <c r="B20205"/>
      <c r="C20205"/>
      <c r="E20205"/>
      <c r="F20205"/>
      <c r="G20205"/>
      <c r="H20205"/>
      <c r="I20205"/>
      <c r="J20205"/>
      <c r="K20205"/>
      <c r="L20205"/>
      <c r="M20205"/>
      <c r="N20205"/>
      <c r="O20205"/>
      <c r="P20205"/>
      <c r="Q20205"/>
      <c r="S20205"/>
      <c r="T20205"/>
      <c r="U20205"/>
      <c r="V20205"/>
    </row>
    <row r="20206" spans="1:22">
      <c r="A20206"/>
      <c r="B20206"/>
      <c r="C20206"/>
      <c r="E20206"/>
      <c r="F20206"/>
      <c r="G20206"/>
      <c r="H20206"/>
      <c r="I20206"/>
      <c r="J20206"/>
      <c r="K20206"/>
      <c r="L20206"/>
      <c r="M20206"/>
      <c r="N20206"/>
      <c r="O20206"/>
      <c r="P20206"/>
      <c r="Q20206"/>
      <c r="S20206"/>
      <c r="T20206"/>
      <c r="U20206"/>
      <c r="V20206"/>
    </row>
    <row r="20207" spans="1:22">
      <c r="A20207"/>
      <c r="B20207"/>
      <c r="C20207"/>
      <c r="E20207"/>
      <c r="F20207"/>
      <c r="G20207"/>
      <c r="H20207"/>
      <c r="I20207"/>
      <c r="J20207"/>
      <c r="K20207"/>
      <c r="L20207"/>
      <c r="M20207"/>
      <c r="N20207"/>
      <c r="O20207"/>
      <c r="P20207"/>
      <c r="Q20207"/>
      <c r="S20207"/>
      <c r="T20207"/>
      <c r="U20207"/>
      <c r="V20207"/>
    </row>
    <row r="20208" spans="1:22">
      <c r="A20208"/>
      <c r="B20208"/>
      <c r="C20208"/>
      <c r="E20208"/>
      <c r="F20208"/>
      <c r="G20208"/>
      <c r="H20208"/>
      <c r="I20208"/>
      <c r="J20208"/>
      <c r="K20208"/>
      <c r="L20208"/>
      <c r="M20208"/>
      <c r="N20208"/>
      <c r="O20208"/>
      <c r="P20208"/>
      <c r="Q20208"/>
      <c r="S20208"/>
      <c r="T20208"/>
      <c r="U20208"/>
      <c r="V20208"/>
    </row>
    <row r="20209" spans="1:22">
      <c r="A20209"/>
      <c r="B20209"/>
      <c r="C20209"/>
      <c r="E20209"/>
      <c r="F20209"/>
      <c r="G20209"/>
      <c r="H20209"/>
      <c r="I20209"/>
      <c r="J20209"/>
      <c r="K20209"/>
      <c r="L20209"/>
      <c r="M20209"/>
      <c r="N20209"/>
      <c r="O20209"/>
      <c r="P20209"/>
      <c r="Q20209"/>
      <c r="S20209"/>
      <c r="T20209"/>
      <c r="U20209"/>
      <c r="V20209"/>
    </row>
    <row r="20210" spans="1:22">
      <c r="A20210"/>
      <c r="B20210"/>
      <c r="C20210"/>
      <c r="E20210"/>
      <c r="F20210"/>
      <c r="G20210"/>
      <c r="H20210"/>
      <c r="I20210"/>
      <c r="J20210"/>
      <c r="K20210"/>
      <c r="L20210"/>
      <c r="M20210"/>
      <c r="N20210"/>
      <c r="O20210"/>
      <c r="P20210"/>
      <c r="Q20210"/>
      <c r="S20210"/>
      <c r="T20210"/>
      <c r="U20210"/>
      <c r="V20210"/>
    </row>
    <row r="20211" spans="1:22">
      <c r="A20211"/>
      <c r="B20211"/>
      <c r="C20211"/>
      <c r="E20211"/>
      <c r="F20211"/>
      <c r="G20211"/>
      <c r="H20211"/>
      <c r="I20211"/>
      <c r="J20211"/>
      <c r="K20211"/>
      <c r="L20211"/>
      <c r="M20211"/>
      <c r="N20211"/>
      <c r="O20211"/>
      <c r="P20211"/>
      <c r="Q20211"/>
      <c r="S20211"/>
      <c r="T20211"/>
      <c r="U20211"/>
      <c r="V20211"/>
    </row>
    <row r="20212" spans="1:22">
      <c r="A20212"/>
      <c r="B20212"/>
      <c r="C20212"/>
      <c r="E20212"/>
      <c r="F20212"/>
      <c r="G20212"/>
      <c r="H20212"/>
      <c r="I20212"/>
      <c r="J20212"/>
      <c r="K20212"/>
      <c r="L20212"/>
      <c r="M20212"/>
      <c r="N20212"/>
      <c r="O20212"/>
      <c r="P20212"/>
      <c r="Q20212"/>
      <c r="S20212"/>
      <c r="T20212"/>
      <c r="U20212"/>
      <c r="V20212"/>
    </row>
    <row r="20213" spans="1:22">
      <c r="A20213"/>
      <c r="B20213"/>
      <c r="C20213"/>
      <c r="E20213"/>
      <c r="F20213"/>
      <c r="G20213"/>
      <c r="H20213"/>
      <c r="I20213"/>
      <c r="J20213"/>
      <c r="K20213"/>
      <c r="L20213"/>
      <c r="M20213"/>
      <c r="N20213"/>
      <c r="O20213"/>
      <c r="P20213"/>
      <c r="Q20213"/>
      <c r="S20213"/>
      <c r="T20213"/>
      <c r="U20213"/>
      <c r="V20213"/>
    </row>
    <row r="20214" spans="1:22">
      <c r="A20214"/>
      <c r="B20214"/>
      <c r="C20214"/>
      <c r="E20214"/>
      <c r="F20214"/>
      <c r="G20214"/>
      <c r="H20214"/>
      <c r="I20214"/>
      <c r="J20214"/>
      <c r="K20214"/>
      <c r="L20214"/>
      <c r="M20214"/>
      <c r="N20214"/>
      <c r="O20214"/>
      <c r="P20214"/>
      <c r="Q20214"/>
      <c r="S20214"/>
      <c r="T20214"/>
      <c r="U20214"/>
      <c r="V20214"/>
    </row>
    <row r="20215" spans="1:22">
      <c r="A20215"/>
      <c r="B20215"/>
      <c r="C20215"/>
      <c r="E20215"/>
      <c r="F20215"/>
      <c r="G20215"/>
      <c r="H20215"/>
      <c r="I20215"/>
      <c r="J20215"/>
      <c r="K20215"/>
      <c r="L20215"/>
      <c r="M20215"/>
      <c r="N20215"/>
      <c r="O20215"/>
      <c r="P20215"/>
      <c r="Q20215"/>
      <c r="S20215"/>
      <c r="T20215"/>
      <c r="U20215"/>
      <c r="V20215"/>
    </row>
    <row r="20216" spans="1:22">
      <c r="A20216"/>
      <c r="B20216"/>
      <c r="C20216"/>
      <c r="E20216"/>
      <c r="F20216"/>
      <c r="G20216"/>
      <c r="H20216"/>
      <c r="I20216"/>
      <c r="J20216"/>
      <c r="K20216"/>
      <c r="L20216"/>
      <c r="M20216"/>
      <c r="N20216"/>
      <c r="O20216"/>
      <c r="P20216"/>
      <c r="Q20216"/>
      <c r="S20216"/>
      <c r="T20216"/>
      <c r="U20216"/>
      <c r="V20216"/>
    </row>
    <row r="20217" spans="1:22">
      <c r="A20217"/>
      <c r="B20217"/>
      <c r="C20217"/>
      <c r="E20217"/>
      <c r="F20217"/>
      <c r="G20217"/>
      <c r="H20217"/>
      <c r="I20217"/>
      <c r="J20217"/>
      <c r="K20217"/>
      <c r="L20217"/>
      <c r="M20217"/>
      <c r="N20217"/>
      <c r="O20217"/>
      <c r="P20217"/>
      <c r="Q20217"/>
      <c r="S20217"/>
      <c r="T20217"/>
      <c r="U20217"/>
      <c r="V20217"/>
    </row>
    <row r="20218" spans="1:22">
      <c r="A20218"/>
      <c r="B20218"/>
      <c r="C20218"/>
      <c r="E20218"/>
      <c r="F20218"/>
      <c r="G20218"/>
      <c r="H20218"/>
      <c r="I20218"/>
      <c r="J20218"/>
      <c r="K20218"/>
      <c r="L20218"/>
      <c r="M20218"/>
      <c r="N20218"/>
      <c r="O20218"/>
      <c r="P20218"/>
      <c r="Q20218"/>
      <c r="S20218"/>
      <c r="T20218"/>
      <c r="U20218"/>
      <c r="V20218"/>
    </row>
    <row r="20219" spans="1:22">
      <c r="A20219"/>
      <c r="B20219"/>
      <c r="C20219"/>
      <c r="E20219"/>
      <c r="F20219"/>
      <c r="G20219"/>
      <c r="H20219"/>
      <c r="I20219"/>
      <c r="J20219"/>
      <c r="K20219"/>
      <c r="L20219"/>
      <c r="M20219"/>
      <c r="N20219"/>
      <c r="O20219"/>
      <c r="P20219"/>
      <c r="Q20219"/>
      <c r="S20219"/>
      <c r="T20219"/>
      <c r="U20219"/>
      <c r="V20219"/>
    </row>
    <row r="20220" spans="1:22">
      <c r="A20220"/>
      <c r="B20220"/>
      <c r="C20220"/>
      <c r="E20220"/>
      <c r="F20220"/>
      <c r="G20220"/>
      <c r="H20220"/>
      <c r="I20220"/>
      <c r="J20220"/>
      <c r="K20220"/>
      <c r="L20220"/>
      <c r="M20220"/>
      <c r="N20220"/>
      <c r="O20220"/>
      <c r="P20220"/>
      <c r="Q20220"/>
      <c r="S20220"/>
      <c r="T20220"/>
      <c r="U20220"/>
      <c r="V20220"/>
    </row>
    <row r="20221" spans="1:22">
      <c r="A20221"/>
      <c r="B20221"/>
      <c r="C20221"/>
      <c r="E20221"/>
      <c r="F20221"/>
      <c r="G20221"/>
      <c r="H20221"/>
      <c r="I20221"/>
      <c r="J20221"/>
      <c r="K20221"/>
      <c r="L20221"/>
      <c r="M20221"/>
      <c r="N20221"/>
      <c r="O20221"/>
      <c r="P20221"/>
      <c r="Q20221"/>
      <c r="S20221"/>
      <c r="T20221"/>
      <c r="U20221"/>
      <c r="V20221"/>
    </row>
    <row r="20222" spans="1:22">
      <c r="A20222"/>
      <c r="B20222"/>
      <c r="C20222"/>
      <c r="E20222"/>
      <c r="F20222"/>
      <c r="G20222"/>
      <c r="H20222"/>
      <c r="I20222"/>
      <c r="J20222"/>
      <c r="K20222"/>
      <c r="L20222"/>
      <c r="M20222"/>
      <c r="N20222"/>
      <c r="O20222"/>
      <c r="P20222"/>
      <c r="Q20222"/>
      <c r="S20222"/>
      <c r="T20222"/>
      <c r="U20222"/>
      <c r="V20222"/>
    </row>
    <row r="20223" spans="1:22">
      <c r="A20223"/>
      <c r="B20223"/>
      <c r="C20223"/>
      <c r="E20223"/>
      <c r="F20223"/>
      <c r="G20223"/>
      <c r="H20223"/>
      <c r="I20223"/>
      <c r="J20223"/>
      <c r="K20223"/>
      <c r="L20223"/>
      <c r="M20223"/>
      <c r="N20223"/>
      <c r="O20223"/>
      <c r="P20223"/>
      <c r="Q20223"/>
      <c r="S20223"/>
      <c r="T20223"/>
      <c r="U20223"/>
      <c r="V20223"/>
    </row>
    <row r="20224" spans="1:22">
      <c r="A20224"/>
      <c r="B20224"/>
      <c r="C20224"/>
      <c r="E20224"/>
      <c r="F20224"/>
      <c r="G20224"/>
      <c r="H20224"/>
      <c r="I20224"/>
      <c r="J20224"/>
      <c r="K20224"/>
      <c r="L20224"/>
      <c r="M20224"/>
      <c r="N20224"/>
      <c r="O20224"/>
      <c r="P20224"/>
      <c r="Q20224"/>
      <c r="S20224"/>
      <c r="T20224"/>
      <c r="U20224"/>
      <c r="V20224"/>
    </row>
    <row r="20225" spans="1:22">
      <c r="A20225"/>
      <c r="B20225"/>
      <c r="C20225"/>
      <c r="E20225"/>
      <c r="F20225"/>
      <c r="G20225"/>
      <c r="H20225"/>
      <c r="I20225"/>
      <c r="J20225"/>
      <c r="K20225"/>
      <c r="L20225"/>
      <c r="M20225"/>
      <c r="N20225"/>
      <c r="O20225"/>
      <c r="P20225"/>
      <c r="Q20225"/>
      <c r="S20225"/>
      <c r="T20225"/>
      <c r="U20225"/>
      <c r="V20225"/>
    </row>
    <row r="20226" spans="1:22">
      <c r="A20226"/>
      <c r="B20226"/>
      <c r="C20226"/>
      <c r="E20226"/>
      <c r="F20226"/>
      <c r="G20226"/>
      <c r="H20226"/>
      <c r="I20226"/>
      <c r="J20226"/>
      <c r="K20226"/>
      <c r="L20226"/>
      <c r="M20226"/>
      <c r="N20226"/>
      <c r="O20226"/>
      <c r="P20226"/>
      <c r="Q20226"/>
      <c r="S20226"/>
      <c r="T20226"/>
      <c r="U20226"/>
      <c r="V20226"/>
    </row>
    <row r="20227" spans="1:22">
      <c r="A20227"/>
      <c r="B20227"/>
      <c r="C20227"/>
      <c r="E20227"/>
      <c r="F20227"/>
      <c r="G20227"/>
      <c r="H20227"/>
      <c r="I20227"/>
      <c r="J20227"/>
      <c r="K20227"/>
      <c r="L20227"/>
      <c r="M20227"/>
      <c r="N20227"/>
      <c r="O20227"/>
      <c r="P20227"/>
      <c r="Q20227"/>
      <c r="S20227"/>
      <c r="T20227"/>
      <c r="U20227"/>
      <c r="V20227"/>
    </row>
    <row r="20228" spans="1:22">
      <c r="A20228"/>
      <c r="B20228"/>
      <c r="C20228"/>
      <c r="E20228"/>
      <c r="F20228"/>
      <c r="G20228"/>
      <c r="H20228"/>
      <c r="I20228"/>
      <c r="J20228"/>
      <c r="K20228"/>
      <c r="L20228"/>
      <c r="M20228"/>
      <c r="N20228"/>
      <c r="O20228"/>
      <c r="P20228"/>
      <c r="Q20228"/>
      <c r="S20228"/>
      <c r="T20228"/>
      <c r="U20228"/>
      <c r="V20228"/>
    </row>
    <row r="20229" spans="1:22">
      <c r="A20229"/>
      <c r="B20229"/>
      <c r="C20229"/>
      <c r="E20229"/>
      <c r="F20229"/>
      <c r="G20229"/>
      <c r="H20229"/>
      <c r="I20229"/>
      <c r="J20229"/>
      <c r="K20229"/>
      <c r="L20229"/>
      <c r="M20229"/>
      <c r="N20229"/>
      <c r="O20229"/>
      <c r="P20229"/>
      <c r="Q20229"/>
      <c r="S20229"/>
      <c r="T20229"/>
      <c r="U20229"/>
      <c r="V20229"/>
    </row>
    <row r="20230" spans="1:22">
      <c r="A20230"/>
      <c r="B20230"/>
      <c r="C20230"/>
      <c r="E20230"/>
      <c r="F20230"/>
      <c r="G20230"/>
      <c r="H20230"/>
      <c r="I20230"/>
      <c r="J20230"/>
      <c r="K20230"/>
      <c r="L20230"/>
      <c r="M20230"/>
      <c r="N20230"/>
      <c r="O20230"/>
      <c r="P20230"/>
      <c r="Q20230"/>
      <c r="S20230"/>
      <c r="T20230"/>
      <c r="U20230"/>
      <c r="V20230"/>
    </row>
    <row r="20231" spans="1:22">
      <c r="A20231"/>
      <c r="B20231"/>
      <c r="C20231"/>
      <c r="E20231"/>
      <c r="F20231"/>
      <c r="G20231"/>
      <c r="H20231"/>
      <c r="I20231"/>
      <c r="J20231"/>
      <c r="K20231"/>
      <c r="L20231"/>
      <c r="M20231"/>
      <c r="N20231"/>
      <c r="O20231"/>
      <c r="P20231"/>
      <c r="Q20231"/>
      <c r="S20231"/>
      <c r="T20231"/>
      <c r="U20231"/>
      <c r="V20231"/>
    </row>
    <row r="20232" spans="1:22">
      <c r="A20232"/>
      <c r="B20232"/>
      <c r="C20232"/>
      <c r="E20232"/>
      <c r="F20232"/>
      <c r="G20232"/>
      <c r="H20232"/>
      <c r="I20232"/>
      <c r="J20232"/>
      <c r="K20232"/>
      <c r="L20232"/>
      <c r="M20232"/>
      <c r="N20232"/>
      <c r="O20232"/>
      <c r="P20232"/>
      <c r="Q20232"/>
      <c r="S20232"/>
      <c r="T20232"/>
      <c r="U20232"/>
      <c r="V20232"/>
    </row>
    <row r="20233" spans="1:22">
      <c r="A20233"/>
      <c r="B20233"/>
      <c r="C20233"/>
      <c r="E20233"/>
      <c r="F20233"/>
      <c r="G20233"/>
      <c r="H20233"/>
      <c r="I20233"/>
      <c r="J20233"/>
      <c r="K20233"/>
      <c r="L20233"/>
      <c r="M20233"/>
      <c r="N20233"/>
      <c r="O20233"/>
      <c r="P20233"/>
      <c r="Q20233"/>
      <c r="S20233"/>
      <c r="T20233"/>
      <c r="U20233"/>
      <c r="V20233"/>
    </row>
    <row r="20234" spans="1:22">
      <c r="A20234"/>
      <c r="B20234"/>
      <c r="C20234"/>
      <c r="E20234"/>
      <c r="F20234"/>
      <c r="G20234"/>
      <c r="H20234"/>
      <c r="I20234"/>
      <c r="J20234"/>
      <c r="K20234"/>
      <c r="L20234"/>
      <c r="M20234"/>
      <c r="N20234"/>
      <c r="O20234"/>
      <c r="P20234"/>
      <c r="Q20234"/>
      <c r="S20234"/>
      <c r="T20234"/>
      <c r="U20234"/>
      <c r="V20234"/>
    </row>
    <row r="20235" spans="1:22">
      <c r="A20235"/>
      <c r="B20235"/>
      <c r="C20235"/>
      <c r="E20235"/>
      <c r="F20235"/>
      <c r="G20235"/>
      <c r="H20235"/>
      <c r="I20235"/>
      <c r="J20235"/>
      <c r="K20235"/>
      <c r="L20235"/>
      <c r="M20235"/>
      <c r="N20235"/>
      <c r="O20235"/>
      <c r="P20235"/>
      <c r="Q20235"/>
      <c r="S20235"/>
      <c r="T20235"/>
      <c r="U20235"/>
      <c r="V20235"/>
    </row>
    <row r="20236" spans="1:22">
      <c r="A20236"/>
      <c r="B20236"/>
      <c r="C20236"/>
      <c r="E20236"/>
      <c r="F20236"/>
      <c r="G20236"/>
      <c r="H20236"/>
      <c r="I20236"/>
      <c r="J20236"/>
      <c r="K20236"/>
      <c r="L20236"/>
      <c r="M20236"/>
      <c r="N20236"/>
      <c r="O20236"/>
      <c r="P20236"/>
      <c r="Q20236"/>
      <c r="S20236"/>
      <c r="T20236"/>
      <c r="U20236"/>
      <c r="V20236"/>
    </row>
    <row r="20237" spans="1:22">
      <c r="A20237"/>
      <c r="B20237"/>
      <c r="C20237"/>
      <c r="E20237"/>
      <c r="F20237"/>
      <c r="G20237"/>
      <c r="H20237"/>
      <c r="I20237"/>
      <c r="J20237"/>
      <c r="K20237"/>
      <c r="L20237"/>
      <c r="M20237"/>
      <c r="N20237"/>
      <c r="O20237"/>
      <c r="P20237"/>
      <c r="Q20237"/>
      <c r="S20237"/>
      <c r="T20237"/>
      <c r="U20237"/>
      <c r="V20237"/>
    </row>
    <row r="20238" spans="1:22">
      <c r="A20238"/>
      <c r="B20238"/>
      <c r="C20238"/>
      <c r="E20238"/>
      <c r="F20238"/>
      <c r="G20238"/>
      <c r="H20238"/>
      <c r="I20238"/>
      <c r="J20238"/>
      <c r="K20238"/>
      <c r="L20238"/>
      <c r="M20238"/>
      <c r="N20238"/>
      <c r="O20238"/>
      <c r="P20238"/>
      <c r="Q20238"/>
      <c r="S20238"/>
      <c r="T20238"/>
      <c r="U20238"/>
      <c r="V20238"/>
    </row>
    <row r="20239" spans="1:22">
      <c r="A20239"/>
      <c r="B20239"/>
      <c r="C20239"/>
      <c r="E20239"/>
      <c r="F20239"/>
      <c r="G20239"/>
      <c r="H20239"/>
      <c r="I20239"/>
      <c r="J20239"/>
      <c r="K20239"/>
      <c r="L20239"/>
      <c r="M20239"/>
      <c r="N20239"/>
      <c r="O20239"/>
      <c r="P20239"/>
      <c r="Q20239"/>
      <c r="S20239"/>
      <c r="T20239"/>
      <c r="U20239"/>
      <c r="V20239"/>
    </row>
    <row r="20240" spans="1:22">
      <c r="A20240"/>
      <c r="B20240"/>
      <c r="C20240"/>
      <c r="E20240"/>
      <c r="F20240"/>
      <c r="G20240"/>
      <c r="H20240"/>
      <c r="I20240"/>
      <c r="J20240"/>
      <c r="K20240"/>
      <c r="L20240"/>
      <c r="M20240"/>
      <c r="N20240"/>
      <c r="O20240"/>
      <c r="P20240"/>
      <c r="Q20240"/>
      <c r="S20240"/>
      <c r="T20240"/>
      <c r="U20240"/>
      <c r="V20240"/>
    </row>
    <row r="20241" spans="1:22">
      <c r="A20241"/>
      <c r="B20241"/>
      <c r="C20241"/>
      <c r="E20241"/>
      <c r="F20241"/>
      <c r="G20241"/>
      <c r="H20241"/>
      <c r="I20241"/>
      <c r="J20241"/>
      <c r="K20241"/>
      <c r="L20241"/>
      <c r="M20241"/>
      <c r="N20241"/>
      <c r="O20241"/>
      <c r="P20241"/>
      <c r="Q20241"/>
      <c r="S20241"/>
      <c r="T20241"/>
      <c r="U20241"/>
      <c r="V20241"/>
    </row>
    <row r="20242" spans="1:22">
      <c r="A20242"/>
      <c r="B20242"/>
      <c r="C20242"/>
      <c r="E20242"/>
      <c r="F20242"/>
      <c r="G20242"/>
      <c r="H20242"/>
      <c r="I20242"/>
      <c r="J20242"/>
      <c r="K20242"/>
      <c r="L20242"/>
      <c r="M20242"/>
      <c r="N20242"/>
      <c r="O20242"/>
      <c r="P20242"/>
      <c r="Q20242"/>
      <c r="S20242"/>
      <c r="T20242"/>
      <c r="U20242"/>
      <c r="V20242"/>
    </row>
    <row r="20243" spans="1:22">
      <c r="A20243"/>
      <c r="B20243"/>
      <c r="C20243"/>
      <c r="E20243"/>
      <c r="F20243"/>
      <c r="G20243"/>
      <c r="H20243"/>
      <c r="I20243"/>
      <c r="J20243"/>
      <c r="K20243"/>
      <c r="L20243"/>
      <c r="M20243"/>
      <c r="N20243"/>
      <c r="O20243"/>
      <c r="P20243"/>
      <c r="Q20243"/>
      <c r="S20243"/>
      <c r="T20243"/>
      <c r="U20243"/>
      <c r="V20243"/>
    </row>
    <row r="20244" spans="1:22">
      <c r="A20244"/>
      <c r="B20244"/>
      <c r="C20244"/>
      <c r="E20244"/>
      <c r="F20244"/>
      <c r="G20244"/>
      <c r="H20244"/>
      <c r="I20244"/>
      <c r="J20244"/>
      <c r="K20244"/>
      <c r="L20244"/>
      <c r="M20244"/>
      <c r="N20244"/>
      <c r="O20244"/>
      <c r="P20244"/>
      <c r="Q20244"/>
      <c r="S20244"/>
      <c r="T20244"/>
      <c r="U20244"/>
      <c r="V20244"/>
    </row>
    <row r="20245" spans="1:22">
      <c r="A20245"/>
      <c r="B20245"/>
      <c r="C20245"/>
      <c r="E20245"/>
      <c r="F20245"/>
      <c r="G20245"/>
      <c r="H20245"/>
      <c r="I20245"/>
      <c r="J20245"/>
      <c r="K20245"/>
      <c r="L20245"/>
      <c r="M20245"/>
      <c r="N20245"/>
      <c r="O20245"/>
      <c r="P20245"/>
      <c r="Q20245"/>
      <c r="S20245"/>
      <c r="T20245"/>
      <c r="U20245"/>
      <c r="V20245"/>
    </row>
    <row r="20246" spans="1:22">
      <c r="A20246"/>
      <c r="B20246"/>
      <c r="C20246"/>
      <c r="E20246"/>
      <c r="F20246"/>
      <c r="G20246"/>
      <c r="H20246"/>
      <c r="I20246"/>
      <c r="J20246"/>
      <c r="K20246"/>
      <c r="L20246"/>
      <c r="M20246"/>
      <c r="N20246"/>
      <c r="O20246"/>
      <c r="P20246"/>
      <c r="Q20246"/>
      <c r="S20246"/>
      <c r="T20246"/>
      <c r="U20246"/>
      <c r="V20246"/>
    </row>
    <row r="20247" spans="1:22">
      <c r="A20247"/>
      <c r="B20247"/>
      <c r="C20247"/>
      <c r="E20247"/>
      <c r="F20247"/>
      <c r="G20247"/>
      <c r="H20247"/>
      <c r="I20247"/>
      <c r="J20247"/>
      <c r="K20247"/>
      <c r="L20247"/>
      <c r="M20247"/>
      <c r="N20247"/>
      <c r="O20247"/>
      <c r="P20247"/>
      <c r="Q20247"/>
      <c r="S20247"/>
      <c r="T20247"/>
      <c r="U20247"/>
      <c r="V20247"/>
    </row>
    <row r="20248" spans="1:22">
      <c r="A20248"/>
      <c r="B20248"/>
      <c r="C20248"/>
      <c r="E20248"/>
      <c r="F20248"/>
      <c r="G20248"/>
      <c r="H20248"/>
      <c r="I20248"/>
      <c r="J20248"/>
      <c r="K20248"/>
      <c r="L20248"/>
      <c r="M20248"/>
      <c r="N20248"/>
      <c r="O20248"/>
      <c r="P20248"/>
      <c r="Q20248"/>
      <c r="S20248"/>
      <c r="T20248"/>
      <c r="U20248"/>
      <c r="V20248"/>
    </row>
    <row r="20249" spans="1:22">
      <c r="A20249"/>
      <c r="B20249"/>
      <c r="C20249"/>
      <c r="E20249"/>
      <c r="F20249"/>
      <c r="G20249"/>
      <c r="H20249"/>
      <c r="I20249"/>
      <c r="J20249"/>
      <c r="K20249"/>
      <c r="L20249"/>
      <c r="M20249"/>
      <c r="N20249"/>
      <c r="O20249"/>
      <c r="P20249"/>
      <c r="Q20249"/>
      <c r="S20249"/>
      <c r="T20249"/>
      <c r="U20249"/>
      <c r="V20249"/>
    </row>
    <row r="20250" spans="1:22">
      <c r="A20250"/>
      <c r="B20250"/>
      <c r="C20250"/>
      <c r="E20250"/>
      <c r="F20250"/>
      <c r="G20250"/>
      <c r="H20250"/>
      <c r="I20250"/>
      <c r="J20250"/>
      <c r="K20250"/>
      <c r="L20250"/>
      <c r="M20250"/>
      <c r="N20250"/>
      <c r="O20250"/>
      <c r="P20250"/>
      <c r="Q20250"/>
      <c r="S20250"/>
      <c r="T20250"/>
      <c r="U20250"/>
      <c r="V20250"/>
    </row>
    <row r="20251" spans="1:22">
      <c r="A20251"/>
      <c r="B20251"/>
      <c r="C20251"/>
      <c r="E20251"/>
      <c r="F20251"/>
      <c r="G20251"/>
      <c r="H20251"/>
      <c r="I20251"/>
      <c r="J20251"/>
      <c r="K20251"/>
      <c r="L20251"/>
      <c r="M20251"/>
      <c r="N20251"/>
      <c r="O20251"/>
      <c r="P20251"/>
      <c r="Q20251"/>
      <c r="S20251"/>
      <c r="T20251"/>
      <c r="U20251"/>
      <c r="V20251"/>
    </row>
    <row r="20252" spans="1:22">
      <c r="A20252"/>
      <c r="B20252"/>
      <c r="C20252"/>
      <c r="E20252"/>
      <c r="F20252"/>
      <c r="G20252"/>
      <c r="H20252"/>
      <c r="I20252"/>
      <c r="J20252"/>
      <c r="K20252"/>
      <c r="L20252"/>
      <c r="M20252"/>
      <c r="N20252"/>
      <c r="O20252"/>
      <c r="P20252"/>
      <c r="Q20252"/>
      <c r="S20252"/>
      <c r="T20252"/>
      <c r="U20252"/>
      <c r="V20252"/>
    </row>
    <row r="20253" spans="1:22">
      <c r="A20253"/>
      <c r="B20253"/>
      <c r="C20253"/>
      <c r="E20253"/>
      <c r="F20253"/>
      <c r="G20253"/>
      <c r="H20253"/>
      <c r="I20253"/>
      <c r="J20253"/>
      <c r="K20253"/>
      <c r="L20253"/>
      <c r="M20253"/>
      <c r="N20253"/>
      <c r="O20253"/>
      <c r="P20253"/>
      <c r="Q20253"/>
      <c r="S20253"/>
      <c r="T20253"/>
      <c r="U20253"/>
      <c r="V20253"/>
    </row>
    <row r="20254" spans="1:22">
      <c r="A20254"/>
      <c r="B20254"/>
      <c r="C20254"/>
      <c r="E20254"/>
      <c r="F20254"/>
      <c r="G20254"/>
      <c r="H20254"/>
      <c r="I20254"/>
      <c r="J20254"/>
      <c r="K20254"/>
      <c r="L20254"/>
      <c r="M20254"/>
      <c r="N20254"/>
      <c r="O20254"/>
      <c r="P20254"/>
      <c r="Q20254"/>
      <c r="S20254"/>
      <c r="T20254"/>
      <c r="U20254"/>
      <c r="V20254"/>
    </row>
    <row r="20255" spans="1:22">
      <c r="A20255"/>
      <c r="B20255"/>
      <c r="C20255"/>
      <c r="E20255"/>
      <c r="F20255"/>
      <c r="G20255"/>
      <c r="H20255"/>
      <c r="I20255"/>
      <c r="J20255"/>
      <c r="K20255"/>
      <c r="L20255"/>
      <c r="M20255"/>
      <c r="N20255"/>
      <c r="O20255"/>
      <c r="P20255"/>
      <c r="Q20255"/>
      <c r="S20255"/>
      <c r="T20255"/>
      <c r="U20255"/>
      <c r="V20255"/>
    </row>
    <row r="20256" spans="1:22">
      <c r="A20256"/>
      <c r="B20256"/>
      <c r="C20256"/>
      <c r="E20256"/>
      <c r="F20256"/>
      <c r="G20256"/>
      <c r="H20256"/>
      <c r="I20256"/>
      <c r="J20256"/>
      <c r="K20256"/>
      <c r="L20256"/>
      <c r="M20256"/>
      <c r="N20256"/>
      <c r="O20256"/>
      <c r="P20256"/>
      <c r="Q20256"/>
      <c r="S20256"/>
      <c r="T20256"/>
      <c r="U20256"/>
      <c r="V20256"/>
    </row>
    <row r="20257" spans="1:22">
      <c r="A20257"/>
      <c r="B20257"/>
      <c r="C20257"/>
      <c r="E20257"/>
      <c r="F20257"/>
      <c r="G20257"/>
      <c r="H20257"/>
      <c r="I20257"/>
      <c r="J20257"/>
      <c r="K20257"/>
      <c r="L20257"/>
      <c r="M20257"/>
      <c r="N20257"/>
      <c r="O20257"/>
      <c r="P20257"/>
      <c r="Q20257"/>
      <c r="S20257"/>
      <c r="T20257"/>
      <c r="U20257"/>
      <c r="V20257"/>
    </row>
    <row r="20258" spans="1:22">
      <c r="A20258"/>
      <c r="B20258"/>
      <c r="C20258"/>
      <c r="E20258"/>
      <c r="F20258"/>
      <c r="G20258"/>
      <c r="H20258"/>
      <c r="I20258"/>
      <c r="J20258"/>
      <c r="K20258"/>
      <c r="L20258"/>
      <c r="M20258"/>
      <c r="N20258"/>
      <c r="O20258"/>
      <c r="P20258"/>
      <c r="Q20258"/>
      <c r="S20258"/>
      <c r="T20258"/>
      <c r="U20258"/>
      <c r="V20258"/>
    </row>
    <row r="20259" spans="1:22">
      <c r="A20259"/>
      <c r="B20259"/>
      <c r="C20259"/>
      <c r="E20259"/>
      <c r="F20259"/>
      <c r="G20259"/>
      <c r="H20259"/>
      <c r="I20259"/>
      <c r="J20259"/>
      <c r="K20259"/>
      <c r="L20259"/>
      <c r="M20259"/>
      <c r="N20259"/>
      <c r="O20259"/>
      <c r="P20259"/>
      <c r="Q20259"/>
      <c r="S20259"/>
      <c r="T20259"/>
      <c r="U20259"/>
      <c r="V20259"/>
    </row>
    <row r="20260" spans="1:22">
      <c r="A20260"/>
      <c r="B20260"/>
      <c r="C20260"/>
      <c r="E20260"/>
      <c r="F20260"/>
      <c r="G20260"/>
      <c r="H20260"/>
      <c r="I20260"/>
      <c r="J20260"/>
      <c r="K20260"/>
      <c r="L20260"/>
      <c r="M20260"/>
      <c r="N20260"/>
      <c r="O20260"/>
      <c r="P20260"/>
      <c r="Q20260"/>
      <c r="S20260"/>
      <c r="T20260"/>
      <c r="U20260"/>
      <c r="V20260"/>
    </row>
    <row r="20261" spans="1:22">
      <c r="A20261"/>
      <c r="B20261"/>
      <c r="C20261"/>
      <c r="E20261"/>
      <c r="F20261"/>
      <c r="G20261"/>
      <c r="H20261"/>
      <c r="I20261"/>
      <c r="J20261"/>
      <c r="K20261"/>
      <c r="L20261"/>
      <c r="M20261"/>
      <c r="N20261"/>
      <c r="O20261"/>
      <c r="P20261"/>
      <c r="Q20261"/>
      <c r="S20261"/>
      <c r="T20261"/>
      <c r="U20261"/>
      <c r="V20261"/>
    </row>
    <row r="20262" spans="1:22">
      <c r="A20262"/>
      <c r="B20262"/>
      <c r="C20262"/>
      <c r="E20262"/>
      <c r="F20262"/>
      <c r="G20262"/>
      <c r="H20262"/>
      <c r="I20262"/>
      <c r="J20262"/>
      <c r="K20262"/>
      <c r="L20262"/>
      <c r="M20262"/>
      <c r="N20262"/>
      <c r="O20262"/>
      <c r="P20262"/>
      <c r="Q20262"/>
      <c r="S20262"/>
      <c r="T20262"/>
      <c r="U20262"/>
      <c r="V20262"/>
    </row>
    <row r="20263" spans="1:22">
      <c r="A20263"/>
      <c r="B20263"/>
      <c r="C20263"/>
      <c r="E20263"/>
      <c r="F20263"/>
      <c r="G20263"/>
      <c r="H20263"/>
      <c r="I20263"/>
      <c r="J20263"/>
      <c r="K20263"/>
      <c r="L20263"/>
      <c r="M20263"/>
      <c r="N20263"/>
      <c r="O20263"/>
      <c r="P20263"/>
      <c r="Q20263"/>
      <c r="S20263"/>
      <c r="T20263"/>
      <c r="U20263"/>
      <c r="V20263"/>
    </row>
    <row r="20264" spans="1:22">
      <c r="A20264"/>
      <c r="B20264"/>
      <c r="C20264"/>
      <c r="E20264"/>
      <c r="F20264"/>
      <c r="G20264"/>
      <c r="H20264"/>
      <c r="I20264"/>
      <c r="J20264"/>
      <c r="K20264"/>
      <c r="L20264"/>
      <c r="M20264"/>
      <c r="N20264"/>
      <c r="O20264"/>
      <c r="P20264"/>
      <c r="Q20264"/>
      <c r="S20264"/>
      <c r="T20264"/>
      <c r="U20264"/>
      <c r="V20264"/>
    </row>
    <row r="20265" spans="1:22">
      <c r="A20265"/>
      <c r="B20265"/>
      <c r="C20265"/>
      <c r="E20265"/>
      <c r="F20265"/>
      <c r="G20265"/>
      <c r="H20265"/>
      <c r="I20265"/>
      <c r="J20265"/>
      <c r="K20265"/>
      <c r="L20265"/>
      <c r="M20265"/>
      <c r="N20265"/>
      <c r="O20265"/>
      <c r="P20265"/>
      <c r="Q20265"/>
      <c r="S20265"/>
      <c r="T20265"/>
      <c r="U20265"/>
      <c r="V20265"/>
    </row>
    <row r="20266" spans="1:22">
      <c r="A20266"/>
      <c r="B20266"/>
      <c r="C20266"/>
      <c r="E20266"/>
      <c r="F20266"/>
      <c r="G20266"/>
      <c r="H20266"/>
      <c r="I20266"/>
      <c r="J20266"/>
      <c r="K20266"/>
      <c r="L20266"/>
      <c r="M20266"/>
      <c r="N20266"/>
      <c r="O20266"/>
      <c r="P20266"/>
      <c r="Q20266"/>
      <c r="S20266"/>
      <c r="T20266"/>
      <c r="U20266"/>
      <c r="V20266"/>
    </row>
    <row r="20267" spans="1:22">
      <c r="A20267"/>
      <c r="B20267"/>
      <c r="C20267"/>
      <c r="E20267"/>
      <c r="F20267"/>
      <c r="G20267"/>
      <c r="H20267"/>
      <c r="I20267"/>
      <c r="J20267"/>
      <c r="K20267"/>
      <c r="L20267"/>
      <c r="M20267"/>
      <c r="N20267"/>
      <c r="O20267"/>
      <c r="P20267"/>
      <c r="Q20267"/>
      <c r="S20267"/>
      <c r="T20267"/>
      <c r="U20267"/>
      <c r="V20267"/>
    </row>
    <row r="20268" spans="1:22">
      <c r="A20268"/>
      <c r="B20268"/>
      <c r="C20268"/>
      <c r="E20268"/>
      <c r="F20268"/>
      <c r="G20268"/>
      <c r="H20268"/>
      <c r="I20268"/>
      <c r="J20268"/>
      <c r="K20268"/>
      <c r="L20268"/>
      <c r="M20268"/>
      <c r="N20268"/>
      <c r="O20268"/>
      <c r="P20268"/>
      <c r="Q20268"/>
      <c r="S20268"/>
      <c r="T20268"/>
      <c r="U20268"/>
      <c r="V20268"/>
    </row>
    <row r="20269" spans="1:22">
      <c r="A20269"/>
      <c r="B20269"/>
      <c r="C20269"/>
      <c r="E20269"/>
      <c r="F20269"/>
      <c r="G20269"/>
      <c r="H20269"/>
      <c r="I20269"/>
      <c r="J20269"/>
      <c r="K20269"/>
      <c r="L20269"/>
      <c r="M20269"/>
      <c r="N20269"/>
      <c r="O20269"/>
      <c r="P20269"/>
      <c r="Q20269"/>
      <c r="S20269"/>
      <c r="T20269"/>
      <c r="U20269"/>
      <c r="V20269"/>
    </row>
    <row r="20270" spans="1:22">
      <c r="A20270"/>
      <c r="B20270"/>
      <c r="C20270"/>
      <c r="E20270"/>
      <c r="F20270"/>
      <c r="G20270"/>
      <c r="H20270"/>
      <c r="I20270"/>
      <c r="J20270"/>
      <c r="K20270"/>
      <c r="L20270"/>
      <c r="M20270"/>
      <c r="N20270"/>
      <c r="O20270"/>
      <c r="P20270"/>
      <c r="Q20270"/>
      <c r="S20270"/>
      <c r="T20270"/>
      <c r="U20270"/>
      <c r="V20270"/>
    </row>
    <row r="20271" spans="1:22">
      <c r="A20271"/>
      <c r="B20271"/>
      <c r="C20271"/>
      <c r="E20271"/>
      <c r="F20271"/>
      <c r="G20271"/>
      <c r="H20271"/>
      <c r="I20271"/>
      <c r="J20271"/>
      <c r="K20271"/>
      <c r="L20271"/>
      <c r="M20271"/>
      <c r="N20271"/>
      <c r="O20271"/>
      <c r="P20271"/>
      <c r="Q20271"/>
      <c r="S20271"/>
      <c r="T20271"/>
      <c r="U20271"/>
      <c r="V20271"/>
    </row>
    <row r="20272" spans="1:22">
      <c r="A20272"/>
      <c r="B20272"/>
      <c r="C20272"/>
      <c r="E20272"/>
      <c r="F20272"/>
      <c r="G20272"/>
      <c r="H20272"/>
      <c r="I20272"/>
      <c r="J20272"/>
      <c r="K20272"/>
      <c r="L20272"/>
      <c r="M20272"/>
      <c r="N20272"/>
      <c r="O20272"/>
      <c r="P20272"/>
      <c r="Q20272"/>
      <c r="S20272"/>
      <c r="T20272"/>
      <c r="U20272"/>
      <c r="V20272"/>
    </row>
    <row r="20273" spans="1:22">
      <c r="A20273"/>
      <c r="B20273"/>
      <c r="C20273"/>
      <c r="E20273"/>
      <c r="F20273"/>
      <c r="G20273"/>
      <c r="H20273"/>
      <c r="I20273"/>
      <c r="J20273"/>
      <c r="K20273"/>
      <c r="L20273"/>
      <c r="M20273"/>
      <c r="N20273"/>
      <c r="O20273"/>
      <c r="P20273"/>
      <c r="Q20273"/>
      <c r="S20273"/>
      <c r="T20273"/>
      <c r="U20273"/>
      <c r="V20273"/>
    </row>
    <row r="20274" spans="1:22">
      <c r="A20274"/>
      <c r="B20274"/>
      <c r="C20274"/>
      <c r="E20274"/>
      <c r="F20274"/>
      <c r="G20274"/>
      <c r="H20274"/>
      <c r="I20274"/>
      <c r="J20274"/>
      <c r="K20274"/>
      <c r="L20274"/>
      <c r="M20274"/>
      <c r="N20274"/>
      <c r="O20274"/>
      <c r="P20274"/>
      <c r="Q20274"/>
      <c r="S20274"/>
      <c r="T20274"/>
      <c r="U20274"/>
      <c r="V20274"/>
    </row>
    <row r="20275" spans="1:22">
      <c r="A20275"/>
      <c r="B20275"/>
      <c r="C20275"/>
      <c r="E20275"/>
      <c r="F20275"/>
      <c r="G20275"/>
      <c r="H20275"/>
      <c r="I20275"/>
      <c r="J20275"/>
      <c r="K20275"/>
      <c r="L20275"/>
      <c r="M20275"/>
      <c r="N20275"/>
      <c r="O20275"/>
      <c r="P20275"/>
      <c r="Q20275"/>
      <c r="S20275"/>
      <c r="T20275"/>
      <c r="U20275"/>
      <c r="V20275"/>
    </row>
    <row r="20276" spans="1:22">
      <c r="A20276"/>
      <c r="B20276"/>
      <c r="C20276"/>
      <c r="E20276"/>
      <c r="F20276"/>
      <c r="G20276"/>
      <c r="H20276"/>
      <c r="I20276"/>
      <c r="J20276"/>
      <c r="K20276"/>
      <c r="L20276"/>
      <c r="M20276"/>
      <c r="N20276"/>
      <c r="O20276"/>
      <c r="P20276"/>
      <c r="Q20276"/>
      <c r="S20276"/>
      <c r="T20276"/>
      <c r="U20276"/>
      <c r="V20276"/>
    </row>
    <row r="20277" spans="1:22">
      <c r="A20277"/>
      <c r="B20277"/>
      <c r="C20277"/>
      <c r="E20277"/>
      <c r="F20277"/>
      <c r="G20277"/>
      <c r="H20277"/>
      <c r="I20277"/>
      <c r="J20277"/>
      <c r="K20277"/>
      <c r="L20277"/>
      <c r="M20277"/>
      <c r="N20277"/>
      <c r="O20277"/>
      <c r="P20277"/>
      <c r="Q20277"/>
      <c r="S20277"/>
      <c r="T20277"/>
      <c r="U20277"/>
      <c r="V20277"/>
    </row>
    <row r="20278" spans="1:22">
      <c r="A20278"/>
      <c r="B20278"/>
      <c r="C20278"/>
      <c r="E20278"/>
      <c r="F20278"/>
      <c r="G20278"/>
      <c r="H20278"/>
      <c r="I20278"/>
      <c r="J20278"/>
      <c r="K20278"/>
      <c r="L20278"/>
      <c r="M20278"/>
      <c r="N20278"/>
      <c r="O20278"/>
      <c r="P20278"/>
      <c r="Q20278"/>
      <c r="S20278"/>
      <c r="T20278"/>
      <c r="U20278"/>
      <c r="V20278"/>
    </row>
    <row r="20279" spans="1:22">
      <c r="A20279"/>
      <c r="B20279"/>
      <c r="C20279"/>
      <c r="E20279"/>
      <c r="F20279"/>
      <c r="G20279"/>
      <c r="H20279"/>
      <c r="I20279"/>
      <c r="J20279"/>
      <c r="K20279"/>
      <c r="L20279"/>
      <c r="M20279"/>
      <c r="N20279"/>
      <c r="O20279"/>
      <c r="P20279"/>
      <c r="Q20279"/>
      <c r="S20279"/>
      <c r="T20279"/>
      <c r="U20279"/>
      <c r="V20279"/>
    </row>
    <row r="20280" spans="1:22">
      <c r="A20280"/>
      <c r="B20280"/>
      <c r="C20280"/>
      <c r="E20280"/>
      <c r="F20280"/>
      <c r="G20280"/>
      <c r="H20280"/>
      <c r="I20280"/>
      <c r="J20280"/>
      <c r="K20280"/>
      <c r="L20280"/>
      <c r="M20280"/>
      <c r="N20280"/>
      <c r="O20280"/>
      <c r="P20280"/>
      <c r="Q20280"/>
      <c r="S20280"/>
      <c r="T20280"/>
      <c r="U20280"/>
      <c r="V20280"/>
    </row>
    <row r="20281" spans="1:22">
      <c r="A20281"/>
      <c r="B20281"/>
      <c r="C20281"/>
      <c r="E20281"/>
      <c r="F20281"/>
      <c r="G20281"/>
      <c r="H20281"/>
      <c r="I20281"/>
      <c r="J20281"/>
      <c r="K20281"/>
      <c r="L20281"/>
      <c r="M20281"/>
      <c r="N20281"/>
      <c r="O20281"/>
      <c r="P20281"/>
      <c r="Q20281"/>
      <c r="S20281"/>
      <c r="T20281"/>
      <c r="U20281"/>
      <c r="V20281"/>
    </row>
    <row r="20282" spans="1:22">
      <c r="A20282"/>
      <c r="B20282"/>
      <c r="C20282"/>
      <c r="E20282"/>
      <c r="F20282"/>
      <c r="G20282"/>
      <c r="H20282"/>
      <c r="I20282"/>
      <c r="J20282"/>
      <c r="K20282"/>
      <c r="L20282"/>
      <c r="M20282"/>
      <c r="N20282"/>
      <c r="O20282"/>
      <c r="P20282"/>
      <c r="Q20282"/>
      <c r="S20282"/>
      <c r="T20282"/>
      <c r="U20282"/>
      <c r="V20282"/>
    </row>
    <row r="20283" spans="1:22">
      <c r="A20283"/>
      <c r="B20283"/>
      <c r="C20283"/>
      <c r="E20283"/>
      <c r="F20283"/>
      <c r="G20283"/>
      <c r="H20283"/>
      <c r="I20283"/>
      <c r="J20283"/>
      <c r="K20283"/>
      <c r="L20283"/>
      <c r="M20283"/>
      <c r="N20283"/>
      <c r="O20283"/>
      <c r="P20283"/>
      <c r="Q20283"/>
      <c r="S20283"/>
      <c r="T20283"/>
      <c r="U20283"/>
      <c r="V20283"/>
    </row>
    <row r="20284" spans="1:22">
      <c r="A20284"/>
      <c r="B20284"/>
      <c r="C20284"/>
      <c r="E20284"/>
      <c r="F20284"/>
      <c r="G20284"/>
      <c r="H20284"/>
      <c r="I20284"/>
      <c r="J20284"/>
      <c r="K20284"/>
      <c r="L20284"/>
      <c r="M20284"/>
      <c r="N20284"/>
      <c r="O20284"/>
      <c r="P20284"/>
      <c r="Q20284"/>
      <c r="S20284"/>
      <c r="T20284"/>
      <c r="U20284"/>
      <c r="V20284"/>
    </row>
    <row r="20285" spans="1:22">
      <c r="A20285"/>
      <c r="B20285"/>
      <c r="C20285"/>
      <c r="E20285"/>
      <c r="F20285"/>
      <c r="G20285"/>
      <c r="H20285"/>
      <c r="I20285"/>
      <c r="J20285"/>
      <c r="K20285"/>
      <c r="L20285"/>
      <c r="M20285"/>
      <c r="N20285"/>
      <c r="O20285"/>
      <c r="P20285"/>
      <c r="Q20285"/>
      <c r="S20285"/>
      <c r="T20285"/>
      <c r="U20285"/>
      <c r="V20285"/>
    </row>
    <row r="20286" spans="1:22">
      <c r="A20286"/>
      <c r="B20286"/>
      <c r="C20286"/>
      <c r="E20286"/>
      <c r="F20286"/>
      <c r="G20286"/>
      <c r="H20286"/>
      <c r="I20286"/>
      <c r="J20286"/>
      <c r="K20286"/>
      <c r="L20286"/>
      <c r="M20286"/>
      <c r="N20286"/>
      <c r="O20286"/>
      <c r="P20286"/>
      <c r="Q20286"/>
      <c r="S20286"/>
      <c r="T20286"/>
      <c r="U20286"/>
      <c r="V20286"/>
    </row>
    <row r="20287" spans="1:22">
      <c r="A20287"/>
      <c r="B20287"/>
      <c r="C20287"/>
      <c r="E20287"/>
      <c r="F20287"/>
      <c r="G20287"/>
      <c r="H20287"/>
      <c r="I20287"/>
      <c r="J20287"/>
      <c r="K20287"/>
      <c r="L20287"/>
      <c r="M20287"/>
      <c r="N20287"/>
      <c r="O20287"/>
      <c r="P20287"/>
      <c r="Q20287"/>
      <c r="S20287"/>
      <c r="T20287"/>
      <c r="U20287"/>
      <c r="V20287"/>
    </row>
    <row r="20288" spans="1:22">
      <c r="A20288"/>
      <c r="B20288"/>
      <c r="C20288"/>
      <c r="E20288"/>
      <c r="F20288"/>
      <c r="G20288"/>
      <c r="H20288"/>
      <c r="I20288"/>
      <c r="J20288"/>
      <c r="K20288"/>
      <c r="L20288"/>
      <c r="M20288"/>
      <c r="N20288"/>
      <c r="O20288"/>
      <c r="P20288"/>
      <c r="Q20288"/>
      <c r="S20288"/>
      <c r="T20288"/>
      <c r="U20288"/>
      <c r="V20288"/>
    </row>
    <row r="20289" spans="1:22">
      <c r="A20289"/>
      <c r="B20289"/>
      <c r="C20289"/>
      <c r="E20289"/>
      <c r="F20289"/>
      <c r="G20289"/>
      <c r="H20289"/>
      <c r="I20289"/>
      <c r="J20289"/>
      <c r="K20289"/>
      <c r="L20289"/>
      <c r="M20289"/>
      <c r="N20289"/>
      <c r="O20289"/>
      <c r="P20289"/>
      <c r="Q20289"/>
      <c r="S20289"/>
      <c r="T20289"/>
      <c r="U20289"/>
      <c r="V20289"/>
    </row>
    <row r="20290" spans="1:22">
      <c r="A20290"/>
      <c r="B20290"/>
      <c r="C20290"/>
      <c r="E20290"/>
      <c r="F20290"/>
      <c r="G20290"/>
      <c r="H20290"/>
      <c r="I20290"/>
      <c r="J20290"/>
      <c r="K20290"/>
      <c r="L20290"/>
      <c r="M20290"/>
      <c r="N20290"/>
      <c r="O20290"/>
      <c r="P20290"/>
      <c r="Q20290"/>
      <c r="S20290"/>
      <c r="T20290"/>
      <c r="U20290"/>
      <c r="V20290"/>
    </row>
    <row r="20291" spans="1:22">
      <c r="A20291"/>
      <c r="B20291"/>
      <c r="C20291"/>
      <c r="E20291"/>
      <c r="F20291"/>
      <c r="G20291"/>
      <c r="H20291"/>
      <c r="I20291"/>
      <c r="J20291"/>
      <c r="K20291"/>
      <c r="L20291"/>
      <c r="M20291"/>
      <c r="N20291"/>
      <c r="O20291"/>
      <c r="P20291"/>
      <c r="Q20291"/>
      <c r="S20291"/>
      <c r="T20291"/>
      <c r="U20291"/>
      <c r="V20291"/>
    </row>
    <row r="20292" spans="1:22">
      <c r="A20292"/>
      <c r="B20292"/>
      <c r="C20292"/>
      <c r="E20292"/>
      <c r="F20292"/>
      <c r="G20292"/>
      <c r="H20292"/>
      <c r="I20292"/>
      <c r="J20292"/>
      <c r="K20292"/>
      <c r="L20292"/>
      <c r="M20292"/>
      <c r="N20292"/>
      <c r="O20292"/>
      <c r="P20292"/>
      <c r="Q20292"/>
      <c r="S20292"/>
      <c r="T20292"/>
      <c r="U20292"/>
      <c r="V20292"/>
    </row>
    <row r="20293" spans="1:22">
      <c r="A20293"/>
      <c r="B20293"/>
      <c r="C20293"/>
      <c r="E20293"/>
      <c r="F20293"/>
      <c r="G20293"/>
      <c r="H20293"/>
      <c r="I20293"/>
      <c r="J20293"/>
      <c r="K20293"/>
      <c r="L20293"/>
      <c r="M20293"/>
      <c r="N20293"/>
      <c r="O20293"/>
      <c r="P20293"/>
      <c r="Q20293"/>
      <c r="S20293"/>
      <c r="T20293"/>
      <c r="U20293"/>
      <c r="V20293"/>
    </row>
    <row r="20294" spans="1:22">
      <c r="A20294"/>
      <c r="B20294"/>
      <c r="C20294"/>
      <c r="E20294"/>
      <c r="F20294"/>
      <c r="G20294"/>
      <c r="H20294"/>
      <c r="I20294"/>
      <c r="J20294"/>
      <c r="K20294"/>
      <c r="L20294"/>
      <c r="M20294"/>
      <c r="N20294"/>
      <c r="O20294"/>
      <c r="P20294"/>
      <c r="Q20294"/>
      <c r="S20294"/>
      <c r="T20294"/>
      <c r="U20294"/>
      <c r="V20294"/>
    </row>
    <row r="20295" spans="1:22">
      <c r="A20295"/>
      <c r="B20295"/>
      <c r="C20295"/>
      <c r="E20295"/>
      <c r="F20295"/>
      <c r="G20295"/>
      <c r="H20295"/>
      <c r="I20295"/>
      <c r="J20295"/>
      <c r="K20295"/>
      <c r="L20295"/>
      <c r="M20295"/>
      <c r="N20295"/>
      <c r="O20295"/>
      <c r="P20295"/>
      <c r="Q20295"/>
      <c r="S20295"/>
      <c r="T20295"/>
      <c r="U20295"/>
      <c r="V20295"/>
    </row>
    <row r="20296" spans="1:22">
      <c r="A20296"/>
      <c r="B20296"/>
      <c r="C20296"/>
      <c r="E20296"/>
      <c r="F20296"/>
      <c r="G20296"/>
      <c r="H20296"/>
      <c r="I20296"/>
      <c r="J20296"/>
      <c r="K20296"/>
      <c r="L20296"/>
      <c r="M20296"/>
      <c r="N20296"/>
      <c r="O20296"/>
      <c r="P20296"/>
      <c r="Q20296"/>
      <c r="S20296"/>
      <c r="T20296"/>
      <c r="U20296"/>
      <c r="V20296"/>
    </row>
    <row r="20297" spans="1:22">
      <c r="A20297"/>
      <c r="B20297"/>
      <c r="C20297"/>
      <c r="E20297"/>
      <c r="F20297"/>
      <c r="G20297"/>
      <c r="H20297"/>
      <c r="I20297"/>
      <c r="J20297"/>
      <c r="K20297"/>
      <c r="L20297"/>
      <c r="M20297"/>
      <c r="N20297"/>
      <c r="O20297"/>
      <c r="P20297"/>
      <c r="Q20297"/>
      <c r="S20297"/>
      <c r="T20297"/>
      <c r="U20297"/>
      <c r="V20297"/>
    </row>
    <row r="20298" spans="1:22">
      <c r="A20298"/>
      <c r="B20298"/>
      <c r="C20298"/>
      <c r="E20298"/>
      <c r="F20298"/>
      <c r="G20298"/>
      <c r="H20298"/>
      <c r="I20298"/>
      <c r="J20298"/>
      <c r="K20298"/>
      <c r="L20298"/>
      <c r="M20298"/>
      <c r="N20298"/>
      <c r="O20298"/>
      <c r="P20298"/>
      <c r="Q20298"/>
      <c r="S20298"/>
      <c r="T20298"/>
      <c r="U20298"/>
      <c r="V20298"/>
    </row>
    <row r="20299" spans="1:22">
      <c r="A20299"/>
      <c r="B20299"/>
      <c r="C20299"/>
      <c r="E20299"/>
      <c r="F20299"/>
      <c r="G20299"/>
      <c r="H20299"/>
      <c r="I20299"/>
      <c r="J20299"/>
      <c r="K20299"/>
      <c r="L20299"/>
      <c r="M20299"/>
      <c r="N20299"/>
      <c r="O20299"/>
      <c r="P20299"/>
      <c r="Q20299"/>
      <c r="S20299"/>
      <c r="T20299"/>
      <c r="U20299"/>
      <c r="V20299"/>
    </row>
    <row r="20300" spans="1:22">
      <c r="A20300"/>
      <c r="B20300"/>
      <c r="C20300"/>
      <c r="E20300"/>
      <c r="F20300"/>
      <c r="G20300"/>
      <c r="H20300"/>
      <c r="I20300"/>
      <c r="J20300"/>
      <c r="K20300"/>
      <c r="L20300"/>
      <c r="M20300"/>
      <c r="N20300"/>
      <c r="O20300"/>
      <c r="P20300"/>
      <c r="Q20300"/>
      <c r="S20300"/>
      <c r="T20300"/>
      <c r="U20300"/>
      <c r="V20300"/>
    </row>
    <row r="20301" spans="1:22">
      <c r="A20301"/>
      <c r="B20301"/>
      <c r="C20301"/>
      <c r="E20301"/>
      <c r="F20301"/>
      <c r="G20301"/>
      <c r="H20301"/>
      <c r="I20301"/>
      <c r="J20301"/>
      <c r="K20301"/>
      <c r="L20301"/>
      <c r="M20301"/>
      <c r="N20301"/>
      <c r="O20301"/>
      <c r="P20301"/>
      <c r="Q20301"/>
      <c r="S20301"/>
      <c r="T20301"/>
      <c r="U20301"/>
      <c r="V20301"/>
    </row>
    <row r="20302" spans="1:22">
      <c r="A20302"/>
      <c r="B20302"/>
      <c r="C20302"/>
      <c r="E20302"/>
      <c r="F20302"/>
      <c r="G20302"/>
      <c r="H20302"/>
      <c r="I20302"/>
      <c r="J20302"/>
      <c r="K20302"/>
      <c r="L20302"/>
      <c r="M20302"/>
      <c r="N20302"/>
      <c r="O20302"/>
      <c r="P20302"/>
      <c r="Q20302"/>
      <c r="S20302"/>
      <c r="T20302"/>
      <c r="U20302"/>
      <c r="V20302"/>
    </row>
    <row r="20303" spans="1:22">
      <c r="A20303"/>
      <c r="B20303"/>
      <c r="C20303"/>
      <c r="E20303"/>
      <c r="F20303"/>
      <c r="G20303"/>
      <c r="H20303"/>
      <c r="I20303"/>
      <c r="J20303"/>
      <c r="K20303"/>
      <c r="L20303"/>
      <c r="M20303"/>
      <c r="N20303"/>
      <c r="O20303"/>
      <c r="P20303"/>
      <c r="Q20303"/>
      <c r="S20303"/>
      <c r="T20303"/>
      <c r="U20303"/>
      <c r="V20303"/>
    </row>
    <row r="20304" spans="1:22">
      <c r="A20304"/>
      <c r="B20304"/>
      <c r="C20304"/>
      <c r="E20304"/>
      <c r="F20304"/>
      <c r="G20304"/>
      <c r="H20304"/>
      <c r="I20304"/>
      <c r="J20304"/>
      <c r="K20304"/>
      <c r="L20304"/>
      <c r="M20304"/>
      <c r="N20304"/>
      <c r="O20304"/>
      <c r="P20304"/>
      <c r="Q20304"/>
      <c r="S20304"/>
      <c r="T20304"/>
      <c r="U20304"/>
      <c r="V20304"/>
    </row>
    <row r="20305" spans="1:22">
      <c r="A20305"/>
      <c r="B20305"/>
      <c r="C20305"/>
      <c r="E20305"/>
      <c r="F20305"/>
      <c r="G20305"/>
      <c r="H20305"/>
      <c r="I20305"/>
      <c r="J20305"/>
      <c r="K20305"/>
      <c r="L20305"/>
      <c r="M20305"/>
      <c r="N20305"/>
      <c r="O20305"/>
      <c r="P20305"/>
      <c r="Q20305"/>
      <c r="S20305"/>
      <c r="T20305"/>
      <c r="U20305"/>
      <c r="V20305"/>
    </row>
    <row r="20306" spans="1:22">
      <c r="A20306"/>
      <c r="B20306"/>
      <c r="C20306"/>
      <c r="E20306"/>
      <c r="F20306"/>
      <c r="G20306"/>
      <c r="H20306"/>
      <c r="I20306"/>
      <c r="J20306"/>
      <c r="K20306"/>
      <c r="L20306"/>
      <c r="M20306"/>
      <c r="N20306"/>
      <c r="O20306"/>
      <c r="P20306"/>
      <c r="Q20306"/>
      <c r="S20306"/>
      <c r="T20306"/>
      <c r="U20306"/>
      <c r="V20306"/>
    </row>
    <row r="20307" spans="1:22">
      <c r="A20307"/>
      <c r="B20307"/>
      <c r="C20307"/>
      <c r="E20307"/>
      <c r="F20307"/>
      <c r="G20307"/>
      <c r="H20307"/>
      <c r="I20307"/>
      <c r="J20307"/>
      <c r="K20307"/>
      <c r="L20307"/>
      <c r="M20307"/>
      <c r="N20307"/>
      <c r="O20307"/>
      <c r="P20307"/>
      <c r="Q20307"/>
      <c r="S20307"/>
      <c r="T20307"/>
      <c r="U20307"/>
      <c r="V20307"/>
    </row>
    <row r="20308" spans="1:22">
      <c r="A20308"/>
      <c r="B20308"/>
      <c r="C20308"/>
      <c r="E20308"/>
      <c r="F20308"/>
      <c r="G20308"/>
      <c r="H20308"/>
      <c r="I20308"/>
      <c r="J20308"/>
      <c r="K20308"/>
      <c r="L20308"/>
      <c r="M20308"/>
      <c r="N20308"/>
      <c r="O20308"/>
      <c r="P20308"/>
      <c r="Q20308"/>
      <c r="S20308"/>
      <c r="T20308"/>
      <c r="U20308"/>
      <c r="V20308"/>
    </row>
    <row r="20309" spans="1:22">
      <c r="A20309"/>
      <c r="B20309"/>
      <c r="C20309"/>
      <c r="E20309"/>
      <c r="F20309"/>
      <c r="G20309"/>
      <c r="H20309"/>
      <c r="I20309"/>
      <c r="J20309"/>
      <c r="K20309"/>
      <c r="L20309"/>
      <c r="M20309"/>
      <c r="N20309"/>
      <c r="O20309"/>
      <c r="P20309"/>
      <c r="Q20309"/>
      <c r="S20309"/>
      <c r="T20309"/>
      <c r="U20309"/>
      <c r="V20309"/>
    </row>
    <row r="20310" spans="1:22">
      <c r="A20310"/>
      <c r="B20310"/>
      <c r="C20310"/>
      <c r="E20310"/>
      <c r="F20310"/>
      <c r="G20310"/>
      <c r="H20310"/>
      <c r="I20310"/>
      <c r="J20310"/>
      <c r="K20310"/>
      <c r="L20310"/>
      <c r="M20310"/>
      <c r="N20310"/>
      <c r="O20310"/>
      <c r="P20310"/>
      <c r="Q20310"/>
      <c r="S20310"/>
      <c r="T20310"/>
      <c r="U20310"/>
      <c r="V20310"/>
    </row>
    <row r="20311" spans="1:22">
      <c r="A20311"/>
      <c r="B20311"/>
      <c r="C20311"/>
      <c r="E20311"/>
      <c r="F20311"/>
      <c r="G20311"/>
      <c r="H20311"/>
      <c r="I20311"/>
      <c r="J20311"/>
      <c r="K20311"/>
      <c r="L20311"/>
      <c r="M20311"/>
      <c r="N20311"/>
      <c r="O20311"/>
      <c r="P20311"/>
      <c r="Q20311"/>
      <c r="S20311"/>
      <c r="T20311"/>
      <c r="U20311"/>
      <c r="V20311"/>
    </row>
    <row r="20312" spans="1:22">
      <c r="A20312"/>
      <c r="B20312"/>
      <c r="C20312"/>
      <c r="E20312"/>
      <c r="F20312"/>
      <c r="G20312"/>
      <c r="H20312"/>
      <c r="I20312"/>
      <c r="J20312"/>
      <c r="K20312"/>
      <c r="L20312"/>
      <c r="M20312"/>
      <c r="N20312"/>
      <c r="O20312"/>
      <c r="P20312"/>
      <c r="Q20312"/>
      <c r="S20312"/>
      <c r="T20312"/>
      <c r="U20312"/>
      <c r="V20312"/>
    </row>
    <row r="20313" spans="1:22">
      <c r="A20313"/>
      <c r="B20313"/>
      <c r="C20313"/>
      <c r="E20313"/>
      <c r="F20313"/>
      <c r="G20313"/>
      <c r="H20313"/>
      <c r="I20313"/>
      <c r="J20313"/>
      <c r="K20313"/>
      <c r="L20313"/>
      <c r="M20313"/>
      <c r="N20313"/>
      <c r="O20313"/>
      <c r="P20313"/>
      <c r="Q20313"/>
      <c r="S20313"/>
      <c r="T20313"/>
      <c r="U20313"/>
      <c r="V20313"/>
    </row>
    <row r="20314" spans="1:22">
      <c r="A20314"/>
      <c r="B20314"/>
      <c r="C20314"/>
      <c r="E20314"/>
      <c r="F20314"/>
      <c r="G20314"/>
      <c r="H20314"/>
      <c r="I20314"/>
      <c r="J20314"/>
      <c r="K20314"/>
      <c r="L20314"/>
      <c r="M20314"/>
      <c r="N20314"/>
      <c r="O20314"/>
      <c r="P20314"/>
      <c r="Q20314"/>
      <c r="S20314"/>
      <c r="T20314"/>
      <c r="U20314"/>
      <c r="V20314"/>
    </row>
    <row r="20315" spans="1:22">
      <c r="A20315"/>
      <c r="B20315"/>
      <c r="C20315"/>
      <c r="E20315"/>
      <c r="F20315"/>
      <c r="G20315"/>
      <c r="H20315"/>
      <c r="I20315"/>
      <c r="J20315"/>
      <c r="K20315"/>
      <c r="L20315"/>
      <c r="M20315"/>
      <c r="N20315"/>
      <c r="O20315"/>
      <c r="P20315"/>
      <c r="Q20315"/>
      <c r="S20315"/>
      <c r="T20315"/>
      <c r="U20315"/>
      <c r="V20315"/>
    </row>
    <row r="20316" spans="1:22">
      <c r="A20316"/>
      <c r="B20316"/>
      <c r="C20316"/>
      <c r="E20316"/>
      <c r="F20316"/>
      <c r="G20316"/>
      <c r="H20316"/>
      <c r="I20316"/>
      <c r="J20316"/>
      <c r="K20316"/>
      <c r="L20316"/>
      <c r="M20316"/>
      <c r="N20316"/>
      <c r="O20316"/>
      <c r="P20316"/>
      <c r="Q20316"/>
      <c r="S20316"/>
      <c r="T20316"/>
      <c r="U20316"/>
      <c r="V20316"/>
    </row>
    <row r="20317" spans="1:22">
      <c r="A20317"/>
      <c r="B20317"/>
      <c r="C20317"/>
      <c r="E20317"/>
      <c r="F20317"/>
      <c r="G20317"/>
      <c r="H20317"/>
      <c r="I20317"/>
      <c r="J20317"/>
      <c r="K20317"/>
      <c r="L20317"/>
      <c r="M20317"/>
      <c r="N20317"/>
      <c r="O20317"/>
      <c r="P20317"/>
      <c r="Q20317"/>
      <c r="S20317"/>
      <c r="T20317"/>
      <c r="U20317"/>
      <c r="V20317"/>
    </row>
    <row r="20318" spans="1:22">
      <c r="A20318"/>
      <c r="B20318"/>
      <c r="C20318"/>
      <c r="E20318"/>
      <c r="F20318"/>
      <c r="G20318"/>
      <c r="H20318"/>
      <c r="I20318"/>
      <c r="J20318"/>
      <c r="K20318"/>
      <c r="L20318"/>
      <c r="M20318"/>
      <c r="N20318"/>
      <c r="O20318"/>
      <c r="P20318"/>
      <c r="Q20318"/>
      <c r="S20318"/>
      <c r="T20318"/>
      <c r="U20318"/>
      <c r="V20318"/>
    </row>
    <row r="20319" spans="1:22">
      <c r="A20319"/>
      <c r="B20319"/>
      <c r="C20319"/>
      <c r="E20319"/>
      <c r="F20319"/>
      <c r="G20319"/>
      <c r="H20319"/>
      <c r="I20319"/>
      <c r="J20319"/>
      <c r="K20319"/>
      <c r="L20319"/>
      <c r="M20319"/>
      <c r="N20319"/>
      <c r="O20319"/>
      <c r="P20319"/>
      <c r="Q20319"/>
      <c r="S20319"/>
      <c r="T20319"/>
      <c r="U20319"/>
      <c r="V20319"/>
    </row>
    <row r="20320" spans="1:22">
      <c r="A20320"/>
      <c r="B20320"/>
      <c r="C20320"/>
      <c r="E20320"/>
      <c r="F20320"/>
      <c r="G20320"/>
      <c r="H20320"/>
      <c r="I20320"/>
      <c r="J20320"/>
      <c r="K20320"/>
      <c r="L20320"/>
      <c r="M20320"/>
      <c r="N20320"/>
      <c r="O20320"/>
      <c r="P20320"/>
      <c r="Q20320"/>
      <c r="S20320"/>
      <c r="T20320"/>
      <c r="U20320"/>
      <c r="V20320"/>
    </row>
    <row r="20321" spans="1:22">
      <c r="A20321"/>
      <c r="B20321"/>
      <c r="C20321"/>
      <c r="E20321"/>
      <c r="F20321"/>
      <c r="G20321"/>
      <c r="H20321"/>
      <c r="I20321"/>
      <c r="J20321"/>
      <c r="K20321"/>
      <c r="L20321"/>
      <c r="M20321"/>
      <c r="N20321"/>
      <c r="O20321"/>
      <c r="P20321"/>
      <c r="Q20321"/>
      <c r="S20321"/>
      <c r="T20321"/>
      <c r="U20321"/>
      <c r="V20321"/>
    </row>
    <row r="20322" spans="1:22">
      <c r="A20322"/>
      <c r="B20322"/>
      <c r="C20322"/>
      <c r="E20322"/>
      <c r="F20322"/>
      <c r="G20322"/>
      <c r="H20322"/>
      <c r="I20322"/>
      <c r="J20322"/>
      <c r="K20322"/>
      <c r="L20322"/>
      <c r="M20322"/>
      <c r="N20322"/>
      <c r="O20322"/>
      <c r="P20322"/>
      <c r="Q20322"/>
      <c r="S20322"/>
      <c r="T20322"/>
      <c r="U20322"/>
      <c r="V20322"/>
    </row>
    <row r="20323" spans="1:22">
      <c r="A20323"/>
      <c r="B20323"/>
      <c r="C20323"/>
      <c r="E20323"/>
      <c r="F20323"/>
      <c r="G20323"/>
      <c r="H20323"/>
      <c r="I20323"/>
      <c r="J20323"/>
      <c r="K20323"/>
      <c r="L20323"/>
      <c r="M20323"/>
      <c r="N20323"/>
      <c r="O20323"/>
      <c r="P20323"/>
      <c r="Q20323"/>
      <c r="S20323"/>
      <c r="T20323"/>
      <c r="U20323"/>
      <c r="V20323"/>
    </row>
    <row r="20324" spans="1:22">
      <c r="A20324"/>
      <c r="B20324"/>
      <c r="C20324"/>
      <c r="E20324"/>
      <c r="F20324"/>
      <c r="G20324"/>
      <c r="H20324"/>
      <c r="I20324"/>
      <c r="J20324"/>
      <c r="K20324"/>
      <c r="L20324"/>
      <c r="M20324"/>
      <c r="N20324"/>
      <c r="O20324"/>
      <c r="P20324"/>
      <c r="Q20324"/>
      <c r="S20324"/>
      <c r="T20324"/>
      <c r="U20324"/>
      <c r="V20324"/>
    </row>
    <row r="20325" spans="1:22">
      <c r="A20325"/>
      <c r="B20325"/>
      <c r="C20325"/>
      <c r="E20325"/>
      <c r="F20325"/>
      <c r="G20325"/>
      <c r="H20325"/>
      <c r="I20325"/>
      <c r="J20325"/>
      <c r="K20325"/>
      <c r="L20325"/>
      <c r="M20325"/>
      <c r="N20325"/>
      <c r="O20325"/>
      <c r="P20325"/>
      <c r="Q20325"/>
      <c r="S20325"/>
      <c r="T20325"/>
      <c r="U20325"/>
      <c r="V20325"/>
    </row>
    <row r="20326" spans="1:22">
      <c r="A20326"/>
      <c r="B20326"/>
      <c r="C20326"/>
      <c r="E20326"/>
      <c r="F20326"/>
      <c r="G20326"/>
      <c r="H20326"/>
      <c r="I20326"/>
      <c r="J20326"/>
      <c r="K20326"/>
      <c r="L20326"/>
      <c r="M20326"/>
      <c r="N20326"/>
      <c r="O20326"/>
      <c r="P20326"/>
      <c r="Q20326"/>
      <c r="S20326"/>
      <c r="T20326"/>
      <c r="U20326"/>
      <c r="V20326"/>
    </row>
    <row r="20327" spans="1:22">
      <c r="A20327"/>
      <c r="B20327"/>
      <c r="C20327"/>
      <c r="E20327"/>
      <c r="F20327"/>
      <c r="G20327"/>
      <c r="H20327"/>
      <c r="I20327"/>
      <c r="J20327"/>
      <c r="K20327"/>
      <c r="L20327"/>
      <c r="M20327"/>
      <c r="N20327"/>
      <c r="O20327"/>
      <c r="P20327"/>
      <c r="Q20327"/>
      <c r="S20327"/>
      <c r="T20327"/>
      <c r="U20327"/>
      <c r="V20327"/>
    </row>
    <row r="20328" spans="1:22">
      <c r="A20328"/>
      <c r="B20328"/>
      <c r="C20328"/>
      <c r="E20328"/>
      <c r="F20328"/>
      <c r="G20328"/>
      <c r="H20328"/>
      <c r="I20328"/>
      <c r="J20328"/>
      <c r="K20328"/>
      <c r="L20328"/>
      <c r="M20328"/>
      <c r="N20328"/>
      <c r="O20328"/>
      <c r="P20328"/>
      <c r="Q20328"/>
      <c r="S20328"/>
      <c r="T20328"/>
      <c r="U20328"/>
      <c r="V20328"/>
    </row>
    <row r="20329" spans="1:22">
      <c r="A20329"/>
      <c r="B20329"/>
      <c r="C20329"/>
      <c r="E20329"/>
      <c r="F20329"/>
      <c r="G20329"/>
      <c r="H20329"/>
      <c r="I20329"/>
      <c r="J20329"/>
      <c r="K20329"/>
      <c r="L20329"/>
      <c r="M20329"/>
      <c r="N20329"/>
      <c r="O20329"/>
      <c r="P20329"/>
      <c r="Q20329"/>
      <c r="S20329"/>
      <c r="T20329"/>
      <c r="U20329"/>
      <c r="V20329"/>
    </row>
    <row r="20330" spans="1:22">
      <c r="A20330"/>
      <c r="B20330"/>
      <c r="C20330"/>
      <c r="E20330"/>
      <c r="F20330"/>
      <c r="G20330"/>
      <c r="H20330"/>
      <c r="I20330"/>
      <c r="J20330"/>
      <c r="K20330"/>
      <c r="L20330"/>
      <c r="M20330"/>
      <c r="N20330"/>
      <c r="O20330"/>
      <c r="P20330"/>
      <c r="Q20330"/>
      <c r="S20330"/>
      <c r="T20330"/>
      <c r="U20330"/>
      <c r="V20330"/>
    </row>
    <row r="20331" spans="1:22">
      <c r="A20331"/>
      <c r="B20331"/>
      <c r="C20331"/>
      <c r="E20331"/>
      <c r="F20331"/>
      <c r="G20331"/>
      <c r="H20331"/>
      <c r="I20331"/>
      <c r="J20331"/>
      <c r="K20331"/>
      <c r="L20331"/>
      <c r="M20331"/>
      <c r="N20331"/>
      <c r="O20331"/>
      <c r="P20331"/>
      <c r="Q20331"/>
      <c r="S20331"/>
      <c r="T20331"/>
      <c r="U20331"/>
      <c r="V20331"/>
    </row>
    <row r="20332" spans="1:22">
      <c r="A20332"/>
      <c r="B20332"/>
      <c r="C20332"/>
      <c r="E20332"/>
      <c r="F20332"/>
      <c r="G20332"/>
      <c r="H20332"/>
      <c r="I20332"/>
      <c r="J20332"/>
      <c r="K20332"/>
      <c r="L20332"/>
      <c r="M20332"/>
      <c r="N20332"/>
      <c r="O20332"/>
      <c r="P20332"/>
      <c r="Q20332"/>
      <c r="S20332"/>
      <c r="T20332"/>
      <c r="U20332"/>
      <c r="V20332"/>
    </row>
    <row r="20333" spans="1:22">
      <c r="A20333"/>
      <c r="B20333"/>
      <c r="C20333"/>
      <c r="E20333"/>
      <c r="F20333"/>
      <c r="G20333"/>
      <c r="H20333"/>
      <c r="I20333"/>
      <c r="J20333"/>
      <c r="K20333"/>
      <c r="L20333"/>
      <c r="M20333"/>
      <c r="N20333"/>
      <c r="O20333"/>
      <c r="P20333"/>
      <c r="Q20333"/>
      <c r="S20333"/>
      <c r="T20333"/>
      <c r="U20333"/>
      <c r="V20333"/>
    </row>
    <row r="20334" spans="1:22">
      <c r="A20334"/>
      <c r="B20334"/>
      <c r="C20334"/>
      <c r="E20334"/>
      <c r="F20334"/>
      <c r="G20334"/>
      <c r="H20334"/>
      <c r="I20334"/>
      <c r="J20334"/>
      <c r="K20334"/>
      <c r="L20334"/>
      <c r="M20334"/>
      <c r="N20334"/>
      <c r="O20334"/>
      <c r="P20334"/>
      <c r="Q20334"/>
      <c r="S20334"/>
      <c r="T20334"/>
      <c r="U20334"/>
      <c r="V20334"/>
    </row>
    <row r="20335" spans="1:22">
      <c r="A20335"/>
      <c r="B20335"/>
      <c r="C20335"/>
      <c r="E20335"/>
      <c r="F20335"/>
      <c r="G20335"/>
      <c r="H20335"/>
      <c r="I20335"/>
      <c r="J20335"/>
      <c r="K20335"/>
      <c r="L20335"/>
      <c r="M20335"/>
      <c r="N20335"/>
      <c r="O20335"/>
      <c r="P20335"/>
      <c r="Q20335"/>
      <c r="S20335"/>
      <c r="T20335"/>
      <c r="U20335"/>
      <c r="V20335"/>
    </row>
    <row r="20336" spans="1:22">
      <c r="A20336"/>
      <c r="B20336"/>
      <c r="C20336"/>
      <c r="E20336"/>
      <c r="F20336"/>
      <c r="G20336"/>
      <c r="H20336"/>
      <c r="I20336"/>
      <c r="J20336"/>
      <c r="K20336"/>
      <c r="L20336"/>
      <c r="M20336"/>
      <c r="N20336"/>
      <c r="O20336"/>
      <c r="P20336"/>
      <c r="Q20336"/>
      <c r="S20336"/>
      <c r="T20336"/>
      <c r="U20336"/>
      <c r="V20336"/>
    </row>
    <row r="20337" spans="1:22">
      <c r="A20337"/>
      <c r="B20337"/>
      <c r="C20337"/>
      <c r="E20337"/>
      <c r="F20337"/>
      <c r="G20337"/>
      <c r="H20337"/>
      <c r="I20337"/>
      <c r="J20337"/>
      <c r="K20337"/>
      <c r="L20337"/>
      <c r="M20337"/>
      <c r="N20337"/>
      <c r="O20337"/>
      <c r="P20337"/>
      <c r="Q20337"/>
      <c r="S20337"/>
      <c r="T20337"/>
      <c r="U20337"/>
      <c r="V20337"/>
    </row>
    <row r="20338" spans="1:22">
      <c r="A20338"/>
      <c r="B20338"/>
      <c r="C20338"/>
      <c r="E20338"/>
      <c r="F20338"/>
      <c r="G20338"/>
      <c r="H20338"/>
      <c r="I20338"/>
      <c r="J20338"/>
      <c r="K20338"/>
      <c r="L20338"/>
      <c r="M20338"/>
      <c r="N20338"/>
      <c r="O20338"/>
      <c r="P20338"/>
      <c r="Q20338"/>
      <c r="S20338"/>
      <c r="T20338"/>
      <c r="U20338"/>
      <c r="V20338"/>
    </row>
    <row r="20339" spans="1:22">
      <c r="A20339"/>
      <c r="B20339"/>
      <c r="C20339"/>
      <c r="E20339"/>
      <c r="F20339"/>
      <c r="G20339"/>
      <c r="H20339"/>
      <c r="I20339"/>
      <c r="J20339"/>
      <c r="K20339"/>
      <c r="L20339"/>
      <c r="M20339"/>
      <c r="N20339"/>
      <c r="O20339"/>
      <c r="P20339"/>
      <c r="Q20339"/>
      <c r="S20339"/>
      <c r="T20339"/>
      <c r="U20339"/>
      <c r="V20339"/>
    </row>
    <row r="20340" spans="1:22">
      <c r="A20340"/>
      <c r="B20340"/>
      <c r="C20340"/>
      <c r="E20340"/>
      <c r="F20340"/>
      <c r="G20340"/>
      <c r="H20340"/>
      <c r="I20340"/>
      <c r="J20340"/>
      <c r="K20340"/>
      <c r="L20340"/>
      <c r="M20340"/>
      <c r="N20340"/>
      <c r="O20340"/>
      <c r="P20340"/>
      <c r="Q20340"/>
      <c r="S20340"/>
      <c r="T20340"/>
      <c r="U20340"/>
      <c r="V20340"/>
    </row>
    <row r="20341" spans="1:22">
      <c r="A20341"/>
      <c r="B20341"/>
      <c r="C20341"/>
      <c r="E20341"/>
      <c r="F20341"/>
      <c r="G20341"/>
      <c r="H20341"/>
      <c r="I20341"/>
      <c r="J20341"/>
      <c r="K20341"/>
      <c r="L20341"/>
      <c r="M20341"/>
      <c r="N20341"/>
      <c r="O20341"/>
      <c r="P20341"/>
      <c r="Q20341"/>
      <c r="S20341"/>
      <c r="T20341"/>
      <c r="U20341"/>
      <c r="V20341"/>
    </row>
    <row r="20342" spans="1:22">
      <c r="A20342"/>
      <c r="B20342"/>
      <c r="C20342"/>
      <c r="E20342"/>
      <c r="F20342"/>
      <c r="G20342"/>
      <c r="H20342"/>
      <c r="I20342"/>
      <c r="J20342"/>
      <c r="K20342"/>
      <c r="L20342"/>
      <c r="M20342"/>
      <c r="N20342"/>
      <c r="O20342"/>
      <c r="P20342"/>
      <c r="Q20342"/>
      <c r="S20342"/>
      <c r="T20342"/>
      <c r="U20342"/>
      <c r="V20342"/>
    </row>
    <row r="20343" spans="1:22">
      <c r="A20343"/>
      <c r="B20343"/>
      <c r="C20343"/>
      <c r="E20343"/>
      <c r="F20343"/>
      <c r="G20343"/>
      <c r="H20343"/>
      <c r="I20343"/>
      <c r="J20343"/>
      <c r="K20343"/>
      <c r="L20343"/>
      <c r="M20343"/>
      <c r="N20343"/>
      <c r="O20343"/>
      <c r="P20343"/>
      <c r="Q20343"/>
      <c r="S20343"/>
      <c r="T20343"/>
      <c r="U20343"/>
      <c r="V20343"/>
    </row>
    <row r="20344" spans="1:22">
      <c r="A20344"/>
      <c r="B20344"/>
      <c r="C20344"/>
      <c r="E20344"/>
      <c r="F20344"/>
      <c r="G20344"/>
      <c r="H20344"/>
      <c r="I20344"/>
      <c r="J20344"/>
      <c r="K20344"/>
      <c r="L20344"/>
      <c r="M20344"/>
      <c r="N20344"/>
      <c r="O20344"/>
      <c r="P20344"/>
      <c r="Q20344"/>
      <c r="S20344"/>
      <c r="T20344"/>
      <c r="U20344"/>
      <c r="V20344"/>
    </row>
    <row r="20345" spans="1:22">
      <c r="A20345"/>
      <c r="B20345"/>
      <c r="C20345"/>
      <c r="E20345"/>
      <c r="F20345"/>
      <c r="G20345"/>
      <c r="H20345"/>
      <c r="I20345"/>
      <c r="J20345"/>
      <c r="K20345"/>
      <c r="L20345"/>
      <c r="M20345"/>
      <c r="N20345"/>
      <c r="O20345"/>
      <c r="P20345"/>
      <c r="Q20345"/>
      <c r="S20345"/>
      <c r="T20345"/>
      <c r="U20345"/>
      <c r="V20345"/>
    </row>
    <row r="20346" spans="1:22">
      <c r="A20346"/>
      <c r="B20346"/>
      <c r="C20346"/>
      <c r="E20346"/>
      <c r="F20346"/>
      <c r="G20346"/>
      <c r="H20346"/>
      <c r="I20346"/>
      <c r="J20346"/>
      <c r="K20346"/>
      <c r="L20346"/>
      <c r="M20346"/>
      <c r="N20346"/>
      <c r="O20346"/>
      <c r="P20346"/>
      <c r="Q20346"/>
      <c r="S20346"/>
      <c r="T20346"/>
      <c r="U20346"/>
      <c r="V20346"/>
    </row>
    <row r="20347" spans="1:22">
      <c r="A20347"/>
      <c r="B20347"/>
      <c r="C20347"/>
      <c r="E20347"/>
      <c r="F20347"/>
      <c r="G20347"/>
      <c r="H20347"/>
      <c r="I20347"/>
      <c r="J20347"/>
      <c r="K20347"/>
      <c r="L20347"/>
      <c r="M20347"/>
      <c r="N20347"/>
      <c r="O20347"/>
      <c r="P20347"/>
      <c r="Q20347"/>
      <c r="S20347"/>
      <c r="T20347"/>
      <c r="U20347"/>
      <c r="V20347"/>
    </row>
    <row r="20348" spans="1:22">
      <c r="A20348"/>
      <c r="B20348"/>
      <c r="C20348"/>
      <c r="E20348"/>
      <c r="F20348"/>
      <c r="G20348"/>
      <c r="H20348"/>
      <c r="I20348"/>
      <c r="J20348"/>
      <c r="K20348"/>
      <c r="L20348"/>
      <c r="M20348"/>
      <c r="N20348"/>
      <c r="O20348"/>
      <c r="P20348"/>
      <c r="Q20348"/>
      <c r="S20348"/>
      <c r="T20348"/>
      <c r="U20348"/>
      <c r="V20348"/>
    </row>
    <row r="20349" spans="1:22">
      <c r="A20349"/>
      <c r="B20349"/>
      <c r="C20349"/>
      <c r="E20349"/>
      <c r="F20349"/>
      <c r="G20349"/>
      <c r="H20349"/>
      <c r="I20349"/>
      <c r="J20349"/>
      <c r="K20349"/>
      <c r="L20349"/>
      <c r="M20349"/>
      <c r="N20349"/>
      <c r="O20349"/>
      <c r="P20349"/>
      <c r="Q20349"/>
      <c r="S20349"/>
      <c r="T20349"/>
      <c r="U20349"/>
      <c r="V20349"/>
    </row>
    <row r="20350" spans="1:22">
      <c r="A20350"/>
      <c r="B20350"/>
      <c r="C20350"/>
      <c r="E20350"/>
      <c r="F20350"/>
      <c r="G20350"/>
      <c r="H20350"/>
      <c r="I20350"/>
      <c r="J20350"/>
      <c r="K20350"/>
      <c r="L20350"/>
      <c r="M20350"/>
      <c r="N20350"/>
      <c r="O20350"/>
      <c r="P20350"/>
      <c r="Q20350"/>
      <c r="S20350"/>
      <c r="T20350"/>
      <c r="U20350"/>
      <c r="V20350"/>
    </row>
    <row r="20351" spans="1:22">
      <c r="A20351"/>
      <c r="B20351"/>
      <c r="C20351"/>
      <c r="E20351"/>
      <c r="F20351"/>
      <c r="G20351"/>
      <c r="H20351"/>
      <c r="I20351"/>
      <c r="J20351"/>
      <c r="K20351"/>
      <c r="L20351"/>
      <c r="M20351"/>
      <c r="N20351"/>
      <c r="O20351"/>
      <c r="P20351"/>
      <c r="Q20351"/>
      <c r="S20351"/>
      <c r="T20351"/>
      <c r="U20351"/>
      <c r="V20351"/>
    </row>
    <row r="20352" spans="1:22">
      <c r="A20352"/>
      <c r="B20352"/>
      <c r="C20352"/>
      <c r="E20352"/>
      <c r="F20352"/>
      <c r="G20352"/>
      <c r="H20352"/>
      <c r="I20352"/>
      <c r="J20352"/>
      <c r="K20352"/>
      <c r="L20352"/>
      <c r="M20352"/>
      <c r="N20352"/>
      <c r="O20352"/>
      <c r="P20352"/>
      <c r="Q20352"/>
      <c r="S20352"/>
      <c r="T20352"/>
      <c r="U20352"/>
      <c r="V20352"/>
    </row>
    <row r="20353" spans="1:22">
      <c r="A20353"/>
      <c r="B20353"/>
      <c r="C20353"/>
      <c r="E20353"/>
      <c r="F20353"/>
      <c r="G20353"/>
      <c r="H20353"/>
      <c r="I20353"/>
      <c r="J20353"/>
      <c r="K20353"/>
      <c r="L20353"/>
      <c r="M20353"/>
      <c r="N20353"/>
      <c r="O20353"/>
      <c r="P20353"/>
      <c r="Q20353"/>
      <c r="S20353"/>
      <c r="T20353"/>
      <c r="U20353"/>
      <c r="V20353"/>
    </row>
    <row r="20354" spans="1:22">
      <c r="A20354"/>
      <c r="B20354"/>
      <c r="C20354"/>
      <c r="E20354"/>
      <c r="F20354"/>
      <c r="G20354"/>
      <c r="H20354"/>
      <c r="I20354"/>
      <c r="J20354"/>
      <c r="K20354"/>
      <c r="L20354"/>
      <c r="M20354"/>
      <c r="N20354"/>
      <c r="O20354"/>
      <c r="P20354"/>
      <c r="Q20354"/>
      <c r="S20354"/>
      <c r="T20354"/>
      <c r="U20354"/>
      <c r="V20354"/>
    </row>
    <row r="20355" spans="1:22">
      <c r="A20355"/>
      <c r="B20355"/>
      <c r="C20355"/>
      <c r="E20355"/>
      <c r="F20355"/>
      <c r="G20355"/>
      <c r="H20355"/>
      <c r="I20355"/>
      <c r="J20355"/>
      <c r="K20355"/>
      <c r="L20355"/>
      <c r="M20355"/>
      <c r="N20355"/>
      <c r="O20355"/>
      <c r="P20355"/>
      <c r="Q20355"/>
      <c r="S20355"/>
      <c r="T20355"/>
      <c r="U20355"/>
      <c r="V20355"/>
    </row>
    <row r="20356" spans="1:22">
      <c r="A20356"/>
      <c r="B20356"/>
      <c r="C20356"/>
      <c r="E20356"/>
      <c r="F20356"/>
      <c r="G20356"/>
      <c r="H20356"/>
      <c r="I20356"/>
      <c r="J20356"/>
      <c r="K20356"/>
      <c r="L20356"/>
      <c r="M20356"/>
      <c r="N20356"/>
      <c r="O20356"/>
      <c r="P20356"/>
      <c r="Q20356"/>
      <c r="S20356"/>
      <c r="T20356"/>
      <c r="U20356"/>
      <c r="V20356"/>
    </row>
    <row r="20357" spans="1:22">
      <c r="A20357"/>
      <c r="B20357"/>
      <c r="C20357"/>
      <c r="E20357"/>
      <c r="F20357"/>
      <c r="G20357"/>
      <c r="H20357"/>
      <c r="I20357"/>
      <c r="J20357"/>
      <c r="K20357"/>
      <c r="L20357"/>
      <c r="M20357"/>
      <c r="N20357"/>
      <c r="O20357"/>
      <c r="P20357"/>
      <c r="Q20357"/>
      <c r="S20357"/>
      <c r="T20357"/>
      <c r="U20357"/>
      <c r="V20357"/>
    </row>
    <row r="20358" spans="1:22">
      <c r="A20358"/>
      <c r="B20358"/>
      <c r="C20358"/>
      <c r="E20358"/>
      <c r="F20358"/>
      <c r="G20358"/>
      <c r="H20358"/>
      <c r="I20358"/>
      <c r="J20358"/>
      <c r="K20358"/>
      <c r="L20358"/>
      <c r="M20358"/>
      <c r="N20358"/>
      <c r="O20358"/>
      <c r="P20358"/>
      <c r="Q20358"/>
      <c r="S20358"/>
      <c r="T20358"/>
      <c r="U20358"/>
      <c r="V20358"/>
    </row>
    <row r="20359" spans="1:22">
      <c r="A20359"/>
      <c r="B20359"/>
      <c r="C20359"/>
      <c r="E20359"/>
      <c r="F20359"/>
      <c r="G20359"/>
      <c r="H20359"/>
      <c r="I20359"/>
      <c r="J20359"/>
      <c r="K20359"/>
      <c r="L20359"/>
      <c r="M20359"/>
      <c r="N20359"/>
      <c r="O20359"/>
      <c r="P20359"/>
      <c r="Q20359"/>
      <c r="S20359"/>
      <c r="T20359"/>
      <c r="U20359"/>
      <c r="V20359"/>
    </row>
    <row r="20360" spans="1:22">
      <c r="A20360"/>
      <c r="B20360"/>
      <c r="C20360"/>
      <c r="E20360"/>
      <c r="F20360"/>
      <c r="G20360"/>
      <c r="H20360"/>
      <c r="I20360"/>
      <c r="J20360"/>
      <c r="K20360"/>
      <c r="L20360"/>
      <c r="M20360"/>
      <c r="N20360"/>
      <c r="O20360"/>
      <c r="P20360"/>
      <c r="Q20360"/>
      <c r="S20360"/>
      <c r="T20360"/>
      <c r="U20360"/>
      <c r="V20360"/>
    </row>
    <row r="20361" spans="1:22">
      <c r="A20361"/>
      <c r="B20361"/>
      <c r="C20361"/>
      <c r="E20361"/>
      <c r="F20361"/>
      <c r="G20361"/>
      <c r="H20361"/>
      <c r="I20361"/>
      <c r="J20361"/>
      <c r="K20361"/>
      <c r="L20361"/>
      <c r="M20361"/>
      <c r="N20361"/>
      <c r="O20361"/>
      <c r="P20361"/>
      <c r="Q20361"/>
      <c r="S20361"/>
      <c r="T20361"/>
      <c r="U20361"/>
      <c r="V20361"/>
    </row>
    <row r="20362" spans="1:22">
      <c r="A20362"/>
      <c r="B20362"/>
      <c r="C20362"/>
      <c r="E20362"/>
      <c r="F20362"/>
      <c r="G20362"/>
      <c r="H20362"/>
      <c r="I20362"/>
      <c r="J20362"/>
      <c r="K20362"/>
      <c r="L20362"/>
      <c r="M20362"/>
      <c r="N20362"/>
      <c r="O20362"/>
      <c r="P20362"/>
      <c r="Q20362"/>
      <c r="S20362"/>
      <c r="T20362"/>
      <c r="U20362"/>
      <c r="V20362"/>
    </row>
    <row r="20363" spans="1:22">
      <c r="A20363"/>
      <c r="B20363"/>
      <c r="C20363"/>
      <c r="E20363"/>
      <c r="F20363"/>
      <c r="G20363"/>
      <c r="H20363"/>
      <c r="I20363"/>
      <c r="J20363"/>
      <c r="K20363"/>
      <c r="L20363"/>
      <c r="M20363"/>
      <c r="N20363"/>
      <c r="O20363"/>
      <c r="P20363"/>
      <c r="Q20363"/>
      <c r="S20363"/>
      <c r="T20363"/>
      <c r="U20363"/>
      <c r="V20363"/>
    </row>
    <row r="20364" spans="1:22">
      <c r="A20364"/>
      <c r="B20364"/>
      <c r="C20364"/>
      <c r="E20364"/>
      <c r="F20364"/>
      <c r="G20364"/>
      <c r="H20364"/>
      <c r="I20364"/>
      <c r="J20364"/>
      <c r="K20364"/>
      <c r="L20364"/>
      <c r="M20364"/>
      <c r="N20364"/>
      <c r="O20364"/>
      <c r="P20364"/>
      <c r="Q20364"/>
      <c r="S20364"/>
      <c r="T20364"/>
      <c r="U20364"/>
      <c r="V20364"/>
    </row>
    <row r="20365" spans="1:22">
      <c r="A20365"/>
      <c r="B20365"/>
      <c r="C20365"/>
      <c r="E20365"/>
      <c r="F20365"/>
      <c r="G20365"/>
      <c r="H20365"/>
      <c r="I20365"/>
      <c r="J20365"/>
      <c r="K20365"/>
      <c r="L20365"/>
      <c r="M20365"/>
      <c r="N20365"/>
      <c r="O20365"/>
      <c r="P20365"/>
      <c r="Q20365"/>
      <c r="S20365"/>
      <c r="T20365"/>
      <c r="U20365"/>
      <c r="V20365"/>
    </row>
    <row r="20366" spans="1:22">
      <c r="A20366"/>
      <c r="B20366"/>
      <c r="C20366"/>
      <c r="E20366"/>
      <c r="F20366"/>
      <c r="G20366"/>
      <c r="H20366"/>
      <c r="I20366"/>
      <c r="J20366"/>
      <c r="K20366"/>
      <c r="L20366"/>
      <c r="M20366"/>
      <c r="N20366"/>
      <c r="O20366"/>
      <c r="P20366"/>
      <c r="Q20366"/>
      <c r="S20366"/>
      <c r="T20366"/>
      <c r="U20366"/>
      <c r="V20366"/>
    </row>
    <row r="20367" spans="1:22">
      <c r="A20367"/>
      <c r="B20367"/>
      <c r="C20367"/>
      <c r="E20367"/>
      <c r="F20367"/>
      <c r="G20367"/>
      <c r="H20367"/>
      <c r="I20367"/>
      <c r="J20367"/>
      <c r="K20367"/>
      <c r="L20367"/>
      <c r="M20367"/>
      <c r="N20367"/>
      <c r="O20367"/>
      <c r="P20367"/>
      <c r="Q20367"/>
      <c r="S20367"/>
      <c r="T20367"/>
      <c r="U20367"/>
      <c r="V20367"/>
    </row>
    <row r="20368" spans="1:22">
      <c r="A20368"/>
      <c r="B20368"/>
      <c r="C20368"/>
      <c r="E20368"/>
      <c r="F20368"/>
      <c r="G20368"/>
      <c r="H20368"/>
      <c r="I20368"/>
      <c r="J20368"/>
      <c r="K20368"/>
      <c r="L20368"/>
      <c r="M20368"/>
      <c r="N20368"/>
      <c r="O20368"/>
      <c r="P20368"/>
      <c r="Q20368"/>
      <c r="S20368"/>
      <c r="T20368"/>
      <c r="U20368"/>
      <c r="V20368"/>
    </row>
    <row r="20369" spans="1:22">
      <c r="A20369"/>
      <c r="B20369"/>
      <c r="C20369"/>
      <c r="E20369"/>
      <c r="F20369"/>
      <c r="G20369"/>
      <c r="H20369"/>
      <c r="I20369"/>
      <c r="J20369"/>
      <c r="K20369"/>
      <c r="L20369"/>
      <c r="M20369"/>
      <c r="N20369"/>
      <c r="O20369"/>
      <c r="P20369"/>
      <c r="Q20369"/>
      <c r="S20369"/>
      <c r="T20369"/>
      <c r="U20369"/>
      <c r="V20369"/>
    </row>
    <row r="20370" spans="1:22">
      <c r="A20370"/>
      <c r="B20370"/>
      <c r="C20370"/>
      <c r="E20370"/>
      <c r="F20370"/>
      <c r="G20370"/>
      <c r="H20370"/>
      <c r="I20370"/>
      <c r="J20370"/>
      <c r="K20370"/>
      <c r="L20370"/>
      <c r="M20370"/>
      <c r="N20370"/>
      <c r="O20370"/>
      <c r="P20370"/>
      <c r="Q20370"/>
      <c r="S20370"/>
      <c r="T20370"/>
      <c r="U20370"/>
      <c r="V20370"/>
    </row>
    <row r="20371" spans="1:22">
      <c r="A20371"/>
      <c r="B20371"/>
      <c r="C20371"/>
      <c r="E20371"/>
      <c r="F20371"/>
      <c r="G20371"/>
      <c r="H20371"/>
      <c r="I20371"/>
      <c r="J20371"/>
      <c r="K20371"/>
      <c r="L20371"/>
      <c r="M20371"/>
      <c r="N20371"/>
      <c r="O20371"/>
      <c r="P20371"/>
      <c r="Q20371"/>
      <c r="S20371"/>
      <c r="T20371"/>
      <c r="U20371"/>
      <c r="V20371"/>
    </row>
    <row r="20372" spans="1:22">
      <c r="A20372"/>
      <c r="B20372"/>
      <c r="C20372"/>
      <c r="E20372"/>
      <c r="F20372"/>
      <c r="G20372"/>
      <c r="H20372"/>
      <c r="I20372"/>
      <c r="J20372"/>
      <c r="K20372"/>
      <c r="L20372"/>
      <c r="M20372"/>
      <c r="N20372"/>
      <c r="O20372"/>
      <c r="P20372"/>
      <c r="Q20372"/>
      <c r="S20372"/>
      <c r="T20372"/>
      <c r="U20372"/>
      <c r="V20372"/>
    </row>
    <row r="20373" spans="1:22">
      <c r="A20373"/>
      <c r="B20373"/>
      <c r="C20373"/>
      <c r="E20373"/>
      <c r="F20373"/>
      <c r="G20373"/>
      <c r="H20373"/>
      <c r="I20373"/>
      <c r="J20373"/>
      <c r="K20373"/>
      <c r="L20373"/>
      <c r="M20373"/>
      <c r="N20373"/>
      <c r="O20373"/>
      <c r="P20373"/>
      <c r="Q20373"/>
      <c r="S20373"/>
      <c r="T20373"/>
      <c r="U20373"/>
      <c r="V20373"/>
    </row>
    <row r="20374" spans="1:22">
      <c r="A20374"/>
      <c r="B20374"/>
      <c r="C20374"/>
      <c r="E20374"/>
      <c r="F20374"/>
      <c r="G20374"/>
      <c r="H20374"/>
      <c r="I20374"/>
      <c r="J20374"/>
      <c r="K20374"/>
      <c r="L20374"/>
      <c r="M20374"/>
      <c r="N20374"/>
      <c r="O20374"/>
      <c r="P20374"/>
      <c r="Q20374"/>
      <c r="S20374"/>
      <c r="T20374"/>
      <c r="U20374"/>
      <c r="V20374"/>
    </row>
    <row r="20375" spans="1:22">
      <c r="A20375"/>
      <c r="B20375"/>
      <c r="C20375"/>
      <c r="E20375"/>
      <c r="F20375"/>
      <c r="G20375"/>
      <c r="H20375"/>
      <c r="I20375"/>
      <c r="J20375"/>
      <c r="K20375"/>
      <c r="L20375"/>
      <c r="M20375"/>
      <c r="N20375"/>
      <c r="O20375"/>
      <c r="P20375"/>
      <c r="Q20375"/>
      <c r="S20375"/>
      <c r="T20375"/>
      <c r="U20375"/>
      <c r="V20375"/>
    </row>
    <row r="20376" spans="1:22">
      <c r="A20376"/>
      <c r="B20376"/>
      <c r="C20376"/>
      <c r="E20376"/>
      <c r="F20376"/>
      <c r="G20376"/>
      <c r="H20376"/>
      <c r="I20376"/>
      <c r="J20376"/>
      <c r="K20376"/>
      <c r="L20376"/>
      <c r="M20376"/>
      <c r="N20376"/>
      <c r="O20376"/>
      <c r="P20376"/>
      <c r="Q20376"/>
      <c r="S20376"/>
      <c r="T20376"/>
      <c r="U20376"/>
      <c r="V20376"/>
    </row>
    <row r="20377" spans="1:22">
      <c r="A20377"/>
      <c r="B20377"/>
      <c r="C20377"/>
      <c r="E20377"/>
      <c r="F20377"/>
      <c r="G20377"/>
      <c r="H20377"/>
      <c r="I20377"/>
      <c r="J20377"/>
      <c r="K20377"/>
      <c r="L20377"/>
      <c r="M20377"/>
      <c r="N20377"/>
      <c r="O20377"/>
      <c r="P20377"/>
      <c r="Q20377"/>
      <c r="S20377"/>
      <c r="T20377"/>
      <c r="U20377"/>
      <c r="V20377"/>
    </row>
    <row r="20378" spans="1:22">
      <c r="A20378"/>
      <c r="B20378"/>
      <c r="C20378"/>
      <c r="E20378"/>
      <c r="F20378"/>
      <c r="G20378"/>
      <c r="H20378"/>
      <c r="I20378"/>
      <c r="J20378"/>
      <c r="K20378"/>
      <c r="L20378"/>
      <c r="M20378"/>
      <c r="N20378"/>
      <c r="O20378"/>
      <c r="P20378"/>
      <c r="Q20378"/>
      <c r="S20378"/>
      <c r="T20378"/>
      <c r="U20378"/>
      <c r="V20378"/>
    </row>
    <row r="20379" spans="1:22">
      <c r="A20379"/>
      <c r="B20379"/>
      <c r="C20379"/>
      <c r="E20379"/>
      <c r="F20379"/>
      <c r="G20379"/>
      <c r="H20379"/>
      <c r="I20379"/>
      <c r="J20379"/>
      <c r="K20379"/>
      <c r="L20379"/>
      <c r="M20379"/>
      <c r="N20379"/>
      <c r="O20379"/>
      <c r="P20379"/>
      <c r="Q20379"/>
      <c r="S20379"/>
      <c r="T20379"/>
      <c r="U20379"/>
      <c r="V20379"/>
    </row>
    <row r="20380" spans="1:22">
      <c r="A20380"/>
      <c r="B20380"/>
      <c r="C20380"/>
      <c r="E20380"/>
      <c r="F20380"/>
      <c r="G20380"/>
      <c r="H20380"/>
      <c r="I20380"/>
      <c r="J20380"/>
      <c r="K20380"/>
      <c r="L20380"/>
      <c r="M20380"/>
      <c r="N20380"/>
      <c r="O20380"/>
      <c r="P20380"/>
      <c r="Q20380"/>
      <c r="S20380"/>
      <c r="T20380"/>
      <c r="U20380"/>
      <c r="V20380"/>
    </row>
    <row r="20381" spans="1:22">
      <c r="A20381"/>
      <c r="B20381"/>
      <c r="C20381"/>
      <c r="E20381"/>
      <c r="F20381"/>
      <c r="G20381"/>
      <c r="H20381"/>
      <c r="I20381"/>
      <c r="J20381"/>
      <c r="K20381"/>
      <c r="L20381"/>
      <c r="M20381"/>
      <c r="N20381"/>
      <c r="O20381"/>
      <c r="P20381"/>
      <c r="Q20381"/>
      <c r="S20381"/>
      <c r="T20381"/>
      <c r="U20381"/>
      <c r="V20381"/>
    </row>
    <row r="20382" spans="1:22">
      <c r="A20382"/>
      <c r="B20382"/>
      <c r="C20382"/>
      <c r="E20382"/>
      <c r="F20382"/>
      <c r="G20382"/>
      <c r="H20382"/>
      <c r="I20382"/>
      <c r="J20382"/>
      <c r="K20382"/>
      <c r="L20382"/>
      <c r="M20382"/>
      <c r="N20382"/>
      <c r="O20382"/>
      <c r="P20382"/>
      <c r="Q20382"/>
      <c r="S20382"/>
      <c r="T20382"/>
      <c r="U20382"/>
      <c r="V20382"/>
    </row>
    <row r="20383" spans="1:22">
      <c r="A20383"/>
      <c r="B20383"/>
      <c r="C20383"/>
      <c r="E20383"/>
      <c r="F20383"/>
      <c r="G20383"/>
      <c r="H20383"/>
      <c r="I20383"/>
      <c r="J20383"/>
      <c r="K20383"/>
      <c r="L20383"/>
      <c r="M20383"/>
      <c r="N20383"/>
      <c r="O20383"/>
      <c r="P20383"/>
      <c r="Q20383"/>
      <c r="S20383"/>
      <c r="T20383"/>
      <c r="U20383"/>
      <c r="V20383"/>
    </row>
    <row r="20384" spans="1:22">
      <c r="A20384"/>
      <c r="B20384"/>
      <c r="C20384"/>
      <c r="E20384"/>
      <c r="F20384"/>
      <c r="G20384"/>
      <c r="H20384"/>
      <c r="I20384"/>
      <c r="J20384"/>
      <c r="K20384"/>
      <c r="L20384"/>
      <c r="M20384"/>
      <c r="N20384"/>
      <c r="O20384"/>
      <c r="P20384"/>
      <c r="Q20384"/>
      <c r="S20384"/>
      <c r="T20384"/>
      <c r="U20384"/>
      <c r="V20384"/>
    </row>
    <row r="20385" spans="1:22">
      <c r="A20385"/>
      <c r="B20385"/>
      <c r="C20385"/>
      <c r="E20385"/>
      <c r="F20385"/>
      <c r="G20385"/>
      <c r="H20385"/>
      <c r="I20385"/>
      <c r="J20385"/>
      <c r="K20385"/>
      <c r="L20385"/>
      <c r="M20385"/>
      <c r="N20385"/>
      <c r="O20385"/>
      <c r="P20385"/>
      <c r="Q20385"/>
      <c r="S20385"/>
      <c r="T20385"/>
      <c r="U20385"/>
      <c r="V20385"/>
    </row>
    <row r="20386" spans="1:22">
      <c r="A20386"/>
      <c r="B20386"/>
      <c r="C20386"/>
      <c r="E20386"/>
      <c r="F20386"/>
      <c r="G20386"/>
      <c r="H20386"/>
      <c r="I20386"/>
      <c r="J20386"/>
      <c r="K20386"/>
      <c r="L20386"/>
      <c r="M20386"/>
      <c r="N20386"/>
      <c r="O20386"/>
      <c r="P20386"/>
      <c r="Q20386"/>
      <c r="S20386"/>
      <c r="T20386"/>
      <c r="U20386"/>
      <c r="V20386"/>
    </row>
    <row r="20387" spans="1:22">
      <c r="A20387"/>
      <c r="B20387"/>
      <c r="C20387"/>
      <c r="E20387"/>
      <c r="F20387"/>
      <c r="G20387"/>
      <c r="H20387"/>
      <c r="I20387"/>
      <c r="J20387"/>
      <c r="K20387"/>
      <c r="L20387"/>
      <c r="M20387"/>
      <c r="N20387"/>
      <c r="O20387"/>
      <c r="P20387"/>
      <c r="Q20387"/>
      <c r="S20387"/>
      <c r="T20387"/>
      <c r="U20387"/>
      <c r="V20387"/>
    </row>
    <row r="20388" spans="1:22">
      <c r="A20388"/>
      <c r="B20388"/>
      <c r="C20388"/>
      <c r="E20388"/>
      <c r="F20388"/>
      <c r="G20388"/>
      <c r="H20388"/>
      <c r="I20388"/>
      <c r="J20388"/>
      <c r="K20388"/>
      <c r="L20388"/>
      <c r="M20388"/>
      <c r="N20388"/>
      <c r="O20388"/>
      <c r="P20388"/>
      <c r="Q20388"/>
      <c r="S20388"/>
      <c r="T20388"/>
      <c r="U20388"/>
      <c r="V20388"/>
    </row>
    <row r="20389" spans="1:22">
      <c r="A20389"/>
      <c r="B20389"/>
      <c r="C20389"/>
      <c r="E20389"/>
      <c r="F20389"/>
      <c r="G20389"/>
      <c r="H20389"/>
      <c r="I20389"/>
      <c r="J20389"/>
      <c r="K20389"/>
      <c r="L20389"/>
      <c r="M20389"/>
      <c r="N20389"/>
      <c r="O20389"/>
      <c r="P20389"/>
      <c r="Q20389"/>
      <c r="S20389"/>
      <c r="T20389"/>
      <c r="U20389"/>
      <c r="V20389"/>
    </row>
    <row r="20390" spans="1:22">
      <c r="A20390"/>
      <c r="B20390"/>
      <c r="C20390"/>
      <c r="E20390"/>
      <c r="F20390"/>
      <c r="G20390"/>
      <c r="H20390"/>
      <c r="I20390"/>
      <c r="J20390"/>
      <c r="K20390"/>
      <c r="L20390"/>
      <c r="M20390"/>
      <c r="N20390"/>
      <c r="O20390"/>
      <c r="P20390"/>
      <c r="Q20390"/>
      <c r="S20390"/>
      <c r="T20390"/>
      <c r="U20390"/>
      <c r="V20390"/>
    </row>
    <row r="20391" spans="1:22">
      <c r="A20391"/>
      <c r="B20391"/>
      <c r="C20391"/>
      <c r="E20391"/>
      <c r="F20391"/>
      <c r="G20391"/>
      <c r="H20391"/>
      <c r="I20391"/>
      <c r="J20391"/>
      <c r="K20391"/>
      <c r="L20391"/>
      <c r="M20391"/>
      <c r="N20391"/>
      <c r="O20391"/>
      <c r="P20391"/>
      <c r="Q20391"/>
      <c r="S20391"/>
      <c r="T20391"/>
      <c r="U20391"/>
      <c r="V20391"/>
    </row>
    <row r="20392" spans="1:22">
      <c r="A20392"/>
      <c r="B20392"/>
      <c r="C20392"/>
      <c r="E20392"/>
      <c r="F20392"/>
      <c r="G20392"/>
      <c r="H20392"/>
      <c r="I20392"/>
      <c r="J20392"/>
      <c r="K20392"/>
      <c r="L20392"/>
      <c r="M20392"/>
      <c r="N20392"/>
      <c r="O20392"/>
      <c r="P20392"/>
      <c r="Q20392"/>
      <c r="S20392"/>
      <c r="T20392"/>
      <c r="U20392"/>
      <c r="V20392"/>
    </row>
    <row r="20393" spans="1:22">
      <c r="A20393"/>
      <c r="B20393"/>
      <c r="C20393"/>
      <c r="E20393"/>
      <c r="F20393"/>
      <c r="G20393"/>
      <c r="H20393"/>
      <c r="I20393"/>
      <c r="J20393"/>
      <c r="K20393"/>
      <c r="L20393"/>
      <c r="M20393"/>
      <c r="N20393"/>
      <c r="O20393"/>
      <c r="P20393"/>
      <c r="Q20393"/>
      <c r="S20393"/>
      <c r="T20393"/>
      <c r="U20393"/>
      <c r="V20393"/>
    </row>
    <row r="20394" spans="1:22">
      <c r="A20394"/>
      <c r="B20394"/>
      <c r="C20394"/>
      <c r="E20394"/>
      <c r="F20394"/>
      <c r="G20394"/>
      <c r="H20394"/>
      <c r="I20394"/>
      <c r="J20394"/>
      <c r="K20394"/>
      <c r="L20394"/>
      <c r="M20394"/>
      <c r="N20394"/>
      <c r="O20394"/>
      <c r="P20394"/>
      <c r="Q20394"/>
      <c r="S20394"/>
      <c r="T20394"/>
      <c r="U20394"/>
      <c r="V20394"/>
    </row>
    <row r="20395" spans="1:22">
      <c r="A20395"/>
      <c r="B20395"/>
      <c r="C20395"/>
      <c r="E20395"/>
      <c r="F20395"/>
      <c r="G20395"/>
      <c r="H20395"/>
      <c r="I20395"/>
      <c r="J20395"/>
      <c r="K20395"/>
      <c r="L20395"/>
      <c r="M20395"/>
      <c r="N20395"/>
      <c r="O20395"/>
      <c r="P20395"/>
      <c r="Q20395"/>
      <c r="S20395"/>
      <c r="T20395"/>
      <c r="U20395"/>
      <c r="V20395"/>
    </row>
    <row r="20396" spans="1:22">
      <c r="A20396"/>
      <c r="B20396"/>
      <c r="C20396"/>
      <c r="E20396"/>
      <c r="F20396"/>
      <c r="G20396"/>
      <c r="H20396"/>
      <c r="I20396"/>
      <c r="J20396"/>
      <c r="K20396"/>
      <c r="L20396"/>
      <c r="M20396"/>
      <c r="N20396"/>
      <c r="O20396"/>
      <c r="P20396"/>
      <c r="Q20396"/>
      <c r="S20396"/>
      <c r="T20396"/>
      <c r="U20396"/>
      <c r="V20396"/>
    </row>
    <row r="20397" spans="1:22">
      <c r="A20397"/>
      <c r="B20397"/>
      <c r="C20397"/>
      <c r="E20397"/>
      <c r="F20397"/>
      <c r="G20397"/>
      <c r="H20397"/>
      <c r="I20397"/>
      <c r="J20397"/>
      <c r="K20397"/>
      <c r="L20397"/>
      <c r="M20397"/>
      <c r="N20397"/>
      <c r="O20397"/>
      <c r="P20397"/>
      <c r="Q20397"/>
      <c r="S20397"/>
      <c r="T20397"/>
      <c r="U20397"/>
      <c r="V20397"/>
    </row>
    <row r="20398" spans="1:22">
      <c r="A20398"/>
      <c r="B20398"/>
      <c r="C20398"/>
      <c r="E20398"/>
      <c r="F20398"/>
      <c r="G20398"/>
      <c r="H20398"/>
      <c r="I20398"/>
      <c r="J20398"/>
      <c r="K20398"/>
      <c r="L20398"/>
      <c r="M20398"/>
      <c r="N20398"/>
      <c r="O20398"/>
      <c r="P20398"/>
      <c r="Q20398"/>
      <c r="S20398"/>
      <c r="T20398"/>
      <c r="U20398"/>
      <c r="V20398"/>
    </row>
    <row r="20399" spans="1:22">
      <c r="A20399"/>
      <c r="B20399"/>
      <c r="C20399"/>
      <c r="E20399"/>
      <c r="F20399"/>
      <c r="G20399"/>
      <c r="H20399"/>
      <c r="I20399"/>
      <c r="J20399"/>
      <c r="K20399"/>
      <c r="L20399"/>
      <c r="M20399"/>
      <c r="N20399"/>
      <c r="O20399"/>
      <c r="P20399"/>
      <c r="Q20399"/>
      <c r="S20399"/>
      <c r="T20399"/>
      <c r="U20399"/>
      <c r="V20399"/>
    </row>
    <row r="20400" spans="1:22">
      <c r="A20400"/>
      <c r="B20400"/>
      <c r="C20400"/>
      <c r="E20400"/>
      <c r="F20400"/>
      <c r="G20400"/>
      <c r="H20400"/>
      <c r="I20400"/>
      <c r="J20400"/>
      <c r="K20400"/>
      <c r="L20400"/>
      <c r="M20400"/>
      <c r="N20400"/>
      <c r="O20400"/>
      <c r="P20400"/>
      <c r="Q20400"/>
      <c r="S20400"/>
      <c r="T20400"/>
      <c r="U20400"/>
      <c r="V20400"/>
    </row>
    <row r="20401" spans="1:22">
      <c r="A20401"/>
      <c r="B20401"/>
      <c r="C20401"/>
      <c r="E20401"/>
      <c r="F20401"/>
      <c r="G20401"/>
      <c r="H20401"/>
      <c r="I20401"/>
      <c r="J20401"/>
      <c r="K20401"/>
      <c r="L20401"/>
      <c r="M20401"/>
      <c r="N20401"/>
      <c r="O20401"/>
      <c r="P20401"/>
      <c r="Q20401"/>
      <c r="S20401"/>
      <c r="T20401"/>
      <c r="U20401"/>
      <c r="V20401"/>
    </row>
    <row r="20402" spans="1:22">
      <c r="A20402"/>
      <c r="B20402"/>
      <c r="C20402"/>
      <c r="E20402"/>
      <c r="F20402"/>
      <c r="G20402"/>
      <c r="H20402"/>
      <c r="I20402"/>
      <c r="J20402"/>
      <c r="K20402"/>
      <c r="L20402"/>
      <c r="M20402"/>
      <c r="N20402"/>
      <c r="O20402"/>
      <c r="P20402"/>
      <c r="Q20402"/>
      <c r="S20402"/>
      <c r="T20402"/>
      <c r="U20402"/>
      <c r="V20402"/>
    </row>
    <row r="20403" spans="1:22">
      <c r="A20403"/>
      <c r="B20403"/>
      <c r="C20403"/>
      <c r="E20403"/>
      <c r="F20403"/>
      <c r="G20403"/>
      <c r="H20403"/>
      <c r="I20403"/>
      <c r="J20403"/>
      <c r="K20403"/>
      <c r="L20403"/>
      <c r="M20403"/>
      <c r="N20403"/>
      <c r="O20403"/>
      <c r="P20403"/>
      <c r="Q20403"/>
      <c r="S20403"/>
      <c r="T20403"/>
      <c r="U20403"/>
      <c r="V20403"/>
    </row>
    <row r="20404" spans="1:22">
      <c r="A20404"/>
      <c r="B20404"/>
      <c r="C20404"/>
      <c r="E20404"/>
      <c r="F20404"/>
      <c r="G20404"/>
      <c r="H20404"/>
      <c r="I20404"/>
      <c r="J20404"/>
      <c r="K20404"/>
      <c r="L20404"/>
      <c r="M20404"/>
      <c r="N20404"/>
      <c r="O20404"/>
      <c r="P20404"/>
      <c r="Q20404"/>
      <c r="S20404"/>
      <c r="T20404"/>
      <c r="U20404"/>
      <c r="V20404"/>
    </row>
    <row r="20405" spans="1:22">
      <c r="A20405"/>
      <c r="B20405"/>
      <c r="C20405"/>
      <c r="E20405"/>
      <c r="F20405"/>
      <c r="G20405"/>
      <c r="H20405"/>
      <c r="I20405"/>
      <c r="J20405"/>
      <c r="K20405"/>
      <c r="L20405"/>
      <c r="M20405"/>
      <c r="N20405"/>
      <c r="O20405"/>
      <c r="P20405"/>
      <c r="Q20405"/>
      <c r="S20405"/>
      <c r="T20405"/>
      <c r="U20405"/>
      <c r="V20405"/>
    </row>
    <row r="20406" spans="1:22">
      <c r="A20406"/>
      <c r="B20406"/>
      <c r="C20406"/>
      <c r="E20406"/>
      <c r="F20406"/>
      <c r="G20406"/>
      <c r="H20406"/>
      <c r="I20406"/>
      <c r="J20406"/>
      <c r="K20406"/>
      <c r="L20406"/>
      <c r="M20406"/>
      <c r="N20406"/>
      <c r="O20406"/>
      <c r="P20406"/>
      <c r="Q20406"/>
      <c r="S20406"/>
      <c r="T20406"/>
      <c r="U20406"/>
      <c r="V20406"/>
    </row>
    <row r="20407" spans="1:22">
      <c r="A20407"/>
      <c r="B20407"/>
      <c r="C20407"/>
      <c r="E20407"/>
      <c r="F20407"/>
      <c r="G20407"/>
      <c r="H20407"/>
      <c r="I20407"/>
      <c r="J20407"/>
      <c r="K20407"/>
      <c r="L20407"/>
      <c r="M20407"/>
      <c r="N20407"/>
      <c r="O20407"/>
      <c r="P20407"/>
      <c r="Q20407"/>
      <c r="S20407"/>
      <c r="T20407"/>
      <c r="U20407"/>
      <c r="V20407"/>
    </row>
    <row r="20408" spans="1:22">
      <c r="A20408"/>
      <c r="B20408"/>
      <c r="C20408"/>
      <c r="E20408"/>
      <c r="F20408"/>
      <c r="G20408"/>
      <c r="H20408"/>
      <c r="I20408"/>
      <c r="J20408"/>
      <c r="K20408"/>
      <c r="L20408"/>
      <c r="M20408"/>
      <c r="N20408"/>
      <c r="O20408"/>
      <c r="P20408"/>
      <c r="Q20408"/>
      <c r="S20408"/>
      <c r="T20408"/>
      <c r="U20408"/>
      <c r="V20408"/>
    </row>
    <row r="20409" spans="1:22">
      <c r="A20409"/>
      <c r="B20409"/>
      <c r="C20409"/>
      <c r="E20409"/>
      <c r="F20409"/>
      <c r="G20409"/>
      <c r="H20409"/>
      <c r="I20409"/>
      <c r="J20409"/>
      <c r="K20409"/>
      <c r="L20409"/>
      <c r="M20409"/>
      <c r="N20409"/>
      <c r="O20409"/>
      <c r="P20409"/>
      <c r="Q20409"/>
      <c r="S20409"/>
      <c r="T20409"/>
      <c r="U20409"/>
      <c r="V20409"/>
    </row>
    <row r="20410" spans="1:22">
      <c r="A20410"/>
      <c r="B20410"/>
      <c r="C20410"/>
      <c r="E20410"/>
      <c r="F20410"/>
      <c r="G20410"/>
      <c r="H20410"/>
      <c r="I20410"/>
      <c r="J20410"/>
      <c r="K20410"/>
      <c r="L20410"/>
      <c r="M20410"/>
      <c r="N20410"/>
      <c r="O20410"/>
      <c r="P20410"/>
      <c r="Q20410"/>
      <c r="S20410"/>
      <c r="T20410"/>
      <c r="U20410"/>
      <c r="V20410"/>
    </row>
    <row r="20411" spans="1:22">
      <c r="A20411"/>
      <c r="B20411"/>
      <c r="C20411"/>
      <c r="E20411"/>
      <c r="F20411"/>
      <c r="G20411"/>
      <c r="H20411"/>
      <c r="I20411"/>
      <c r="J20411"/>
      <c r="K20411"/>
      <c r="L20411"/>
      <c r="M20411"/>
      <c r="N20411"/>
      <c r="O20411"/>
      <c r="P20411"/>
      <c r="Q20411"/>
      <c r="S20411"/>
      <c r="T20411"/>
      <c r="U20411"/>
      <c r="V20411"/>
    </row>
    <row r="20412" spans="1:22">
      <c r="A20412"/>
      <c r="B20412"/>
      <c r="C20412"/>
      <c r="E20412"/>
      <c r="F20412"/>
      <c r="G20412"/>
      <c r="H20412"/>
      <c r="I20412"/>
      <c r="J20412"/>
      <c r="K20412"/>
      <c r="L20412"/>
      <c r="M20412"/>
      <c r="N20412"/>
      <c r="O20412"/>
      <c r="P20412"/>
      <c r="Q20412"/>
      <c r="S20412"/>
      <c r="T20412"/>
      <c r="U20412"/>
      <c r="V20412"/>
    </row>
    <row r="20413" spans="1:22">
      <c r="A20413"/>
      <c r="B20413"/>
      <c r="C20413"/>
      <c r="E20413"/>
      <c r="F20413"/>
      <c r="G20413"/>
      <c r="H20413"/>
      <c r="I20413"/>
      <c r="J20413"/>
      <c r="K20413"/>
      <c r="L20413"/>
      <c r="M20413"/>
      <c r="N20413"/>
      <c r="O20413"/>
      <c r="P20413"/>
      <c r="Q20413"/>
      <c r="S20413"/>
      <c r="T20413"/>
      <c r="U20413"/>
      <c r="V20413"/>
    </row>
    <row r="20414" spans="1:22">
      <c r="A20414"/>
      <c r="B20414"/>
      <c r="C20414"/>
      <c r="E20414"/>
      <c r="F20414"/>
      <c r="G20414"/>
      <c r="H20414"/>
      <c r="I20414"/>
      <c r="J20414"/>
      <c r="K20414"/>
      <c r="L20414"/>
      <c r="M20414"/>
      <c r="N20414"/>
      <c r="O20414"/>
      <c r="P20414"/>
      <c r="Q20414"/>
      <c r="S20414"/>
      <c r="T20414"/>
      <c r="U20414"/>
      <c r="V20414"/>
    </row>
    <row r="20415" spans="1:22">
      <c r="A20415"/>
      <c r="B20415"/>
      <c r="C20415"/>
      <c r="E20415"/>
      <c r="F20415"/>
      <c r="G20415"/>
      <c r="H20415"/>
      <c r="I20415"/>
      <c r="J20415"/>
      <c r="K20415"/>
      <c r="L20415"/>
      <c r="M20415"/>
      <c r="N20415"/>
      <c r="O20415"/>
      <c r="P20415"/>
      <c r="Q20415"/>
      <c r="S20415"/>
      <c r="T20415"/>
      <c r="U20415"/>
      <c r="V20415"/>
    </row>
    <row r="20416" spans="1:22">
      <c r="A20416"/>
      <c r="B20416"/>
      <c r="C20416"/>
      <c r="E20416"/>
      <c r="F20416"/>
      <c r="G20416"/>
      <c r="H20416"/>
      <c r="I20416"/>
      <c r="J20416"/>
      <c r="K20416"/>
      <c r="L20416"/>
      <c r="M20416"/>
      <c r="N20416"/>
      <c r="O20416"/>
      <c r="P20416"/>
      <c r="Q20416"/>
      <c r="S20416"/>
      <c r="T20416"/>
      <c r="U20416"/>
      <c r="V20416"/>
    </row>
    <row r="20417" spans="1:22">
      <c r="A20417"/>
      <c r="B20417"/>
      <c r="C20417"/>
      <c r="E20417"/>
      <c r="F20417"/>
      <c r="G20417"/>
      <c r="H20417"/>
      <c r="I20417"/>
      <c r="J20417"/>
      <c r="K20417"/>
      <c r="L20417"/>
      <c r="M20417"/>
      <c r="N20417"/>
      <c r="O20417"/>
      <c r="P20417"/>
      <c r="Q20417"/>
      <c r="S20417"/>
      <c r="T20417"/>
      <c r="U20417"/>
      <c r="V20417"/>
    </row>
    <row r="20418" spans="1:22">
      <c r="A20418"/>
      <c r="B20418"/>
      <c r="C20418"/>
      <c r="E20418"/>
      <c r="F20418"/>
      <c r="G20418"/>
      <c r="H20418"/>
      <c r="I20418"/>
      <c r="J20418"/>
      <c r="K20418"/>
      <c r="L20418"/>
      <c r="M20418"/>
      <c r="N20418"/>
      <c r="O20418"/>
      <c r="P20418"/>
      <c r="Q20418"/>
      <c r="S20418"/>
      <c r="T20418"/>
      <c r="U20418"/>
      <c r="V20418"/>
    </row>
    <row r="20419" spans="1:22">
      <c r="A20419"/>
      <c r="B20419"/>
      <c r="C20419"/>
      <c r="E20419"/>
      <c r="F20419"/>
      <c r="G20419"/>
      <c r="H20419"/>
      <c r="I20419"/>
      <c r="J20419"/>
      <c r="K20419"/>
      <c r="L20419"/>
      <c r="M20419"/>
      <c r="N20419"/>
      <c r="O20419"/>
      <c r="P20419"/>
      <c r="Q20419"/>
      <c r="S20419"/>
      <c r="T20419"/>
      <c r="U20419"/>
      <c r="V20419"/>
    </row>
    <row r="20420" spans="1:22">
      <c r="A20420"/>
      <c r="B20420"/>
      <c r="C20420"/>
      <c r="E20420"/>
      <c r="F20420"/>
      <c r="G20420"/>
      <c r="H20420"/>
      <c r="I20420"/>
      <c r="J20420"/>
      <c r="K20420"/>
      <c r="L20420"/>
      <c r="M20420"/>
      <c r="N20420"/>
      <c r="O20420"/>
      <c r="P20420"/>
      <c r="Q20420"/>
      <c r="S20420"/>
      <c r="T20420"/>
      <c r="U20420"/>
      <c r="V20420"/>
    </row>
    <row r="20421" spans="1:22">
      <c r="A20421"/>
      <c r="B20421"/>
      <c r="C20421"/>
      <c r="E20421"/>
      <c r="F20421"/>
      <c r="G20421"/>
      <c r="H20421"/>
      <c r="I20421"/>
      <c r="J20421"/>
      <c r="K20421"/>
      <c r="L20421"/>
      <c r="M20421"/>
      <c r="N20421"/>
      <c r="O20421"/>
      <c r="P20421"/>
      <c r="Q20421"/>
      <c r="S20421"/>
      <c r="T20421"/>
      <c r="U20421"/>
      <c r="V20421"/>
    </row>
    <row r="20422" spans="1:22">
      <c r="A20422"/>
      <c r="B20422"/>
      <c r="C20422"/>
      <c r="E20422"/>
      <c r="F20422"/>
      <c r="G20422"/>
      <c r="H20422"/>
      <c r="I20422"/>
      <c r="J20422"/>
      <c r="K20422"/>
      <c r="L20422"/>
      <c r="M20422"/>
      <c r="N20422"/>
      <c r="O20422"/>
      <c r="P20422"/>
      <c r="Q20422"/>
      <c r="S20422"/>
      <c r="T20422"/>
      <c r="U20422"/>
      <c r="V20422"/>
    </row>
    <row r="20423" spans="1:22">
      <c r="A20423"/>
      <c r="B20423"/>
      <c r="C20423"/>
      <c r="E20423"/>
      <c r="F20423"/>
      <c r="G20423"/>
      <c r="H20423"/>
      <c r="I20423"/>
      <c r="J20423"/>
      <c r="K20423"/>
      <c r="L20423"/>
      <c r="M20423"/>
      <c r="N20423"/>
      <c r="O20423"/>
      <c r="P20423"/>
      <c r="Q20423"/>
      <c r="S20423"/>
      <c r="T20423"/>
      <c r="U20423"/>
      <c r="V20423"/>
    </row>
    <row r="20424" spans="1:22">
      <c r="A20424"/>
      <c r="B20424"/>
      <c r="C20424"/>
      <c r="E20424"/>
      <c r="F20424"/>
      <c r="G20424"/>
      <c r="H20424"/>
      <c r="I20424"/>
      <c r="J20424"/>
      <c r="K20424"/>
      <c r="L20424"/>
      <c r="M20424"/>
      <c r="N20424"/>
      <c r="O20424"/>
      <c r="P20424"/>
      <c r="Q20424"/>
      <c r="S20424"/>
      <c r="T20424"/>
      <c r="U20424"/>
      <c r="V20424"/>
    </row>
    <row r="20425" spans="1:22">
      <c r="A20425"/>
      <c r="B20425"/>
      <c r="C20425"/>
      <c r="E20425"/>
      <c r="F20425"/>
      <c r="G20425"/>
      <c r="H20425"/>
      <c r="I20425"/>
      <c r="J20425"/>
      <c r="K20425"/>
      <c r="L20425"/>
      <c r="M20425"/>
      <c r="N20425"/>
      <c r="O20425"/>
      <c r="P20425"/>
      <c r="Q20425"/>
      <c r="S20425"/>
      <c r="T20425"/>
      <c r="U20425"/>
      <c r="V20425"/>
    </row>
    <row r="20426" spans="1:22">
      <c r="A20426"/>
      <c r="B20426"/>
      <c r="C20426"/>
      <c r="E20426"/>
      <c r="F20426"/>
      <c r="G20426"/>
      <c r="H20426"/>
      <c r="I20426"/>
      <c r="J20426"/>
      <c r="K20426"/>
      <c r="L20426"/>
      <c r="M20426"/>
      <c r="N20426"/>
      <c r="O20426"/>
      <c r="P20426"/>
      <c r="Q20426"/>
      <c r="S20426"/>
      <c r="T20426"/>
      <c r="U20426"/>
      <c r="V20426"/>
    </row>
    <row r="20427" spans="1:22">
      <c r="A20427"/>
      <c r="B20427"/>
      <c r="C20427"/>
      <c r="E20427"/>
      <c r="F20427"/>
      <c r="G20427"/>
      <c r="H20427"/>
      <c r="I20427"/>
      <c r="J20427"/>
      <c r="K20427"/>
      <c r="L20427"/>
      <c r="M20427"/>
      <c r="N20427"/>
      <c r="O20427"/>
      <c r="P20427"/>
      <c r="Q20427"/>
      <c r="S20427"/>
      <c r="T20427"/>
      <c r="U20427"/>
      <c r="V20427"/>
    </row>
    <row r="20428" spans="1:22">
      <c r="A20428"/>
      <c r="B20428"/>
      <c r="C20428"/>
      <c r="E20428"/>
      <c r="F20428"/>
      <c r="G20428"/>
      <c r="H20428"/>
      <c r="I20428"/>
      <c r="J20428"/>
      <c r="K20428"/>
      <c r="L20428"/>
      <c r="M20428"/>
      <c r="N20428"/>
      <c r="O20428"/>
      <c r="P20428"/>
      <c r="Q20428"/>
      <c r="S20428"/>
      <c r="T20428"/>
      <c r="U20428"/>
      <c r="V20428"/>
    </row>
    <row r="20429" spans="1:22">
      <c r="A20429"/>
      <c r="B20429"/>
      <c r="C20429"/>
      <c r="E20429"/>
      <c r="F20429"/>
      <c r="G20429"/>
      <c r="H20429"/>
      <c r="I20429"/>
      <c r="J20429"/>
      <c r="K20429"/>
      <c r="L20429"/>
      <c r="M20429"/>
      <c r="N20429"/>
      <c r="O20429"/>
      <c r="P20429"/>
      <c r="Q20429"/>
      <c r="S20429"/>
      <c r="T20429"/>
      <c r="U20429"/>
      <c r="V20429"/>
    </row>
    <row r="20430" spans="1:22">
      <c r="A20430"/>
      <c r="B20430"/>
      <c r="C20430"/>
      <c r="E20430"/>
      <c r="F20430"/>
      <c r="G20430"/>
      <c r="H20430"/>
      <c r="I20430"/>
      <c r="J20430"/>
      <c r="K20430"/>
      <c r="L20430"/>
      <c r="M20430"/>
      <c r="N20430"/>
      <c r="O20430"/>
      <c r="P20430"/>
      <c r="Q20430"/>
      <c r="S20430"/>
      <c r="T20430"/>
      <c r="U20430"/>
      <c r="V20430"/>
    </row>
    <row r="20431" spans="1:22">
      <c r="A20431"/>
      <c r="B20431"/>
      <c r="C20431"/>
      <c r="E20431"/>
      <c r="F20431"/>
      <c r="G20431"/>
      <c r="H20431"/>
      <c r="I20431"/>
      <c r="J20431"/>
      <c r="K20431"/>
      <c r="L20431"/>
      <c r="M20431"/>
      <c r="N20431"/>
      <c r="O20431"/>
      <c r="P20431"/>
      <c r="Q20431"/>
      <c r="S20431"/>
      <c r="T20431"/>
      <c r="U20431"/>
      <c r="V20431"/>
    </row>
    <row r="20432" spans="1:22">
      <c r="A20432"/>
      <c r="B20432"/>
      <c r="C20432"/>
      <c r="E20432"/>
      <c r="F20432"/>
      <c r="G20432"/>
      <c r="H20432"/>
      <c r="I20432"/>
      <c r="J20432"/>
      <c r="K20432"/>
      <c r="L20432"/>
      <c r="M20432"/>
      <c r="N20432"/>
      <c r="O20432"/>
      <c r="P20432"/>
      <c r="Q20432"/>
      <c r="S20432"/>
      <c r="T20432"/>
      <c r="U20432"/>
      <c r="V20432"/>
    </row>
    <row r="20433" spans="1:22">
      <c r="A20433"/>
      <c r="B20433"/>
      <c r="C20433"/>
      <c r="E20433"/>
      <c r="F20433"/>
      <c r="G20433"/>
      <c r="H20433"/>
      <c r="I20433"/>
      <c r="J20433"/>
      <c r="K20433"/>
      <c r="L20433"/>
      <c r="M20433"/>
      <c r="N20433"/>
      <c r="O20433"/>
      <c r="P20433"/>
      <c r="Q20433"/>
      <c r="S20433"/>
      <c r="T20433"/>
      <c r="U20433"/>
      <c r="V20433"/>
    </row>
    <row r="20434" spans="1:22">
      <c r="A20434"/>
      <c r="B20434"/>
      <c r="C20434"/>
      <c r="E20434"/>
      <c r="F20434"/>
      <c r="G20434"/>
      <c r="H20434"/>
      <c r="I20434"/>
      <c r="J20434"/>
      <c r="K20434"/>
      <c r="L20434"/>
      <c r="M20434"/>
      <c r="N20434"/>
      <c r="O20434"/>
      <c r="P20434"/>
      <c r="Q20434"/>
      <c r="S20434"/>
      <c r="T20434"/>
      <c r="U20434"/>
      <c r="V20434"/>
    </row>
    <row r="20435" spans="1:22">
      <c r="A20435"/>
      <c r="B20435"/>
      <c r="C20435"/>
      <c r="E20435"/>
      <c r="F20435"/>
      <c r="G20435"/>
      <c r="H20435"/>
      <c r="I20435"/>
      <c r="J20435"/>
      <c r="K20435"/>
      <c r="L20435"/>
      <c r="M20435"/>
      <c r="N20435"/>
      <c r="O20435"/>
      <c r="P20435"/>
      <c r="Q20435"/>
      <c r="S20435"/>
      <c r="T20435"/>
      <c r="U20435"/>
      <c r="V20435"/>
    </row>
    <row r="20436" spans="1:22">
      <c r="A20436"/>
      <c r="B20436"/>
      <c r="C20436"/>
      <c r="E20436"/>
      <c r="F20436"/>
      <c r="G20436"/>
      <c r="H20436"/>
      <c r="I20436"/>
      <c r="J20436"/>
      <c r="K20436"/>
      <c r="L20436"/>
      <c r="M20436"/>
      <c r="N20436"/>
      <c r="O20436"/>
      <c r="P20436"/>
      <c r="Q20436"/>
      <c r="S20436"/>
      <c r="T20436"/>
      <c r="U20436"/>
      <c r="V20436"/>
    </row>
    <row r="20437" spans="1:22">
      <c r="A20437"/>
      <c r="B20437"/>
      <c r="C20437"/>
      <c r="E20437"/>
      <c r="F20437"/>
      <c r="G20437"/>
      <c r="H20437"/>
      <c r="I20437"/>
      <c r="J20437"/>
      <c r="K20437"/>
      <c r="L20437"/>
      <c r="M20437"/>
      <c r="N20437"/>
      <c r="O20437"/>
      <c r="P20437"/>
      <c r="Q20437"/>
      <c r="S20437"/>
      <c r="T20437"/>
      <c r="U20437"/>
      <c r="V20437"/>
    </row>
    <row r="20438" spans="1:22">
      <c r="A20438"/>
      <c r="B20438"/>
      <c r="C20438"/>
      <c r="E20438"/>
      <c r="F20438"/>
      <c r="G20438"/>
      <c r="H20438"/>
      <c r="I20438"/>
      <c r="J20438"/>
      <c r="K20438"/>
      <c r="L20438"/>
      <c r="M20438"/>
      <c r="N20438"/>
      <c r="O20438"/>
      <c r="P20438"/>
      <c r="Q20438"/>
      <c r="S20438"/>
      <c r="T20438"/>
      <c r="U20438"/>
      <c r="V20438"/>
    </row>
    <row r="20439" spans="1:22">
      <c r="A20439"/>
      <c r="B20439"/>
      <c r="C20439"/>
      <c r="E20439"/>
      <c r="F20439"/>
      <c r="G20439"/>
      <c r="H20439"/>
      <c r="I20439"/>
      <c r="J20439"/>
      <c r="K20439"/>
      <c r="L20439"/>
      <c r="M20439"/>
      <c r="N20439"/>
      <c r="O20439"/>
      <c r="P20439"/>
      <c r="Q20439"/>
      <c r="S20439"/>
      <c r="T20439"/>
      <c r="U20439"/>
      <c r="V20439"/>
    </row>
    <row r="20440" spans="1:22">
      <c r="A20440"/>
      <c r="B20440"/>
      <c r="C20440"/>
      <c r="E20440"/>
      <c r="F20440"/>
      <c r="G20440"/>
      <c r="H20440"/>
      <c r="I20440"/>
      <c r="J20440"/>
      <c r="K20440"/>
      <c r="L20440"/>
      <c r="M20440"/>
      <c r="N20440"/>
      <c r="O20440"/>
      <c r="P20440"/>
      <c r="Q20440"/>
      <c r="S20440"/>
      <c r="T20440"/>
      <c r="U20440"/>
      <c r="V20440"/>
    </row>
    <row r="20441" spans="1:22">
      <c r="A20441"/>
      <c r="B20441"/>
      <c r="C20441"/>
      <c r="E20441"/>
      <c r="F20441"/>
      <c r="G20441"/>
      <c r="H20441"/>
      <c r="I20441"/>
      <c r="J20441"/>
      <c r="K20441"/>
      <c r="L20441"/>
      <c r="M20441"/>
      <c r="N20441"/>
      <c r="O20441"/>
      <c r="P20441"/>
      <c r="Q20441"/>
      <c r="S20441"/>
      <c r="T20441"/>
      <c r="U20441"/>
      <c r="V20441"/>
    </row>
    <row r="20442" spans="1:22">
      <c r="A20442"/>
      <c r="B20442"/>
      <c r="C20442"/>
      <c r="E20442"/>
      <c r="F20442"/>
      <c r="G20442"/>
      <c r="H20442"/>
      <c r="I20442"/>
      <c r="J20442"/>
      <c r="K20442"/>
      <c r="L20442"/>
      <c r="M20442"/>
      <c r="N20442"/>
      <c r="O20442"/>
      <c r="P20442"/>
      <c r="Q20442"/>
      <c r="S20442"/>
      <c r="T20442"/>
      <c r="U20442"/>
      <c r="V20442"/>
    </row>
    <row r="20443" spans="1:22">
      <c r="A20443"/>
      <c r="B20443"/>
      <c r="C20443"/>
      <c r="E20443"/>
      <c r="F20443"/>
      <c r="G20443"/>
      <c r="H20443"/>
      <c r="I20443"/>
      <c r="J20443"/>
      <c r="K20443"/>
      <c r="L20443"/>
      <c r="M20443"/>
      <c r="N20443"/>
      <c r="O20443"/>
      <c r="P20443"/>
      <c r="Q20443"/>
      <c r="S20443"/>
      <c r="T20443"/>
      <c r="U20443"/>
      <c r="V20443"/>
    </row>
    <row r="20444" spans="1:22">
      <c r="A20444"/>
      <c r="B20444"/>
      <c r="C20444"/>
      <c r="E20444"/>
      <c r="F20444"/>
      <c r="G20444"/>
      <c r="H20444"/>
      <c r="I20444"/>
      <c r="J20444"/>
      <c r="K20444"/>
      <c r="L20444"/>
      <c r="M20444"/>
      <c r="N20444"/>
      <c r="O20444"/>
      <c r="P20444"/>
      <c r="Q20444"/>
      <c r="S20444"/>
      <c r="T20444"/>
      <c r="U20444"/>
      <c r="V20444"/>
    </row>
    <row r="20445" spans="1:22">
      <c r="A20445"/>
      <c r="B20445"/>
      <c r="C20445"/>
      <c r="E20445"/>
      <c r="F20445"/>
      <c r="G20445"/>
      <c r="H20445"/>
      <c r="I20445"/>
      <c r="J20445"/>
      <c r="K20445"/>
      <c r="L20445"/>
      <c r="M20445"/>
      <c r="N20445"/>
      <c r="O20445"/>
      <c r="P20445"/>
      <c r="Q20445"/>
      <c r="S20445"/>
      <c r="T20445"/>
      <c r="U20445"/>
      <c r="V20445"/>
    </row>
    <row r="20446" spans="1:22">
      <c r="A20446"/>
      <c r="B20446"/>
      <c r="C20446"/>
      <c r="E20446"/>
      <c r="F20446"/>
      <c r="G20446"/>
      <c r="H20446"/>
      <c r="I20446"/>
      <c r="J20446"/>
      <c r="K20446"/>
      <c r="L20446"/>
      <c r="M20446"/>
      <c r="N20446"/>
      <c r="O20446"/>
      <c r="P20446"/>
      <c r="Q20446"/>
      <c r="S20446"/>
      <c r="T20446"/>
      <c r="U20446"/>
      <c r="V20446"/>
    </row>
    <row r="20447" spans="1:22">
      <c r="A20447"/>
      <c r="B20447"/>
      <c r="C20447"/>
      <c r="E20447"/>
      <c r="F20447"/>
      <c r="G20447"/>
      <c r="H20447"/>
      <c r="I20447"/>
      <c r="J20447"/>
      <c r="K20447"/>
      <c r="L20447"/>
      <c r="M20447"/>
      <c r="N20447"/>
      <c r="O20447"/>
      <c r="P20447"/>
      <c r="Q20447"/>
      <c r="S20447"/>
      <c r="T20447"/>
      <c r="U20447"/>
      <c r="V20447"/>
    </row>
    <row r="20448" spans="1:22">
      <c r="A20448"/>
      <c r="B20448"/>
      <c r="C20448"/>
      <c r="E20448"/>
      <c r="F20448"/>
      <c r="G20448"/>
      <c r="H20448"/>
      <c r="I20448"/>
      <c r="J20448"/>
      <c r="K20448"/>
      <c r="L20448"/>
      <c r="M20448"/>
      <c r="N20448"/>
      <c r="O20448"/>
      <c r="P20448"/>
      <c r="Q20448"/>
      <c r="S20448"/>
      <c r="T20448"/>
      <c r="U20448"/>
      <c r="V20448"/>
    </row>
    <row r="20449" spans="1:22">
      <c r="A20449"/>
      <c r="B20449"/>
      <c r="C20449"/>
      <c r="E20449"/>
      <c r="F20449"/>
      <c r="G20449"/>
      <c r="H20449"/>
      <c r="I20449"/>
      <c r="J20449"/>
      <c r="K20449"/>
      <c r="L20449"/>
      <c r="M20449"/>
      <c r="N20449"/>
      <c r="O20449"/>
      <c r="P20449"/>
      <c r="Q20449"/>
      <c r="S20449"/>
      <c r="T20449"/>
      <c r="U20449"/>
      <c r="V20449"/>
    </row>
    <row r="20450" spans="1:22">
      <c r="A20450"/>
      <c r="B20450"/>
      <c r="C20450"/>
      <c r="E20450"/>
      <c r="F20450"/>
      <c r="G20450"/>
      <c r="H20450"/>
      <c r="I20450"/>
      <c r="J20450"/>
      <c r="K20450"/>
      <c r="L20450"/>
      <c r="M20450"/>
      <c r="N20450"/>
      <c r="O20450"/>
      <c r="P20450"/>
      <c r="Q20450"/>
      <c r="S20450"/>
      <c r="T20450"/>
      <c r="U20450"/>
      <c r="V20450"/>
    </row>
    <row r="20451" spans="1:22">
      <c r="A20451"/>
      <c r="B20451"/>
      <c r="C20451"/>
      <c r="E20451"/>
      <c r="F20451"/>
      <c r="G20451"/>
      <c r="H20451"/>
      <c r="I20451"/>
      <c r="J20451"/>
      <c r="K20451"/>
      <c r="L20451"/>
      <c r="M20451"/>
      <c r="N20451"/>
      <c r="O20451"/>
      <c r="P20451"/>
      <c r="Q20451"/>
      <c r="S20451"/>
      <c r="T20451"/>
      <c r="U20451"/>
      <c r="V20451"/>
    </row>
    <row r="20452" spans="1:22">
      <c r="A20452"/>
      <c r="B20452"/>
      <c r="C20452"/>
      <c r="E20452"/>
      <c r="F20452"/>
      <c r="G20452"/>
      <c r="H20452"/>
      <c r="I20452"/>
      <c r="J20452"/>
      <c r="K20452"/>
      <c r="L20452"/>
      <c r="M20452"/>
      <c r="N20452"/>
      <c r="O20452"/>
      <c r="P20452"/>
      <c r="Q20452"/>
      <c r="S20452"/>
      <c r="T20452"/>
      <c r="U20452"/>
      <c r="V20452"/>
    </row>
    <row r="20453" spans="1:22">
      <c r="A20453"/>
      <c r="B20453"/>
      <c r="C20453"/>
      <c r="E20453"/>
      <c r="F20453"/>
      <c r="G20453"/>
      <c r="H20453"/>
      <c r="I20453"/>
      <c r="J20453"/>
      <c r="K20453"/>
      <c r="L20453"/>
      <c r="M20453"/>
      <c r="N20453"/>
      <c r="O20453"/>
      <c r="P20453"/>
      <c r="Q20453"/>
      <c r="S20453"/>
      <c r="T20453"/>
      <c r="U20453"/>
      <c r="V20453"/>
    </row>
    <row r="20454" spans="1:22">
      <c r="A20454"/>
      <c r="B20454"/>
      <c r="C20454"/>
      <c r="E20454"/>
      <c r="F20454"/>
      <c r="G20454"/>
      <c r="H20454"/>
      <c r="I20454"/>
      <c r="J20454"/>
      <c r="K20454"/>
      <c r="L20454"/>
      <c r="M20454"/>
      <c r="N20454"/>
      <c r="O20454"/>
      <c r="P20454"/>
      <c r="Q20454"/>
      <c r="S20454"/>
      <c r="T20454"/>
      <c r="U20454"/>
      <c r="V20454"/>
    </row>
    <row r="20455" spans="1:22">
      <c r="A20455"/>
      <c r="B20455"/>
      <c r="C20455"/>
      <c r="E20455"/>
      <c r="F20455"/>
      <c r="G20455"/>
      <c r="H20455"/>
      <c r="I20455"/>
      <c r="J20455"/>
      <c r="K20455"/>
      <c r="L20455"/>
      <c r="M20455"/>
      <c r="N20455"/>
      <c r="O20455"/>
      <c r="P20455"/>
      <c r="Q20455"/>
      <c r="S20455"/>
      <c r="T20455"/>
      <c r="U20455"/>
      <c r="V20455"/>
    </row>
    <row r="20456" spans="1:22">
      <c r="A20456"/>
      <c r="B20456"/>
      <c r="C20456"/>
      <c r="E20456"/>
      <c r="F20456"/>
      <c r="G20456"/>
      <c r="H20456"/>
      <c r="I20456"/>
      <c r="J20456"/>
      <c r="K20456"/>
      <c r="L20456"/>
      <c r="M20456"/>
      <c r="N20456"/>
      <c r="O20456"/>
      <c r="P20456"/>
      <c r="Q20456"/>
      <c r="S20456"/>
      <c r="T20456"/>
      <c r="U20456"/>
      <c r="V20456"/>
    </row>
    <row r="20457" spans="1:22">
      <c r="A20457"/>
      <c r="B20457"/>
      <c r="C20457"/>
      <c r="E20457"/>
      <c r="F20457"/>
      <c r="G20457"/>
      <c r="H20457"/>
      <c r="I20457"/>
      <c r="J20457"/>
      <c r="K20457"/>
      <c r="L20457"/>
      <c r="M20457"/>
      <c r="N20457"/>
      <c r="O20457"/>
      <c r="P20457"/>
      <c r="Q20457"/>
      <c r="S20457"/>
      <c r="T20457"/>
      <c r="U20457"/>
      <c r="V20457"/>
    </row>
    <row r="20458" spans="1:22">
      <c r="A20458"/>
      <c r="B20458"/>
      <c r="C20458"/>
      <c r="E20458"/>
      <c r="F20458"/>
      <c r="G20458"/>
      <c r="H20458"/>
      <c r="I20458"/>
      <c r="J20458"/>
      <c r="K20458"/>
      <c r="L20458"/>
      <c r="M20458"/>
      <c r="N20458"/>
      <c r="O20458"/>
      <c r="P20458"/>
      <c r="Q20458"/>
      <c r="S20458"/>
      <c r="T20458"/>
      <c r="U20458"/>
      <c r="V20458"/>
    </row>
    <row r="20459" spans="1:22">
      <c r="A20459"/>
      <c r="B20459"/>
      <c r="C20459"/>
      <c r="E20459"/>
      <c r="F20459"/>
      <c r="G20459"/>
      <c r="H20459"/>
      <c r="I20459"/>
      <c r="J20459"/>
      <c r="K20459"/>
      <c r="L20459"/>
      <c r="M20459"/>
      <c r="N20459"/>
      <c r="O20459"/>
      <c r="P20459"/>
      <c r="Q20459"/>
      <c r="S20459"/>
      <c r="T20459"/>
      <c r="U20459"/>
      <c r="V20459"/>
    </row>
    <row r="20460" spans="1:22">
      <c r="A20460"/>
      <c r="B20460"/>
      <c r="C20460"/>
      <c r="E20460"/>
      <c r="F20460"/>
      <c r="G20460"/>
      <c r="H20460"/>
      <c r="I20460"/>
      <c r="J20460"/>
      <c r="K20460"/>
      <c r="L20460"/>
      <c r="M20460"/>
      <c r="N20460"/>
      <c r="O20460"/>
      <c r="P20460"/>
      <c r="Q20460"/>
      <c r="S20460"/>
      <c r="T20460"/>
      <c r="U20460"/>
      <c r="V20460"/>
    </row>
    <row r="20461" spans="1:22">
      <c r="A20461"/>
      <c r="B20461"/>
      <c r="C20461"/>
      <c r="E20461"/>
      <c r="F20461"/>
      <c r="G20461"/>
      <c r="H20461"/>
      <c r="I20461"/>
      <c r="J20461"/>
      <c r="K20461"/>
      <c r="L20461"/>
      <c r="M20461"/>
      <c r="N20461"/>
      <c r="O20461"/>
      <c r="P20461"/>
      <c r="Q20461"/>
      <c r="S20461"/>
      <c r="T20461"/>
      <c r="U20461"/>
      <c r="V20461"/>
    </row>
    <row r="20462" spans="1:22">
      <c r="A20462"/>
      <c r="B20462"/>
      <c r="C20462"/>
      <c r="E20462"/>
      <c r="F20462"/>
      <c r="G20462"/>
      <c r="H20462"/>
      <c r="I20462"/>
      <c r="J20462"/>
      <c r="K20462"/>
      <c r="L20462"/>
      <c r="M20462"/>
      <c r="N20462"/>
      <c r="O20462"/>
      <c r="P20462"/>
      <c r="Q20462"/>
      <c r="S20462"/>
      <c r="T20462"/>
      <c r="U20462"/>
      <c r="V20462"/>
    </row>
    <row r="20463" spans="1:22">
      <c r="A20463"/>
      <c r="B20463"/>
      <c r="C20463"/>
      <c r="E20463"/>
      <c r="F20463"/>
      <c r="G20463"/>
      <c r="H20463"/>
      <c r="I20463"/>
      <c r="J20463"/>
      <c r="K20463"/>
      <c r="L20463"/>
      <c r="M20463"/>
      <c r="N20463"/>
      <c r="O20463"/>
      <c r="P20463"/>
      <c r="Q20463"/>
      <c r="S20463"/>
      <c r="T20463"/>
      <c r="U20463"/>
      <c r="V20463"/>
    </row>
    <row r="20464" spans="1:22">
      <c r="A20464"/>
      <c r="B20464"/>
      <c r="C20464"/>
      <c r="E20464"/>
      <c r="F20464"/>
      <c r="G20464"/>
      <c r="H20464"/>
      <c r="I20464"/>
      <c r="J20464"/>
      <c r="K20464"/>
      <c r="L20464"/>
      <c r="M20464"/>
      <c r="N20464"/>
      <c r="O20464"/>
      <c r="P20464"/>
      <c r="Q20464"/>
      <c r="S20464"/>
      <c r="T20464"/>
      <c r="U20464"/>
      <c r="V20464"/>
    </row>
    <row r="20465" spans="1:22">
      <c r="A20465"/>
      <c r="B20465"/>
      <c r="C20465"/>
      <c r="E20465"/>
      <c r="F20465"/>
      <c r="G20465"/>
      <c r="H20465"/>
      <c r="I20465"/>
      <c r="J20465"/>
      <c r="K20465"/>
      <c r="L20465"/>
      <c r="M20465"/>
      <c r="N20465"/>
      <c r="O20465"/>
      <c r="P20465"/>
      <c r="Q20465"/>
      <c r="S20465"/>
      <c r="T20465"/>
      <c r="U20465"/>
      <c r="V20465"/>
    </row>
    <row r="20466" spans="1:22">
      <c r="A20466"/>
      <c r="B20466"/>
      <c r="C20466"/>
      <c r="E20466"/>
      <c r="F20466"/>
      <c r="G20466"/>
      <c r="H20466"/>
      <c r="I20466"/>
      <c r="J20466"/>
      <c r="K20466"/>
      <c r="L20466"/>
      <c r="M20466"/>
      <c r="N20466"/>
      <c r="O20466"/>
      <c r="P20466"/>
      <c r="Q20466"/>
      <c r="S20466"/>
      <c r="T20466"/>
      <c r="U20466"/>
      <c r="V20466"/>
    </row>
    <row r="20467" spans="1:22">
      <c r="A20467"/>
      <c r="B20467"/>
      <c r="C20467"/>
      <c r="E20467"/>
      <c r="F20467"/>
      <c r="G20467"/>
      <c r="H20467"/>
      <c r="I20467"/>
      <c r="J20467"/>
      <c r="K20467"/>
      <c r="L20467"/>
      <c r="M20467"/>
      <c r="N20467"/>
      <c r="O20467"/>
      <c r="P20467"/>
      <c r="Q20467"/>
      <c r="S20467"/>
      <c r="T20467"/>
      <c r="U20467"/>
      <c r="V20467"/>
    </row>
    <row r="20468" spans="1:22">
      <c r="A20468"/>
      <c r="B20468"/>
      <c r="C20468"/>
      <c r="E20468"/>
      <c r="F20468"/>
      <c r="G20468"/>
      <c r="H20468"/>
      <c r="I20468"/>
      <c r="J20468"/>
      <c r="K20468"/>
      <c r="L20468"/>
      <c r="M20468"/>
      <c r="N20468"/>
      <c r="O20468"/>
      <c r="P20468"/>
      <c r="Q20468"/>
      <c r="S20468"/>
      <c r="T20468"/>
      <c r="U20468"/>
      <c r="V20468"/>
    </row>
    <row r="20469" spans="1:22">
      <c r="A20469"/>
      <c r="B20469"/>
      <c r="C20469"/>
      <c r="E20469"/>
      <c r="F20469"/>
      <c r="G20469"/>
      <c r="H20469"/>
      <c r="I20469"/>
      <c r="J20469"/>
      <c r="K20469"/>
      <c r="L20469"/>
      <c r="M20469"/>
      <c r="N20469"/>
      <c r="O20469"/>
      <c r="P20469"/>
      <c r="Q20469"/>
      <c r="S20469"/>
      <c r="T20469"/>
      <c r="U20469"/>
      <c r="V20469"/>
    </row>
    <row r="20470" spans="1:22">
      <c r="A20470"/>
      <c r="B20470"/>
      <c r="C20470"/>
      <c r="E20470"/>
      <c r="F20470"/>
      <c r="G20470"/>
      <c r="H20470"/>
      <c r="I20470"/>
      <c r="J20470"/>
      <c r="K20470"/>
      <c r="L20470"/>
      <c r="M20470"/>
      <c r="N20470"/>
      <c r="O20470"/>
      <c r="P20470"/>
      <c r="Q20470"/>
      <c r="S20470"/>
      <c r="T20470"/>
      <c r="U20470"/>
      <c r="V20470"/>
    </row>
    <row r="20471" spans="1:22">
      <c r="A20471"/>
      <c r="B20471"/>
      <c r="C20471"/>
      <c r="E20471"/>
      <c r="F20471"/>
      <c r="G20471"/>
      <c r="H20471"/>
      <c r="I20471"/>
      <c r="J20471"/>
      <c r="K20471"/>
      <c r="L20471"/>
      <c r="M20471"/>
      <c r="N20471"/>
      <c r="O20471"/>
      <c r="P20471"/>
      <c r="Q20471"/>
      <c r="S20471"/>
      <c r="T20471"/>
      <c r="U20471"/>
      <c r="V20471"/>
    </row>
    <row r="20472" spans="1:22">
      <c r="A20472"/>
      <c r="B20472"/>
      <c r="C20472"/>
      <c r="E20472"/>
      <c r="F20472"/>
      <c r="G20472"/>
      <c r="H20472"/>
      <c r="I20472"/>
      <c r="J20472"/>
      <c r="K20472"/>
      <c r="L20472"/>
      <c r="M20472"/>
      <c r="N20472"/>
      <c r="O20472"/>
      <c r="P20472"/>
      <c r="Q20472"/>
      <c r="S20472"/>
      <c r="T20472"/>
      <c r="U20472"/>
      <c r="V20472"/>
    </row>
    <row r="20473" spans="1:22">
      <c r="A20473"/>
      <c r="B20473"/>
      <c r="C20473"/>
      <c r="E20473"/>
      <c r="F20473"/>
      <c r="G20473"/>
      <c r="H20473"/>
      <c r="I20473"/>
      <c r="J20473"/>
      <c r="K20473"/>
      <c r="L20473"/>
      <c r="M20473"/>
      <c r="N20473"/>
      <c r="O20473"/>
      <c r="P20473"/>
      <c r="Q20473"/>
      <c r="S20473"/>
      <c r="T20473"/>
      <c r="U20473"/>
      <c r="V20473"/>
    </row>
    <row r="20474" spans="1:22">
      <c r="A20474"/>
      <c r="B20474"/>
      <c r="C20474"/>
      <c r="E20474"/>
      <c r="F20474"/>
      <c r="G20474"/>
      <c r="H20474"/>
      <c r="I20474"/>
      <c r="J20474"/>
      <c r="K20474"/>
      <c r="L20474"/>
      <c r="M20474"/>
      <c r="N20474"/>
      <c r="O20474"/>
      <c r="P20474"/>
      <c r="Q20474"/>
      <c r="S20474"/>
      <c r="T20474"/>
      <c r="U20474"/>
      <c r="V20474"/>
    </row>
    <row r="20475" spans="1:22">
      <c r="A20475"/>
      <c r="B20475"/>
      <c r="C20475"/>
      <c r="E20475"/>
      <c r="F20475"/>
      <c r="G20475"/>
      <c r="H20475"/>
      <c r="I20475"/>
      <c r="J20475"/>
      <c r="K20475"/>
      <c r="L20475"/>
      <c r="M20475"/>
      <c r="N20475"/>
      <c r="O20475"/>
      <c r="P20475"/>
      <c r="Q20475"/>
      <c r="S20475"/>
      <c r="T20475"/>
      <c r="U20475"/>
      <c r="V20475"/>
    </row>
    <row r="20476" spans="1:22">
      <c r="A20476"/>
      <c r="B20476"/>
      <c r="C20476"/>
      <c r="E20476"/>
      <c r="F20476"/>
      <c r="G20476"/>
      <c r="H20476"/>
      <c r="I20476"/>
      <c r="J20476"/>
      <c r="K20476"/>
      <c r="L20476"/>
      <c r="M20476"/>
      <c r="N20476"/>
      <c r="O20476"/>
      <c r="P20476"/>
      <c r="Q20476"/>
      <c r="S20476"/>
      <c r="T20476"/>
      <c r="U20476"/>
      <c r="V20476"/>
    </row>
    <row r="20477" spans="1:22">
      <c r="A20477"/>
      <c r="B20477"/>
      <c r="C20477"/>
      <c r="E20477"/>
      <c r="F20477"/>
      <c r="G20477"/>
      <c r="H20477"/>
      <c r="I20477"/>
      <c r="J20477"/>
      <c r="K20477"/>
      <c r="L20477"/>
      <c r="M20477"/>
      <c r="N20477"/>
      <c r="O20477"/>
      <c r="P20477"/>
      <c r="Q20477"/>
      <c r="S20477"/>
      <c r="T20477"/>
      <c r="U20477"/>
      <c r="V20477"/>
    </row>
    <row r="20478" spans="1:22">
      <c r="A20478"/>
      <c r="B20478"/>
      <c r="C20478"/>
      <c r="E20478"/>
      <c r="F20478"/>
      <c r="G20478"/>
      <c r="H20478"/>
      <c r="I20478"/>
      <c r="J20478"/>
      <c r="K20478"/>
      <c r="L20478"/>
      <c r="M20478"/>
      <c r="N20478"/>
      <c r="O20478"/>
      <c r="P20478"/>
      <c r="Q20478"/>
      <c r="S20478"/>
      <c r="T20478"/>
      <c r="U20478"/>
      <c r="V20478"/>
    </row>
    <row r="20479" spans="1:22">
      <c r="A20479"/>
      <c r="B20479"/>
      <c r="C20479"/>
      <c r="E20479"/>
      <c r="F20479"/>
      <c r="G20479"/>
      <c r="H20479"/>
      <c r="I20479"/>
      <c r="J20479"/>
      <c r="K20479"/>
      <c r="L20479"/>
      <c r="M20479"/>
      <c r="N20479"/>
      <c r="O20479"/>
      <c r="P20479"/>
      <c r="Q20479"/>
      <c r="S20479"/>
      <c r="T20479"/>
      <c r="U20479"/>
      <c r="V20479"/>
    </row>
    <row r="20480" spans="1:22">
      <c r="A20480"/>
      <c r="B20480"/>
      <c r="C20480"/>
      <c r="E20480"/>
      <c r="F20480"/>
      <c r="G20480"/>
      <c r="H20480"/>
      <c r="I20480"/>
      <c r="J20480"/>
      <c r="K20480"/>
      <c r="L20480"/>
      <c r="M20480"/>
      <c r="N20480"/>
      <c r="O20480"/>
      <c r="P20480"/>
      <c r="Q20480"/>
      <c r="S20480"/>
      <c r="T20480"/>
      <c r="U20480"/>
      <c r="V20480"/>
    </row>
    <row r="20481" spans="1:22">
      <c r="A20481"/>
      <c r="B20481"/>
      <c r="C20481"/>
      <c r="E20481"/>
      <c r="F20481"/>
      <c r="G20481"/>
      <c r="H20481"/>
      <c r="I20481"/>
      <c r="J20481"/>
      <c r="K20481"/>
      <c r="L20481"/>
      <c r="M20481"/>
      <c r="N20481"/>
      <c r="O20481"/>
      <c r="P20481"/>
      <c r="Q20481"/>
      <c r="S20481"/>
      <c r="T20481"/>
      <c r="U20481"/>
      <c r="V20481"/>
    </row>
    <row r="20482" spans="1:22">
      <c r="A20482"/>
      <c r="B20482"/>
      <c r="C20482"/>
      <c r="E20482"/>
      <c r="F20482"/>
      <c r="G20482"/>
      <c r="H20482"/>
      <c r="I20482"/>
      <c r="J20482"/>
      <c r="K20482"/>
      <c r="L20482"/>
      <c r="M20482"/>
      <c r="N20482"/>
      <c r="O20482"/>
      <c r="P20482"/>
      <c r="Q20482"/>
      <c r="S20482"/>
      <c r="T20482"/>
      <c r="U20482"/>
      <c r="V20482"/>
    </row>
    <row r="20483" spans="1:22">
      <c r="A20483"/>
      <c r="B20483"/>
      <c r="C20483"/>
      <c r="E20483"/>
      <c r="F20483"/>
      <c r="G20483"/>
      <c r="H20483"/>
      <c r="I20483"/>
      <c r="J20483"/>
      <c r="K20483"/>
      <c r="L20483"/>
      <c r="M20483"/>
      <c r="N20483"/>
      <c r="O20483"/>
      <c r="P20483"/>
      <c r="Q20483"/>
      <c r="S20483"/>
      <c r="T20483"/>
      <c r="U20483"/>
      <c r="V20483"/>
    </row>
    <row r="20484" spans="1:22">
      <c r="A20484"/>
      <c r="B20484"/>
      <c r="C20484"/>
      <c r="E20484"/>
      <c r="F20484"/>
      <c r="G20484"/>
      <c r="H20484"/>
      <c r="I20484"/>
      <c r="J20484"/>
      <c r="K20484"/>
      <c r="L20484"/>
      <c r="M20484"/>
      <c r="N20484"/>
      <c r="O20484"/>
      <c r="P20484"/>
      <c r="Q20484"/>
      <c r="S20484"/>
      <c r="T20484"/>
      <c r="U20484"/>
      <c r="V20484"/>
    </row>
    <row r="20485" spans="1:22">
      <c r="A20485"/>
      <c r="B20485"/>
      <c r="C20485"/>
      <c r="E20485"/>
      <c r="F20485"/>
      <c r="G20485"/>
      <c r="H20485"/>
      <c r="I20485"/>
      <c r="J20485"/>
      <c r="K20485"/>
      <c r="L20485"/>
      <c r="M20485"/>
      <c r="N20485"/>
      <c r="O20485"/>
      <c r="P20485"/>
      <c r="Q20485"/>
      <c r="S20485"/>
      <c r="T20485"/>
      <c r="U20485"/>
      <c r="V20485"/>
    </row>
    <row r="20486" spans="1:22">
      <c r="A20486"/>
      <c r="B20486"/>
      <c r="C20486"/>
      <c r="E20486"/>
      <c r="F20486"/>
      <c r="G20486"/>
      <c r="H20486"/>
      <c r="I20486"/>
      <c r="J20486"/>
      <c r="K20486"/>
      <c r="L20486"/>
      <c r="M20486"/>
      <c r="N20486"/>
      <c r="O20486"/>
      <c r="P20486"/>
      <c r="Q20486"/>
      <c r="S20486"/>
      <c r="T20486"/>
      <c r="U20486"/>
      <c r="V20486"/>
    </row>
    <row r="20487" spans="1:22">
      <c r="A20487"/>
      <c r="B20487"/>
      <c r="C20487"/>
      <c r="E20487"/>
      <c r="F20487"/>
      <c r="G20487"/>
      <c r="H20487"/>
      <c r="I20487"/>
      <c r="J20487"/>
      <c r="K20487"/>
      <c r="L20487"/>
      <c r="M20487"/>
      <c r="N20487"/>
      <c r="O20487"/>
      <c r="P20487"/>
      <c r="Q20487"/>
      <c r="S20487"/>
      <c r="T20487"/>
      <c r="U20487"/>
      <c r="V20487"/>
    </row>
    <row r="20488" spans="1:22">
      <c r="A20488"/>
      <c r="B20488"/>
      <c r="C20488"/>
      <c r="E20488"/>
      <c r="F20488"/>
      <c r="G20488"/>
      <c r="H20488"/>
      <c r="I20488"/>
      <c r="J20488"/>
      <c r="K20488"/>
      <c r="L20488"/>
      <c r="M20488"/>
      <c r="N20488"/>
      <c r="O20488"/>
      <c r="P20488"/>
      <c r="Q20488"/>
      <c r="S20488"/>
      <c r="T20488"/>
      <c r="U20488"/>
      <c r="V20488"/>
    </row>
    <row r="20489" spans="1:22">
      <c r="A20489"/>
      <c r="B20489"/>
      <c r="C20489"/>
      <c r="E20489"/>
      <c r="F20489"/>
      <c r="G20489"/>
      <c r="H20489"/>
      <c r="I20489"/>
      <c r="J20489"/>
      <c r="K20489"/>
      <c r="L20489"/>
      <c r="M20489"/>
      <c r="N20489"/>
      <c r="O20489"/>
      <c r="P20489"/>
      <c r="Q20489"/>
      <c r="S20489"/>
      <c r="T20489"/>
      <c r="U20489"/>
      <c r="V20489"/>
    </row>
    <row r="20490" spans="1:22">
      <c r="A20490"/>
      <c r="B20490"/>
      <c r="C20490"/>
      <c r="E20490"/>
      <c r="F20490"/>
      <c r="G20490"/>
      <c r="H20490"/>
      <c r="I20490"/>
      <c r="J20490"/>
      <c r="K20490"/>
      <c r="L20490"/>
      <c r="M20490"/>
      <c r="N20490"/>
      <c r="O20490"/>
      <c r="P20490"/>
      <c r="Q20490"/>
      <c r="S20490"/>
      <c r="T20490"/>
      <c r="U20490"/>
      <c r="V20490"/>
    </row>
    <row r="20491" spans="1:22">
      <c r="A20491"/>
      <c r="B20491"/>
      <c r="C20491"/>
      <c r="E20491"/>
      <c r="F20491"/>
      <c r="G20491"/>
      <c r="H20491"/>
      <c r="I20491"/>
      <c r="J20491"/>
      <c r="K20491"/>
      <c r="L20491"/>
      <c r="M20491"/>
      <c r="N20491"/>
      <c r="O20491"/>
      <c r="P20491"/>
      <c r="Q20491"/>
      <c r="S20491"/>
      <c r="T20491"/>
      <c r="U20491"/>
      <c r="V20491"/>
    </row>
    <row r="20492" spans="1:22">
      <c r="A20492"/>
      <c r="B20492"/>
      <c r="C20492"/>
      <c r="E20492"/>
      <c r="F20492"/>
      <c r="G20492"/>
      <c r="H20492"/>
      <c r="I20492"/>
      <c r="J20492"/>
      <c r="K20492"/>
      <c r="L20492"/>
      <c r="M20492"/>
      <c r="N20492"/>
      <c r="O20492"/>
      <c r="P20492"/>
      <c r="Q20492"/>
      <c r="S20492"/>
      <c r="T20492"/>
      <c r="U20492"/>
      <c r="V20492"/>
    </row>
    <row r="20493" spans="1:22">
      <c r="A20493"/>
      <c r="B20493"/>
      <c r="C20493"/>
      <c r="E20493"/>
      <c r="F20493"/>
      <c r="G20493"/>
      <c r="H20493"/>
      <c r="I20493"/>
      <c r="J20493"/>
      <c r="K20493"/>
      <c r="L20493"/>
      <c r="M20493"/>
      <c r="N20493"/>
      <c r="O20493"/>
      <c r="P20493"/>
      <c r="Q20493"/>
      <c r="S20493"/>
      <c r="T20493"/>
      <c r="U20493"/>
      <c r="V20493"/>
    </row>
    <row r="20494" spans="1:22">
      <c r="A20494"/>
      <c r="B20494"/>
      <c r="C20494"/>
      <c r="E20494"/>
      <c r="F20494"/>
      <c r="G20494"/>
      <c r="H20494"/>
      <c r="I20494"/>
      <c r="J20494"/>
      <c r="K20494"/>
      <c r="L20494"/>
      <c r="M20494"/>
      <c r="N20494"/>
      <c r="O20494"/>
      <c r="P20494"/>
      <c r="Q20494"/>
      <c r="S20494"/>
      <c r="T20494"/>
      <c r="U20494"/>
      <c r="V20494"/>
    </row>
    <row r="20495" spans="1:22">
      <c r="A20495"/>
      <c r="B20495"/>
      <c r="C20495"/>
      <c r="E20495"/>
      <c r="F20495"/>
      <c r="G20495"/>
      <c r="H20495"/>
      <c r="I20495"/>
      <c r="J20495"/>
      <c r="K20495"/>
      <c r="L20495"/>
      <c r="M20495"/>
      <c r="N20495"/>
      <c r="O20495"/>
      <c r="P20495"/>
      <c r="Q20495"/>
      <c r="S20495"/>
      <c r="T20495"/>
      <c r="U20495"/>
      <c r="V20495"/>
    </row>
    <row r="20496" spans="1:22">
      <c r="A20496"/>
      <c r="B20496"/>
      <c r="C20496"/>
      <c r="E20496"/>
      <c r="F20496"/>
      <c r="G20496"/>
      <c r="H20496"/>
      <c r="I20496"/>
      <c r="J20496"/>
      <c r="K20496"/>
      <c r="L20496"/>
      <c r="M20496"/>
      <c r="N20496"/>
      <c r="O20496"/>
      <c r="P20496"/>
      <c r="Q20496"/>
      <c r="S20496"/>
      <c r="T20496"/>
      <c r="U20496"/>
      <c r="V20496"/>
    </row>
    <row r="20497" spans="1:22">
      <c r="A20497"/>
      <c r="B20497"/>
      <c r="C20497"/>
      <c r="E20497"/>
      <c r="F20497"/>
      <c r="G20497"/>
      <c r="H20497"/>
      <c r="I20497"/>
      <c r="J20497"/>
      <c r="K20497"/>
      <c r="L20497"/>
      <c r="M20497"/>
      <c r="N20497"/>
      <c r="O20497"/>
      <c r="P20497"/>
      <c r="Q20497"/>
      <c r="S20497"/>
      <c r="T20497"/>
      <c r="U20497"/>
      <c r="V20497"/>
    </row>
    <row r="20498" spans="1:22">
      <c r="A20498"/>
      <c r="B20498"/>
      <c r="C20498"/>
      <c r="E20498"/>
      <c r="F20498"/>
      <c r="G20498"/>
      <c r="H20498"/>
      <c r="I20498"/>
      <c r="J20498"/>
      <c r="K20498"/>
      <c r="L20498"/>
      <c r="M20498"/>
      <c r="N20498"/>
      <c r="O20498"/>
      <c r="P20498"/>
      <c r="Q20498"/>
      <c r="S20498"/>
      <c r="T20498"/>
      <c r="U20498"/>
      <c r="V20498"/>
    </row>
    <row r="20499" spans="1:22">
      <c r="A20499"/>
      <c r="B20499"/>
      <c r="C20499"/>
      <c r="E20499"/>
      <c r="F20499"/>
      <c r="G20499"/>
      <c r="H20499"/>
      <c r="I20499"/>
      <c r="J20499"/>
      <c r="K20499"/>
      <c r="L20499"/>
      <c r="M20499"/>
      <c r="N20499"/>
      <c r="O20499"/>
      <c r="P20499"/>
      <c r="Q20499"/>
      <c r="S20499"/>
      <c r="T20499"/>
      <c r="U20499"/>
      <c r="V20499"/>
    </row>
    <row r="20500" spans="1:22">
      <c r="A20500"/>
      <c r="B20500"/>
      <c r="C20500"/>
      <c r="E20500"/>
      <c r="F20500"/>
      <c r="G20500"/>
      <c r="H20500"/>
      <c r="I20500"/>
      <c r="J20500"/>
      <c r="K20500"/>
      <c r="L20500"/>
      <c r="M20500"/>
      <c r="N20500"/>
      <c r="O20500"/>
      <c r="P20500"/>
      <c r="Q20500"/>
      <c r="S20500"/>
      <c r="T20500"/>
      <c r="U20500"/>
      <c r="V20500"/>
    </row>
    <row r="20501" spans="1:22">
      <c r="A20501"/>
      <c r="B20501"/>
      <c r="C20501"/>
      <c r="E20501"/>
      <c r="F20501"/>
      <c r="G20501"/>
      <c r="H20501"/>
      <c r="I20501"/>
      <c r="J20501"/>
      <c r="K20501"/>
      <c r="L20501"/>
      <c r="M20501"/>
      <c r="N20501"/>
      <c r="O20501"/>
      <c r="P20501"/>
      <c r="Q20501"/>
      <c r="S20501"/>
      <c r="T20501"/>
      <c r="U20501"/>
      <c r="V20501"/>
    </row>
    <row r="20502" spans="1:22">
      <c r="A20502"/>
      <c r="B20502"/>
      <c r="C20502"/>
      <c r="E20502"/>
      <c r="F20502"/>
      <c r="G20502"/>
      <c r="H20502"/>
      <c r="I20502"/>
      <c r="J20502"/>
      <c r="K20502"/>
      <c r="L20502"/>
      <c r="M20502"/>
      <c r="N20502"/>
      <c r="O20502"/>
      <c r="P20502"/>
      <c r="Q20502"/>
      <c r="S20502"/>
      <c r="T20502"/>
      <c r="U20502"/>
      <c r="V20502"/>
    </row>
    <row r="20503" spans="1:22">
      <c r="A20503"/>
      <c r="B20503"/>
      <c r="C20503"/>
      <c r="E20503"/>
      <c r="F20503"/>
      <c r="G20503"/>
      <c r="H20503"/>
      <c r="I20503"/>
      <c r="J20503"/>
      <c r="K20503"/>
      <c r="L20503"/>
      <c r="M20503"/>
      <c r="N20503"/>
      <c r="O20503"/>
      <c r="P20503"/>
      <c r="Q20503"/>
      <c r="S20503"/>
      <c r="T20503"/>
      <c r="U20503"/>
      <c r="V20503"/>
    </row>
    <row r="20504" spans="1:22">
      <c r="A20504"/>
      <c r="B20504"/>
      <c r="C20504"/>
      <c r="E20504"/>
      <c r="F20504"/>
      <c r="G20504"/>
      <c r="H20504"/>
      <c r="I20504"/>
      <c r="J20504"/>
      <c r="K20504"/>
      <c r="L20504"/>
      <c r="M20504"/>
      <c r="N20504"/>
      <c r="O20504"/>
      <c r="P20504"/>
      <c r="Q20504"/>
      <c r="S20504"/>
      <c r="T20504"/>
      <c r="U20504"/>
      <c r="V20504"/>
    </row>
    <row r="20505" spans="1:22">
      <c r="A20505"/>
      <c r="B20505"/>
      <c r="C20505"/>
      <c r="E20505"/>
      <c r="F20505"/>
      <c r="G20505"/>
      <c r="H20505"/>
      <c r="I20505"/>
      <c r="J20505"/>
      <c r="K20505"/>
      <c r="L20505"/>
      <c r="M20505"/>
      <c r="N20505"/>
      <c r="O20505"/>
      <c r="P20505"/>
      <c r="Q20505"/>
      <c r="S20505"/>
      <c r="T20505"/>
      <c r="U20505"/>
      <c r="V20505"/>
    </row>
    <row r="20506" spans="1:22">
      <c r="A20506"/>
      <c r="B20506"/>
      <c r="C20506"/>
      <c r="E20506"/>
      <c r="F20506"/>
      <c r="G20506"/>
      <c r="H20506"/>
      <c r="I20506"/>
      <c r="J20506"/>
      <c r="K20506"/>
      <c r="L20506"/>
      <c r="M20506"/>
      <c r="N20506"/>
      <c r="O20506"/>
      <c r="P20506"/>
      <c r="Q20506"/>
      <c r="S20506"/>
      <c r="T20506"/>
      <c r="U20506"/>
      <c r="V20506"/>
    </row>
    <row r="20507" spans="1:22">
      <c r="A20507"/>
      <c r="B20507"/>
      <c r="C20507"/>
      <c r="E20507"/>
      <c r="F20507"/>
      <c r="G20507"/>
      <c r="H20507"/>
      <c r="I20507"/>
      <c r="J20507"/>
      <c r="K20507"/>
      <c r="L20507"/>
      <c r="M20507"/>
      <c r="N20507"/>
      <c r="O20507"/>
      <c r="P20507"/>
      <c r="Q20507"/>
      <c r="S20507"/>
      <c r="T20507"/>
      <c r="U20507"/>
      <c r="V20507"/>
    </row>
    <row r="20508" spans="1:22">
      <c r="A20508"/>
      <c r="B20508"/>
      <c r="C20508"/>
      <c r="E20508"/>
      <c r="F20508"/>
      <c r="G20508"/>
      <c r="H20508"/>
      <c r="I20508"/>
      <c r="J20508"/>
      <c r="K20508"/>
      <c r="L20508"/>
      <c r="M20508"/>
      <c r="N20508"/>
      <c r="O20508"/>
      <c r="P20508"/>
      <c r="Q20508"/>
      <c r="S20508"/>
      <c r="T20508"/>
      <c r="U20508"/>
      <c r="V20508"/>
    </row>
    <row r="20509" spans="1:22">
      <c r="A20509"/>
      <c r="B20509"/>
      <c r="C20509"/>
      <c r="E20509"/>
      <c r="F20509"/>
      <c r="G20509"/>
      <c r="H20509"/>
      <c r="I20509"/>
      <c r="J20509"/>
      <c r="K20509"/>
      <c r="L20509"/>
      <c r="M20509"/>
      <c r="N20509"/>
      <c r="O20509"/>
      <c r="P20509"/>
      <c r="Q20509"/>
      <c r="S20509"/>
      <c r="T20509"/>
      <c r="U20509"/>
      <c r="V20509"/>
    </row>
    <row r="20510" spans="1:22">
      <c r="A20510"/>
      <c r="B20510"/>
      <c r="C20510"/>
      <c r="E20510"/>
      <c r="F20510"/>
      <c r="G20510"/>
      <c r="H20510"/>
      <c r="I20510"/>
      <c r="J20510"/>
      <c r="K20510"/>
      <c r="L20510"/>
      <c r="M20510"/>
      <c r="N20510"/>
      <c r="O20510"/>
      <c r="P20510"/>
      <c r="Q20510"/>
      <c r="S20510"/>
      <c r="T20510"/>
      <c r="U20510"/>
      <c r="V20510"/>
    </row>
    <row r="20511" spans="1:22">
      <c r="A20511"/>
      <c r="B20511"/>
      <c r="C20511"/>
      <c r="E20511"/>
      <c r="F20511"/>
      <c r="G20511"/>
      <c r="H20511"/>
      <c r="I20511"/>
      <c r="J20511"/>
      <c r="K20511"/>
      <c r="L20511"/>
      <c r="M20511"/>
      <c r="N20511"/>
      <c r="O20511"/>
      <c r="P20511"/>
      <c r="Q20511"/>
      <c r="S20511"/>
      <c r="T20511"/>
      <c r="U20511"/>
      <c r="V20511"/>
    </row>
    <row r="20512" spans="1:22">
      <c r="A20512"/>
      <c r="B20512"/>
      <c r="C20512"/>
      <c r="E20512"/>
      <c r="F20512"/>
      <c r="G20512"/>
      <c r="H20512"/>
      <c r="I20512"/>
      <c r="J20512"/>
      <c r="K20512"/>
      <c r="L20512"/>
      <c r="M20512"/>
      <c r="N20512"/>
      <c r="O20512"/>
      <c r="P20512"/>
      <c r="Q20512"/>
      <c r="S20512"/>
      <c r="T20512"/>
      <c r="U20512"/>
      <c r="V20512"/>
    </row>
    <row r="20513" spans="1:22">
      <c r="A20513"/>
      <c r="B20513"/>
      <c r="C20513"/>
      <c r="E20513"/>
      <c r="F20513"/>
      <c r="G20513"/>
      <c r="H20513"/>
      <c r="I20513"/>
      <c r="J20513"/>
      <c r="K20513"/>
      <c r="L20513"/>
      <c r="M20513"/>
      <c r="N20513"/>
      <c r="O20513"/>
      <c r="P20513"/>
      <c r="Q20513"/>
      <c r="S20513"/>
      <c r="T20513"/>
      <c r="U20513"/>
      <c r="V20513"/>
    </row>
    <row r="20514" spans="1:22">
      <c r="A20514"/>
      <c r="B20514"/>
      <c r="C20514"/>
      <c r="E20514"/>
      <c r="F20514"/>
      <c r="G20514"/>
      <c r="H20514"/>
      <c r="I20514"/>
      <c r="J20514"/>
      <c r="K20514"/>
      <c r="L20514"/>
      <c r="M20514"/>
      <c r="N20514"/>
      <c r="O20514"/>
      <c r="P20514"/>
      <c r="Q20514"/>
      <c r="S20514"/>
      <c r="T20514"/>
      <c r="U20514"/>
      <c r="V20514"/>
    </row>
    <row r="20515" spans="1:22">
      <c r="A20515"/>
      <c r="B20515"/>
      <c r="C20515"/>
      <c r="E20515"/>
      <c r="F20515"/>
      <c r="G20515"/>
      <c r="H20515"/>
      <c r="I20515"/>
      <c r="J20515"/>
      <c r="K20515"/>
      <c r="L20515"/>
      <c r="M20515"/>
      <c r="N20515"/>
      <c r="O20515"/>
      <c r="P20515"/>
      <c r="Q20515"/>
      <c r="S20515"/>
      <c r="T20515"/>
      <c r="U20515"/>
      <c r="V20515"/>
    </row>
    <row r="20516" spans="1:22">
      <c r="A20516"/>
      <c r="B20516"/>
      <c r="C20516"/>
      <c r="E20516"/>
      <c r="F20516"/>
      <c r="G20516"/>
      <c r="H20516"/>
      <c r="I20516"/>
      <c r="J20516"/>
      <c r="K20516"/>
      <c r="L20516"/>
      <c r="M20516"/>
      <c r="N20516"/>
      <c r="O20516"/>
      <c r="P20516"/>
      <c r="Q20516"/>
      <c r="S20516"/>
      <c r="T20516"/>
      <c r="U20516"/>
      <c r="V20516"/>
    </row>
    <row r="20517" spans="1:22">
      <c r="A20517"/>
      <c r="B20517"/>
      <c r="C20517"/>
      <c r="E20517"/>
      <c r="F20517"/>
      <c r="G20517"/>
      <c r="H20517"/>
      <c r="I20517"/>
      <c r="J20517"/>
      <c r="K20517"/>
      <c r="L20517"/>
      <c r="M20517"/>
      <c r="N20517"/>
      <c r="O20517"/>
      <c r="P20517"/>
      <c r="Q20517"/>
      <c r="S20517"/>
      <c r="T20517"/>
      <c r="U20517"/>
      <c r="V20517"/>
    </row>
    <row r="20518" spans="1:22">
      <c r="A20518"/>
      <c r="B20518"/>
      <c r="C20518"/>
      <c r="E20518"/>
      <c r="F20518"/>
      <c r="G20518"/>
      <c r="H20518"/>
      <c r="I20518"/>
      <c r="J20518"/>
      <c r="K20518"/>
      <c r="L20518"/>
      <c r="M20518"/>
      <c r="N20518"/>
      <c r="O20518"/>
      <c r="P20518"/>
      <c r="Q20518"/>
      <c r="S20518"/>
      <c r="T20518"/>
      <c r="U20518"/>
      <c r="V20518"/>
    </row>
    <row r="20519" spans="1:22">
      <c r="A20519"/>
      <c r="B20519"/>
      <c r="C20519"/>
      <c r="E20519"/>
      <c r="F20519"/>
      <c r="G20519"/>
      <c r="H20519"/>
      <c r="I20519"/>
      <c r="J20519"/>
      <c r="K20519"/>
      <c r="L20519"/>
      <c r="M20519"/>
      <c r="N20519"/>
      <c r="O20519"/>
      <c r="P20519"/>
      <c r="Q20519"/>
      <c r="S20519"/>
      <c r="T20519"/>
      <c r="U20519"/>
      <c r="V20519"/>
    </row>
    <row r="20520" spans="1:22">
      <c r="A20520"/>
      <c r="B20520"/>
      <c r="C20520"/>
      <c r="E20520"/>
      <c r="F20520"/>
      <c r="G20520"/>
      <c r="H20520"/>
      <c r="I20520"/>
      <c r="J20520"/>
      <c r="K20520"/>
      <c r="L20520"/>
      <c r="M20520"/>
      <c r="N20520"/>
      <c r="O20520"/>
      <c r="P20520"/>
      <c r="Q20520"/>
      <c r="S20520"/>
      <c r="T20520"/>
      <c r="U20520"/>
      <c r="V20520"/>
    </row>
    <row r="20521" spans="1:22">
      <c r="A20521"/>
      <c r="B20521"/>
      <c r="C20521"/>
      <c r="E20521"/>
      <c r="F20521"/>
      <c r="G20521"/>
      <c r="H20521"/>
      <c r="I20521"/>
      <c r="J20521"/>
      <c r="K20521"/>
      <c r="L20521"/>
      <c r="M20521"/>
      <c r="N20521"/>
      <c r="O20521"/>
      <c r="P20521"/>
      <c r="Q20521"/>
      <c r="S20521"/>
      <c r="T20521"/>
      <c r="U20521"/>
      <c r="V20521"/>
    </row>
    <row r="20522" spans="1:22">
      <c r="A20522"/>
      <c r="B20522"/>
      <c r="C20522"/>
      <c r="E20522"/>
      <c r="F20522"/>
      <c r="G20522"/>
      <c r="H20522"/>
      <c r="I20522"/>
      <c r="J20522"/>
      <c r="K20522"/>
      <c r="L20522"/>
      <c r="M20522"/>
      <c r="N20522"/>
      <c r="O20522"/>
      <c r="P20522"/>
      <c r="Q20522"/>
      <c r="S20522"/>
      <c r="T20522"/>
      <c r="U20522"/>
      <c r="V20522"/>
    </row>
    <row r="20523" spans="1:22">
      <c r="A20523"/>
      <c r="B20523"/>
      <c r="C20523"/>
      <c r="E20523"/>
      <c r="F20523"/>
      <c r="G20523"/>
      <c r="H20523"/>
      <c r="I20523"/>
      <c r="J20523"/>
      <c r="K20523"/>
      <c r="L20523"/>
      <c r="M20523"/>
      <c r="N20523"/>
      <c r="O20523"/>
      <c r="P20523"/>
      <c r="Q20523"/>
      <c r="S20523"/>
      <c r="T20523"/>
      <c r="U20523"/>
      <c r="V20523"/>
    </row>
    <row r="20524" spans="1:22">
      <c r="A20524"/>
      <c r="B20524"/>
      <c r="C20524"/>
      <c r="E20524"/>
      <c r="F20524"/>
      <c r="G20524"/>
      <c r="H20524"/>
      <c r="I20524"/>
      <c r="J20524"/>
      <c r="K20524"/>
      <c r="L20524"/>
      <c r="M20524"/>
      <c r="N20524"/>
      <c r="O20524"/>
      <c r="P20524"/>
      <c r="Q20524"/>
      <c r="S20524"/>
      <c r="T20524"/>
      <c r="U20524"/>
      <c r="V20524"/>
    </row>
    <row r="20525" spans="1:22">
      <c r="A20525"/>
      <c r="B20525"/>
      <c r="C20525"/>
      <c r="E20525"/>
      <c r="F20525"/>
      <c r="G20525"/>
      <c r="H20525"/>
      <c r="I20525"/>
      <c r="J20525"/>
      <c r="K20525"/>
      <c r="L20525"/>
      <c r="M20525"/>
      <c r="N20525"/>
      <c r="O20525"/>
      <c r="P20525"/>
      <c r="Q20525"/>
      <c r="S20525"/>
      <c r="T20525"/>
      <c r="U20525"/>
      <c r="V20525"/>
    </row>
    <row r="20526" spans="1:22">
      <c r="A20526"/>
      <c r="B20526"/>
      <c r="C20526"/>
      <c r="E20526"/>
      <c r="F20526"/>
      <c r="G20526"/>
      <c r="H20526"/>
      <c r="I20526"/>
      <c r="J20526"/>
      <c r="K20526"/>
      <c r="L20526"/>
      <c r="M20526"/>
      <c r="N20526"/>
      <c r="O20526"/>
      <c r="P20526"/>
      <c r="Q20526"/>
      <c r="S20526"/>
      <c r="T20526"/>
      <c r="U20526"/>
      <c r="V20526"/>
    </row>
    <row r="20527" spans="1:22">
      <c r="A20527"/>
      <c r="B20527"/>
      <c r="C20527"/>
      <c r="E20527"/>
      <c r="F20527"/>
      <c r="G20527"/>
      <c r="H20527"/>
      <c r="I20527"/>
      <c r="J20527"/>
      <c r="K20527"/>
      <c r="L20527"/>
      <c r="M20527"/>
      <c r="N20527"/>
      <c r="O20527"/>
      <c r="P20527"/>
      <c r="Q20527"/>
      <c r="S20527"/>
      <c r="T20527"/>
      <c r="U20527"/>
      <c r="V20527"/>
    </row>
    <row r="20528" spans="1:22">
      <c r="A20528"/>
      <c r="B20528"/>
      <c r="C20528"/>
      <c r="E20528"/>
      <c r="F20528"/>
      <c r="G20528"/>
      <c r="H20528"/>
      <c r="I20528"/>
      <c r="J20528"/>
      <c r="K20528"/>
      <c r="L20528"/>
      <c r="M20528"/>
      <c r="N20528"/>
      <c r="O20528"/>
      <c r="P20528"/>
      <c r="Q20528"/>
      <c r="S20528"/>
      <c r="T20528"/>
      <c r="U20528"/>
      <c r="V20528"/>
    </row>
    <row r="20529" spans="1:22">
      <c r="A20529"/>
      <c r="B20529"/>
      <c r="C20529"/>
      <c r="E20529"/>
      <c r="F20529"/>
      <c r="G20529"/>
      <c r="H20529"/>
      <c r="I20529"/>
      <c r="J20529"/>
      <c r="K20529"/>
      <c r="L20529"/>
      <c r="M20529"/>
      <c r="N20529"/>
      <c r="O20529"/>
      <c r="P20529"/>
      <c r="Q20529"/>
      <c r="S20529"/>
      <c r="T20529"/>
      <c r="U20529"/>
      <c r="V20529"/>
    </row>
    <row r="20530" spans="1:22">
      <c r="A20530"/>
      <c r="B20530"/>
      <c r="C20530"/>
      <c r="E20530"/>
      <c r="F20530"/>
      <c r="G20530"/>
      <c r="H20530"/>
      <c r="I20530"/>
      <c r="J20530"/>
      <c r="K20530"/>
      <c r="L20530"/>
      <c r="M20530"/>
      <c r="N20530"/>
      <c r="O20530"/>
      <c r="P20530"/>
      <c r="Q20530"/>
      <c r="S20530"/>
      <c r="T20530"/>
      <c r="U20530"/>
      <c r="V20530"/>
    </row>
    <row r="20531" spans="1:22">
      <c r="A20531"/>
      <c r="B20531"/>
      <c r="C20531"/>
      <c r="E20531"/>
      <c r="F20531"/>
      <c r="G20531"/>
      <c r="H20531"/>
      <c r="I20531"/>
      <c r="J20531"/>
      <c r="K20531"/>
      <c r="L20531"/>
      <c r="M20531"/>
      <c r="N20531"/>
      <c r="O20531"/>
      <c r="P20531"/>
      <c r="Q20531"/>
      <c r="S20531"/>
      <c r="T20531"/>
      <c r="U20531"/>
      <c r="V20531"/>
    </row>
    <row r="20532" spans="1:22">
      <c r="A20532"/>
      <c r="B20532"/>
      <c r="C20532"/>
      <c r="E20532"/>
      <c r="F20532"/>
      <c r="G20532"/>
      <c r="H20532"/>
      <c r="I20532"/>
      <c r="J20532"/>
      <c r="K20532"/>
      <c r="L20532"/>
      <c r="M20532"/>
      <c r="N20532"/>
      <c r="O20532"/>
      <c r="P20532"/>
      <c r="Q20532"/>
      <c r="S20532"/>
      <c r="T20532"/>
      <c r="U20532"/>
      <c r="V20532"/>
    </row>
    <row r="20533" spans="1:22">
      <c r="A20533"/>
      <c r="B20533"/>
      <c r="C20533"/>
      <c r="E20533"/>
      <c r="F20533"/>
      <c r="G20533"/>
      <c r="H20533"/>
      <c r="I20533"/>
      <c r="J20533"/>
      <c r="K20533"/>
      <c r="L20533"/>
      <c r="M20533"/>
      <c r="N20533"/>
      <c r="O20533"/>
      <c r="P20533"/>
      <c r="Q20533"/>
      <c r="S20533"/>
      <c r="T20533"/>
      <c r="U20533"/>
      <c r="V20533"/>
    </row>
    <row r="20534" spans="1:22">
      <c r="A20534"/>
      <c r="B20534"/>
      <c r="C20534"/>
      <c r="E20534"/>
      <c r="F20534"/>
      <c r="G20534"/>
      <c r="H20534"/>
      <c r="I20534"/>
      <c r="J20534"/>
      <c r="K20534"/>
      <c r="L20534"/>
      <c r="M20534"/>
      <c r="N20534"/>
      <c r="O20534"/>
      <c r="P20534"/>
      <c r="Q20534"/>
      <c r="S20534"/>
      <c r="T20534"/>
      <c r="U20534"/>
      <c r="V20534"/>
    </row>
    <row r="20535" spans="1:22">
      <c r="A20535"/>
      <c r="B20535"/>
      <c r="C20535"/>
      <c r="E20535"/>
      <c r="F20535"/>
      <c r="G20535"/>
      <c r="H20535"/>
      <c r="I20535"/>
      <c r="J20535"/>
      <c r="K20535"/>
      <c r="L20535"/>
      <c r="M20535"/>
      <c r="N20535"/>
      <c r="O20535"/>
      <c r="P20535"/>
      <c r="Q20535"/>
      <c r="S20535"/>
      <c r="T20535"/>
      <c r="U20535"/>
      <c r="V20535"/>
    </row>
    <row r="20536" spans="1:22">
      <c r="A20536"/>
      <c r="B20536"/>
      <c r="C20536"/>
      <c r="E20536"/>
      <c r="F20536"/>
      <c r="G20536"/>
      <c r="H20536"/>
      <c r="I20536"/>
      <c r="J20536"/>
      <c r="K20536"/>
      <c r="L20536"/>
      <c r="M20536"/>
      <c r="N20536"/>
      <c r="O20536"/>
      <c r="P20536"/>
      <c r="Q20536"/>
      <c r="S20536"/>
      <c r="T20536"/>
      <c r="U20536"/>
      <c r="V20536"/>
    </row>
    <row r="20537" spans="1:22">
      <c r="A20537"/>
      <c r="B20537"/>
      <c r="C20537"/>
      <c r="E20537"/>
      <c r="F20537"/>
      <c r="G20537"/>
      <c r="H20537"/>
      <c r="I20537"/>
      <c r="J20537"/>
      <c r="K20537"/>
      <c r="L20537"/>
      <c r="M20537"/>
      <c r="N20537"/>
      <c r="O20537"/>
      <c r="P20537"/>
      <c r="Q20537"/>
      <c r="S20537"/>
      <c r="T20537"/>
      <c r="U20537"/>
      <c r="V20537"/>
    </row>
    <row r="20538" spans="1:22">
      <c r="A20538"/>
      <c r="B20538"/>
      <c r="C20538"/>
      <c r="E20538"/>
      <c r="F20538"/>
      <c r="G20538"/>
      <c r="H20538"/>
      <c r="I20538"/>
      <c r="J20538"/>
      <c r="K20538"/>
      <c r="L20538"/>
      <c r="M20538"/>
      <c r="N20538"/>
      <c r="O20538"/>
      <c r="P20538"/>
      <c r="Q20538"/>
      <c r="S20538"/>
      <c r="T20538"/>
      <c r="U20538"/>
      <c r="V20538"/>
    </row>
    <row r="20539" spans="1:22">
      <c r="A20539"/>
      <c r="B20539"/>
      <c r="C20539"/>
      <c r="E20539"/>
      <c r="F20539"/>
      <c r="G20539"/>
      <c r="H20539"/>
      <c r="I20539"/>
      <c r="J20539"/>
      <c r="K20539"/>
      <c r="L20539"/>
      <c r="M20539"/>
      <c r="N20539"/>
      <c r="O20539"/>
      <c r="P20539"/>
      <c r="Q20539"/>
      <c r="S20539"/>
      <c r="T20539"/>
      <c r="U20539"/>
      <c r="V20539"/>
    </row>
    <row r="20540" spans="1:22">
      <c r="A20540"/>
      <c r="B20540"/>
      <c r="C20540"/>
      <c r="E20540"/>
      <c r="F20540"/>
      <c r="G20540"/>
      <c r="H20540"/>
      <c r="I20540"/>
      <c r="J20540"/>
      <c r="K20540"/>
      <c r="L20540"/>
      <c r="M20540"/>
      <c r="N20540"/>
      <c r="O20540"/>
      <c r="P20540"/>
      <c r="Q20540"/>
      <c r="S20540"/>
      <c r="T20540"/>
      <c r="U20540"/>
      <c r="V20540"/>
    </row>
    <row r="20541" spans="1:22">
      <c r="A20541"/>
      <c r="B20541"/>
      <c r="C20541"/>
      <c r="E20541"/>
      <c r="F20541"/>
      <c r="G20541"/>
      <c r="H20541"/>
      <c r="I20541"/>
      <c r="J20541"/>
      <c r="K20541"/>
      <c r="L20541"/>
      <c r="M20541"/>
      <c r="N20541"/>
      <c r="O20541"/>
      <c r="P20541"/>
      <c r="Q20541"/>
      <c r="S20541"/>
      <c r="T20541"/>
      <c r="U20541"/>
      <c r="V20541"/>
    </row>
    <row r="20542" spans="1:22">
      <c r="A20542"/>
      <c r="B20542"/>
      <c r="C20542"/>
      <c r="E20542"/>
      <c r="F20542"/>
      <c r="G20542"/>
      <c r="H20542"/>
      <c r="I20542"/>
      <c r="J20542"/>
      <c r="K20542"/>
      <c r="L20542"/>
      <c r="M20542"/>
      <c r="N20542"/>
      <c r="O20542"/>
      <c r="P20542"/>
      <c r="Q20542"/>
      <c r="S20542"/>
      <c r="T20542"/>
      <c r="U20542"/>
      <c r="V20542"/>
    </row>
    <row r="20543" spans="1:22">
      <c r="A20543"/>
      <c r="B20543"/>
      <c r="C20543"/>
      <c r="E20543"/>
      <c r="F20543"/>
      <c r="G20543"/>
      <c r="H20543"/>
      <c r="I20543"/>
      <c r="J20543"/>
      <c r="K20543"/>
      <c r="L20543"/>
      <c r="M20543"/>
      <c r="N20543"/>
      <c r="O20543"/>
      <c r="P20543"/>
      <c r="Q20543"/>
      <c r="S20543"/>
      <c r="T20543"/>
      <c r="U20543"/>
      <c r="V20543"/>
    </row>
    <row r="20544" spans="1:22">
      <c r="A20544"/>
      <c r="B20544"/>
      <c r="C20544"/>
      <c r="E20544"/>
      <c r="F20544"/>
      <c r="G20544"/>
      <c r="H20544"/>
      <c r="I20544"/>
      <c r="J20544"/>
      <c r="K20544"/>
      <c r="L20544"/>
      <c r="M20544"/>
      <c r="N20544"/>
      <c r="O20544"/>
      <c r="P20544"/>
      <c r="Q20544"/>
      <c r="S20544"/>
      <c r="T20544"/>
      <c r="U20544"/>
      <c r="V20544"/>
    </row>
    <row r="20545" spans="1:22">
      <c r="A20545"/>
      <c r="B20545"/>
      <c r="C20545"/>
      <c r="E20545"/>
      <c r="F20545"/>
      <c r="G20545"/>
      <c r="H20545"/>
      <c r="I20545"/>
      <c r="J20545"/>
      <c r="K20545"/>
      <c r="L20545"/>
      <c r="M20545"/>
      <c r="N20545"/>
      <c r="O20545"/>
      <c r="P20545"/>
      <c r="Q20545"/>
      <c r="S20545"/>
      <c r="T20545"/>
      <c r="U20545"/>
      <c r="V20545"/>
    </row>
    <row r="20546" spans="1:22">
      <c r="A20546"/>
      <c r="B20546"/>
      <c r="C20546"/>
      <c r="E20546"/>
      <c r="F20546"/>
      <c r="G20546"/>
      <c r="H20546"/>
      <c r="I20546"/>
      <c r="J20546"/>
      <c r="K20546"/>
      <c r="L20546"/>
      <c r="M20546"/>
      <c r="N20546"/>
      <c r="O20546"/>
      <c r="P20546"/>
      <c r="Q20546"/>
      <c r="S20546"/>
      <c r="T20546"/>
      <c r="U20546"/>
      <c r="V20546"/>
    </row>
    <row r="20547" spans="1:22">
      <c r="A20547"/>
      <c r="B20547"/>
      <c r="C20547"/>
      <c r="E20547"/>
      <c r="F20547"/>
      <c r="G20547"/>
      <c r="H20547"/>
      <c r="I20547"/>
      <c r="J20547"/>
      <c r="K20547"/>
      <c r="L20547"/>
      <c r="M20547"/>
      <c r="N20547"/>
      <c r="O20547"/>
      <c r="P20547"/>
      <c r="Q20547"/>
      <c r="S20547"/>
      <c r="T20547"/>
      <c r="U20547"/>
      <c r="V20547"/>
    </row>
    <row r="20548" spans="1:22">
      <c r="A20548"/>
      <c r="B20548"/>
      <c r="C20548"/>
      <c r="E20548"/>
      <c r="F20548"/>
      <c r="G20548"/>
      <c r="H20548"/>
      <c r="I20548"/>
      <c r="J20548"/>
      <c r="K20548"/>
      <c r="L20548"/>
      <c r="M20548"/>
      <c r="N20548"/>
      <c r="O20548"/>
      <c r="P20548"/>
      <c r="Q20548"/>
      <c r="S20548"/>
      <c r="T20548"/>
      <c r="U20548"/>
      <c r="V20548"/>
    </row>
    <row r="20549" spans="1:22">
      <c r="A20549"/>
      <c r="B20549"/>
      <c r="C20549"/>
      <c r="E20549"/>
      <c r="F20549"/>
      <c r="G20549"/>
      <c r="H20549"/>
      <c r="I20549"/>
      <c r="J20549"/>
      <c r="K20549"/>
      <c r="L20549"/>
      <c r="M20549"/>
      <c r="N20549"/>
      <c r="O20549"/>
      <c r="P20549"/>
      <c r="Q20549"/>
      <c r="S20549"/>
      <c r="T20549"/>
      <c r="U20549"/>
      <c r="V20549"/>
    </row>
    <row r="20550" spans="1:22">
      <c r="A20550"/>
      <c r="B20550"/>
      <c r="C20550"/>
      <c r="E20550"/>
      <c r="F20550"/>
      <c r="G20550"/>
      <c r="H20550"/>
      <c r="I20550"/>
      <c r="J20550"/>
      <c r="K20550"/>
      <c r="L20550"/>
      <c r="M20550"/>
      <c r="N20550"/>
      <c r="O20550"/>
      <c r="P20550"/>
      <c r="Q20550"/>
      <c r="S20550"/>
      <c r="T20550"/>
      <c r="U20550"/>
      <c r="V20550"/>
    </row>
    <row r="20551" spans="1:22">
      <c r="A20551"/>
      <c r="B20551"/>
      <c r="C20551"/>
      <c r="E20551"/>
      <c r="F20551"/>
      <c r="G20551"/>
      <c r="H20551"/>
      <c r="I20551"/>
      <c r="J20551"/>
      <c r="K20551"/>
      <c r="L20551"/>
      <c r="M20551"/>
      <c r="N20551"/>
      <c r="O20551"/>
      <c r="P20551"/>
      <c r="Q20551"/>
      <c r="S20551"/>
      <c r="T20551"/>
      <c r="U20551"/>
      <c r="V20551"/>
    </row>
    <row r="20552" spans="1:22">
      <c r="A20552"/>
      <c r="B20552"/>
      <c r="C20552"/>
      <c r="E20552"/>
      <c r="F20552"/>
      <c r="G20552"/>
      <c r="H20552"/>
      <c r="I20552"/>
      <c r="J20552"/>
      <c r="K20552"/>
      <c r="L20552"/>
      <c r="M20552"/>
      <c r="N20552"/>
      <c r="O20552"/>
      <c r="P20552"/>
      <c r="Q20552"/>
      <c r="S20552"/>
      <c r="T20552"/>
      <c r="U20552"/>
      <c r="V20552"/>
    </row>
    <row r="20553" spans="1:22">
      <c r="A20553"/>
      <c r="B20553"/>
      <c r="C20553"/>
      <c r="E20553"/>
      <c r="F20553"/>
      <c r="G20553"/>
      <c r="H20553"/>
      <c r="I20553"/>
      <c r="J20553"/>
      <c r="K20553"/>
      <c r="L20553"/>
      <c r="M20553"/>
      <c r="N20553"/>
      <c r="O20553"/>
      <c r="P20553"/>
      <c r="Q20553"/>
      <c r="S20553"/>
      <c r="T20553"/>
      <c r="U20553"/>
      <c r="V20553"/>
    </row>
    <row r="20554" spans="1:22">
      <c r="A20554"/>
      <c r="B20554"/>
      <c r="C20554"/>
      <c r="E20554"/>
      <c r="F20554"/>
      <c r="G20554"/>
      <c r="H20554"/>
      <c r="I20554"/>
      <c r="J20554"/>
      <c r="K20554"/>
      <c r="L20554"/>
      <c r="M20554"/>
      <c r="N20554"/>
      <c r="O20554"/>
      <c r="P20554"/>
      <c r="Q20554"/>
      <c r="S20554"/>
      <c r="T20554"/>
      <c r="U20554"/>
      <c r="V20554"/>
    </row>
    <row r="20555" spans="1:22">
      <c r="A20555"/>
      <c r="B20555"/>
      <c r="C20555"/>
      <c r="E20555"/>
      <c r="F20555"/>
      <c r="G20555"/>
      <c r="H20555"/>
      <c r="I20555"/>
      <c r="J20555"/>
      <c r="K20555"/>
      <c r="L20555"/>
      <c r="M20555"/>
      <c r="N20555"/>
      <c r="O20555"/>
      <c r="P20555"/>
      <c r="Q20555"/>
      <c r="S20555"/>
      <c r="T20555"/>
      <c r="U20555"/>
      <c r="V20555"/>
    </row>
    <row r="20556" spans="1:22">
      <c r="A20556"/>
      <c r="B20556"/>
      <c r="C20556"/>
      <c r="E20556"/>
      <c r="F20556"/>
      <c r="G20556"/>
      <c r="H20556"/>
      <c r="I20556"/>
      <c r="J20556"/>
      <c r="K20556"/>
      <c r="L20556"/>
      <c r="M20556"/>
      <c r="N20556"/>
      <c r="O20556"/>
      <c r="P20556"/>
      <c r="Q20556"/>
      <c r="S20556"/>
      <c r="T20556"/>
      <c r="U20556"/>
      <c r="V20556"/>
    </row>
    <row r="20557" spans="1:22">
      <c r="A20557"/>
      <c r="B20557"/>
      <c r="C20557"/>
      <c r="E20557"/>
      <c r="F20557"/>
      <c r="G20557"/>
      <c r="H20557"/>
      <c r="I20557"/>
      <c r="J20557"/>
      <c r="K20557"/>
      <c r="L20557"/>
      <c r="M20557"/>
      <c r="N20557"/>
      <c r="O20557"/>
      <c r="P20557"/>
      <c r="Q20557"/>
      <c r="S20557"/>
      <c r="T20557"/>
      <c r="U20557"/>
      <c r="V20557"/>
    </row>
    <row r="20558" spans="1:22">
      <c r="A20558"/>
      <c r="B20558"/>
      <c r="C20558"/>
      <c r="E20558"/>
      <c r="F20558"/>
      <c r="G20558"/>
      <c r="H20558"/>
      <c r="I20558"/>
      <c r="J20558"/>
      <c r="K20558"/>
      <c r="L20558"/>
      <c r="M20558"/>
      <c r="N20558"/>
      <c r="O20558"/>
      <c r="P20558"/>
      <c r="Q20558"/>
      <c r="S20558"/>
      <c r="T20558"/>
      <c r="U20558"/>
      <c r="V20558"/>
    </row>
    <row r="20559" spans="1:22">
      <c r="A20559"/>
      <c r="B20559"/>
      <c r="C20559"/>
      <c r="E20559"/>
      <c r="F20559"/>
      <c r="G20559"/>
      <c r="H20559"/>
      <c r="I20559"/>
      <c r="J20559"/>
      <c r="K20559"/>
      <c r="L20559"/>
      <c r="M20559"/>
      <c r="N20559"/>
      <c r="O20559"/>
      <c r="P20559"/>
      <c r="Q20559"/>
      <c r="S20559"/>
      <c r="T20559"/>
      <c r="U20559"/>
      <c r="V20559"/>
    </row>
    <row r="20560" spans="1:22">
      <c r="A20560"/>
      <c r="B20560"/>
      <c r="C20560"/>
      <c r="E20560"/>
      <c r="F20560"/>
      <c r="G20560"/>
      <c r="H20560"/>
      <c r="I20560"/>
      <c r="J20560"/>
      <c r="K20560"/>
      <c r="L20560"/>
      <c r="M20560"/>
      <c r="N20560"/>
      <c r="O20560"/>
      <c r="P20560"/>
      <c r="Q20560"/>
      <c r="S20560"/>
      <c r="T20560"/>
      <c r="U20560"/>
      <c r="V20560"/>
    </row>
    <row r="20561" spans="1:22">
      <c r="A20561"/>
      <c r="B20561"/>
      <c r="C20561"/>
      <c r="E20561"/>
      <c r="F20561"/>
      <c r="G20561"/>
      <c r="H20561"/>
      <c r="I20561"/>
      <c r="J20561"/>
      <c r="K20561"/>
      <c r="L20561"/>
      <c r="M20561"/>
      <c r="N20561"/>
      <c r="O20561"/>
      <c r="P20561"/>
      <c r="Q20561"/>
      <c r="S20561"/>
      <c r="T20561"/>
      <c r="U20561"/>
      <c r="V20561"/>
    </row>
    <row r="20562" spans="1:22">
      <c r="A20562"/>
      <c r="B20562"/>
      <c r="C20562"/>
      <c r="E20562"/>
      <c r="F20562"/>
      <c r="G20562"/>
      <c r="H20562"/>
      <c r="I20562"/>
      <c r="J20562"/>
      <c r="K20562"/>
      <c r="L20562"/>
      <c r="M20562"/>
      <c r="N20562"/>
      <c r="O20562"/>
      <c r="P20562"/>
      <c r="Q20562"/>
      <c r="S20562"/>
      <c r="T20562"/>
      <c r="U20562"/>
      <c r="V20562"/>
    </row>
    <row r="20563" spans="1:22">
      <c r="A20563"/>
      <c r="B20563"/>
      <c r="C20563"/>
      <c r="E20563"/>
      <c r="F20563"/>
      <c r="G20563"/>
      <c r="H20563"/>
      <c r="I20563"/>
      <c r="J20563"/>
      <c r="K20563"/>
      <c r="L20563"/>
      <c r="M20563"/>
      <c r="N20563"/>
      <c r="O20563"/>
      <c r="P20563"/>
      <c r="Q20563"/>
      <c r="S20563"/>
      <c r="T20563"/>
      <c r="U20563"/>
      <c r="V20563"/>
    </row>
    <row r="20564" spans="1:22">
      <c r="A20564"/>
      <c r="B20564"/>
      <c r="C20564"/>
      <c r="E20564"/>
      <c r="F20564"/>
      <c r="G20564"/>
      <c r="H20564"/>
      <c r="I20564"/>
      <c r="J20564"/>
      <c r="K20564"/>
      <c r="L20564"/>
      <c r="M20564"/>
      <c r="N20564"/>
      <c r="O20564"/>
      <c r="P20564"/>
      <c r="Q20564"/>
      <c r="S20564"/>
      <c r="T20564"/>
      <c r="U20564"/>
      <c r="V20564"/>
    </row>
    <row r="20565" spans="1:22">
      <c r="A20565"/>
      <c r="B20565"/>
      <c r="C20565"/>
      <c r="E20565"/>
      <c r="F20565"/>
      <c r="G20565"/>
      <c r="H20565"/>
      <c r="I20565"/>
      <c r="J20565"/>
      <c r="K20565"/>
      <c r="L20565"/>
      <c r="M20565"/>
      <c r="N20565"/>
      <c r="O20565"/>
      <c r="P20565"/>
      <c r="Q20565"/>
      <c r="S20565"/>
      <c r="T20565"/>
      <c r="U20565"/>
      <c r="V20565"/>
    </row>
    <row r="20566" spans="1:22">
      <c r="A20566"/>
      <c r="B20566"/>
      <c r="C20566"/>
      <c r="E20566"/>
      <c r="F20566"/>
      <c r="G20566"/>
      <c r="H20566"/>
      <c r="I20566"/>
      <c r="J20566"/>
      <c r="K20566"/>
      <c r="L20566"/>
      <c r="M20566"/>
      <c r="N20566"/>
      <c r="O20566"/>
      <c r="P20566"/>
      <c r="Q20566"/>
      <c r="S20566"/>
      <c r="T20566"/>
      <c r="U20566"/>
      <c r="V20566"/>
    </row>
    <row r="20567" spans="1:22">
      <c r="A20567"/>
      <c r="B20567"/>
      <c r="C20567"/>
      <c r="E20567"/>
      <c r="F20567"/>
      <c r="G20567"/>
      <c r="H20567"/>
      <c r="I20567"/>
      <c r="J20567"/>
      <c r="K20567"/>
      <c r="L20567"/>
      <c r="M20567"/>
      <c r="N20567"/>
      <c r="O20567"/>
      <c r="P20567"/>
      <c r="Q20567"/>
      <c r="S20567"/>
      <c r="T20567"/>
      <c r="U20567"/>
      <c r="V20567"/>
    </row>
    <row r="20568" spans="1:22">
      <c r="A20568"/>
      <c r="B20568"/>
      <c r="C20568"/>
      <c r="E20568"/>
      <c r="F20568"/>
      <c r="G20568"/>
      <c r="H20568"/>
      <c r="I20568"/>
      <c r="J20568"/>
      <c r="K20568"/>
      <c r="L20568"/>
      <c r="M20568"/>
      <c r="N20568"/>
      <c r="O20568"/>
      <c r="P20568"/>
      <c r="Q20568"/>
      <c r="S20568"/>
      <c r="T20568"/>
      <c r="U20568"/>
      <c r="V20568"/>
    </row>
    <row r="20569" spans="1:22">
      <c r="A20569"/>
      <c r="B20569"/>
      <c r="C20569"/>
      <c r="E20569"/>
      <c r="F20569"/>
      <c r="G20569"/>
      <c r="H20569"/>
      <c r="I20569"/>
      <c r="J20569"/>
      <c r="K20569"/>
      <c r="L20569"/>
      <c r="M20569"/>
      <c r="N20569"/>
      <c r="O20569"/>
      <c r="P20569"/>
      <c r="Q20569"/>
      <c r="S20569"/>
      <c r="T20569"/>
      <c r="U20569"/>
      <c r="V20569"/>
    </row>
    <row r="20570" spans="1:22">
      <c r="A20570"/>
      <c r="B20570"/>
      <c r="C20570"/>
      <c r="E20570"/>
      <c r="F20570"/>
      <c r="G20570"/>
      <c r="H20570"/>
      <c r="I20570"/>
      <c r="J20570"/>
      <c r="K20570"/>
      <c r="L20570"/>
      <c r="M20570"/>
      <c r="N20570"/>
      <c r="O20570"/>
      <c r="P20570"/>
      <c r="Q20570"/>
      <c r="S20570"/>
      <c r="T20570"/>
      <c r="U20570"/>
      <c r="V20570"/>
    </row>
    <row r="20571" spans="1:22">
      <c r="A20571"/>
      <c r="B20571"/>
      <c r="C20571"/>
      <c r="E20571"/>
      <c r="F20571"/>
      <c r="G20571"/>
      <c r="H20571"/>
      <c r="I20571"/>
      <c r="J20571"/>
      <c r="K20571"/>
      <c r="L20571"/>
      <c r="M20571"/>
      <c r="N20571"/>
      <c r="O20571"/>
      <c r="P20571"/>
      <c r="Q20571"/>
      <c r="S20571"/>
      <c r="T20571"/>
      <c r="U20571"/>
      <c r="V20571"/>
    </row>
    <row r="20572" spans="1:22">
      <c r="A20572"/>
      <c r="B20572"/>
      <c r="C20572"/>
      <c r="E20572"/>
      <c r="F20572"/>
      <c r="G20572"/>
      <c r="H20572"/>
      <c r="I20572"/>
      <c r="J20572"/>
      <c r="K20572"/>
      <c r="L20572"/>
      <c r="M20572"/>
      <c r="N20572"/>
      <c r="O20572"/>
      <c r="P20572"/>
      <c r="Q20572"/>
      <c r="S20572"/>
      <c r="T20572"/>
      <c r="U20572"/>
      <c r="V20572"/>
    </row>
    <row r="20573" spans="1:22">
      <c r="A20573"/>
      <c r="B20573"/>
      <c r="C20573"/>
      <c r="E20573"/>
      <c r="F20573"/>
      <c r="G20573"/>
      <c r="H20573"/>
      <c r="I20573"/>
      <c r="J20573"/>
      <c r="K20573"/>
      <c r="L20573"/>
      <c r="M20573"/>
      <c r="N20573"/>
      <c r="O20573"/>
      <c r="P20573"/>
      <c r="Q20573"/>
      <c r="S20573"/>
      <c r="T20573"/>
      <c r="U20573"/>
      <c r="V20573"/>
    </row>
    <row r="20574" spans="1:22">
      <c r="A20574"/>
      <c r="B20574"/>
      <c r="C20574"/>
      <c r="E20574"/>
      <c r="F20574"/>
      <c r="G20574"/>
      <c r="H20574"/>
      <c r="I20574"/>
      <c r="J20574"/>
      <c r="K20574"/>
      <c r="L20574"/>
      <c r="M20574"/>
      <c r="N20574"/>
      <c r="O20574"/>
      <c r="P20574"/>
      <c r="Q20574"/>
      <c r="S20574"/>
      <c r="T20574"/>
      <c r="U20574"/>
      <c r="V20574"/>
    </row>
    <row r="20575" spans="1:22">
      <c r="A20575"/>
      <c r="B20575"/>
      <c r="C20575"/>
      <c r="E20575"/>
      <c r="F20575"/>
      <c r="G20575"/>
      <c r="H20575"/>
      <c r="I20575"/>
      <c r="J20575"/>
      <c r="K20575"/>
      <c r="L20575"/>
      <c r="M20575"/>
      <c r="N20575"/>
      <c r="O20575"/>
      <c r="P20575"/>
      <c r="Q20575"/>
      <c r="S20575"/>
      <c r="T20575"/>
      <c r="U20575"/>
      <c r="V20575"/>
    </row>
    <row r="20576" spans="1:22">
      <c r="A20576"/>
      <c r="B20576"/>
      <c r="C20576"/>
      <c r="E20576"/>
      <c r="F20576"/>
      <c r="G20576"/>
      <c r="H20576"/>
      <c r="I20576"/>
      <c r="J20576"/>
      <c r="K20576"/>
      <c r="L20576"/>
      <c r="M20576"/>
      <c r="N20576"/>
      <c r="O20576"/>
      <c r="P20576"/>
      <c r="Q20576"/>
      <c r="S20576"/>
      <c r="T20576"/>
      <c r="U20576"/>
      <c r="V20576"/>
    </row>
    <row r="20577" spans="1:22">
      <c r="A20577"/>
      <c r="B20577"/>
      <c r="C20577"/>
      <c r="E20577"/>
      <c r="F20577"/>
      <c r="G20577"/>
      <c r="H20577"/>
      <c r="I20577"/>
      <c r="J20577"/>
      <c r="K20577"/>
      <c r="L20577"/>
      <c r="M20577"/>
      <c r="N20577"/>
      <c r="O20577"/>
      <c r="P20577"/>
      <c r="Q20577"/>
      <c r="S20577"/>
      <c r="T20577"/>
      <c r="U20577"/>
      <c r="V20577"/>
    </row>
    <row r="20578" spans="1:22">
      <c r="A20578"/>
      <c r="B20578"/>
      <c r="C20578"/>
      <c r="E20578"/>
      <c r="F20578"/>
      <c r="G20578"/>
      <c r="H20578"/>
      <c r="I20578"/>
      <c r="J20578"/>
      <c r="K20578"/>
      <c r="L20578"/>
      <c r="M20578"/>
      <c r="N20578"/>
      <c r="O20578"/>
      <c r="P20578"/>
      <c r="Q20578"/>
      <c r="S20578"/>
      <c r="T20578"/>
      <c r="U20578"/>
      <c r="V20578"/>
    </row>
    <row r="20579" spans="1:22">
      <c r="A20579"/>
      <c r="B20579"/>
      <c r="C20579"/>
      <c r="E20579"/>
      <c r="F20579"/>
      <c r="G20579"/>
      <c r="H20579"/>
      <c r="I20579"/>
      <c r="J20579"/>
      <c r="K20579"/>
      <c r="L20579"/>
      <c r="M20579"/>
      <c r="N20579"/>
      <c r="O20579"/>
      <c r="P20579"/>
      <c r="Q20579"/>
      <c r="S20579"/>
      <c r="T20579"/>
      <c r="U20579"/>
      <c r="V20579"/>
    </row>
    <row r="20580" spans="1:22">
      <c r="A20580"/>
      <c r="B20580"/>
      <c r="C20580"/>
      <c r="E20580"/>
      <c r="F20580"/>
      <c r="G20580"/>
      <c r="H20580"/>
      <c r="I20580"/>
      <c r="J20580"/>
      <c r="K20580"/>
      <c r="L20580"/>
      <c r="M20580"/>
      <c r="N20580"/>
      <c r="O20580"/>
      <c r="P20580"/>
      <c r="Q20580"/>
      <c r="S20580"/>
      <c r="T20580"/>
      <c r="U20580"/>
      <c r="V20580"/>
    </row>
    <row r="20581" spans="1:22">
      <c r="A20581"/>
      <c r="B20581"/>
      <c r="C20581"/>
      <c r="E20581"/>
      <c r="F20581"/>
      <c r="G20581"/>
      <c r="H20581"/>
      <c r="I20581"/>
      <c r="J20581"/>
      <c r="K20581"/>
      <c r="L20581"/>
      <c r="M20581"/>
      <c r="N20581"/>
      <c r="O20581"/>
      <c r="P20581"/>
      <c r="Q20581"/>
      <c r="S20581"/>
      <c r="T20581"/>
      <c r="U20581"/>
      <c r="V20581"/>
    </row>
    <row r="20582" spans="1:22">
      <c r="A20582"/>
      <c r="B20582"/>
      <c r="C20582"/>
      <c r="E20582"/>
      <c r="F20582"/>
      <c r="G20582"/>
      <c r="H20582"/>
      <c r="I20582"/>
      <c r="J20582"/>
      <c r="K20582"/>
      <c r="L20582"/>
      <c r="M20582"/>
      <c r="N20582"/>
      <c r="O20582"/>
      <c r="P20582"/>
      <c r="Q20582"/>
      <c r="S20582"/>
      <c r="T20582"/>
      <c r="U20582"/>
      <c r="V20582"/>
    </row>
    <row r="20583" spans="1:22">
      <c r="A20583"/>
      <c r="B20583"/>
      <c r="C20583"/>
      <c r="E20583"/>
      <c r="F20583"/>
      <c r="G20583"/>
      <c r="H20583"/>
      <c r="I20583"/>
      <c r="J20583"/>
      <c r="K20583"/>
      <c r="L20583"/>
      <c r="M20583"/>
      <c r="N20583"/>
      <c r="O20583"/>
      <c r="P20583"/>
      <c r="Q20583"/>
      <c r="S20583"/>
      <c r="T20583"/>
      <c r="U20583"/>
      <c r="V20583"/>
    </row>
    <row r="20584" spans="1:22">
      <c r="A20584"/>
      <c r="B20584"/>
      <c r="C20584"/>
      <c r="E20584"/>
      <c r="F20584"/>
      <c r="G20584"/>
      <c r="H20584"/>
      <c r="I20584"/>
      <c r="J20584"/>
      <c r="K20584"/>
      <c r="L20584"/>
      <c r="M20584"/>
      <c r="N20584"/>
      <c r="O20584"/>
      <c r="P20584"/>
      <c r="Q20584"/>
      <c r="S20584"/>
      <c r="T20584"/>
      <c r="U20584"/>
      <c r="V20584"/>
    </row>
    <row r="20585" spans="1:22">
      <c r="A20585"/>
      <c r="B20585"/>
      <c r="C20585"/>
      <c r="E20585"/>
      <c r="F20585"/>
      <c r="G20585"/>
      <c r="H20585"/>
      <c r="I20585"/>
      <c r="J20585"/>
      <c r="K20585"/>
      <c r="L20585"/>
      <c r="M20585"/>
      <c r="N20585"/>
      <c r="O20585"/>
      <c r="P20585"/>
      <c r="Q20585"/>
      <c r="S20585"/>
      <c r="T20585"/>
      <c r="U20585"/>
      <c r="V20585"/>
    </row>
    <row r="20586" spans="1:22">
      <c r="A20586"/>
      <c r="B20586"/>
      <c r="C20586"/>
      <c r="E20586"/>
      <c r="F20586"/>
      <c r="G20586"/>
      <c r="H20586"/>
      <c r="I20586"/>
      <c r="J20586"/>
      <c r="K20586"/>
      <c r="L20586"/>
      <c r="M20586"/>
      <c r="N20586"/>
      <c r="O20586"/>
      <c r="P20586"/>
      <c r="Q20586"/>
      <c r="S20586"/>
      <c r="T20586"/>
      <c r="U20586"/>
      <c r="V20586"/>
    </row>
    <row r="20587" spans="1:22">
      <c r="A20587"/>
      <c r="B20587"/>
      <c r="C20587"/>
      <c r="E20587"/>
      <c r="F20587"/>
      <c r="G20587"/>
      <c r="H20587"/>
      <c r="I20587"/>
      <c r="J20587"/>
      <c r="K20587"/>
      <c r="L20587"/>
      <c r="M20587"/>
      <c r="N20587"/>
      <c r="O20587"/>
      <c r="P20587"/>
      <c r="Q20587"/>
      <c r="S20587"/>
      <c r="T20587"/>
      <c r="U20587"/>
      <c r="V20587"/>
    </row>
    <row r="20588" spans="1:22">
      <c r="A20588"/>
      <c r="B20588"/>
      <c r="C20588"/>
      <c r="E20588"/>
      <c r="F20588"/>
      <c r="G20588"/>
      <c r="H20588"/>
      <c r="I20588"/>
      <c r="J20588"/>
      <c r="K20588"/>
      <c r="L20588"/>
      <c r="M20588"/>
      <c r="N20588"/>
      <c r="O20588"/>
      <c r="P20588"/>
      <c r="Q20588"/>
      <c r="S20588"/>
      <c r="T20588"/>
      <c r="U20588"/>
      <c r="V20588"/>
    </row>
    <row r="20589" spans="1:22">
      <c r="A20589"/>
      <c r="B20589"/>
      <c r="C20589"/>
      <c r="E20589"/>
      <c r="F20589"/>
      <c r="G20589"/>
      <c r="H20589"/>
      <c r="I20589"/>
      <c r="J20589"/>
      <c r="K20589"/>
      <c r="L20589"/>
      <c r="M20589"/>
      <c r="N20589"/>
      <c r="O20589"/>
      <c r="P20589"/>
      <c r="Q20589"/>
      <c r="S20589"/>
      <c r="T20589"/>
      <c r="U20589"/>
      <c r="V20589"/>
    </row>
    <row r="20590" spans="1:22">
      <c r="A20590"/>
      <c r="B20590"/>
      <c r="C20590"/>
      <c r="E20590"/>
      <c r="F20590"/>
      <c r="G20590"/>
      <c r="H20590"/>
      <c r="I20590"/>
      <c r="J20590"/>
      <c r="K20590"/>
      <c r="L20590"/>
      <c r="M20590"/>
      <c r="N20590"/>
      <c r="O20590"/>
      <c r="P20590"/>
      <c r="Q20590"/>
      <c r="S20590"/>
      <c r="T20590"/>
      <c r="U20590"/>
      <c r="V20590"/>
    </row>
    <row r="20591" spans="1:22">
      <c r="A20591"/>
      <c r="B20591"/>
      <c r="C20591"/>
      <c r="E20591"/>
      <c r="F20591"/>
      <c r="G20591"/>
      <c r="H20591"/>
      <c r="I20591"/>
      <c r="J20591"/>
      <c r="K20591"/>
      <c r="L20591"/>
      <c r="M20591"/>
      <c r="N20591"/>
      <c r="O20591"/>
      <c r="P20591"/>
      <c r="Q20591"/>
      <c r="S20591"/>
      <c r="T20591"/>
      <c r="U20591"/>
      <c r="V20591"/>
    </row>
    <row r="20592" spans="1:22">
      <c r="A20592"/>
      <c r="B20592"/>
      <c r="C20592"/>
      <c r="E20592"/>
      <c r="F20592"/>
      <c r="G20592"/>
      <c r="H20592"/>
      <c r="I20592"/>
      <c r="J20592"/>
      <c r="K20592"/>
      <c r="L20592"/>
      <c r="M20592"/>
      <c r="N20592"/>
      <c r="O20592"/>
      <c r="P20592"/>
      <c r="Q20592"/>
      <c r="S20592"/>
      <c r="T20592"/>
      <c r="U20592"/>
      <c r="V20592"/>
    </row>
    <row r="20593" spans="1:22">
      <c r="A20593"/>
      <c r="B20593"/>
      <c r="C20593"/>
      <c r="E20593"/>
      <c r="F20593"/>
      <c r="G20593"/>
      <c r="H20593"/>
      <c r="I20593"/>
      <c r="J20593"/>
      <c r="K20593"/>
      <c r="L20593"/>
      <c r="M20593"/>
      <c r="N20593"/>
      <c r="O20593"/>
      <c r="P20593"/>
      <c r="Q20593"/>
      <c r="S20593"/>
      <c r="T20593"/>
      <c r="U20593"/>
      <c r="V20593"/>
    </row>
    <row r="20594" spans="1:22">
      <c r="A20594"/>
      <c r="B20594"/>
      <c r="C20594"/>
      <c r="E20594"/>
      <c r="F20594"/>
      <c r="G20594"/>
      <c r="H20594"/>
      <c r="I20594"/>
      <c r="J20594"/>
      <c r="K20594"/>
      <c r="L20594"/>
      <c r="M20594"/>
      <c r="N20594"/>
      <c r="O20594"/>
      <c r="P20594"/>
      <c r="Q20594"/>
      <c r="S20594"/>
      <c r="T20594"/>
      <c r="U20594"/>
      <c r="V20594"/>
    </row>
    <row r="20595" spans="1:22">
      <c r="A20595"/>
      <c r="B20595"/>
      <c r="C20595"/>
      <c r="E20595"/>
      <c r="F20595"/>
      <c r="G20595"/>
      <c r="H20595"/>
      <c r="I20595"/>
      <c r="J20595"/>
      <c r="K20595"/>
      <c r="L20595"/>
      <c r="M20595"/>
      <c r="N20595"/>
      <c r="O20595"/>
      <c r="P20595"/>
      <c r="Q20595"/>
      <c r="S20595"/>
      <c r="T20595"/>
      <c r="U20595"/>
      <c r="V20595"/>
    </row>
    <row r="20596" spans="1:22">
      <c r="A20596"/>
      <c r="B20596"/>
      <c r="C20596"/>
      <c r="E20596"/>
      <c r="F20596"/>
      <c r="G20596"/>
      <c r="H20596"/>
      <c r="I20596"/>
      <c r="J20596"/>
      <c r="K20596"/>
      <c r="L20596"/>
      <c r="M20596"/>
      <c r="N20596"/>
      <c r="O20596"/>
      <c r="P20596"/>
      <c r="Q20596"/>
      <c r="S20596"/>
      <c r="T20596"/>
      <c r="U20596"/>
      <c r="V20596"/>
    </row>
    <row r="20597" spans="1:22">
      <c r="A20597"/>
      <c r="B20597"/>
      <c r="C20597"/>
      <c r="E20597"/>
      <c r="F20597"/>
      <c r="G20597"/>
      <c r="H20597"/>
      <c r="I20597"/>
      <c r="J20597"/>
      <c r="K20597"/>
      <c r="L20597"/>
      <c r="M20597"/>
      <c r="N20597"/>
      <c r="O20597"/>
      <c r="P20597"/>
      <c r="Q20597"/>
      <c r="S20597"/>
      <c r="T20597"/>
      <c r="U20597"/>
      <c r="V20597"/>
    </row>
    <row r="20598" spans="1:22">
      <c r="A20598"/>
      <c r="B20598"/>
      <c r="C20598"/>
      <c r="E20598"/>
      <c r="F20598"/>
      <c r="G20598"/>
      <c r="H20598"/>
      <c r="I20598"/>
      <c r="J20598"/>
      <c r="K20598"/>
      <c r="L20598"/>
      <c r="M20598"/>
      <c r="N20598"/>
      <c r="O20598"/>
      <c r="P20598"/>
      <c r="Q20598"/>
      <c r="S20598"/>
      <c r="T20598"/>
      <c r="U20598"/>
      <c r="V20598"/>
    </row>
    <row r="20599" spans="1:22">
      <c r="A20599"/>
      <c r="B20599"/>
      <c r="C20599"/>
      <c r="E20599"/>
      <c r="F20599"/>
      <c r="G20599"/>
      <c r="H20599"/>
      <c r="I20599"/>
      <c r="J20599"/>
      <c r="K20599"/>
      <c r="L20599"/>
      <c r="M20599"/>
      <c r="N20599"/>
      <c r="O20599"/>
      <c r="P20599"/>
      <c r="Q20599"/>
      <c r="S20599"/>
      <c r="T20599"/>
      <c r="U20599"/>
      <c r="V20599"/>
    </row>
    <row r="20600" spans="1:22">
      <c r="A20600"/>
      <c r="B20600"/>
      <c r="C20600"/>
      <c r="E20600"/>
      <c r="F20600"/>
      <c r="G20600"/>
      <c r="H20600"/>
      <c r="I20600"/>
      <c r="J20600"/>
      <c r="K20600"/>
      <c r="L20600"/>
      <c r="M20600"/>
      <c r="N20600"/>
      <c r="O20600"/>
      <c r="P20600"/>
      <c r="Q20600"/>
      <c r="S20600"/>
      <c r="T20600"/>
      <c r="U20600"/>
      <c r="V20600"/>
    </row>
    <row r="20601" spans="1:22">
      <c r="A20601"/>
      <c r="B20601"/>
      <c r="C20601"/>
      <c r="E20601"/>
      <c r="F20601"/>
      <c r="G20601"/>
      <c r="H20601"/>
      <c r="I20601"/>
      <c r="J20601"/>
      <c r="K20601"/>
      <c r="L20601"/>
      <c r="M20601"/>
      <c r="N20601"/>
      <c r="O20601"/>
      <c r="P20601"/>
      <c r="Q20601"/>
      <c r="S20601"/>
      <c r="T20601"/>
      <c r="U20601"/>
      <c r="V20601"/>
    </row>
    <row r="20602" spans="1:22">
      <c r="A20602"/>
      <c r="B20602"/>
      <c r="C20602"/>
      <c r="E20602"/>
      <c r="F20602"/>
      <c r="G20602"/>
      <c r="H20602"/>
      <c r="I20602"/>
      <c r="J20602"/>
      <c r="K20602"/>
      <c r="L20602"/>
      <c r="M20602"/>
      <c r="N20602"/>
      <c r="O20602"/>
      <c r="P20602"/>
      <c r="Q20602"/>
      <c r="S20602"/>
      <c r="T20602"/>
      <c r="U20602"/>
      <c r="V20602"/>
    </row>
    <row r="20603" spans="1:22">
      <c r="A20603"/>
      <c r="B20603"/>
      <c r="C20603"/>
      <c r="E20603"/>
      <c r="F20603"/>
      <c r="G20603"/>
      <c r="H20603"/>
      <c r="I20603"/>
      <c r="J20603"/>
      <c r="K20603"/>
      <c r="L20603"/>
      <c r="M20603"/>
      <c r="N20603"/>
      <c r="O20603"/>
      <c r="P20603"/>
      <c r="Q20603"/>
      <c r="S20603"/>
      <c r="T20603"/>
      <c r="U20603"/>
      <c r="V20603"/>
    </row>
    <row r="20604" spans="1:22">
      <c r="A20604"/>
      <c r="B20604"/>
      <c r="C20604"/>
      <c r="E20604"/>
      <c r="F20604"/>
      <c r="G20604"/>
      <c r="H20604"/>
      <c r="I20604"/>
      <c r="J20604"/>
      <c r="K20604"/>
      <c r="L20604"/>
      <c r="M20604"/>
      <c r="N20604"/>
      <c r="O20604"/>
      <c r="P20604"/>
      <c r="Q20604"/>
      <c r="S20604"/>
      <c r="T20604"/>
      <c r="U20604"/>
      <c r="V20604"/>
    </row>
    <row r="20605" spans="1:22">
      <c r="A20605"/>
      <c r="B20605"/>
      <c r="C20605"/>
      <c r="E20605"/>
      <c r="F20605"/>
      <c r="G20605"/>
      <c r="H20605"/>
      <c r="I20605"/>
      <c r="J20605"/>
      <c r="K20605"/>
      <c r="L20605"/>
      <c r="M20605"/>
      <c r="N20605"/>
      <c r="O20605"/>
      <c r="P20605"/>
      <c r="Q20605"/>
      <c r="S20605"/>
      <c r="T20605"/>
      <c r="U20605"/>
      <c r="V20605"/>
    </row>
    <row r="20606" spans="1:22">
      <c r="A20606"/>
      <c r="B20606"/>
      <c r="C20606"/>
      <c r="E20606"/>
      <c r="F20606"/>
      <c r="G20606"/>
      <c r="H20606"/>
      <c r="I20606"/>
      <c r="J20606"/>
      <c r="K20606"/>
      <c r="L20606"/>
      <c r="M20606"/>
      <c r="N20606"/>
      <c r="O20606"/>
      <c r="P20606"/>
      <c r="Q20606"/>
      <c r="S20606"/>
      <c r="T20606"/>
      <c r="U20606"/>
      <c r="V20606"/>
    </row>
    <row r="20607" spans="1:22">
      <c r="A20607"/>
      <c r="B20607"/>
      <c r="C20607"/>
      <c r="E20607"/>
      <c r="F20607"/>
      <c r="G20607"/>
      <c r="H20607"/>
      <c r="I20607"/>
      <c r="J20607"/>
      <c r="K20607"/>
      <c r="L20607"/>
      <c r="M20607"/>
      <c r="N20607"/>
      <c r="O20607"/>
      <c r="P20607"/>
      <c r="Q20607"/>
      <c r="S20607"/>
      <c r="T20607"/>
      <c r="U20607"/>
      <c r="V20607"/>
    </row>
    <row r="20608" spans="1:22">
      <c r="A20608"/>
      <c r="B20608"/>
      <c r="C20608"/>
      <c r="E20608"/>
      <c r="F20608"/>
      <c r="G20608"/>
      <c r="H20608"/>
      <c r="I20608"/>
      <c r="J20608"/>
      <c r="K20608"/>
      <c r="L20608"/>
      <c r="M20608"/>
      <c r="N20608"/>
      <c r="O20608"/>
      <c r="P20608"/>
      <c r="Q20608"/>
      <c r="S20608"/>
      <c r="T20608"/>
      <c r="U20608"/>
      <c r="V20608"/>
    </row>
    <row r="20609" spans="1:22">
      <c r="A20609"/>
      <c r="B20609"/>
      <c r="C20609"/>
      <c r="E20609"/>
      <c r="F20609"/>
      <c r="G20609"/>
      <c r="H20609"/>
      <c r="I20609"/>
      <c r="J20609"/>
      <c r="K20609"/>
      <c r="L20609"/>
      <c r="M20609"/>
      <c r="N20609"/>
      <c r="O20609"/>
      <c r="P20609"/>
      <c r="Q20609"/>
      <c r="S20609"/>
      <c r="T20609"/>
      <c r="U20609"/>
      <c r="V20609"/>
    </row>
    <row r="20610" spans="1:22">
      <c r="A20610"/>
      <c r="B20610"/>
      <c r="C20610"/>
      <c r="E20610"/>
      <c r="F20610"/>
      <c r="G20610"/>
      <c r="H20610"/>
      <c r="I20610"/>
      <c r="J20610"/>
      <c r="K20610"/>
      <c r="L20610"/>
      <c r="M20610"/>
      <c r="N20610"/>
      <c r="O20610"/>
      <c r="P20610"/>
      <c r="Q20610"/>
      <c r="S20610"/>
      <c r="T20610"/>
      <c r="U20610"/>
      <c r="V20610"/>
    </row>
    <row r="20611" spans="1:22">
      <c r="A20611"/>
      <c r="B20611"/>
      <c r="C20611"/>
      <c r="E20611"/>
      <c r="F20611"/>
      <c r="G20611"/>
      <c r="H20611"/>
      <c r="I20611"/>
      <c r="J20611"/>
      <c r="K20611"/>
      <c r="L20611"/>
      <c r="M20611"/>
      <c r="N20611"/>
      <c r="O20611"/>
      <c r="P20611"/>
      <c r="Q20611"/>
      <c r="S20611"/>
      <c r="T20611"/>
      <c r="U20611"/>
      <c r="V20611"/>
    </row>
    <row r="20612" spans="1:22">
      <c r="A20612"/>
      <c r="B20612"/>
      <c r="C20612"/>
      <c r="E20612"/>
      <c r="F20612"/>
      <c r="G20612"/>
      <c r="H20612"/>
      <c r="I20612"/>
      <c r="J20612"/>
      <c r="K20612"/>
      <c r="L20612"/>
      <c r="M20612"/>
      <c r="N20612"/>
      <c r="O20612"/>
      <c r="P20612"/>
      <c r="Q20612"/>
      <c r="S20612"/>
      <c r="T20612"/>
      <c r="U20612"/>
      <c r="V20612"/>
    </row>
    <row r="20613" spans="1:22">
      <c r="A20613"/>
      <c r="B20613"/>
      <c r="C20613"/>
      <c r="E20613"/>
      <c r="F20613"/>
      <c r="G20613"/>
      <c r="H20613"/>
      <c r="I20613"/>
      <c r="J20613"/>
      <c r="K20613"/>
      <c r="L20613"/>
      <c r="M20613"/>
      <c r="N20613"/>
      <c r="O20613"/>
      <c r="P20613"/>
      <c r="Q20613"/>
      <c r="S20613"/>
      <c r="T20613"/>
      <c r="U20613"/>
      <c r="V20613"/>
    </row>
    <row r="20614" spans="1:22">
      <c r="A20614"/>
      <c r="B20614"/>
      <c r="C20614"/>
      <c r="E20614"/>
      <c r="F20614"/>
      <c r="G20614"/>
      <c r="H20614"/>
      <c r="I20614"/>
      <c r="J20614"/>
      <c r="K20614"/>
      <c r="L20614"/>
      <c r="M20614"/>
      <c r="N20614"/>
      <c r="O20614"/>
      <c r="P20614"/>
      <c r="Q20614"/>
      <c r="S20614"/>
      <c r="T20614"/>
      <c r="U20614"/>
      <c r="V20614"/>
    </row>
    <row r="20615" spans="1:22">
      <c r="A20615"/>
      <c r="B20615"/>
      <c r="C20615"/>
      <c r="E20615"/>
      <c r="F20615"/>
      <c r="G20615"/>
      <c r="H20615"/>
      <c r="I20615"/>
      <c r="J20615"/>
      <c r="K20615"/>
      <c r="L20615"/>
      <c r="M20615"/>
      <c r="N20615"/>
      <c r="O20615"/>
      <c r="P20615"/>
      <c r="Q20615"/>
      <c r="S20615"/>
      <c r="T20615"/>
      <c r="U20615"/>
      <c r="V20615"/>
    </row>
    <row r="20616" spans="1:22">
      <c r="A20616"/>
      <c r="B20616"/>
      <c r="C20616"/>
      <c r="E20616"/>
      <c r="F20616"/>
      <c r="G20616"/>
      <c r="H20616"/>
      <c r="I20616"/>
      <c r="J20616"/>
      <c r="K20616"/>
      <c r="L20616"/>
      <c r="M20616"/>
      <c r="N20616"/>
      <c r="O20616"/>
      <c r="P20616"/>
      <c r="Q20616"/>
      <c r="S20616"/>
      <c r="T20616"/>
      <c r="U20616"/>
      <c r="V20616"/>
    </row>
    <row r="20617" spans="1:22">
      <c r="A20617"/>
      <c r="B20617"/>
      <c r="C20617"/>
      <c r="E20617"/>
      <c r="F20617"/>
      <c r="G20617"/>
      <c r="H20617"/>
      <c r="I20617"/>
      <c r="J20617"/>
      <c r="K20617"/>
      <c r="L20617"/>
      <c r="M20617"/>
      <c r="N20617"/>
      <c r="O20617"/>
      <c r="P20617"/>
      <c r="Q20617"/>
      <c r="S20617"/>
      <c r="T20617"/>
      <c r="U20617"/>
      <c r="V20617"/>
    </row>
    <row r="20618" spans="1:22">
      <c r="A20618"/>
      <c r="B20618"/>
      <c r="C20618"/>
      <c r="E20618"/>
      <c r="F20618"/>
      <c r="G20618"/>
      <c r="H20618"/>
      <c r="I20618"/>
      <c r="J20618"/>
      <c r="K20618"/>
      <c r="L20618"/>
      <c r="M20618"/>
      <c r="N20618"/>
      <c r="O20618"/>
      <c r="P20618"/>
      <c r="Q20618"/>
      <c r="S20618"/>
      <c r="T20618"/>
      <c r="U20618"/>
      <c r="V20618"/>
    </row>
    <row r="20619" spans="1:22">
      <c r="A20619"/>
      <c r="B20619"/>
      <c r="C20619"/>
      <c r="E20619"/>
      <c r="F20619"/>
      <c r="G20619"/>
      <c r="H20619"/>
      <c r="I20619"/>
      <c r="J20619"/>
      <c r="K20619"/>
      <c r="L20619"/>
      <c r="M20619"/>
      <c r="N20619"/>
      <c r="O20619"/>
      <c r="P20619"/>
      <c r="Q20619"/>
      <c r="S20619"/>
      <c r="T20619"/>
      <c r="U20619"/>
      <c r="V20619"/>
    </row>
    <row r="20620" spans="1:22">
      <c r="A20620"/>
      <c r="B20620"/>
      <c r="C20620"/>
      <c r="E20620"/>
      <c r="F20620"/>
      <c r="G20620"/>
      <c r="H20620"/>
      <c r="I20620"/>
      <c r="J20620"/>
      <c r="K20620"/>
      <c r="L20620"/>
      <c r="M20620"/>
      <c r="N20620"/>
      <c r="O20620"/>
      <c r="P20620"/>
      <c r="Q20620"/>
      <c r="S20620"/>
      <c r="T20620"/>
      <c r="U20620"/>
      <c r="V20620"/>
    </row>
    <row r="20621" spans="1:22">
      <c r="A20621"/>
      <c r="B20621"/>
      <c r="C20621"/>
      <c r="E20621"/>
      <c r="F20621"/>
      <c r="G20621"/>
      <c r="H20621"/>
      <c r="I20621"/>
      <c r="J20621"/>
      <c r="K20621"/>
      <c r="L20621"/>
      <c r="M20621"/>
      <c r="N20621"/>
      <c r="O20621"/>
      <c r="P20621"/>
      <c r="Q20621"/>
      <c r="S20621"/>
      <c r="T20621"/>
      <c r="U20621"/>
      <c r="V20621"/>
    </row>
    <row r="20622" spans="1:22">
      <c r="A20622"/>
      <c r="B20622"/>
      <c r="C20622"/>
      <c r="E20622"/>
      <c r="F20622"/>
      <c r="G20622"/>
      <c r="H20622"/>
      <c r="I20622"/>
      <c r="J20622"/>
      <c r="K20622"/>
      <c r="L20622"/>
      <c r="M20622"/>
      <c r="N20622"/>
      <c r="O20622"/>
      <c r="P20622"/>
      <c r="Q20622"/>
      <c r="S20622"/>
      <c r="T20622"/>
      <c r="U20622"/>
      <c r="V20622"/>
    </row>
    <row r="20623" spans="1:22">
      <c r="A20623"/>
      <c r="B20623"/>
      <c r="C20623"/>
      <c r="E20623"/>
      <c r="F20623"/>
      <c r="G20623"/>
      <c r="H20623"/>
      <c r="I20623"/>
      <c r="J20623"/>
      <c r="K20623"/>
      <c r="L20623"/>
      <c r="M20623"/>
      <c r="N20623"/>
      <c r="O20623"/>
      <c r="P20623"/>
      <c r="Q20623"/>
      <c r="S20623"/>
      <c r="T20623"/>
      <c r="U20623"/>
      <c r="V20623"/>
    </row>
    <row r="20624" spans="1:22">
      <c r="A20624"/>
      <c r="B20624"/>
      <c r="C20624"/>
      <c r="E20624"/>
      <c r="F20624"/>
      <c r="G20624"/>
      <c r="H20624"/>
      <c r="I20624"/>
      <c r="J20624"/>
      <c r="K20624"/>
      <c r="L20624"/>
      <c r="M20624"/>
      <c r="N20624"/>
      <c r="O20624"/>
      <c r="P20624"/>
      <c r="Q20624"/>
      <c r="S20624"/>
      <c r="T20624"/>
      <c r="U20624"/>
      <c r="V20624"/>
    </row>
    <row r="20625" spans="1:22">
      <c r="A20625"/>
      <c r="B20625"/>
      <c r="C20625"/>
      <c r="E20625"/>
      <c r="F20625"/>
      <c r="G20625"/>
      <c r="H20625"/>
      <c r="I20625"/>
      <c r="J20625"/>
      <c r="K20625"/>
      <c r="L20625"/>
      <c r="M20625"/>
      <c r="N20625"/>
      <c r="O20625"/>
      <c r="P20625"/>
      <c r="Q20625"/>
      <c r="S20625"/>
      <c r="T20625"/>
      <c r="U20625"/>
      <c r="V20625"/>
    </row>
    <row r="20626" spans="1:22">
      <c r="A20626"/>
      <c r="B20626"/>
      <c r="C20626"/>
      <c r="E20626"/>
      <c r="F20626"/>
      <c r="G20626"/>
      <c r="H20626"/>
      <c r="I20626"/>
      <c r="J20626"/>
      <c r="K20626"/>
      <c r="L20626"/>
      <c r="M20626"/>
      <c r="N20626"/>
      <c r="O20626"/>
      <c r="P20626"/>
      <c r="Q20626"/>
      <c r="S20626"/>
      <c r="T20626"/>
      <c r="U20626"/>
      <c r="V20626"/>
    </row>
    <row r="20627" spans="1:22">
      <c r="A20627"/>
      <c r="B20627"/>
      <c r="C20627"/>
      <c r="E20627"/>
      <c r="F20627"/>
      <c r="G20627"/>
      <c r="H20627"/>
      <c r="I20627"/>
      <c r="J20627"/>
      <c r="K20627"/>
      <c r="L20627"/>
      <c r="M20627"/>
      <c r="N20627"/>
      <c r="O20627"/>
      <c r="P20627"/>
      <c r="Q20627"/>
      <c r="S20627"/>
      <c r="T20627"/>
      <c r="U20627"/>
      <c r="V20627"/>
    </row>
    <row r="20628" spans="1:22">
      <c r="A20628"/>
      <c r="B20628"/>
      <c r="C20628"/>
      <c r="E20628"/>
      <c r="F20628"/>
      <c r="G20628"/>
      <c r="H20628"/>
      <c r="I20628"/>
      <c r="J20628"/>
      <c r="K20628"/>
      <c r="L20628"/>
      <c r="M20628"/>
      <c r="N20628"/>
      <c r="O20628"/>
      <c r="P20628"/>
      <c r="Q20628"/>
      <c r="S20628"/>
      <c r="T20628"/>
      <c r="U20628"/>
      <c r="V20628"/>
    </row>
    <row r="20629" spans="1:22">
      <c r="A20629"/>
      <c r="B20629"/>
      <c r="C20629"/>
      <c r="E20629"/>
      <c r="F20629"/>
      <c r="G20629"/>
      <c r="H20629"/>
      <c r="I20629"/>
      <c r="J20629"/>
      <c r="K20629"/>
      <c r="L20629"/>
      <c r="M20629"/>
      <c r="N20629"/>
      <c r="O20629"/>
      <c r="P20629"/>
      <c r="Q20629"/>
      <c r="S20629"/>
      <c r="T20629"/>
      <c r="U20629"/>
      <c r="V20629"/>
    </row>
    <row r="20630" spans="1:22">
      <c r="A20630"/>
      <c r="B20630"/>
      <c r="C20630"/>
      <c r="E20630"/>
      <c r="F20630"/>
      <c r="G20630"/>
      <c r="H20630"/>
      <c r="I20630"/>
      <c r="J20630"/>
      <c r="K20630"/>
      <c r="L20630"/>
      <c r="M20630"/>
      <c r="N20630"/>
      <c r="O20630"/>
      <c r="P20630"/>
      <c r="Q20630"/>
      <c r="S20630"/>
      <c r="T20630"/>
      <c r="U20630"/>
      <c r="V20630"/>
    </row>
    <row r="20631" spans="1:22">
      <c r="A20631"/>
      <c r="B20631"/>
      <c r="C20631"/>
      <c r="E20631"/>
      <c r="F20631"/>
      <c r="G20631"/>
      <c r="H20631"/>
      <c r="I20631"/>
      <c r="J20631"/>
      <c r="K20631"/>
      <c r="L20631"/>
      <c r="M20631"/>
      <c r="N20631"/>
      <c r="O20631"/>
      <c r="P20631"/>
      <c r="Q20631"/>
      <c r="S20631"/>
      <c r="T20631"/>
      <c r="U20631"/>
      <c r="V20631"/>
    </row>
    <row r="20632" spans="1:22">
      <c r="A20632"/>
      <c r="B20632"/>
      <c r="C20632"/>
      <c r="E20632"/>
      <c r="F20632"/>
      <c r="G20632"/>
      <c r="H20632"/>
      <c r="I20632"/>
      <c r="J20632"/>
      <c r="K20632"/>
      <c r="L20632"/>
      <c r="M20632"/>
      <c r="N20632"/>
      <c r="O20632"/>
      <c r="P20632"/>
      <c r="Q20632"/>
      <c r="S20632"/>
      <c r="T20632"/>
      <c r="U20632"/>
      <c r="V20632"/>
    </row>
    <row r="20633" spans="1:22">
      <c r="A20633"/>
      <c r="B20633"/>
      <c r="C20633"/>
      <c r="E20633"/>
      <c r="F20633"/>
      <c r="G20633"/>
      <c r="H20633"/>
      <c r="I20633"/>
      <c r="J20633"/>
      <c r="K20633"/>
      <c r="L20633"/>
      <c r="M20633"/>
      <c r="N20633"/>
      <c r="O20633"/>
      <c r="P20633"/>
      <c r="Q20633"/>
      <c r="S20633"/>
      <c r="T20633"/>
      <c r="U20633"/>
      <c r="V20633"/>
    </row>
    <row r="20634" spans="1:22">
      <c r="A20634"/>
      <c r="B20634"/>
      <c r="C20634"/>
      <c r="E20634"/>
      <c r="F20634"/>
      <c r="G20634"/>
      <c r="H20634"/>
      <c r="I20634"/>
      <c r="J20634"/>
      <c r="K20634"/>
      <c r="L20634"/>
      <c r="M20634"/>
      <c r="N20634"/>
      <c r="O20634"/>
      <c r="P20634"/>
      <c r="Q20634"/>
      <c r="S20634"/>
      <c r="T20634"/>
      <c r="U20634"/>
      <c r="V20634"/>
    </row>
    <row r="20635" spans="1:22">
      <c r="A20635"/>
      <c r="B20635"/>
      <c r="C20635"/>
      <c r="E20635"/>
      <c r="F20635"/>
      <c r="G20635"/>
      <c r="H20635"/>
      <c r="I20635"/>
      <c r="J20635"/>
      <c r="K20635"/>
      <c r="L20635"/>
      <c r="M20635"/>
      <c r="N20635"/>
      <c r="O20635"/>
      <c r="P20635"/>
      <c r="Q20635"/>
      <c r="S20635"/>
      <c r="T20635"/>
      <c r="U20635"/>
      <c r="V20635"/>
    </row>
    <row r="20636" spans="1:22">
      <c r="A20636"/>
      <c r="B20636"/>
      <c r="C20636"/>
      <c r="E20636"/>
      <c r="F20636"/>
      <c r="G20636"/>
      <c r="H20636"/>
      <c r="I20636"/>
      <c r="J20636"/>
      <c r="K20636"/>
      <c r="L20636"/>
      <c r="M20636"/>
      <c r="N20636"/>
      <c r="O20636"/>
      <c r="P20636"/>
      <c r="Q20636"/>
      <c r="S20636"/>
      <c r="T20636"/>
      <c r="U20636"/>
      <c r="V20636"/>
    </row>
    <row r="20637" spans="1:22">
      <c r="A20637"/>
      <c r="B20637"/>
      <c r="C20637"/>
      <c r="E20637"/>
      <c r="F20637"/>
      <c r="G20637"/>
      <c r="H20637"/>
      <c r="I20637"/>
      <c r="J20637"/>
      <c r="K20637"/>
      <c r="L20637"/>
      <c r="M20637"/>
      <c r="N20637"/>
      <c r="O20637"/>
      <c r="P20637"/>
      <c r="Q20637"/>
      <c r="S20637"/>
      <c r="T20637"/>
      <c r="U20637"/>
      <c r="V20637"/>
    </row>
    <row r="20638" spans="1:22">
      <c r="A20638"/>
      <c r="B20638"/>
      <c r="C20638"/>
      <c r="E20638"/>
      <c r="F20638"/>
      <c r="G20638"/>
      <c r="H20638"/>
      <c r="I20638"/>
      <c r="J20638"/>
      <c r="K20638"/>
      <c r="L20638"/>
      <c r="M20638"/>
      <c r="N20638"/>
      <c r="O20638"/>
      <c r="P20638"/>
      <c r="Q20638"/>
      <c r="S20638"/>
      <c r="T20638"/>
      <c r="U20638"/>
      <c r="V20638"/>
    </row>
    <row r="20639" spans="1:22">
      <c r="A20639"/>
      <c r="B20639"/>
      <c r="C20639"/>
      <c r="E20639"/>
      <c r="F20639"/>
      <c r="G20639"/>
      <c r="H20639"/>
      <c r="I20639"/>
      <c r="J20639"/>
      <c r="K20639"/>
      <c r="L20639"/>
      <c r="M20639"/>
      <c r="N20639"/>
      <c r="O20639"/>
      <c r="P20639"/>
      <c r="Q20639"/>
      <c r="S20639"/>
      <c r="T20639"/>
      <c r="U20639"/>
      <c r="V20639"/>
    </row>
    <row r="20640" spans="1:22">
      <c r="A20640"/>
      <c r="B20640"/>
      <c r="C20640"/>
      <c r="E20640"/>
      <c r="F20640"/>
      <c r="G20640"/>
      <c r="H20640"/>
      <c r="I20640"/>
      <c r="J20640"/>
      <c r="K20640"/>
      <c r="L20640"/>
      <c r="M20640"/>
      <c r="N20640"/>
      <c r="O20640"/>
      <c r="P20640"/>
      <c r="Q20640"/>
      <c r="S20640"/>
      <c r="T20640"/>
      <c r="U20640"/>
      <c r="V20640"/>
    </row>
    <row r="20641" spans="1:22">
      <c r="A20641"/>
      <c r="B20641"/>
      <c r="C20641"/>
      <c r="E20641"/>
      <c r="F20641"/>
      <c r="G20641"/>
      <c r="H20641"/>
      <c r="I20641"/>
      <c r="J20641"/>
      <c r="K20641"/>
      <c r="L20641"/>
      <c r="M20641"/>
      <c r="N20641"/>
      <c r="O20641"/>
      <c r="P20641"/>
      <c r="Q20641"/>
      <c r="S20641"/>
      <c r="T20641"/>
      <c r="U20641"/>
      <c r="V20641"/>
    </row>
    <row r="20642" spans="1:22">
      <c r="A20642"/>
      <c r="B20642"/>
      <c r="C20642"/>
      <c r="E20642"/>
      <c r="F20642"/>
      <c r="G20642"/>
      <c r="H20642"/>
      <c r="I20642"/>
      <c r="J20642"/>
      <c r="K20642"/>
      <c r="L20642"/>
      <c r="M20642"/>
      <c r="N20642"/>
      <c r="O20642"/>
      <c r="P20642"/>
      <c r="Q20642"/>
      <c r="S20642"/>
      <c r="T20642"/>
      <c r="U20642"/>
      <c r="V20642"/>
    </row>
    <row r="20643" spans="1:22">
      <c r="A20643"/>
      <c r="B20643"/>
      <c r="C20643"/>
      <c r="E20643"/>
      <c r="F20643"/>
      <c r="G20643"/>
      <c r="H20643"/>
      <c r="I20643"/>
      <c r="J20643"/>
      <c r="K20643"/>
      <c r="L20643"/>
      <c r="M20643"/>
      <c r="N20643"/>
      <c r="O20643"/>
      <c r="P20643"/>
      <c r="Q20643"/>
      <c r="S20643"/>
      <c r="T20643"/>
      <c r="U20643"/>
      <c r="V20643"/>
    </row>
    <row r="20644" spans="1:22">
      <c r="A20644"/>
      <c r="B20644"/>
      <c r="C20644"/>
      <c r="E20644"/>
      <c r="F20644"/>
      <c r="G20644"/>
      <c r="H20644"/>
      <c r="I20644"/>
      <c r="J20644"/>
      <c r="K20644"/>
      <c r="L20644"/>
      <c r="M20644"/>
      <c r="N20644"/>
      <c r="O20644"/>
      <c r="P20644"/>
      <c r="Q20644"/>
      <c r="S20644"/>
      <c r="T20644"/>
      <c r="U20644"/>
      <c r="V20644"/>
    </row>
    <row r="20645" spans="1:22">
      <c r="A20645"/>
      <c r="B20645"/>
      <c r="C20645"/>
      <c r="E20645"/>
      <c r="F20645"/>
      <c r="G20645"/>
      <c r="H20645"/>
      <c r="I20645"/>
      <c r="J20645"/>
      <c r="K20645"/>
      <c r="L20645"/>
      <c r="M20645"/>
      <c r="N20645"/>
      <c r="O20645"/>
      <c r="P20645"/>
      <c r="Q20645"/>
      <c r="S20645"/>
      <c r="T20645"/>
      <c r="U20645"/>
      <c r="V20645"/>
    </row>
    <row r="20646" spans="1:22">
      <c r="A20646"/>
      <c r="B20646"/>
      <c r="C20646"/>
      <c r="E20646"/>
      <c r="F20646"/>
      <c r="G20646"/>
      <c r="H20646"/>
      <c r="I20646"/>
      <c r="J20646"/>
      <c r="K20646"/>
      <c r="L20646"/>
      <c r="M20646"/>
      <c r="N20646"/>
      <c r="O20646"/>
      <c r="P20646"/>
      <c r="Q20646"/>
      <c r="S20646"/>
      <c r="T20646"/>
      <c r="U20646"/>
      <c r="V20646"/>
    </row>
    <row r="20647" spans="1:22">
      <c r="A20647"/>
      <c r="B20647"/>
      <c r="C20647"/>
      <c r="E20647"/>
      <c r="F20647"/>
      <c r="G20647"/>
      <c r="H20647"/>
      <c r="I20647"/>
      <c r="J20647"/>
      <c r="K20647"/>
      <c r="L20647"/>
      <c r="M20647"/>
      <c r="N20647"/>
      <c r="O20647"/>
      <c r="P20647"/>
      <c r="Q20647"/>
      <c r="S20647"/>
      <c r="T20647"/>
      <c r="U20647"/>
      <c r="V20647"/>
    </row>
    <row r="20648" spans="1:22">
      <c r="A20648"/>
      <c r="B20648"/>
      <c r="C20648"/>
      <c r="E20648"/>
      <c r="F20648"/>
      <c r="G20648"/>
      <c r="H20648"/>
      <c r="I20648"/>
      <c r="J20648"/>
      <c r="K20648"/>
      <c r="L20648"/>
      <c r="M20648"/>
      <c r="N20648"/>
      <c r="O20648"/>
      <c r="P20648"/>
      <c r="Q20648"/>
      <c r="S20648"/>
      <c r="T20648"/>
      <c r="U20648"/>
      <c r="V20648"/>
    </row>
    <row r="20649" spans="1:22">
      <c r="A20649"/>
      <c r="B20649"/>
      <c r="C20649"/>
      <c r="E20649"/>
      <c r="F20649"/>
      <c r="G20649"/>
      <c r="H20649"/>
      <c r="I20649"/>
      <c r="J20649"/>
      <c r="K20649"/>
      <c r="L20649"/>
      <c r="M20649"/>
      <c r="N20649"/>
      <c r="O20649"/>
      <c r="P20649"/>
      <c r="Q20649"/>
      <c r="S20649"/>
      <c r="T20649"/>
      <c r="U20649"/>
      <c r="V20649"/>
    </row>
    <row r="20650" spans="1:22">
      <c r="A20650"/>
      <c r="B20650"/>
      <c r="C20650"/>
      <c r="E20650"/>
      <c r="F20650"/>
      <c r="G20650"/>
      <c r="H20650"/>
      <c r="I20650"/>
      <c r="J20650"/>
      <c r="K20650"/>
      <c r="L20650"/>
      <c r="M20650"/>
      <c r="N20650"/>
      <c r="O20650"/>
      <c r="P20650"/>
      <c r="Q20650"/>
      <c r="S20650"/>
      <c r="T20650"/>
      <c r="U20650"/>
      <c r="V20650"/>
    </row>
    <row r="20651" spans="1:22">
      <c r="A20651"/>
      <c r="B20651"/>
      <c r="C20651"/>
      <c r="E20651"/>
      <c r="F20651"/>
      <c r="G20651"/>
      <c r="H20651"/>
      <c r="I20651"/>
      <c r="J20651"/>
      <c r="K20651"/>
      <c r="L20651"/>
      <c r="M20651"/>
      <c r="N20651"/>
      <c r="O20651"/>
      <c r="P20651"/>
      <c r="Q20651"/>
      <c r="S20651"/>
      <c r="T20651"/>
      <c r="U20651"/>
      <c r="V20651"/>
    </row>
    <row r="20652" spans="1:22">
      <c r="A20652"/>
      <c r="B20652"/>
      <c r="C20652"/>
      <c r="E20652"/>
      <c r="F20652"/>
      <c r="G20652"/>
      <c r="H20652"/>
      <c r="I20652"/>
      <c r="J20652"/>
      <c r="K20652"/>
      <c r="L20652"/>
      <c r="M20652"/>
      <c r="N20652"/>
      <c r="O20652"/>
      <c r="P20652"/>
      <c r="Q20652"/>
      <c r="S20652"/>
      <c r="T20652"/>
      <c r="U20652"/>
      <c r="V20652"/>
    </row>
    <row r="20653" spans="1:22">
      <c r="A20653"/>
      <c r="B20653"/>
      <c r="C20653"/>
      <c r="E20653"/>
      <c r="F20653"/>
      <c r="G20653"/>
      <c r="H20653"/>
      <c r="I20653"/>
      <c r="J20653"/>
      <c r="K20653"/>
      <c r="L20653"/>
      <c r="M20653"/>
      <c r="N20653"/>
      <c r="O20653"/>
      <c r="P20653"/>
      <c r="Q20653"/>
      <c r="S20653"/>
      <c r="T20653"/>
      <c r="U20653"/>
      <c r="V20653"/>
    </row>
    <row r="20654" spans="1:22">
      <c r="A20654"/>
      <c r="B20654"/>
      <c r="C20654"/>
      <c r="E20654"/>
      <c r="F20654"/>
      <c r="G20654"/>
      <c r="H20654"/>
      <c r="I20654"/>
      <c r="J20654"/>
      <c r="K20654"/>
      <c r="L20654"/>
      <c r="M20654"/>
      <c r="N20654"/>
      <c r="O20654"/>
      <c r="P20654"/>
      <c r="Q20654"/>
      <c r="S20654"/>
      <c r="T20654"/>
      <c r="U20654"/>
      <c r="V20654"/>
    </row>
    <row r="20655" spans="1:22">
      <c r="A20655"/>
      <c r="B20655"/>
      <c r="C20655"/>
      <c r="E20655"/>
      <c r="F20655"/>
      <c r="G20655"/>
      <c r="H20655"/>
      <c r="I20655"/>
      <c r="J20655"/>
      <c r="K20655"/>
      <c r="L20655"/>
      <c r="M20655"/>
      <c r="N20655"/>
      <c r="O20655"/>
      <c r="P20655"/>
      <c r="Q20655"/>
      <c r="S20655"/>
      <c r="T20655"/>
      <c r="U20655"/>
      <c r="V20655"/>
    </row>
    <row r="20656" spans="1:22">
      <c r="A20656"/>
      <c r="B20656"/>
      <c r="C20656"/>
      <c r="E20656"/>
      <c r="F20656"/>
      <c r="G20656"/>
      <c r="H20656"/>
      <c r="I20656"/>
      <c r="J20656"/>
      <c r="K20656"/>
      <c r="L20656"/>
      <c r="M20656"/>
      <c r="N20656"/>
      <c r="O20656"/>
      <c r="P20656"/>
      <c r="Q20656"/>
      <c r="S20656"/>
      <c r="T20656"/>
      <c r="U20656"/>
      <c r="V20656"/>
    </row>
    <row r="20657" spans="1:22">
      <c r="A20657"/>
      <c r="B20657"/>
      <c r="C20657"/>
      <c r="E20657"/>
      <c r="F20657"/>
      <c r="G20657"/>
      <c r="H20657"/>
      <c r="I20657"/>
      <c r="J20657"/>
      <c r="K20657"/>
      <c r="L20657"/>
      <c r="M20657"/>
      <c r="N20657"/>
      <c r="O20657"/>
      <c r="P20657"/>
      <c r="Q20657"/>
      <c r="S20657"/>
      <c r="T20657"/>
      <c r="U20657"/>
      <c r="V20657"/>
    </row>
    <row r="20658" spans="1:22">
      <c r="A20658"/>
      <c r="B20658"/>
      <c r="C20658"/>
      <c r="E20658"/>
      <c r="F20658"/>
      <c r="G20658"/>
      <c r="H20658"/>
      <c r="I20658"/>
      <c r="J20658"/>
      <c r="K20658"/>
      <c r="L20658"/>
      <c r="M20658"/>
      <c r="N20658"/>
      <c r="O20658"/>
      <c r="P20658"/>
      <c r="Q20658"/>
      <c r="S20658"/>
      <c r="T20658"/>
      <c r="U20658"/>
      <c r="V20658"/>
    </row>
    <row r="20659" spans="1:22">
      <c r="A20659"/>
      <c r="B20659"/>
      <c r="C20659"/>
      <c r="E20659"/>
      <c r="F20659"/>
      <c r="G20659"/>
      <c r="H20659"/>
      <c r="I20659"/>
      <c r="J20659"/>
      <c r="K20659"/>
      <c r="L20659"/>
      <c r="M20659"/>
      <c r="N20659"/>
      <c r="O20659"/>
      <c r="P20659"/>
      <c r="Q20659"/>
      <c r="S20659"/>
      <c r="T20659"/>
      <c r="U20659"/>
      <c r="V20659"/>
    </row>
    <row r="20660" spans="1:22">
      <c r="A20660"/>
      <c r="B20660"/>
      <c r="C20660"/>
      <c r="E20660"/>
      <c r="F20660"/>
      <c r="G20660"/>
      <c r="H20660"/>
      <c r="I20660"/>
      <c r="J20660"/>
      <c r="K20660"/>
      <c r="L20660"/>
      <c r="M20660"/>
      <c r="N20660"/>
      <c r="O20660"/>
      <c r="P20660"/>
      <c r="Q20660"/>
      <c r="S20660"/>
      <c r="T20660"/>
      <c r="U20660"/>
      <c r="V20660"/>
    </row>
    <row r="20661" spans="1:22">
      <c r="A20661"/>
      <c r="B20661"/>
      <c r="C20661"/>
      <c r="E20661"/>
      <c r="F20661"/>
      <c r="G20661"/>
      <c r="H20661"/>
      <c r="I20661"/>
      <c r="J20661"/>
      <c r="K20661"/>
      <c r="L20661"/>
      <c r="M20661"/>
      <c r="N20661"/>
      <c r="O20661"/>
      <c r="P20661"/>
      <c r="Q20661"/>
      <c r="S20661"/>
      <c r="T20661"/>
      <c r="U20661"/>
      <c r="V20661"/>
    </row>
    <row r="20662" spans="1:22">
      <c r="A20662"/>
      <c r="B20662"/>
      <c r="C20662"/>
      <c r="E20662"/>
      <c r="F20662"/>
      <c r="G20662"/>
      <c r="H20662"/>
      <c r="I20662"/>
      <c r="J20662"/>
      <c r="K20662"/>
      <c r="L20662"/>
      <c r="M20662"/>
      <c r="N20662"/>
      <c r="O20662"/>
      <c r="P20662"/>
      <c r="Q20662"/>
      <c r="S20662"/>
      <c r="T20662"/>
      <c r="U20662"/>
      <c r="V20662"/>
    </row>
    <row r="20663" spans="1:22">
      <c r="A20663"/>
      <c r="B20663"/>
      <c r="C20663"/>
      <c r="E20663"/>
      <c r="F20663"/>
      <c r="G20663"/>
      <c r="H20663"/>
      <c r="I20663"/>
      <c r="J20663"/>
      <c r="K20663"/>
      <c r="L20663"/>
      <c r="M20663"/>
      <c r="N20663"/>
      <c r="O20663"/>
      <c r="P20663"/>
      <c r="Q20663"/>
      <c r="S20663"/>
      <c r="T20663"/>
      <c r="U20663"/>
      <c r="V20663"/>
    </row>
    <row r="20664" spans="1:22">
      <c r="A20664"/>
      <c r="B20664"/>
      <c r="C20664"/>
      <c r="E20664"/>
      <c r="F20664"/>
      <c r="G20664"/>
      <c r="H20664"/>
      <c r="I20664"/>
      <c r="J20664"/>
      <c r="K20664"/>
      <c r="L20664"/>
      <c r="M20664"/>
      <c r="N20664"/>
      <c r="O20664"/>
      <c r="P20664"/>
      <c r="Q20664"/>
      <c r="S20664"/>
      <c r="T20664"/>
      <c r="U20664"/>
      <c r="V20664"/>
    </row>
    <row r="20665" spans="1:22">
      <c r="A20665"/>
      <c r="B20665"/>
      <c r="C20665"/>
      <c r="E20665"/>
      <c r="F20665"/>
      <c r="G20665"/>
      <c r="H20665"/>
      <c r="I20665"/>
      <c r="J20665"/>
      <c r="K20665"/>
      <c r="L20665"/>
      <c r="M20665"/>
      <c r="N20665"/>
      <c r="O20665"/>
      <c r="P20665"/>
      <c r="Q20665"/>
      <c r="S20665"/>
      <c r="T20665"/>
      <c r="U20665"/>
      <c r="V20665"/>
    </row>
    <row r="20666" spans="1:22">
      <c r="A20666"/>
      <c r="B20666"/>
      <c r="C20666"/>
      <c r="E20666"/>
      <c r="F20666"/>
      <c r="G20666"/>
      <c r="H20666"/>
      <c r="I20666"/>
      <c r="J20666"/>
      <c r="K20666"/>
      <c r="L20666"/>
      <c r="M20666"/>
      <c r="N20666"/>
      <c r="O20666"/>
      <c r="P20666"/>
      <c r="Q20666"/>
      <c r="S20666"/>
      <c r="T20666"/>
      <c r="U20666"/>
      <c r="V20666"/>
    </row>
    <row r="20667" spans="1:22">
      <c r="A20667"/>
      <c r="B20667"/>
      <c r="C20667"/>
      <c r="E20667"/>
      <c r="F20667"/>
      <c r="G20667"/>
      <c r="H20667"/>
      <c r="I20667"/>
      <c r="J20667"/>
      <c r="K20667"/>
      <c r="L20667"/>
      <c r="M20667"/>
      <c r="N20667"/>
      <c r="O20667"/>
      <c r="P20667"/>
      <c r="Q20667"/>
      <c r="S20667"/>
      <c r="T20667"/>
      <c r="U20667"/>
      <c r="V20667"/>
    </row>
    <row r="20668" spans="1:22">
      <c r="A20668"/>
      <c r="B20668"/>
      <c r="C20668"/>
      <c r="E20668"/>
      <c r="F20668"/>
      <c r="G20668"/>
      <c r="H20668"/>
      <c r="I20668"/>
      <c r="J20668"/>
      <c r="K20668"/>
      <c r="L20668"/>
      <c r="M20668"/>
      <c r="N20668"/>
      <c r="O20668"/>
      <c r="P20668"/>
      <c r="Q20668"/>
      <c r="S20668"/>
      <c r="T20668"/>
      <c r="U20668"/>
      <c r="V20668"/>
    </row>
    <row r="20669" spans="1:22">
      <c r="A20669"/>
      <c r="B20669"/>
      <c r="C20669"/>
      <c r="E20669"/>
      <c r="F20669"/>
      <c r="G20669"/>
      <c r="H20669"/>
      <c r="I20669"/>
      <c r="J20669"/>
      <c r="K20669"/>
      <c r="L20669"/>
      <c r="M20669"/>
      <c r="N20669"/>
      <c r="O20669"/>
      <c r="P20669"/>
      <c r="Q20669"/>
      <c r="S20669"/>
      <c r="T20669"/>
      <c r="U20669"/>
      <c r="V20669"/>
    </row>
    <row r="20670" spans="1:22">
      <c r="A20670"/>
      <c r="B20670"/>
      <c r="C20670"/>
      <c r="E20670"/>
      <c r="F20670"/>
      <c r="G20670"/>
      <c r="H20670"/>
      <c r="I20670"/>
      <c r="J20670"/>
      <c r="K20670"/>
      <c r="L20670"/>
      <c r="M20670"/>
      <c r="N20670"/>
      <c r="O20670"/>
      <c r="P20670"/>
      <c r="Q20670"/>
      <c r="S20670"/>
      <c r="T20670"/>
      <c r="U20670"/>
      <c r="V20670"/>
    </row>
    <row r="20671" spans="1:22">
      <c r="A20671"/>
      <c r="B20671"/>
      <c r="C20671"/>
      <c r="E20671"/>
      <c r="F20671"/>
      <c r="G20671"/>
      <c r="H20671"/>
      <c r="I20671"/>
      <c r="J20671"/>
      <c r="K20671"/>
      <c r="L20671"/>
      <c r="M20671"/>
      <c r="N20671"/>
      <c r="O20671"/>
      <c r="P20671"/>
      <c r="Q20671"/>
      <c r="S20671"/>
      <c r="T20671"/>
      <c r="U20671"/>
      <c r="V20671"/>
    </row>
    <row r="20672" spans="1:22">
      <c r="A20672"/>
      <c r="B20672"/>
      <c r="C20672"/>
      <c r="E20672"/>
      <c r="F20672"/>
      <c r="G20672"/>
      <c r="H20672"/>
      <c r="I20672"/>
      <c r="J20672"/>
      <c r="K20672"/>
      <c r="L20672"/>
      <c r="M20672"/>
      <c r="N20672"/>
      <c r="O20672"/>
      <c r="P20672"/>
      <c r="Q20672"/>
      <c r="S20672"/>
      <c r="T20672"/>
      <c r="U20672"/>
      <c r="V20672"/>
    </row>
    <row r="20673" spans="1:22">
      <c r="A20673"/>
      <c r="B20673"/>
      <c r="C20673"/>
      <c r="E20673"/>
      <c r="F20673"/>
      <c r="G20673"/>
      <c r="H20673"/>
      <c r="I20673"/>
      <c r="J20673"/>
      <c r="K20673"/>
      <c r="L20673"/>
      <c r="M20673"/>
      <c r="N20673"/>
      <c r="O20673"/>
      <c r="P20673"/>
      <c r="Q20673"/>
      <c r="S20673"/>
      <c r="T20673"/>
      <c r="U20673"/>
      <c r="V20673"/>
    </row>
    <row r="20674" spans="1:22">
      <c r="A20674"/>
      <c r="B20674"/>
      <c r="C20674"/>
      <c r="E20674"/>
      <c r="F20674"/>
      <c r="G20674"/>
      <c r="H20674"/>
      <c r="I20674"/>
      <c r="J20674"/>
      <c r="K20674"/>
      <c r="L20674"/>
      <c r="M20674"/>
      <c r="N20674"/>
      <c r="O20674"/>
      <c r="P20674"/>
      <c r="Q20674"/>
      <c r="S20674"/>
      <c r="T20674"/>
      <c r="U20674"/>
      <c r="V20674"/>
    </row>
    <row r="20675" spans="1:22">
      <c r="A20675"/>
      <c r="B20675"/>
      <c r="C20675"/>
      <c r="E20675"/>
      <c r="F20675"/>
      <c r="G20675"/>
      <c r="H20675"/>
      <c r="I20675"/>
      <c r="J20675"/>
      <c r="K20675"/>
      <c r="L20675"/>
      <c r="M20675"/>
      <c r="N20675"/>
      <c r="O20675"/>
      <c r="P20675"/>
      <c r="Q20675"/>
      <c r="S20675"/>
      <c r="T20675"/>
      <c r="U20675"/>
      <c r="V20675"/>
    </row>
    <row r="20676" spans="1:22">
      <c r="A20676"/>
      <c r="B20676"/>
      <c r="C20676"/>
      <c r="E20676"/>
      <c r="F20676"/>
      <c r="G20676"/>
      <c r="H20676"/>
      <c r="I20676"/>
      <c r="J20676"/>
      <c r="K20676"/>
      <c r="L20676"/>
      <c r="M20676"/>
      <c r="N20676"/>
      <c r="O20676"/>
      <c r="P20676"/>
      <c r="Q20676"/>
      <c r="S20676"/>
      <c r="T20676"/>
      <c r="U20676"/>
      <c r="V20676"/>
    </row>
    <row r="20677" spans="1:22">
      <c r="A20677"/>
      <c r="B20677"/>
      <c r="C20677"/>
      <c r="E20677"/>
      <c r="F20677"/>
      <c r="G20677"/>
      <c r="H20677"/>
      <c r="I20677"/>
      <c r="J20677"/>
      <c r="K20677"/>
      <c r="L20677"/>
      <c r="M20677"/>
      <c r="N20677"/>
      <c r="O20677"/>
      <c r="P20677"/>
      <c r="Q20677"/>
      <c r="S20677"/>
      <c r="T20677"/>
      <c r="U20677"/>
      <c r="V20677"/>
    </row>
    <row r="20678" spans="1:22">
      <c r="A20678"/>
      <c r="B20678"/>
      <c r="C20678"/>
      <c r="E20678"/>
      <c r="F20678"/>
      <c r="G20678"/>
      <c r="H20678"/>
      <c r="I20678"/>
      <c r="J20678"/>
      <c r="K20678"/>
      <c r="L20678"/>
      <c r="M20678"/>
      <c r="N20678"/>
      <c r="O20678"/>
      <c r="P20678"/>
      <c r="Q20678"/>
      <c r="S20678"/>
      <c r="T20678"/>
      <c r="U20678"/>
      <c r="V20678"/>
    </row>
    <row r="20679" spans="1:22">
      <c r="A20679"/>
      <c r="B20679"/>
      <c r="C20679"/>
      <c r="E20679"/>
      <c r="F20679"/>
      <c r="G20679"/>
      <c r="H20679"/>
      <c r="I20679"/>
      <c r="J20679"/>
      <c r="K20679"/>
      <c r="L20679"/>
      <c r="M20679"/>
      <c r="N20679"/>
      <c r="O20679"/>
      <c r="P20679"/>
      <c r="Q20679"/>
      <c r="S20679"/>
      <c r="T20679"/>
      <c r="U20679"/>
      <c r="V20679"/>
    </row>
    <row r="20680" spans="1:22">
      <c r="A20680"/>
      <c r="B20680"/>
      <c r="C20680"/>
      <c r="E20680"/>
      <c r="F20680"/>
      <c r="G20680"/>
      <c r="H20680"/>
      <c r="I20680"/>
      <c r="J20680"/>
      <c r="K20680"/>
      <c r="L20680"/>
      <c r="M20680"/>
      <c r="N20680"/>
      <c r="O20680"/>
      <c r="P20680"/>
      <c r="Q20680"/>
      <c r="S20680"/>
      <c r="T20680"/>
      <c r="U20680"/>
      <c r="V20680"/>
    </row>
    <row r="20681" spans="1:22">
      <c r="A20681"/>
      <c r="B20681"/>
      <c r="C20681"/>
      <c r="E20681"/>
      <c r="F20681"/>
      <c r="G20681"/>
      <c r="H20681"/>
      <c r="I20681"/>
      <c r="J20681"/>
      <c r="K20681"/>
      <c r="L20681"/>
      <c r="M20681"/>
      <c r="N20681"/>
      <c r="O20681"/>
      <c r="P20681"/>
      <c r="Q20681"/>
      <c r="S20681"/>
      <c r="T20681"/>
      <c r="U20681"/>
      <c r="V20681"/>
    </row>
    <row r="20682" spans="1:22">
      <c r="A20682"/>
      <c r="B20682"/>
      <c r="C20682"/>
      <c r="E20682"/>
      <c r="F20682"/>
      <c r="G20682"/>
      <c r="H20682"/>
      <c r="I20682"/>
      <c r="J20682"/>
      <c r="K20682"/>
      <c r="L20682"/>
      <c r="M20682"/>
      <c r="N20682"/>
      <c r="O20682"/>
      <c r="P20682"/>
      <c r="Q20682"/>
      <c r="S20682"/>
      <c r="T20682"/>
      <c r="U20682"/>
      <c r="V20682"/>
    </row>
    <row r="20683" spans="1:22">
      <c r="A20683"/>
      <c r="B20683"/>
      <c r="C20683"/>
      <c r="E20683"/>
      <c r="F20683"/>
      <c r="G20683"/>
      <c r="H20683"/>
      <c r="I20683"/>
      <c r="J20683"/>
      <c r="K20683"/>
      <c r="L20683"/>
      <c r="M20683"/>
      <c r="N20683"/>
      <c r="O20683"/>
      <c r="P20683"/>
      <c r="Q20683"/>
      <c r="S20683"/>
      <c r="T20683"/>
      <c r="U20683"/>
      <c r="V20683"/>
    </row>
    <row r="20684" spans="1:22">
      <c r="A20684"/>
      <c r="B20684"/>
      <c r="C20684"/>
      <c r="E20684"/>
      <c r="F20684"/>
      <c r="G20684"/>
      <c r="H20684"/>
      <c r="I20684"/>
      <c r="J20684"/>
      <c r="K20684"/>
      <c r="L20684"/>
      <c r="M20684"/>
      <c r="N20684"/>
      <c r="O20684"/>
      <c r="P20684"/>
      <c r="Q20684"/>
      <c r="S20684"/>
      <c r="T20684"/>
      <c r="U20684"/>
      <c r="V20684"/>
    </row>
    <row r="20685" spans="1:22">
      <c r="A20685"/>
      <c r="B20685"/>
      <c r="C20685"/>
      <c r="E20685"/>
      <c r="F20685"/>
      <c r="G20685"/>
      <c r="H20685"/>
      <c r="I20685"/>
      <c r="J20685"/>
      <c r="K20685"/>
      <c r="L20685"/>
      <c r="M20685"/>
      <c r="N20685"/>
      <c r="O20685"/>
      <c r="P20685"/>
      <c r="Q20685"/>
      <c r="S20685"/>
      <c r="T20685"/>
      <c r="U20685"/>
      <c r="V20685"/>
    </row>
    <row r="20686" spans="1:22">
      <c r="A20686"/>
      <c r="B20686"/>
      <c r="C20686"/>
      <c r="E20686"/>
      <c r="F20686"/>
      <c r="G20686"/>
      <c r="H20686"/>
      <c r="I20686"/>
      <c r="J20686"/>
      <c r="K20686"/>
      <c r="L20686"/>
      <c r="M20686"/>
      <c r="N20686"/>
      <c r="O20686"/>
      <c r="P20686"/>
      <c r="Q20686"/>
      <c r="S20686"/>
      <c r="T20686"/>
      <c r="U20686"/>
      <c r="V20686"/>
    </row>
    <row r="20687" spans="1:22">
      <c r="A20687"/>
      <c r="B20687"/>
      <c r="C20687"/>
      <c r="E20687"/>
      <c r="F20687"/>
      <c r="G20687"/>
      <c r="H20687"/>
      <c r="I20687"/>
      <c r="J20687"/>
      <c r="K20687"/>
      <c r="L20687"/>
      <c r="M20687"/>
      <c r="N20687"/>
      <c r="O20687"/>
      <c r="P20687"/>
      <c r="Q20687"/>
      <c r="S20687"/>
      <c r="T20687"/>
      <c r="U20687"/>
      <c r="V20687"/>
    </row>
    <row r="20688" spans="1:22">
      <c r="A20688"/>
      <c r="B20688"/>
      <c r="C20688"/>
      <c r="E20688"/>
      <c r="F20688"/>
      <c r="G20688"/>
      <c r="H20688"/>
      <c r="I20688"/>
      <c r="J20688"/>
      <c r="K20688"/>
      <c r="L20688"/>
      <c r="M20688"/>
      <c r="N20688"/>
      <c r="O20688"/>
      <c r="P20688"/>
      <c r="Q20688"/>
      <c r="S20688"/>
      <c r="T20688"/>
      <c r="U20688"/>
      <c r="V20688"/>
    </row>
    <row r="20689" spans="1:22">
      <c r="A20689"/>
      <c r="B20689"/>
      <c r="C20689"/>
      <c r="E20689"/>
      <c r="F20689"/>
      <c r="G20689"/>
      <c r="H20689"/>
      <c r="I20689"/>
      <c r="J20689"/>
      <c r="K20689"/>
      <c r="L20689"/>
      <c r="M20689"/>
      <c r="N20689"/>
      <c r="O20689"/>
      <c r="P20689"/>
      <c r="Q20689"/>
      <c r="S20689"/>
      <c r="T20689"/>
      <c r="U20689"/>
      <c r="V20689"/>
    </row>
    <row r="20690" spans="1:22">
      <c r="A20690"/>
      <c r="B20690"/>
      <c r="C20690"/>
      <c r="E20690"/>
      <c r="F20690"/>
      <c r="G20690"/>
      <c r="H20690"/>
      <c r="I20690"/>
      <c r="J20690"/>
      <c r="K20690"/>
      <c r="L20690"/>
      <c r="M20690"/>
      <c r="N20690"/>
      <c r="O20690"/>
      <c r="P20690"/>
      <c r="Q20690"/>
      <c r="S20690"/>
      <c r="T20690"/>
      <c r="U20690"/>
      <c r="V20690"/>
    </row>
    <row r="20691" spans="1:22">
      <c r="A20691"/>
      <c r="B20691"/>
      <c r="C20691"/>
      <c r="E20691"/>
      <c r="F20691"/>
      <c r="G20691"/>
      <c r="H20691"/>
      <c r="I20691"/>
      <c r="J20691"/>
      <c r="K20691"/>
      <c r="L20691"/>
      <c r="M20691"/>
      <c r="N20691"/>
      <c r="O20691"/>
      <c r="P20691"/>
      <c r="Q20691"/>
      <c r="S20691"/>
      <c r="T20691"/>
      <c r="U20691"/>
      <c r="V20691"/>
    </row>
    <row r="20692" spans="1:22">
      <c r="A20692"/>
      <c r="B20692"/>
      <c r="C20692"/>
      <c r="E20692"/>
      <c r="F20692"/>
      <c r="G20692"/>
      <c r="H20692"/>
      <c r="I20692"/>
      <c r="J20692"/>
      <c r="K20692"/>
      <c r="L20692"/>
      <c r="M20692"/>
      <c r="N20692"/>
      <c r="O20692"/>
      <c r="P20692"/>
      <c r="Q20692"/>
      <c r="S20692"/>
      <c r="T20692"/>
      <c r="U20692"/>
      <c r="V20692"/>
    </row>
    <row r="20693" spans="1:22">
      <c r="A20693"/>
      <c r="B20693"/>
      <c r="C20693"/>
      <c r="E20693"/>
      <c r="F20693"/>
      <c r="G20693"/>
      <c r="H20693"/>
      <c r="I20693"/>
      <c r="J20693"/>
      <c r="K20693"/>
      <c r="L20693"/>
      <c r="M20693"/>
      <c r="N20693"/>
      <c r="O20693"/>
      <c r="P20693"/>
      <c r="Q20693"/>
      <c r="S20693"/>
      <c r="T20693"/>
      <c r="U20693"/>
      <c r="V20693"/>
    </row>
    <row r="20694" spans="1:22">
      <c r="A20694"/>
      <c r="B20694"/>
      <c r="C20694"/>
      <c r="E20694"/>
      <c r="F20694"/>
      <c r="G20694"/>
      <c r="H20694"/>
      <c r="I20694"/>
      <c r="J20694"/>
      <c r="K20694"/>
      <c r="L20694"/>
      <c r="M20694"/>
      <c r="N20694"/>
      <c r="O20694"/>
      <c r="P20694"/>
      <c r="Q20694"/>
      <c r="S20694"/>
      <c r="T20694"/>
      <c r="U20694"/>
      <c r="V20694"/>
    </row>
    <row r="20695" spans="1:22">
      <c r="A20695"/>
      <c r="B20695"/>
      <c r="C20695"/>
      <c r="E20695"/>
      <c r="F20695"/>
      <c r="G20695"/>
      <c r="H20695"/>
      <c r="I20695"/>
      <c r="J20695"/>
      <c r="K20695"/>
      <c r="L20695"/>
      <c r="M20695"/>
      <c r="N20695"/>
      <c r="O20695"/>
      <c r="P20695"/>
      <c r="Q20695"/>
      <c r="S20695"/>
      <c r="T20695"/>
      <c r="U20695"/>
      <c r="V20695"/>
    </row>
    <row r="20696" spans="1:22">
      <c r="A20696"/>
      <c r="B20696"/>
      <c r="C20696"/>
      <c r="E20696"/>
      <c r="F20696"/>
      <c r="G20696"/>
      <c r="H20696"/>
      <c r="I20696"/>
      <c r="J20696"/>
      <c r="K20696"/>
      <c r="L20696"/>
      <c r="M20696"/>
      <c r="N20696"/>
      <c r="O20696"/>
      <c r="P20696"/>
      <c r="Q20696"/>
      <c r="S20696"/>
      <c r="T20696"/>
      <c r="U20696"/>
      <c r="V20696"/>
    </row>
    <row r="20697" spans="1:22">
      <c r="A20697"/>
      <c r="B20697"/>
      <c r="C20697"/>
      <c r="E20697"/>
      <c r="F20697"/>
      <c r="G20697"/>
      <c r="H20697"/>
      <c r="I20697"/>
      <c r="J20697"/>
      <c r="K20697"/>
      <c r="L20697"/>
      <c r="M20697"/>
      <c r="N20697"/>
      <c r="O20697"/>
      <c r="P20697"/>
      <c r="Q20697"/>
      <c r="S20697"/>
      <c r="T20697"/>
      <c r="U20697"/>
      <c r="V20697"/>
    </row>
    <row r="20698" spans="1:22">
      <c r="A20698"/>
      <c r="B20698"/>
      <c r="C20698"/>
      <c r="E20698"/>
      <c r="F20698"/>
      <c r="G20698"/>
      <c r="H20698"/>
      <c r="I20698"/>
      <c r="J20698"/>
      <c r="K20698"/>
      <c r="L20698"/>
      <c r="M20698"/>
      <c r="N20698"/>
      <c r="O20698"/>
      <c r="P20698"/>
      <c r="Q20698"/>
      <c r="S20698"/>
      <c r="T20698"/>
      <c r="U20698"/>
      <c r="V20698"/>
    </row>
    <row r="20699" spans="1:22">
      <c r="A20699"/>
      <c r="B20699"/>
      <c r="C20699"/>
      <c r="E20699"/>
      <c r="F20699"/>
      <c r="G20699"/>
      <c r="H20699"/>
      <c r="I20699"/>
      <c r="J20699"/>
      <c r="K20699"/>
      <c r="L20699"/>
      <c r="M20699"/>
      <c r="N20699"/>
      <c r="O20699"/>
      <c r="P20699"/>
      <c r="Q20699"/>
      <c r="S20699"/>
      <c r="T20699"/>
      <c r="U20699"/>
      <c r="V20699"/>
    </row>
    <row r="20700" spans="1:22">
      <c r="A20700"/>
      <c r="B20700"/>
      <c r="C20700"/>
      <c r="E20700"/>
      <c r="F20700"/>
      <c r="G20700"/>
      <c r="H20700"/>
      <c r="I20700"/>
      <c r="J20700"/>
      <c r="K20700"/>
      <c r="L20700"/>
      <c r="M20700"/>
      <c r="N20700"/>
      <c r="O20700"/>
      <c r="P20700"/>
      <c r="Q20700"/>
      <c r="S20700"/>
      <c r="T20700"/>
      <c r="U20700"/>
      <c r="V20700"/>
    </row>
    <row r="20701" spans="1:22">
      <c r="A20701"/>
      <c r="B20701"/>
      <c r="C20701"/>
      <c r="E20701"/>
      <c r="F20701"/>
      <c r="G20701"/>
      <c r="H20701"/>
      <c r="I20701"/>
      <c r="J20701"/>
      <c r="K20701"/>
      <c r="L20701"/>
      <c r="M20701"/>
      <c r="N20701"/>
      <c r="O20701"/>
      <c r="P20701"/>
      <c r="Q20701"/>
      <c r="S20701"/>
      <c r="T20701"/>
      <c r="U20701"/>
      <c r="V20701"/>
    </row>
    <row r="20702" spans="1:22">
      <c r="A20702"/>
      <c r="B20702"/>
      <c r="C20702"/>
      <c r="E20702"/>
      <c r="F20702"/>
      <c r="G20702"/>
      <c r="H20702"/>
      <c r="I20702"/>
      <c r="J20702"/>
      <c r="K20702"/>
      <c r="L20702"/>
      <c r="M20702"/>
      <c r="N20702"/>
      <c r="O20702"/>
      <c r="P20702"/>
      <c r="Q20702"/>
      <c r="S20702"/>
      <c r="T20702"/>
      <c r="U20702"/>
      <c r="V20702"/>
    </row>
    <row r="20703" spans="1:22">
      <c r="A20703"/>
      <c r="B20703"/>
      <c r="C20703"/>
      <c r="E20703"/>
      <c r="F20703"/>
      <c r="G20703"/>
      <c r="H20703"/>
      <c r="I20703"/>
      <c r="J20703"/>
      <c r="K20703"/>
      <c r="L20703"/>
      <c r="M20703"/>
      <c r="N20703"/>
      <c r="O20703"/>
      <c r="P20703"/>
      <c r="Q20703"/>
      <c r="S20703"/>
      <c r="T20703"/>
      <c r="U20703"/>
      <c r="V20703"/>
    </row>
    <row r="20704" spans="1:22">
      <c r="A20704"/>
      <c r="B20704"/>
      <c r="C20704"/>
      <c r="E20704"/>
      <c r="F20704"/>
      <c r="G20704"/>
      <c r="H20704"/>
      <c r="I20704"/>
      <c r="J20704"/>
      <c r="K20704"/>
      <c r="L20704"/>
      <c r="M20704"/>
      <c r="N20704"/>
      <c r="O20704"/>
      <c r="P20704"/>
      <c r="Q20704"/>
      <c r="S20704"/>
      <c r="T20704"/>
      <c r="U20704"/>
      <c r="V20704"/>
    </row>
    <row r="20705" spans="1:22">
      <c r="A20705"/>
      <c r="B20705"/>
      <c r="C20705"/>
      <c r="E20705"/>
      <c r="F20705"/>
      <c r="G20705"/>
      <c r="H20705"/>
      <c r="I20705"/>
      <c r="J20705"/>
      <c r="K20705"/>
      <c r="L20705"/>
      <c r="M20705"/>
      <c r="N20705"/>
      <c r="O20705"/>
      <c r="P20705"/>
      <c r="Q20705"/>
      <c r="S20705"/>
      <c r="T20705"/>
      <c r="U20705"/>
      <c r="V20705"/>
    </row>
    <row r="20706" spans="1:22">
      <c r="A20706"/>
      <c r="B20706"/>
      <c r="C20706"/>
      <c r="E20706"/>
      <c r="F20706"/>
      <c r="G20706"/>
      <c r="H20706"/>
      <c r="I20706"/>
      <c r="J20706"/>
      <c r="K20706"/>
      <c r="L20706"/>
      <c r="M20706"/>
      <c r="N20706"/>
      <c r="O20706"/>
      <c r="P20706"/>
      <c r="Q20706"/>
      <c r="S20706"/>
      <c r="T20706"/>
      <c r="U20706"/>
      <c r="V20706"/>
    </row>
    <row r="20707" spans="1:22">
      <c r="A20707"/>
      <c r="B20707"/>
      <c r="C20707"/>
      <c r="E20707"/>
      <c r="F20707"/>
      <c r="G20707"/>
      <c r="H20707"/>
      <c r="I20707"/>
      <c r="J20707"/>
      <c r="K20707"/>
      <c r="L20707"/>
      <c r="M20707"/>
      <c r="N20707"/>
      <c r="O20707"/>
      <c r="P20707"/>
      <c r="Q20707"/>
      <c r="S20707"/>
      <c r="T20707"/>
      <c r="U20707"/>
      <c r="V20707"/>
    </row>
    <row r="20708" spans="1:22">
      <c r="A20708"/>
      <c r="B20708"/>
      <c r="C20708"/>
      <c r="E20708"/>
      <c r="F20708"/>
      <c r="G20708"/>
      <c r="H20708"/>
      <c r="I20708"/>
      <c r="J20708"/>
      <c r="K20708"/>
      <c r="L20708"/>
      <c r="M20708"/>
      <c r="N20708"/>
      <c r="O20708"/>
      <c r="P20708"/>
      <c r="Q20708"/>
      <c r="S20708"/>
      <c r="T20708"/>
      <c r="U20708"/>
      <c r="V20708"/>
    </row>
    <row r="20709" spans="1:22">
      <c r="A20709"/>
      <c r="B20709"/>
      <c r="C20709"/>
      <c r="E20709"/>
      <c r="F20709"/>
      <c r="G20709"/>
      <c r="H20709"/>
      <c r="I20709"/>
      <c r="J20709"/>
      <c r="K20709"/>
      <c r="L20709"/>
      <c r="M20709"/>
      <c r="N20709"/>
      <c r="O20709"/>
      <c r="P20709"/>
      <c r="Q20709"/>
      <c r="S20709"/>
      <c r="T20709"/>
      <c r="U20709"/>
      <c r="V20709"/>
    </row>
    <row r="20710" spans="1:22">
      <c r="A20710"/>
      <c r="B20710"/>
      <c r="C20710"/>
      <c r="E20710"/>
      <c r="F20710"/>
      <c r="G20710"/>
      <c r="H20710"/>
      <c r="I20710"/>
      <c r="J20710"/>
      <c r="K20710"/>
      <c r="L20710"/>
      <c r="M20710"/>
      <c r="N20710"/>
      <c r="O20710"/>
      <c r="P20710"/>
      <c r="Q20710"/>
      <c r="S20710"/>
      <c r="T20710"/>
      <c r="U20710"/>
      <c r="V20710"/>
    </row>
    <row r="20711" spans="1:22">
      <c r="A20711"/>
      <c r="B20711"/>
      <c r="C20711"/>
      <c r="E20711"/>
      <c r="F20711"/>
      <c r="G20711"/>
      <c r="H20711"/>
      <c r="I20711"/>
      <c r="J20711"/>
      <c r="K20711"/>
      <c r="L20711"/>
      <c r="M20711"/>
      <c r="N20711"/>
      <c r="O20711"/>
      <c r="P20711"/>
      <c r="Q20711"/>
      <c r="S20711"/>
      <c r="T20711"/>
      <c r="U20711"/>
      <c r="V20711"/>
    </row>
    <row r="20712" spans="1:22">
      <c r="A20712"/>
      <c r="B20712"/>
      <c r="C20712"/>
      <c r="E20712"/>
      <c r="F20712"/>
      <c r="G20712"/>
      <c r="H20712"/>
      <c r="I20712"/>
      <c r="J20712"/>
      <c r="K20712"/>
      <c r="L20712"/>
      <c r="M20712"/>
      <c r="N20712"/>
      <c r="O20712"/>
      <c r="P20712"/>
      <c r="Q20712"/>
      <c r="S20712"/>
      <c r="T20712"/>
      <c r="U20712"/>
      <c r="V20712"/>
    </row>
    <row r="20713" spans="1:22">
      <c r="A20713"/>
      <c r="B20713"/>
      <c r="C20713"/>
      <c r="E20713"/>
      <c r="F20713"/>
      <c r="G20713"/>
      <c r="H20713"/>
      <c r="I20713"/>
      <c r="J20713"/>
      <c r="K20713"/>
      <c r="L20713"/>
      <c r="M20713"/>
      <c r="N20713"/>
      <c r="O20713"/>
      <c r="P20713"/>
      <c r="Q20713"/>
      <c r="S20713"/>
      <c r="T20713"/>
      <c r="U20713"/>
      <c r="V20713"/>
    </row>
    <row r="20714" spans="1:22">
      <c r="A20714"/>
      <c r="B20714"/>
      <c r="C20714"/>
      <c r="E20714"/>
      <c r="F20714"/>
      <c r="G20714"/>
      <c r="H20714"/>
      <c r="I20714"/>
      <c r="J20714"/>
      <c r="K20714"/>
      <c r="L20714"/>
      <c r="M20714"/>
      <c r="N20714"/>
      <c r="O20714"/>
      <c r="P20714"/>
      <c r="Q20714"/>
      <c r="S20714"/>
      <c r="T20714"/>
      <c r="U20714"/>
      <c r="V20714"/>
    </row>
    <row r="20715" spans="1:22">
      <c r="A20715"/>
      <c r="B20715"/>
      <c r="C20715"/>
      <c r="E20715"/>
      <c r="F20715"/>
      <c r="G20715"/>
      <c r="H20715"/>
      <c r="I20715"/>
      <c r="J20715"/>
      <c r="K20715"/>
      <c r="L20715"/>
      <c r="M20715"/>
      <c r="N20715"/>
      <c r="O20715"/>
      <c r="P20715"/>
      <c r="Q20715"/>
      <c r="S20715"/>
      <c r="T20715"/>
      <c r="U20715"/>
      <c r="V20715"/>
    </row>
    <row r="20716" spans="1:22">
      <c r="A20716"/>
      <c r="B20716"/>
      <c r="C20716"/>
      <c r="E20716"/>
      <c r="F20716"/>
      <c r="G20716"/>
      <c r="H20716"/>
      <c r="I20716"/>
      <c r="J20716"/>
      <c r="K20716"/>
      <c r="L20716"/>
      <c r="M20716"/>
      <c r="N20716"/>
      <c r="O20716"/>
      <c r="P20716"/>
      <c r="Q20716"/>
      <c r="S20716"/>
      <c r="T20716"/>
      <c r="U20716"/>
      <c r="V20716"/>
    </row>
    <row r="20717" spans="1:22">
      <c r="A20717"/>
      <c r="B20717"/>
      <c r="C20717"/>
      <c r="E20717"/>
      <c r="F20717"/>
      <c r="G20717"/>
      <c r="H20717"/>
      <c r="I20717"/>
      <c r="J20717"/>
      <c r="K20717"/>
      <c r="L20717"/>
      <c r="M20717"/>
      <c r="N20717"/>
      <c r="O20717"/>
      <c r="P20717"/>
      <c r="Q20717"/>
      <c r="S20717"/>
      <c r="T20717"/>
      <c r="U20717"/>
      <c r="V20717"/>
    </row>
    <row r="20718" spans="1:22">
      <c r="A20718"/>
      <c r="B20718"/>
      <c r="C20718"/>
      <c r="E20718"/>
      <c r="F20718"/>
      <c r="G20718"/>
      <c r="H20718"/>
      <c r="I20718"/>
      <c r="J20718"/>
      <c r="K20718"/>
      <c r="L20718"/>
      <c r="M20718"/>
      <c r="N20718"/>
      <c r="O20718"/>
      <c r="P20718"/>
      <c r="Q20718"/>
      <c r="S20718"/>
      <c r="T20718"/>
      <c r="U20718"/>
      <c r="V20718"/>
    </row>
    <row r="20719" spans="1:22">
      <c r="A20719"/>
      <c r="B20719"/>
      <c r="C20719"/>
      <c r="E20719"/>
      <c r="F20719"/>
      <c r="G20719"/>
      <c r="H20719"/>
      <c r="I20719"/>
      <c r="J20719"/>
      <c r="K20719"/>
      <c r="L20719"/>
      <c r="M20719"/>
      <c r="N20719"/>
      <c r="O20719"/>
      <c r="P20719"/>
      <c r="Q20719"/>
      <c r="S20719"/>
      <c r="T20719"/>
      <c r="U20719"/>
      <c r="V20719"/>
    </row>
    <row r="20720" spans="1:22">
      <c r="A20720"/>
      <c r="B20720"/>
      <c r="C20720"/>
      <c r="E20720"/>
      <c r="F20720"/>
      <c r="G20720"/>
      <c r="H20720"/>
      <c r="I20720"/>
      <c r="J20720"/>
      <c r="K20720"/>
      <c r="L20720"/>
      <c r="M20720"/>
      <c r="N20720"/>
      <c r="O20720"/>
      <c r="P20720"/>
      <c r="Q20720"/>
      <c r="S20720"/>
      <c r="T20720"/>
      <c r="U20720"/>
      <c r="V20720"/>
    </row>
    <row r="20721" spans="1:22">
      <c r="A20721"/>
      <c r="B20721"/>
      <c r="C20721"/>
      <c r="E20721"/>
      <c r="F20721"/>
      <c r="G20721"/>
      <c r="H20721"/>
      <c r="I20721"/>
      <c r="J20721"/>
      <c r="K20721"/>
      <c r="L20721"/>
      <c r="M20721"/>
      <c r="N20721"/>
      <c r="O20721"/>
      <c r="P20721"/>
      <c r="Q20721"/>
      <c r="S20721"/>
      <c r="T20721"/>
      <c r="U20721"/>
      <c r="V20721"/>
    </row>
    <row r="20722" spans="1:22">
      <c r="A20722"/>
      <c r="B20722"/>
      <c r="C20722"/>
      <c r="E20722"/>
      <c r="F20722"/>
      <c r="G20722"/>
      <c r="H20722"/>
      <c r="I20722"/>
      <c r="J20722"/>
      <c r="K20722"/>
      <c r="L20722"/>
      <c r="M20722"/>
      <c r="N20722"/>
      <c r="O20722"/>
      <c r="P20722"/>
      <c r="Q20722"/>
      <c r="S20722"/>
      <c r="T20722"/>
      <c r="U20722"/>
      <c r="V20722"/>
    </row>
    <row r="20723" spans="1:22">
      <c r="A20723"/>
      <c r="B20723"/>
      <c r="C20723"/>
      <c r="E20723"/>
      <c r="F20723"/>
      <c r="G20723"/>
      <c r="H20723"/>
      <c r="I20723"/>
      <c r="J20723"/>
      <c r="K20723"/>
      <c r="L20723"/>
      <c r="M20723"/>
      <c r="N20723"/>
      <c r="O20723"/>
      <c r="P20723"/>
      <c r="Q20723"/>
      <c r="S20723"/>
      <c r="T20723"/>
      <c r="U20723"/>
      <c r="V20723"/>
    </row>
    <row r="20724" spans="1:22">
      <c r="A20724"/>
      <c r="B20724"/>
      <c r="C20724"/>
      <c r="E20724"/>
      <c r="F20724"/>
      <c r="G20724"/>
      <c r="H20724"/>
      <c r="I20724"/>
      <c r="J20724"/>
      <c r="K20724"/>
      <c r="L20724"/>
      <c r="M20724"/>
      <c r="N20724"/>
      <c r="O20724"/>
      <c r="P20724"/>
      <c r="Q20724"/>
      <c r="S20724"/>
      <c r="T20724"/>
      <c r="U20724"/>
      <c r="V20724"/>
    </row>
    <row r="20725" spans="1:22">
      <c r="A20725"/>
      <c r="B20725"/>
      <c r="C20725"/>
      <c r="E20725"/>
      <c r="F20725"/>
      <c r="G20725"/>
      <c r="H20725"/>
      <c r="I20725"/>
      <c r="J20725"/>
      <c r="K20725"/>
      <c r="L20725"/>
      <c r="M20725"/>
      <c r="N20725"/>
      <c r="O20725"/>
      <c r="P20725"/>
      <c r="Q20725"/>
      <c r="S20725"/>
      <c r="T20725"/>
      <c r="U20725"/>
      <c r="V20725"/>
    </row>
    <row r="20726" spans="1:22">
      <c r="A20726"/>
      <c r="B20726"/>
      <c r="C20726"/>
      <c r="E20726"/>
      <c r="F20726"/>
      <c r="G20726"/>
      <c r="H20726"/>
      <c r="I20726"/>
      <c r="J20726"/>
      <c r="K20726"/>
      <c r="L20726"/>
      <c r="M20726"/>
      <c r="N20726"/>
      <c r="O20726"/>
      <c r="P20726"/>
      <c r="Q20726"/>
      <c r="S20726"/>
      <c r="T20726"/>
      <c r="U20726"/>
      <c r="V20726"/>
    </row>
    <row r="20727" spans="1:22">
      <c r="A20727"/>
      <c r="B20727"/>
      <c r="C20727"/>
      <c r="E20727"/>
      <c r="F20727"/>
      <c r="G20727"/>
      <c r="H20727"/>
      <c r="I20727"/>
      <c r="J20727"/>
      <c r="K20727"/>
      <c r="L20727"/>
      <c r="M20727"/>
      <c r="N20727"/>
      <c r="O20727"/>
      <c r="P20727"/>
      <c r="Q20727"/>
      <c r="S20727"/>
      <c r="T20727"/>
      <c r="U20727"/>
      <c r="V20727"/>
    </row>
    <row r="20728" spans="1:22">
      <c r="A20728"/>
      <c r="B20728"/>
      <c r="C20728"/>
      <c r="E20728"/>
      <c r="F20728"/>
      <c r="G20728"/>
      <c r="H20728"/>
      <c r="I20728"/>
      <c r="J20728"/>
      <c r="K20728"/>
      <c r="L20728"/>
      <c r="M20728"/>
      <c r="N20728"/>
      <c r="O20728"/>
      <c r="P20728"/>
      <c r="Q20728"/>
      <c r="S20728"/>
      <c r="T20728"/>
      <c r="U20728"/>
      <c r="V20728"/>
    </row>
    <row r="20729" spans="1:22">
      <c r="A20729"/>
      <c r="B20729"/>
      <c r="C20729"/>
      <c r="E20729"/>
      <c r="F20729"/>
      <c r="G20729"/>
      <c r="H20729"/>
      <c r="I20729"/>
      <c r="J20729"/>
      <c r="K20729"/>
      <c r="L20729"/>
      <c r="M20729"/>
      <c r="N20729"/>
      <c r="O20729"/>
      <c r="P20729"/>
      <c r="Q20729"/>
      <c r="S20729"/>
      <c r="T20729"/>
      <c r="U20729"/>
      <c r="V20729"/>
    </row>
    <row r="20730" spans="1:22">
      <c r="A20730"/>
      <c r="B20730"/>
      <c r="C20730"/>
      <c r="E20730"/>
      <c r="F20730"/>
      <c r="G20730"/>
      <c r="H20730"/>
      <c r="I20730"/>
      <c r="J20730"/>
      <c r="K20730"/>
      <c r="L20730"/>
      <c r="M20730"/>
      <c r="N20730"/>
      <c r="O20730"/>
      <c r="P20730"/>
      <c r="Q20730"/>
      <c r="S20730"/>
      <c r="T20730"/>
      <c r="U20730"/>
      <c r="V20730"/>
    </row>
    <row r="20731" spans="1:22">
      <c r="A20731"/>
      <c r="B20731"/>
      <c r="C20731"/>
      <c r="E20731"/>
      <c r="F20731"/>
      <c r="G20731"/>
      <c r="H20731"/>
      <c r="I20731"/>
      <c r="J20731"/>
      <c r="K20731"/>
      <c r="L20731"/>
      <c r="M20731"/>
      <c r="N20731"/>
      <c r="O20731"/>
      <c r="P20731"/>
      <c r="Q20731"/>
      <c r="S20731"/>
      <c r="T20731"/>
      <c r="U20731"/>
      <c r="V20731"/>
    </row>
    <row r="20732" spans="1:22">
      <c r="A20732"/>
      <c r="B20732"/>
      <c r="C20732"/>
      <c r="E20732"/>
      <c r="F20732"/>
      <c r="G20732"/>
      <c r="H20732"/>
      <c r="I20732"/>
      <c r="J20732"/>
      <c r="K20732"/>
      <c r="L20732"/>
      <c r="M20732"/>
      <c r="N20732"/>
      <c r="O20732"/>
      <c r="P20732"/>
      <c r="Q20732"/>
      <c r="S20732"/>
      <c r="T20732"/>
      <c r="U20732"/>
      <c r="V20732"/>
    </row>
    <row r="20733" spans="1:22">
      <c r="A20733"/>
      <c r="B20733"/>
      <c r="C20733"/>
      <c r="E20733"/>
      <c r="F20733"/>
      <c r="G20733"/>
      <c r="H20733"/>
      <c r="I20733"/>
      <c r="J20733"/>
      <c r="K20733"/>
      <c r="L20733"/>
      <c r="M20733"/>
      <c r="N20733"/>
      <c r="O20733"/>
      <c r="P20733"/>
      <c r="Q20733"/>
      <c r="S20733"/>
      <c r="T20733"/>
      <c r="U20733"/>
      <c r="V20733"/>
    </row>
    <row r="20734" spans="1:22">
      <c r="A20734"/>
      <c r="B20734"/>
      <c r="C20734"/>
      <c r="E20734"/>
      <c r="F20734"/>
      <c r="G20734"/>
      <c r="H20734"/>
      <c r="I20734"/>
      <c r="J20734"/>
      <c r="K20734"/>
      <c r="L20734"/>
      <c r="M20734"/>
      <c r="N20734"/>
      <c r="O20734"/>
      <c r="P20734"/>
      <c r="Q20734"/>
      <c r="S20734"/>
      <c r="T20734"/>
      <c r="U20734"/>
      <c r="V20734"/>
    </row>
    <row r="20735" spans="1:22">
      <c r="A20735"/>
      <c r="B20735"/>
      <c r="C20735"/>
      <c r="E20735"/>
      <c r="F20735"/>
      <c r="G20735"/>
      <c r="H20735"/>
      <c r="I20735"/>
      <c r="J20735"/>
      <c r="K20735"/>
      <c r="L20735"/>
      <c r="M20735"/>
      <c r="N20735"/>
      <c r="O20735"/>
      <c r="P20735"/>
      <c r="Q20735"/>
      <c r="S20735"/>
      <c r="T20735"/>
      <c r="U20735"/>
      <c r="V20735"/>
    </row>
    <row r="20736" spans="1:22">
      <c r="A20736"/>
      <c r="B20736"/>
      <c r="C20736"/>
      <c r="E20736"/>
      <c r="F20736"/>
      <c r="G20736"/>
      <c r="H20736"/>
      <c r="I20736"/>
      <c r="J20736"/>
      <c r="K20736"/>
      <c r="L20736"/>
      <c r="M20736"/>
      <c r="N20736"/>
      <c r="O20736"/>
      <c r="P20736"/>
      <c r="Q20736"/>
      <c r="S20736"/>
      <c r="T20736"/>
      <c r="U20736"/>
      <c r="V20736"/>
    </row>
    <row r="20737" spans="1:22">
      <c r="A20737"/>
      <c r="B20737"/>
      <c r="C20737"/>
      <c r="E20737"/>
      <c r="F20737"/>
      <c r="G20737"/>
      <c r="H20737"/>
      <c r="I20737"/>
      <c r="J20737"/>
      <c r="K20737"/>
      <c r="L20737"/>
      <c r="M20737"/>
      <c r="N20737"/>
      <c r="O20737"/>
      <c r="P20737"/>
      <c r="Q20737"/>
      <c r="S20737"/>
      <c r="T20737"/>
      <c r="U20737"/>
      <c r="V20737"/>
    </row>
    <row r="20738" spans="1:22">
      <c r="A20738"/>
      <c r="B20738"/>
      <c r="C20738"/>
      <c r="E20738"/>
      <c r="F20738"/>
      <c r="G20738"/>
      <c r="H20738"/>
      <c r="I20738"/>
      <c r="J20738"/>
      <c r="K20738"/>
      <c r="L20738"/>
      <c r="M20738"/>
      <c r="N20738"/>
      <c r="O20738"/>
      <c r="P20738"/>
      <c r="Q20738"/>
      <c r="S20738"/>
      <c r="T20738"/>
      <c r="U20738"/>
      <c r="V20738"/>
    </row>
    <row r="20739" spans="1:22">
      <c r="A20739"/>
      <c r="B20739"/>
      <c r="C20739"/>
      <c r="E20739"/>
      <c r="F20739"/>
      <c r="G20739"/>
      <c r="H20739"/>
      <c r="I20739"/>
      <c r="J20739"/>
      <c r="K20739"/>
      <c r="L20739"/>
      <c r="M20739"/>
      <c r="N20739"/>
      <c r="O20739"/>
      <c r="P20739"/>
      <c r="Q20739"/>
      <c r="S20739"/>
      <c r="T20739"/>
      <c r="U20739"/>
      <c r="V20739"/>
    </row>
    <row r="20740" spans="1:22">
      <c r="A20740"/>
      <c r="B20740"/>
      <c r="C20740"/>
      <c r="E20740"/>
      <c r="F20740"/>
      <c r="G20740"/>
      <c r="H20740"/>
      <c r="I20740"/>
      <c r="J20740"/>
      <c r="K20740"/>
      <c r="L20740"/>
      <c r="M20740"/>
      <c r="N20740"/>
      <c r="O20740"/>
      <c r="P20740"/>
      <c r="Q20740"/>
      <c r="S20740"/>
      <c r="T20740"/>
      <c r="U20740"/>
      <c r="V20740"/>
    </row>
    <row r="20741" spans="1:22">
      <c r="A20741"/>
      <c r="B20741"/>
      <c r="C20741"/>
      <c r="E20741"/>
      <c r="F20741"/>
      <c r="G20741"/>
      <c r="H20741"/>
      <c r="I20741"/>
      <c r="J20741"/>
      <c r="K20741"/>
      <c r="L20741"/>
      <c r="M20741"/>
      <c r="N20741"/>
      <c r="O20741"/>
      <c r="P20741"/>
      <c r="Q20741"/>
      <c r="S20741"/>
      <c r="T20741"/>
      <c r="U20741"/>
      <c r="V20741"/>
    </row>
    <row r="20742" spans="1:22">
      <c r="A20742"/>
      <c r="B20742"/>
      <c r="C20742"/>
      <c r="E20742"/>
      <c r="F20742"/>
      <c r="G20742"/>
      <c r="H20742"/>
      <c r="I20742"/>
      <c r="J20742"/>
      <c r="K20742"/>
      <c r="L20742"/>
      <c r="M20742"/>
      <c r="N20742"/>
      <c r="O20742"/>
      <c r="P20742"/>
      <c r="Q20742"/>
      <c r="S20742"/>
      <c r="T20742"/>
      <c r="U20742"/>
      <c r="V20742"/>
    </row>
    <row r="20743" spans="1:22">
      <c r="A20743"/>
      <c r="B20743"/>
      <c r="C20743"/>
      <c r="E20743"/>
      <c r="F20743"/>
      <c r="G20743"/>
      <c r="H20743"/>
      <c r="I20743"/>
      <c r="J20743"/>
      <c r="K20743"/>
      <c r="L20743"/>
      <c r="M20743"/>
      <c r="N20743"/>
      <c r="O20743"/>
      <c r="P20743"/>
      <c r="Q20743"/>
      <c r="S20743"/>
      <c r="T20743"/>
      <c r="U20743"/>
      <c r="V20743"/>
    </row>
    <row r="20744" spans="1:22">
      <c r="A20744"/>
      <c r="B20744"/>
      <c r="C20744"/>
      <c r="E20744"/>
      <c r="F20744"/>
      <c r="G20744"/>
      <c r="H20744"/>
      <c r="I20744"/>
      <c r="J20744"/>
      <c r="K20744"/>
      <c r="L20744"/>
      <c r="M20744"/>
      <c r="N20744"/>
      <c r="O20744"/>
      <c r="P20744"/>
      <c r="Q20744"/>
      <c r="S20744"/>
      <c r="T20744"/>
      <c r="U20744"/>
      <c r="V20744"/>
    </row>
    <row r="20745" spans="1:22">
      <c r="A20745"/>
      <c r="B20745"/>
      <c r="C20745"/>
      <c r="E20745"/>
      <c r="F20745"/>
      <c r="G20745"/>
      <c r="H20745"/>
      <c r="I20745"/>
      <c r="J20745"/>
      <c r="K20745"/>
      <c r="L20745"/>
      <c r="M20745"/>
      <c r="N20745"/>
      <c r="O20745"/>
      <c r="P20745"/>
      <c r="Q20745"/>
      <c r="S20745"/>
      <c r="T20745"/>
      <c r="U20745"/>
      <c r="V20745"/>
    </row>
    <row r="20746" spans="1:22">
      <c r="A20746"/>
      <c r="B20746"/>
      <c r="C20746"/>
      <c r="E20746"/>
      <c r="F20746"/>
      <c r="G20746"/>
      <c r="H20746"/>
      <c r="I20746"/>
      <c r="J20746"/>
      <c r="K20746"/>
      <c r="L20746"/>
      <c r="M20746"/>
      <c r="N20746"/>
      <c r="O20746"/>
      <c r="P20746"/>
      <c r="Q20746"/>
      <c r="S20746"/>
      <c r="T20746"/>
      <c r="U20746"/>
      <c r="V20746"/>
    </row>
    <row r="20747" spans="1:22">
      <c r="A20747"/>
      <c r="B20747"/>
      <c r="C20747"/>
      <c r="E20747"/>
      <c r="F20747"/>
      <c r="G20747"/>
      <c r="H20747"/>
      <c r="I20747"/>
      <c r="J20747"/>
      <c r="K20747"/>
      <c r="L20747"/>
      <c r="M20747"/>
      <c r="N20747"/>
      <c r="O20747"/>
      <c r="P20747"/>
      <c r="Q20747"/>
      <c r="S20747"/>
      <c r="T20747"/>
      <c r="U20747"/>
      <c r="V20747"/>
    </row>
    <row r="20748" spans="1:22">
      <c r="A20748"/>
      <c r="B20748"/>
      <c r="C20748"/>
      <c r="E20748"/>
      <c r="F20748"/>
      <c r="G20748"/>
      <c r="H20748"/>
      <c r="I20748"/>
      <c r="J20748"/>
      <c r="K20748"/>
      <c r="L20748"/>
      <c r="M20748"/>
      <c r="N20748"/>
      <c r="O20748"/>
      <c r="P20748"/>
      <c r="Q20748"/>
      <c r="S20748"/>
      <c r="T20748"/>
      <c r="U20748"/>
      <c r="V20748"/>
    </row>
    <row r="20749" spans="1:22">
      <c r="A20749"/>
      <c r="B20749"/>
      <c r="C20749"/>
      <c r="E20749"/>
      <c r="F20749"/>
      <c r="G20749"/>
      <c r="H20749"/>
      <c r="I20749"/>
      <c r="J20749"/>
      <c r="K20749"/>
      <c r="L20749"/>
      <c r="M20749"/>
      <c r="N20749"/>
      <c r="O20749"/>
      <c r="P20749"/>
      <c r="Q20749"/>
      <c r="S20749"/>
      <c r="T20749"/>
      <c r="U20749"/>
      <c r="V20749"/>
    </row>
    <row r="20750" spans="1:22">
      <c r="A20750"/>
      <c r="B20750"/>
      <c r="C20750"/>
      <c r="E20750"/>
      <c r="F20750"/>
      <c r="G20750"/>
      <c r="H20750"/>
      <c r="I20750"/>
      <c r="J20750"/>
      <c r="K20750"/>
      <c r="L20750"/>
      <c r="M20750"/>
      <c r="N20750"/>
      <c r="O20750"/>
      <c r="P20750"/>
      <c r="Q20750"/>
      <c r="S20750"/>
      <c r="T20750"/>
      <c r="U20750"/>
      <c r="V20750"/>
    </row>
    <row r="20751" spans="1:22">
      <c r="A20751"/>
      <c r="B20751"/>
      <c r="C20751"/>
      <c r="E20751"/>
      <c r="F20751"/>
      <c r="G20751"/>
      <c r="H20751"/>
      <c r="I20751"/>
      <c r="J20751"/>
      <c r="K20751"/>
      <c r="L20751"/>
      <c r="M20751"/>
      <c r="N20751"/>
      <c r="O20751"/>
      <c r="P20751"/>
      <c r="Q20751"/>
      <c r="S20751"/>
      <c r="T20751"/>
      <c r="U20751"/>
      <c r="V20751"/>
    </row>
    <row r="20752" spans="1:22">
      <c r="A20752"/>
      <c r="B20752"/>
      <c r="C20752"/>
      <c r="E20752"/>
      <c r="F20752"/>
      <c r="G20752"/>
      <c r="H20752"/>
      <c r="I20752"/>
      <c r="J20752"/>
      <c r="K20752"/>
      <c r="L20752"/>
      <c r="M20752"/>
      <c r="N20752"/>
      <c r="O20752"/>
      <c r="P20752"/>
      <c r="Q20752"/>
      <c r="S20752"/>
      <c r="T20752"/>
      <c r="U20752"/>
      <c r="V20752"/>
    </row>
    <row r="20753" spans="1:22">
      <c r="A20753"/>
      <c r="B20753"/>
      <c r="C20753"/>
      <c r="E20753"/>
      <c r="F20753"/>
      <c r="G20753"/>
      <c r="H20753"/>
      <c r="I20753"/>
      <c r="J20753"/>
      <c r="K20753"/>
      <c r="L20753"/>
      <c r="M20753"/>
      <c r="N20753"/>
      <c r="O20753"/>
      <c r="P20753"/>
      <c r="Q20753"/>
      <c r="S20753"/>
      <c r="T20753"/>
      <c r="U20753"/>
      <c r="V20753"/>
    </row>
    <row r="20754" spans="1:22">
      <c r="A20754"/>
      <c r="B20754"/>
      <c r="C20754"/>
      <c r="E20754"/>
      <c r="F20754"/>
      <c r="G20754"/>
      <c r="H20754"/>
      <c r="I20754"/>
      <c r="J20754"/>
      <c r="K20754"/>
      <c r="L20754"/>
      <c r="M20754"/>
      <c r="N20754"/>
      <c r="O20754"/>
      <c r="P20754"/>
      <c r="Q20754"/>
      <c r="S20754"/>
      <c r="T20754"/>
      <c r="U20754"/>
      <c r="V20754"/>
    </row>
    <row r="20755" spans="1:22">
      <c r="A20755"/>
      <c r="B20755"/>
      <c r="C20755"/>
      <c r="E20755"/>
      <c r="F20755"/>
      <c r="G20755"/>
      <c r="H20755"/>
      <c r="I20755"/>
      <c r="J20755"/>
      <c r="K20755"/>
      <c r="L20755"/>
      <c r="M20755"/>
      <c r="N20755"/>
      <c r="O20755"/>
      <c r="P20755"/>
      <c r="Q20755"/>
      <c r="S20755"/>
      <c r="T20755"/>
      <c r="U20755"/>
      <c r="V20755"/>
    </row>
    <row r="20756" spans="1:22">
      <c r="A20756"/>
      <c r="B20756"/>
      <c r="C20756"/>
      <c r="E20756"/>
      <c r="F20756"/>
      <c r="G20756"/>
      <c r="H20756"/>
      <c r="I20756"/>
      <c r="J20756"/>
      <c r="K20756"/>
      <c r="L20756"/>
      <c r="M20756"/>
      <c r="N20756"/>
      <c r="O20756"/>
      <c r="P20756"/>
      <c r="Q20756"/>
      <c r="S20756"/>
      <c r="T20756"/>
      <c r="U20756"/>
      <c r="V20756"/>
    </row>
    <row r="20757" spans="1:22">
      <c r="A20757"/>
      <c r="B20757"/>
      <c r="C20757"/>
      <c r="E20757"/>
      <c r="F20757"/>
      <c r="G20757"/>
      <c r="H20757"/>
      <c r="I20757"/>
      <c r="J20757"/>
      <c r="K20757"/>
      <c r="L20757"/>
      <c r="M20757"/>
      <c r="N20757"/>
      <c r="O20757"/>
      <c r="P20757"/>
      <c r="Q20757"/>
      <c r="S20757"/>
      <c r="T20757"/>
      <c r="U20757"/>
      <c r="V20757"/>
    </row>
    <row r="20758" spans="1:22">
      <c r="A20758"/>
      <c r="B20758"/>
      <c r="C20758"/>
      <c r="E20758"/>
      <c r="F20758"/>
      <c r="G20758"/>
      <c r="H20758"/>
      <c r="I20758"/>
      <c r="J20758"/>
      <c r="K20758"/>
      <c r="L20758"/>
      <c r="M20758"/>
      <c r="N20758"/>
      <c r="O20758"/>
      <c r="P20758"/>
      <c r="Q20758"/>
      <c r="S20758"/>
      <c r="T20758"/>
      <c r="U20758"/>
      <c r="V20758"/>
    </row>
    <row r="20759" spans="1:22">
      <c r="A20759"/>
      <c r="B20759"/>
      <c r="C20759"/>
      <c r="E20759"/>
      <c r="F20759"/>
      <c r="G20759"/>
      <c r="H20759"/>
      <c r="I20759"/>
      <c r="J20759"/>
      <c r="K20759"/>
      <c r="L20759"/>
      <c r="M20759"/>
      <c r="N20759"/>
      <c r="O20759"/>
      <c r="P20759"/>
      <c r="Q20759"/>
      <c r="S20759"/>
      <c r="T20759"/>
      <c r="U20759"/>
      <c r="V20759"/>
    </row>
    <row r="20760" spans="1:22">
      <c r="A20760"/>
      <c r="B20760"/>
      <c r="C20760"/>
      <c r="E20760"/>
      <c r="F20760"/>
      <c r="G20760"/>
      <c r="H20760"/>
      <c r="I20760"/>
      <c r="J20760"/>
      <c r="K20760"/>
      <c r="L20760"/>
      <c r="M20760"/>
      <c r="N20760"/>
      <c r="O20760"/>
      <c r="P20760"/>
      <c r="Q20760"/>
      <c r="S20760"/>
      <c r="T20760"/>
      <c r="U20760"/>
      <c r="V20760"/>
    </row>
    <row r="20761" spans="1:22">
      <c r="A20761"/>
      <c r="B20761"/>
      <c r="C20761"/>
      <c r="E20761"/>
      <c r="F20761"/>
      <c r="G20761"/>
      <c r="H20761"/>
      <c r="I20761"/>
      <c r="J20761"/>
      <c r="K20761"/>
      <c r="L20761"/>
      <c r="M20761"/>
      <c r="N20761"/>
      <c r="O20761"/>
      <c r="P20761"/>
      <c r="Q20761"/>
      <c r="S20761"/>
      <c r="T20761"/>
      <c r="U20761"/>
      <c r="V20761"/>
    </row>
    <row r="20762" spans="1:22">
      <c r="A20762"/>
      <c r="B20762"/>
      <c r="C20762"/>
      <c r="E20762"/>
      <c r="F20762"/>
      <c r="G20762"/>
      <c r="H20762"/>
      <c r="I20762"/>
      <c r="J20762"/>
      <c r="K20762"/>
      <c r="L20762"/>
      <c r="M20762"/>
      <c r="N20762"/>
      <c r="O20762"/>
      <c r="P20762"/>
      <c r="Q20762"/>
      <c r="S20762"/>
      <c r="T20762"/>
      <c r="U20762"/>
      <c r="V20762"/>
    </row>
    <row r="20763" spans="1:22">
      <c r="A20763"/>
      <c r="B20763"/>
      <c r="C20763"/>
      <c r="E20763"/>
      <c r="F20763"/>
      <c r="G20763"/>
      <c r="H20763"/>
      <c r="I20763"/>
      <c r="J20763"/>
      <c r="K20763"/>
      <c r="L20763"/>
      <c r="M20763"/>
      <c r="N20763"/>
      <c r="O20763"/>
      <c r="P20763"/>
      <c r="Q20763"/>
      <c r="S20763"/>
      <c r="T20763"/>
      <c r="U20763"/>
      <c r="V20763"/>
    </row>
    <row r="20764" spans="1:22">
      <c r="A20764"/>
      <c r="B20764"/>
      <c r="C20764"/>
      <c r="E20764"/>
      <c r="F20764"/>
      <c r="G20764"/>
      <c r="H20764"/>
      <c r="I20764"/>
      <c r="J20764"/>
      <c r="K20764"/>
      <c r="L20764"/>
      <c r="M20764"/>
      <c r="N20764"/>
      <c r="O20764"/>
      <c r="P20764"/>
      <c r="Q20764"/>
      <c r="S20764"/>
      <c r="T20764"/>
      <c r="U20764"/>
      <c r="V20764"/>
    </row>
    <row r="20765" spans="1:22">
      <c r="A20765"/>
      <c r="B20765"/>
      <c r="C20765"/>
      <c r="E20765"/>
      <c r="F20765"/>
      <c r="G20765"/>
      <c r="H20765"/>
      <c r="I20765"/>
      <c r="J20765"/>
      <c r="K20765"/>
      <c r="L20765"/>
      <c r="M20765"/>
      <c r="N20765"/>
      <c r="O20765"/>
      <c r="P20765"/>
      <c r="Q20765"/>
      <c r="S20765"/>
      <c r="T20765"/>
      <c r="U20765"/>
      <c r="V20765"/>
    </row>
    <row r="20766" spans="1:22">
      <c r="A20766"/>
      <c r="B20766"/>
      <c r="C20766"/>
      <c r="E20766"/>
      <c r="F20766"/>
      <c r="G20766"/>
      <c r="H20766"/>
      <c r="I20766"/>
      <c r="J20766"/>
      <c r="K20766"/>
      <c r="L20766"/>
      <c r="M20766"/>
      <c r="N20766"/>
      <c r="O20766"/>
      <c r="P20766"/>
      <c r="Q20766"/>
      <c r="S20766"/>
      <c r="T20766"/>
      <c r="U20766"/>
      <c r="V20766"/>
    </row>
    <row r="20767" spans="1:22">
      <c r="A20767"/>
      <c r="B20767"/>
      <c r="C20767"/>
      <c r="E20767"/>
      <c r="F20767"/>
      <c r="G20767"/>
      <c r="H20767"/>
      <c r="I20767"/>
      <c r="J20767"/>
      <c r="K20767"/>
      <c r="L20767"/>
      <c r="M20767"/>
      <c r="N20767"/>
      <c r="O20767"/>
      <c r="P20767"/>
      <c r="Q20767"/>
      <c r="S20767"/>
      <c r="T20767"/>
      <c r="U20767"/>
      <c r="V20767"/>
    </row>
    <row r="20768" spans="1:22">
      <c r="A20768"/>
      <c r="B20768"/>
      <c r="C20768"/>
      <c r="E20768"/>
      <c r="F20768"/>
      <c r="G20768"/>
      <c r="H20768"/>
      <c r="I20768"/>
      <c r="J20768"/>
      <c r="K20768"/>
      <c r="L20768"/>
      <c r="M20768"/>
      <c r="N20768"/>
      <c r="O20768"/>
      <c r="P20768"/>
      <c r="Q20768"/>
      <c r="S20768"/>
      <c r="T20768"/>
      <c r="U20768"/>
      <c r="V20768"/>
    </row>
    <row r="20769" spans="1:22">
      <c r="A20769"/>
      <c r="B20769"/>
      <c r="C20769"/>
      <c r="E20769"/>
      <c r="F20769"/>
      <c r="G20769"/>
      <c r="H20769"/>
      <c r="I20769"/>
      <c r="J20769"/>
      <c r="K20769"/>
      <c r="L20769"/>
      <c r="M20769"/>
      <c r="N20769"/>
      <c r="O20769"/>
      <c r="P20769"/>
      <c r="Q20769"/>
      <c r="S20769"/>
      <c r="T20769"/>
      <c r="U20769"/>
      <c r="V20769"/>
    </row>
    <row r="20770" spans="1:22">
      <c r="A20770"/>
      <c r="B20770"/>
      <c r="C20770"/>
      <c r="E20770"/>
      <c r="F20770"/>
      <c r="G20770"/>
      <c r="H20770"/>
      <c r="I20770"/>
      <c r="J20770"/>
      <c r="K20770"/>
      <c r="L20770"/>
      <c r="M20770"/>
      <c r="N20770"/>
      <c r="O20770"/>
      <c r="P20770"/>
      <c r="Q20770"/>
      <c r="S20770"/>
      <c r="T20770"/>
      <c r="U20770"/>
      <c r="V20770"/>
    </row>
    <row r="20771" spans="1:22">
      <c r="A20771"/>
      <c r="B20771"/>
      <c r="C20771"/>
      <c r="E20771"/>
      <c r="F20771"/>
      <c r="G20771"/>
      <c r="H20771"/>
      <c r="I20771"/>
      <c r="J20771"/>
      <c r="K20771"/>
      <c r="L20771"/>
      <c r="M20771"/>
      <c r="N20771"/>
      <c r="O20771"/>
      <c r="P20771"/>
      <c r="Q20771"/>
      <c r="S20771"/>
      <c r="T20771"/>
      <c r="U20771"/>
      <c r="V20771"/>
    </row>
    <row r="20772" spans="1:22">
      <c r="A20772"/>
      <c r="B20772"/>
      <c r="C20772"/>
      <c r="E20772"/>
      <c r="F20772"/>
      <c r="G20772"/>
      <c r="H20772"/>
      <c r="I20772"/>
      <c r="J20772"/>
      <c r="K20772"/>
      <c r="L20772"/>
      <c r="M20772"/>
      <c r="N20772"/>
      <c r="O20772"/>
      <c r="P20772"/>
      <c r="Q20772"/>
      <c r="S20772"/>
      <c r="T20772"/>
      <c r="U20772"/>
      <c r="V20772"/>
    </row>
    <row r="20773" spans="1:22">
      <c r="A20773"/>
      <c r="B20773"/>
      <c r="C20773"/>
      <c r="E20773"/>
      <c r="F20773"/>
      <c r="G20773"/>
      <c r="H20773"/>
      <c r="I20773"/>
      <c r="J20773"/>
      <c r="K20773"/>
      <c r="L20773"/>
      <c r="M20773"/>
      <c r="N20773"/>
      <c r="O20773"/>
      <c r="P20773"/>
      <c r="Q20773"/>
      <c r="S20773"/>
      <c r="T20773"/>
      <c r="U20773"/>
      <c r="V20773"/>
    </row>
    <row r="20774" spans="1:22">
      <c r="A20774"/>
      <c r="B20774"/>
      <c r="C20774"/>
      <c r="E20774"/>
      <c r="F20774"/>
      <c r="G20774"/>
      <c r="H20774"/>
      <c r="I20774"/>
      <c r="J20774"/>
      <c r="K20774"/>
      <c r="L20774"/>
      <c r="M20774"/>
      <c r="N20774"/>
      <c r="O20774"/>
      <c r="P20774"/>
      <c r="Q20774"/>
      <c r="S20774"/>
      <c r="T20774"/>
      <c r="U20774"/>
      <c r="V20774"/>
    </row>
    <row r="20775" spans="1:22">
      <c r="A20775"/>
      <c r="B20775"/>
      <c r="C20775"/>
      <c r="E20775"/>
      <c r="F20775"/>
      <c r="G20775"/>
      <c r="H20775"/>
      <c r="I20775"/>
      <c r="J20775"/>
      <c r="K20775"/>
      <c r="L20775"/>
      <c r="M20775"/>
      <c r="N20775"/>
      <c r="O20775"/>
      <c r="P20775"/>
      <c r="Q20775"/>
      <c r="S20775"/>
      <c r="T20775"/>
      <c r="U20775"/>
      <c r="V20775"/>
    </row>
    <row r="20776" spans="1:22">
      <c r="A20776"/>
      <c r="B20776"/>
      <c r="C20776"/>
      <c r="E20776"/>
      <c r="F20776"/>
      <c r="G20776"/>
      <c r="H20776"/>
      <c r="I20776"/>
      <c r="J20776"/>
      <c r="K20776"/>
      <c r="L20776"/>
      <c r="M20776"/>
      <c r="N20776"/>
      <c r="O20776"/>
      <c r="P20776"/>
      <c r="Q20776"/>
      <c r="S20776"/>
      <c r="T20776"/>
      <c r="U20776"/>
      <c r="V20776"/>
    </row>
    <row r="20777" spans="1:22">
      <c r="A20777"/>
      <c r="B20777"/>
      <c r="C20777"/>
      <c r="E20777"/>
      <c r="F20777"/>
      <c r="G20777"/>
      <c r="H20777"/>
      <c r="I20777"/>
      <c r="J20777"/>
      <c r="K20777"/>
      <c r="L20777"/>
      <c r="M20777"/>
      <c r="N20777"/>
      <c r="O20777"/>
      <c r="P20777"/>
      <c r="Q20777"/>
      <c r="S20777"/>
      <c r="T20777"/>
      <c r="U20777"/>
      <c r="V20777"/>
    </row>
    <row r="20778" spans="1:22">
      <c r="A20778"/>
      <c r="B20778"/>
      <c r="C20778"/>
      <c r="E20778"/>
      <c r="F20778"/>
      <c r="G20778"/>
      <c r="H20778"/>
      <c r="I20778"/>
      <c r="J20778"/>
      <c r="K20778"/>
      <c r="L20778"/>
      <c r="M20778"/>
      <c r="N20778"/>
      <c r="O20778"/>
      <c r="P20778"/>
      <c r="Q20778"/>
      <c r="S20778"/>
      <c r="T20778"/>
      <c r="U20778"/>
      <c r="V20778"/>
    </row>
    <row r="20779" spans="1:22">
      <c r="A20779"/>
      <c r="B20779"/>
      <c r="C20779"/>
      <c r="E20779"/>
      <c r="F20779"/>
      <c r="G20779"/>
      <c r="H20779"/>
      <c r="I20779"/>
      <c r="J20779"/>
      <c r="K20779"/>
      <c r="L20779"/>
      <c r="M20779"/>
      <c r="N20779"/>
      <c r="O20779"/>
      <c r="P20779"/>
      <c r="Q20779"/>
      <c r="S20779"/>
      <c r="T20779"/>
      <c r="U20779"/>
      <c r="V20779"/>
    </row>
    <row r="20780" spans="1:22">
      <c r="A20780"/>
      <c r="B20780"/>
      <c r="C20780"/>
      <c r="E20780"/>
      <c r="F20780"/>
      <c r="G20780"/>
      <c r="H20780"/>
      <c r="I20780"/>
      <c r="J20780"/>
      <c r="K20780"/>
      <c r="L20780"/>
      <c r="M20780"/>
      <c r="N20780"/>
      <c r="O20780"/>
      <c r="P20780"/>
      <c r="Q20780"/>
      <c r="S20780"/>
      <c r="T20780"/>
      <c r="U20780"/>
      <c r="V20780"/>
    </row>
    <row r="20781" spans="1:22">
      <c r="A20781"/>
      <c r="B20781"/>
      <c r="C20781"/>
      <c r="E20781"/>
      <c r="F20781"/>
      <c r="G20781"/>
      <c r="H20781"/>
      <c r="I20781"/>
      <c r="J20781"/>
      <c r="K20781"/>
      <c r="L20781"/>
      <c r="M20781"/>
      <c r="N20781"/>
      <c r="O20781"/>
      <c r="P20781"/>
      <c r="Q20781"/>
      <c r="S20781"/>
      <c r="T20781"/>
      <c r="U20781"/>
      <c r="V20781"/>
    </row>
    <row r="20782" spans="1:22">
      <c r="A20782"/>
      <c r="B20782"/>
      <c r="C20782"/>
      <c r="E20782"/>
      <c r="F20782"/>
      <c r="G20782"/>
      <c r="H20782"/>
      <c r="I20782"/>
      <c r="J20782"/>
      <c r="K20782"/>
      <c r="L20782"/>
      <c r="M20782"/>
      <c r="N20782"/>
      <c r="O20782"/>
      <c r="P20782"/>
      <c r="Q20782"/>
      <c r="S20782"/>
      <c r="T20782"/>
      <c r="U20782"/>
      <c r="V20782"/>
    </row>
    <row r="20783" spans="1:22">
      <c r="A20783"/>
      <c r="B20783"/>
      <c r="C20783"/>
      <c r="E20783"/>
      <c r="F20783"/>
      <c r="G20783"/>
      <c r="H20783"/>
      <c r="I20783"/>
      <c r="J20783"/>
      <c r="K20783"/>
      <c r="L20783"/>
      <c r="M20783"/>
      <c r="N20783"/>
      <c r="O20783"/>
      <c r="P20783"/>
      <c r="Q20783"/>
      <c r="S20783"/>
      <c r="T20783"/>
      <c r="U20783"/>
      <c r="V20783"/>
    </row>
    <row r="20784" spans="1:22">
      <c r="A20784"/>
      <c r="B20784"/>
      <c r="C20784"/>
      <c r="E20784"/>
      <c r="F20784"/>
      <c r="G20784"/>
      <c r="H20784"/>
      <c r="I20784"/>
      <c r="J20784"/>
      <c r="K20784"/>
      <c r="L20784"/>
      <c r="M20784"/>
      <c r="N20784"/>
      <c r="O20784"/>
      <c r="P20784"/>
      <c r="Q20784"/>
      <c r="S20784"/>
      <c r="T20784"/>
      <c r="U20784"/>
      <c r="V20784"/>
    </row>
    <row r="20785" spans="1:22">
      <c r="A20785"/>
      <c r="B20785"/>
      <c r="C20785"/>
      <c r="E20785"/>
      <c r="F20785"/>
      <c r="G20785"/>
      <c r="H20785"/>
      <c r="I20785"/>
      <c r="J20785"/>
      <c r="K20785"/>
      <c r="L20785"/>
      <c r="M20785"/>
      <c r="N20785"/>
      <c r="O20785"/>
      <c r="P20785"/>
      <c r="Q20785"/>
      <c r="S20785"/>
      <c r="T20785"/>
      <c r="U20785"/>
      <c r="V20785"/>
    </row>
    <row r="20786" spans="1:22">
      <c r="A20786"/>
      <c r="B20786"/>
      <c r="C20786"/>
      <c r="E20786"/>
      <c r="F20786"/>
      <c r="G20786"/>
      <c r="H20786"/>
      <c r="I20786"/>
      <c r="J20786"/>
      <c r="K20786"/>
      <c r="L20786"/>
      <c r="M20786"/>
      <c r="N20786"/>
      <c r="O20786"/>
      <c r="P20786"/>
      <c r="Q20786"/>
      <c r="S20786"/>
      <c r="T20786"/>
      <c r="U20786"/>
      <c r="V20786"/>
    </row>
    <row r="20787" spans="1:22">
      <c r="A20787"/>
      <c r="B20787"/>
      <c r="C20787"/>
      <c r="E20787"/>
      <c r="F20787"/>
      <c r="G20787"/>
      <c r="H20787"/>
      <c r="I20787"/>
      <c r="J20787"/>
      <c r="K20787"/>
      <c r="L20787"/>
      <c r="M20787"/>
      <c r="N20787"/>
      <c r="O20787"/>
      <c r="P20787"/>
      <c r="Q20787"/>
      <c r="S20787"/>
      <c r="T20787"/>
      <c r="U20787"/>
      <c r="V20787"/>
    </row>
    <row r="20788" spans="1:22">
      <c r="A20788"/>
      <c r="B20788"/>
      <c r="C20788"/>
      <c r="E20788"/>
      <c r="F20788"/>
      <c r="G20788"/>
      <c r="H20788"/>
      <c r="I20788"/>
      <c r="J20788"/>
      <c r="K20788"/>
      <c r="L20788"/>
      <c r="M20788"/>
      <c r="N20788"/>
      <c r="O20788"/>
      <c r="P20788"/>
      <c r="Q20788"/>
      <c r="S20788"/>
      <c r="T20788"/>
      <c r="U20788"/>
      <c r="V20788"/>
    </row>
    <row r="20789" spans="1:22">
      <c r="A20789"/>
      <c r="B20789"/>
      <c r="C20789"/>
      <c r="E20789"/>
      <c r="F20789"/>
      <c r="G20789"/>
      <c r="H20789"/>
      <c r="I20789"/>
      <c r="J20789"/>
      <c r="K20789"/>
      <c r="L20789"/>
      <c r="M20789"/>
      <c r="N20789"/>
      <c r="O20789"/>
      <c r="P20789"/>
      <c r="Q20789"/>
      <c r="S20789"/>
      <c r="T20789"/>
      <c r="U20789"/>
      <c r="V20789"/>
    </row>
    <row r="20790" spans="1:22">
      <c r="A20790"/>
      <c r="B20790"/>
      <c r="C20790"/>
      <c r="E20790"/>
      <c r="F20790"/>
      <c r="G20790"/>
      <c r="H20790"/>
      <c r="I20790"/>
      <c r="J20790"/>
      <c r="K20790"/>
      <c r="L20790"/>
      <c r="M20790"/>
      <c r="N20790"/>
      <c r="O20790"/>
      <c r="P20790"/>
      <c r="Q20790"/>
      <c r="S20790"/>
      <c r="T20790"/>
      <c r="U20790"/>
      <c r="V20790"/>
    </row>
    <row r="20791" spans="1:22">
      <c r="A20791"/>
      <c r="B20791"/>
      <c r="C20791"/>
      <c r="E20791"/>
      <c r="F20791"/>
      <c r="G20791"/>
      <c r="H20791"/>
      <c r="I20791"/>
      <c r="J20791"/>
      <c r="K20791"/>
      <c r="L20791"/>
      <c r="M20791"/>
      <c r="N20791"/>
      <c r="O20791"/>
      <c r="P20791"/>
      <c r="Q20791"/>
      <c r="S20791"/>
      <c r="T20791"/>
      <c r="U20791"/>
      <c r="V20791"/>
    </row>
    <row r="20792" spans="1:22">
      <c r="A20792"/>
      <c r="B20792"/>
      <c r="C20792"/>
      <c r="E20792"/>
      <c r="F20792"/>
      <c r="G20792"/>
      <c r="H20792"/>
      <c r="I20792"/>
      <c r="J20792"/>
      <c r="K20792"/>
      <c r="L20792"/>
      <c r="M20792"/>
      <c r="N20792"/>
      <c r="O20792"/>
      <c r="P20792"/>
      <c r="Q20792"/>
      <c r="S20792"/>
      <c r="T20792"/>
      <c r="U20792"/>
      <c r="V20792"/>
    </row>
    <row r="20793" spans="1:22">
      <c r="A20793"/>
      <c r="B20793"/>
      <c r="C20793"/>
      <c r="E20793"/>
      <c r="F20793"/>
      <c r="G20793"/>
      <c r="H20793"/>
      <c r="I20793"/>
      <c r="J20793"/>
      <c r="K20793"/>
      <c r="L20793"/>
      <c r="M20793"/>
      <c r="N20793"/>
      <c r="O20793"/>
      <c r="P20793"/>
      <c r="Q20793"/>
      <c r="S20793"/>
      <c r="T20793"/>
      <c r="U20793"/>
      <c r="V20793"/>
    </row>
    <row r="20794" spans="1:22">
      <c r="A20794"/>
      <c r="B20794"/>
      <c r="C20794"/>
      <c r="E20794"/>
      <c r="F20794"/>
      <c r="G20794"/>
      <c r="H20794"/>
      <c r="I20794"/>
      <c r="J20794"/>
      <c r="K20794"/>
      <c r="L20794"/>
      <c r="M20794"/>
      <c r="N20794"/>
      <c r="O20794"/>
      <c r="P20794"/>
      <c r="Q20794"/>
      <c r="S20794"/>
      <c r="T20794"/>
      <c r="U20794"/>
      <c r="V20794"/>
    </row>
    <row r="20795" spans="1:22">
      <c r="A20795"/>
      <c r="B20795"/>
      <c r="C20795"/>
      <c r="E20795"/>
      <c r="F20795"/>
      <c r="G20795"/>
      <c r="H20795"/>
      <c r="I20795"/>
      <c r="J20795"/>
      <c r="K20795"/>
      <c r="L20795"/>
      <c r="M20795"/>
      <c r="N20795"/>
      <c r="O20795"/>
      <c r="P20795"/>
      <c r="Q20795"/>
      <c r="S20795"/>
      <c r="T20795"/>
      <c r="U20795"/>
      <c r="V20795"/>
    </row>
    <row r="20796" spans="1:22">
      <c r="A20796"/>
      <c r="B20796"/>
      <c r="C20796"/>
      <c r="E20796"/>
      <c r="F20796"/>
      <c r="G20796"/>
      <c r="H20796"/>
      <c r="I20796"/>
      <c r="J20796"/>
      <c r="K20796"/>
      <c r="L20796"/>
      <c r="M20796"/>
      <c r="N20796"/>
      <c r="O20796"/>
      <c r="P20796"/>
      <c r="Q20796"/>
      <c r="S20796"/>
      <c r="T20796"/>
      <c r="U20796"/>
      <c r="V20796"/>
    </row>
    <row r="20797" spans="1:22">
      <c r="A20797"/>
      <c r="B20797"/>
      <c r="C20797"/>
      <c r="E20797"/>
      <c r="F20797"/>
      <c r="G20797"/>
      <c r="H20797"/>
      <c r="I20797"/>
      <c r="J20797"/>
      <c r="K20797"/>
      <c r="L20797"/>
      <c r="M20797"/>
      <c r="N20797"/>
      <c r="O20797"/>
      <c r="P20797"/>
      <c r="Q20797"/>
      <c r="S20797"/>
      <c r="T20797"/>
      <c r="U20797"/>
      <c r="V20797"/>
    </row>
    <row r="20798" spans="1:22">
      <c r="A20798"/>
      <c r="B20798"/>
      <c r="C20798"/>
      <c r="E20798"/>
      <c r="F20798"/>
      <c r="G20798"/>
      <c r="H20798"/>
      <c r="I20798"/>
      <c r="J20798"/>
      <c r="K20798"/>
      <c r="L20798"/>
      <c r="M20798"/>
      <c r="N20798"/>
      <c r="O20798"/>
      <c r="P20798"/>
      <c r="Q20798"/>
      <c r="S20798"/>
      <c r="T20798"/>
      <c r="U20798"/>
      <c r="V20798"/>
    </row>
    <row r="20799" spans="1:22">
      <c r="A20799"/>
      <c r="B20799"/>
      <c r="C20799"/>
      <c r="E20799"/>
      <c r="F20799"/>
      <c r="G20799"/>
      <c r="H20799"/>
      <c r="I20799"/>
      <c r="J20799"/>
      <c r="K20799"/>
      <c r="L20799"/>
      <c r="M20799"/>
      <c r="N20799"/>
      <c r="O20799"/>
      <c r="P20799"/>
      <c r="Q20799"/>
      <c r="S20799"/>
      <c r="T20799"/>
      <c r="U20799"/>
      <c r="V20799"/>
    </row>
    <row r="20800" spans="1:22">
      <c r="A20800"/>
      <c r="B20800"/>
      <c r="C20800"/>
      <c r="E20800"/>
      <c r="F20800"/>
      <c r="G20800"/>
      <c r="H20800"/>
      <c r="I20800"/>
      <c r="J20800"/>
      <c r="K20800"/>
      <c r="L20800"/>
      <c r="M20800"/>
      <c r="N20800"/>
      <c r="O20800"/>
      <c r="P20800"/>
      <c r="Q20800"/>
      <c r="S20800"/>
      <c r="T20800"/>
      <c r="U20800"/>
      <c r="V20800"/>
    </row>
    <row r="20801" spans="1:22">
      <c r="A20801"/>
      <c r="B20801"/>
      <c r="C20801"/>
      <c r="E20801"/>
      <c r="F20801"/>
      <c r="G20801"/>
      <c r="H20801"/>
      <c r="I20801"/>
      <c r="J20801"/>
      <c r="K20801"/>
      <c r="L20801"/>
      <c r="M20801"/>
      <c r="N20801"/>
      <c r="O20801"/>
      <c r="P20801"/>
      <c r="Q20801"/>
      <c r="S20801"/>
      <c r="T20801"/>
      <c r="U20801"/>
      <c r="V20801"/>
    </row>
    <row r="20802" spans="1:22">
      <c r="A20802"/>
      <c r="B20802"/>
      <c r="C20802"/>
      <c r="E20802"/>
      <c r="F20802"/>
      <c r="G20802"/>
      <c r="H20802"/>
      <c r="I20802"/>
      <c r="J20802"/>
      <c r="K20802"/>
      <c r="L20802"/>
      <c r="M20802"/>
      <c r="N20802"/>
      <c r="O20802"/>
      <c r="P20802"/>
      <c r="Q20802"/>
      <c r="S20802"/>
      <c r="T20802"/>
      <c r="U20802"/>
      <c r="V20802"/>
    </row>
    <row r="20803" spans="1:22">
      <c r="A20803"/>
      <c r="B20803"/>
      <c r="C20803"/>
      <c r="E20803"/>
      <c r="F20803"/>
      <c r="G20803"/>
      <c r="H20803"/>
      <c r="I20803"/>
      <c r="J20803"/>
      <c r="K20803"/>
      <c r="L20803"/>
      <c r="M20803"/>
      <c r="N20803"/>
      <c r="O20803"/>
      <c r="P20803"/>
      <c r="Q20803"/>
      <c r="S20803"/>
      <c r="T20803"/>
      <c r="U20803"/>
      <c r="V20803"/>
    </row>
    <row r="20804" spans="1:22">
      <c r="A20804"/>
      <c r="B20804"/>
      <c r="C20804"/>
      <c r="E20804"/>
      <c r="F20804"/>
      <c r="G20804"/>
      <c r="H20804"/>
      <c r="I20804"/>
      <c r="J20804"/>
      <c r="K20804"/>
      <c r="L20804"/>
      <c r="M20804"/>
      <c r="N20804"/>
      <c r="O20804"/>
      <c r="P20804"/>
      <c r="Q20804"/>
      <c r="S20804"/>
      <c r="T20804"/>
      <c r="U20804"/>
      <c r="V20804"/>
    </row>
    <row r="20805" spans="1:22">
      <c r="A20805"/>
      <c r="B20805"/>
      <c r="C20805"/>
      <c r="E20805"/>
      <c r="F20805"/>
      <c r="G20805"/>
      <c r="H20805"/>
      <c r="I20805"/>
      <c r="J20805"/>
      <c r="K20805"/>
      <c r="L20805"/>
      <c r="M20805"/>
      <c r="N20805"/>
      <c r="O20805"/>
      <c r="P20805"/>
      <c r="Q20805"/>
      <c r="S20805"/>
      <c r="T20805"/>
      <c r="U20805"/>
      <c r="V20805"/>
    </row>
    <row r="20806" spans="1:22">
      <c r="A20806"/>
      <c r="B20806"/>
      <c r="C20806"/>
      <c r="E20806"/>
      <c r="F20806"/>
      <c r="G20806"/>
      <c r="H20806"/>
      <c r="I20806"/>
      <c r="J20806"/>
      <c r="K20806"/>
      <c r="L20806"/>
      <c r="M20806"/>
      <c r="N20806"/>
      <c r="O20806"/>
      <c r="P20806"/>
      <c r="Q20806"/>
      <c r="S20806"/>
      <c r="T20806"/>
      <c r="U20806"/>
      <c r="V20806"/>
    </row>
    <row r="20807" spans="1:22">
      <c r="A20807"/>
      <c r="B20807"/>
      <c r="C20807"/>
      <c r="E20807"/>
      <c r="F20807"/>
      <c r="G20807"/>
      <c r="H20807"/>
      <c r="I20807"/>
      <c r="J20807"/>
      <c r="K20807"/>
      <c r="L20807"/>
      <c r="M20807"/>
      <c r="N20807"/>
      <c r="O20807"/>
      <c r="P20807"/>
      <c r="Q20807"/>
      <c r="S20807"/>
      <c r="T20807"/>
      <c r="U20807"/>
      <c r="V20807"/>
    </row>
    <row r="20808" spans="1:22">
      <c r="A20808"/>
      <c r="B20808"/>
      <c r="C20808"/>
      <c r="E20808"/>
      <c r="F20808"/>
      <c r="G20808"/>
      <c r="H20808"/>
      <c r="I20808"/>
      <c r="J20808"/>
      <c r="K20808"/>
      <c r="L20808"/>
      <c r="M20808"/>
      <c r="N20808"/>
      <c r="O20808"/>
      <c r="P20808"/>
      <c r="Q20808"/>
      <c r="S20808"/>
      <c r="T20808"/>
      <c r="U20808"/>
      <c r="V20808"/>
    </row>
    <row r="20809" spans="1:22">
      <c r="A20809"/>
      <c r="B20809"/>
      <c r="C20809"/>
      <c r="E20809"/>
      <c r="F20809"/>
      <c r="G20809"/>
      <c r="H20809"/>
      <c r="I20809"/>
      <c r="J20809"/>
      <c r="K20809"/>
      <c r="L20809"/>
      <c r="M20809"/>
      <c r="N20809"/>
      <c r="O20809"/>
      <c r="P20809"/>
      <c r="Q20809"/>
      <c r="S20809"/>
      <c r="T20809"/>
      <c r="U20809"/>
      <c r="V20809"/>
    </row>
    <row r="20810" spans="1:22">
      <c r="A20810"/>
      <c r="B20810"/>
      <c r="C20810"/>
      <c r="E20810"/>
      <c r="F20810"/>
      <c r="G20810"/>
      <c r="H20810"/>
      <c r="I20810"/>
      <c r="J20810"/>
      <c r="K20810"/>
      <c r="L20810"/>
      <c r="M20810"/>
      <c r="N20810"/>
      <c r="O20810"/>
      <c r="P20810"/>
      <c r="Q20810"/>
      <c r="S20810"/>
      <c r="T20810"/>
      <c r="U20810"/>
      <c r="V20810"/>
    </row>
    <row r="20811" spans="1:22">
      <c r="A20811"/>
      <c r="B20811"/>
      <c r="C20811"/>
      <c r="E20811"/>
      <c r="F20811"/>
      <c r="G20811"/>
      <c r="H20811"/>
      <c r="I20811"/>
      <c r="J20811"/>
      <c r="K20811"/>
      <c r="L20811"/>
      <c r="M20811"/>
      <c r="N20811"/>
      <c r="O20811"/>
      <c r="P20811"/>
      <c r="Q20811"/>
      <c r="S20811"/>
      <c r="T20811"/>
      <c r="U20811"/>
      <c r="V20811"/>
    </row>
    <row r="20812" spans="1:22">
      <c r="A20812"/>
      <c r="B20812"/>
      <c r="C20812"/>
      <c r="E20812"/>
      <c r="F20812"/>
      <c r="G20812"/>
      <c r="H20812"/>
      <c r="I20812"/>
      <c r="J20812"/>
      <c r="K20812"/>
      <c r="L20812"/>
      <c r="M20812"/>
      <c r="N20812"/>
      <c r="O20812"/>
      <c r="P20812"/>
      <c r="Q20812"/>
      <c r="S20812"/>
      <c r="T20812"/>
      <c r="U20812"/>
      <c r="V20812"/>
    </row>
    <row r="20813" spans="1:22">
      <c r="A20813"/>
      <c r="B20813"/>
      <c r="C20813"/>
      <c r="E20813"/>
      <c r="F20813"/>
      <c r="G20813"/>
      <c r="H20813"/>
      <c r="I20813"/>
      <c r="J20813"/>
      <c r="K20813"/>
      <c r="L20813"/>
      <c r="M20813"/>
      <c r="N20813"/>
      <c r="O20813"/>
      <c r="P20813"/>
      <c r="Q20813"/>
      <c r="S20813"/>
      <c r="T20813"/>
      <c r="U20813"/>
      <c r="V20813"/>
    </row>
    <row r="20814" spans="1:22">
      <c r="A20814"/>
      <c r="B20814"/>
      <c r="C20814"/>
      <c r="E20814"/>
      <c r="F20814"/>
      <c r="G20814"/>
      <c r="H20814"/>
      <c r="I20814"/>
      <c r="J20814"/>
      <c r="K20814"/>
      <c r="L20814"/>
      <c r="M20814"/>
      <c r="N20814"/>
      <c r="O20814"/>
      <c r="P20814"/>
      <c r="Q20814"/>
      <c r="S20814"/>
      <c r="T20814"/>
      <c r="U20814"/>
      <c r="V20814"/>
    </row>
    <row r="20815" spans="1:22">
      <c r="A20815"/>
      <c r="B20815"/>
      <c r="C20815"/>
      <c r="E20815"/>
      <c r="F20815"/>
      <c r="G20815"/>
      <c r="H20815"/>
      <c r="I20815"/>
      <c r="J20815"/>
      <c r="K20815"/>
      <c r="L20815"/>
      <c r="M20815"/>
      <c r="N20815"/>
      <c r="O20815"/>
      <c r="P20815"/>
      <c r="Q20815"/>
      <c r="S20815"/>
      <c r="T20815"/>
      <c r="U20815"/>
      <c r="V20815"/>
    </row>
    <row r="20816" spans="1:22">
      <c r="A20816"/>
      <c r="B20816"/>
      <c r="C20816"/>
      <c r="E20816"/>
      <c r="F20816"/>
      <c r="G20816"/>
      <c r="H20816"/>
      <c r="I20816"/>
      <c r="J20816"/>
      <c r="K20816"/>
      <c r="L20816"/>
      <c r="M20816"/>
      <c r="N20816"/>
      <c r="O20816"/>
      <c r="P20816"/>
      <c r="Q20816"/>
      <c r="S20816"/>
      <c r="T20816"/>
      <c r="U20816"/>
      <c r="V20816"/>
    </row>
    <row r="20817" spans="1:22">
      <c r="A20817"/>
      <c r="B20817"/>
      <c r="C20817"/>
      <c r="E20817"/>
      <c r="F20817"/>
      <c r="G20817"/>
      <c r="H20817"/>
      <c r="I20817"/>
      <c r="J20817"/>
      <c r="K20817"/>
      <c r="L20817"/>
      <c r="M20817"/>
      <c r="N20817"/>
      <c r="O20817"/>
      <c r="P20817"/>
      <c r="Q20817"/>
      <c r="S20817"/>
      <c r="T20817"/>
      <c r="U20817"/>
      <c r="V20817"/>
    </row>
    <row r="20818" spans="1:22">
      <c r="A20818"/>
      <c r="B20818"/>
      <c r="C20818"/>
      <c r="E20818"/>
      <c r="F20818"/>
      <c r="G20818"/>
      <c r="H20818"/>
      <c r="I20818"/>
      <c r="J20818"/>
      <c r="K20818"/>
      <c r="L20818"/>
      <c r="M20818"/>
      <c r="N20818"/>
      <c r="O20818"/>
      <c r="P20818"/>
      <c r="Q20818"/>
      <c r="S20818"/>
      <c r="T20818"/>
      <c r="U20818"/>
      <c r="V20818"/>
    </row>
    <row r="20819" spans="1:22">
      <c r="A20819"/>
      <c r="B20819"/>
      <c r="C20819"/>
      <c r="E20819"/>
      <c r="F20819"/>
      <c r="G20819"/>
      <c r="H20819"/>
      <c r="I20819"/>
      <c r="J20819"/>
      <c r="K20819"/>
      <c r="L20819"/>
      <c r="M20819"/>
      <c r="N20819"/>
      <c r="O20819"/>
      <c r="P20819"/>
      <c r="Q20819"/>
      <c r="S20819"/>
      <c r="T20819"/>
      <c r="U20819"/>
      <c r="V20819"/>
    </row>
    <row r="20820" spans="1:22">
      <c r="A20820"/>
      <c r="B20820"/>
      <c r="C20820"/>
      <c r="E20820"/>
      <c r="F20820"/>
      <c r="G20820"/>
      <c r="H20820"/>
      <c r="I20820"/>
      <c r="J20820"/>
      <c r="K20820"/>
      <c r="L20820"/>
      <c r="M20820"/>
      <c r="N20820"/>
      <c r="O20820"/>
      <c r="P20820"/>
      <c r="Q20820"/>
      <c r="S20820"/>
      <c r="T20820"/>
      <c r="U20820"/>
      <c r="V20820"/>
    </row>
    <row r="20821" spans="1:22">
      <c r="A20821"/>
      <c r="B20821"/>
      <c r="C20821"/>
      <c r="E20821"/>
      <c r="F20821"/>
      <c r="G20821"/>
      <c r="H20821"/>
      <c r="I20821"/>
      <c r="J20821"/>
      <c r="K20821"/>
      <c r="L20821"/>
      <c r="M20821"/>
      <c r="N20821"/>
      <c r="O20821"/>
      <c r="P20821"/>
      <c r="Q20821"/>
      <c r="S20821"/>
      <c r="T20821"/>
      <c r="U20821"/>
      <c r="V20821"/>
    </row>
    <row r="20822" spans="1:22">
      <c r="A20822"/>
      <c r="B20822"/>
      <c r="C20822"/>
      <c r="E20822"/>
      <c r="F20822"/>
      <c r="G20822"/>
      <c r="H20822"/>
      <c r="I20822"/>
      <c r="J20822"/>
      <c r="K20822"/>
      <c r="L20822"/>
      <c r="M20822"/>
      <c r="N20822"/>
      <c r="O20822"/>
      <c r="P20822"/>
      <c r="Q20822"/>
      <c r="S20822"/>
      <c r="T20822"/>
      <c r="U20822"/>
      <c r="V20822"/>
    </row>
    <row r="20823" spans="1:22">
      <c r="A20823"/>
      <c r="B20823"/>
      <c r="C20823"/>
      <c r="E20823"/>
      <c r="F20823"/>
      <c r="G20823"/>
      <c r="H20823"/>
      <c r="I20823"/>
      <c r="J20823"/>
      <c r="K20823"/>
      <c r="L20823"/>
      <c r="M20823"/>
      <c r="N20823"/>
      <c r="O20823"/>
      <c r="P20823"/>
      <c r="Q20823"/>
      <c r="S20823"/>
      <c r="T20823"/>
      <c r="U20823"/>
      <c r="V20823"/>
    </row>
    <row r="20824" spans="1:22">
      <c r="A20824"/>
      <c r="B20824"/>
      <c r="C20824"/>
      <c r="E20824"/>
      <c r="F20824"/>
      <c r="G20824"/>
      <c r="H20824"/>
      <c r="I20824"/>
      <c r="J20824"/>
      <c r="K20824"/>
      <c r="L20824"/>
      <c r="M20824"/>
      <c r="N20824"/>
      <c r="O20824"/>
      <c r="P20824"/>
      <c r="Q20824"/>
      <c r="S20824"/>
      <c r="T20824"/>
      <c r="U20824"/>
      <c r="V20824"/>
    </row>
    <row r="20825" spans="1:22">
      <c r="A20825"/>
      <c r="B20825"/>
      <c r="C20825"/>
      <c r="E20825"/>
      <c r="F20825"/>
      <c r="G20825"/>
      <c r="H20825"/>
      <c r="I20825"/>
      <c r="J20825"/>
      <c r="K20825"/>
      <c r="L20825"/>
      <c r="M20825"/>
      <c r="N20825"/>
      <c r="O20825"/>
      <c r="P20825"/>
      <c r="Q20825"/>
      <c r="S20825"/>
      <c r="T20825"/>
      <c r="U20825"/>
      <c r="V20825"/>
    </row>
    <row r="20826" spans="1:22">
      <c r="A20826"/>
      <c r="B20826"/>
      <c r="C20826"/>
      <c r="E20826"/>
      <c r="F20826"/>
      <c r="G20826"/>
      <c r="H20826"/>
      <c r="I20826"/>
      <c r="J20826"/>
      <c r="K20826"/>
      <c r="L20826"/>
      <c r="M20826"/>
      <c r="N20826"/>
      <c r="O20826"/>
      <c r="P20826"/>
      <c r="Q20826"/>
      <c r="S20826"/>
      <c r="T20826"/>
      <c r="U20826"/>
      <c r="V20826"/>
    </row>
    <row r="20827" spans="1:22">
      <c r="A20827"/>
      <c r="B20827"/>
      <c r="C20827"/>
      <c r="E20827"/>
      <c r="F20827"/>
      <c r="G20827"/>
      <c r="H20827"/>
      <c r="I20827"/>
      <c r="J20827"/>
      <c r="K20827"/>
      <c r="L20827"/>
      <c r="M20827"/>
      <c r="N20827"/>
      <c r="O20827"/>
      <c r="P20827"/>
      <c r="Q20827"/>
      <c r="S20827"/>
      <c r="T20827"/>
      <c r="U20827"/>
      <c r="V20827"/>
    </row>
    <row r="20828" spans="1:22">
      <c r="A20828"/>
      <c r="B20828"/>
      <c r="C20828"/>
      <c r="E20828"/>
      <c r="F20828"/>
      <c r="G20828"/>
      <c r="H20828"/>
      <c r="I20828"/>
      <c r="J20828"/>
      <c r="K20828"/>
      <c r="L20828"/>
      <c r="M20828"/>
      <c r="N20828"/>
      <c r="O20828"/>
      <c r="P20828"/>
      <c r="Q20828"/>
      <c r="S20828"/>
      <c r="T20828"/>
      <c r="U20828"/>
      <c r="V20828"/>
    </row>
    <row r="20829" spans="1:22">
      <c r="A20829"/>
      <c r="B20829"/>
      <c r="C20829"/>
      <c r="E20829"/>
      <c r="F20829"/>
      <c r="G20829"/>
      <c r="H20829"/>
      <c r="I20829"/>
      <c r="J20829"/>
      <c r="K20829"/>
      <c r="L20829"/>
      <c r="M20829"/>
      <c r="N20829"/>
      <c r="O20829"/>
      <c r="P20829"/>
      <c r="Q20829"/>
      <c r="S20829"/>
      <c r="T20829"/>
      <c r="U20829"/>
      <c r="V20829"/>
    </row>
    <row r="20830" spans="1:22">
      <c r="A20830"/>
      <c r="B20830"/>
      <c r="C20830"/>
      <c r="E20830"/>
      <c r="F20830"/>
      <c r="G20830"/>
      <c r="H20830"/>
      <c r="I20830"/>
      <c r="J20830"/>
      <c r="K20830"/>
      <c r="L20830"/>
      <c r="M20830"/>
      <c r="N20830"/>
      <c r="O20830"/>
      <c r="P20830"/>
      <c r="Q20830"/>
      <c r="S20830"/>
      <c r="T20830"/>
      <c r="U20830"/>
      <c r="V20830"/>
    </row>
    <row r="20831" spans="1:22">
      <c r="A20831"/>
      <c r="B20831"/>
      <c r="C20831"/>
      <c r="E20831"/>
      <c r="F20831"/>
      <c r="G20831"/>
      <c r="H20831"/>
      <c r="I20831"/>
      <c r="J20831"/>
      <c r="K20831"/>
      <c r="L20831"/>
      <c r="M20831"/>
      <c r="N20831"/>
      <c r="O20831"/>
      <c r="P20831"/>
      <c r="Q20831"/>
      <c r="S20831"/>
      <c r="T20831"/>
      <c r="U20831"/>
      <c r="V20831"/>
    </row>
    <row r="20832" spans="1:22">
      <c r="A20832"/>
      <c r="B20832"/>
      <c r="C20832"/>
      <c r="E20832"/>
      <c r="F20832"/>
      <c r="G20832"/>
      <c r="H20832"/>
      <c r="I20832"/>
      <c r="J20832"/>
      <c r="K20832"/>
      <c r="L20832"/>
      <c r="M20832"/>
      <c r="N20832"/>
      <c r="O20832"/>
      <c r="P20832"/>
      <c r="Q20832"/>
      <c r="S20832"/>
      <c r="T20832"/>
      <c r="U20832"/>
      <c r="V20832"/>
    </row>
    <row r="20833" spans="1:22">
      <c r="A20833"/>
      <c r="B20833"/>
      <c r="C20833"/>
      <c r="E20833"/>
      <c r="F20833"/>
      <c r="G20833"/>
      <c r="H20833"/>
      <c r="I20833"/>
      <c r="J20833"/>
      <c r="K20833"/>
      <c r="L20833"/>
      <c r="M20833"/>
      <c r="N20833"/>
      <c r="O20833"/>
      <c r="P20833"/>
      <c r="Q20833"/>
      <c r="S20833"/>
      <c r="T20833"/>
      <c r="U20833"/>
      <c r="V20833"/>
    </row>
    <row r="20834" spans="1:22">
      <c r="A20834"/>
      <c r="B20834"/>
      <c r="C20834"/>
      <c r="E20834"/>
      <c r="F20834"/>
      <c r="G20834"/>
      <c r="H20834"/>
      <c r="I20834"/>
      <c r="J20834"/>
      <c r="K20834"/>
      <c r="L20834"/>
      <c r="M20834"/>
      <c r="N20834"/>
      <c r="O20834"/>
      <c r="P20834"/>
      <c r="Q20834"/>
      <c r="S20834"/>
      <c r="T20834"/>
      <c r="U20834"/>
      <c r="V20834"/>
    </row>
    <row r="20835" spans="1:22">
      <c r="A20835"/>
      <c r="B20835"/>
      <c r="C20835"/>
      <c r="E20835"/>
      <c r="F20835"/>
      <c r="G20835"/>
      <c r="H20835"/>
      <c r="I20835"/>
      <c r="J20835"/>
      <c r="K20835"/>
      <c r="L20835"/>
      <c r="M20835"/>
      <c r="N20835"/>
      <c r="O20835"/>
      <c r="P20835"/>
      <c r="Q20835"/>
      <c r="S20835"/>
      <c r="T20835"/>
      <c r="U20835"/>
      <c r="V20835"/>
    </row>
    <row r="20836" spans="1:22">
      <c r="A20836"/>
      <c r="B20836"/>
      <c r="C20836"/>
      <c r="E20836"/>
      <c r="F20836"/>
      <c r="G20836"/>
      <c r="H20836"/>
      <c r="I20836"/>
      <c r="J20836"/>
      <c r="K20836"/>
      <c r="L20836"/>
      <c r="M20836"/>
      <c r="N20836"/>
      <c r="O20836"/>
      <c r="P20836"/>
      <c r="Q20836"/>
      <c r="S20836"/>
      <c r="T20836"/>
      <c r="U20836"/>
      <c r="V20836"/>
    </row>
    <row r="20837" spans="1:22">
      <c r="A20837"/>
      <c r="B20837"/>
      <c r="C20837"/>
      <c r="E20837"/>
      <c r="F20837"/>
      <c r="G20837"/>
      <c r="H20837"/>
      <c r="I20837"/>
      <c r="J20837"/>
      <c r="K20837"/>
      <c r="L20837"/>
      <c r="M20837"/>
      <c r="N20837"/>
      <c r="O20837"/>
      <c r="P20837"/>
      <c r="Q20837"/>
      <c r="S20837"/>
      <c r="T20837"/>
      <c r="U20837"/>
      <c r="V20837"/>
    </row>
    <row r="20838" spans="1:22">
      <c r="A20838"/>
      <c r="B20838"/>
      <c r="C20838"/>
      <c r="E20838"/>
      <c r="F20838"/>
      <c r="G20838"/>
      <c r="H20838"/>
      <c r="I20838"/>
      <c r="J20838"/>
      <c r="K20838"/>
      <c r="L20838"/>
      <c r="M20838"/>
      <c r="N20838"/>
      <c r="O20838"/>
      <c r="P20838"/>
      <c r="Q20838"/>
      <c r="S20838"/>
      <c r="T20838"/>
      <c r="U20838"/>
      <c r="V20838"/>
    </row>
    <row r="20839" spans="1:22">
      <c r="A20839"/>
      <c r="B20839"/>
      <c r="C20839"/>
      <c r="E20839"/>
      <c r="F20839"/>
      <c r="G20839"/>
      <c r="H20839"/>
      <c r="I20839"/>
      <c r="J20839"/>
      <c r="K20839"/>
      <c r="L20839"/>
      <c r="M20839"/>
      <c r="N20839"/>
      <c r="O20839"/>
      <c r="P20839"/>
      <c r="Q20839"/>
      <c r="S20839"/>
      <c r="T20839"/>
      <c r="U20839"/>
      <c r="V20839"/>
    </row>
    <row r="20840" spans="1:22">
      <c r="A20840"/>
      <c r="B20840"/>
      <c r="C20840"/>
      <c r="E20840"/>
      <c r="F20840"/>
      <c r="G20840"/>
      <c r="H20840"/>
      <c r="I20840"/>
      <c r="J20840"/>
      <c r="K20840"/>
      <c r="L20840"/>
      <c r="M20840"/>
      <c r="N20840"/>
      <c r="O20840"/>
      <c r="P20840"/>
      <c r="Q20840"/>
      <c r="S20840"/>
      <c r="T20840"/>
      <c r="U20840"/>
      <c r="V20840"/>
    </row>
    <row r="20841" spans="1:22">
      <c r="A20841"/>
      <c r="B20841"/>
      <c r="C20841"/>
      <c r="E20841"/>
      <c r="F20841"/>
      <c r="G20841"/>
      <c r="H20841"/>
      <c r="I20841"/>
      <c r="J20841"/>
      <c r="K20841"/>
      <c r="L20841"/>
      <c r="M20841"/>
      <c r="N20841"/>
      <c r="O20841"/>
      <c r="P20841"/>
      <c r="Q20841"/>
      <c r="S20841"/>
      <c r="T20841"/>
      <c r="U20841"/>
      <c r="V20841"/>
    </row>
    <row r="20842" spans="1:22">
      <c r="A20842"/>
      <c r="B20842"/>
      <c r="C20842"/>
      <c r="E20842"/>
      <c r="F20842"/>
      <c r="G20842"/>
      <c r="H20842"/>
      <c r="I20842"/>
      <c r="J20842"/>
      <c r="K20842"/>
      <c r="L20842"/>
      <c r="M20842"/>
      <c r="N20842"/>
      <c r="O20842"/>
      <c r="P20842"/>
      <c r="Q20842"/>
      <c r="S20842"/>
      <c r="T20842"/>
      <c r="U20842"/>
      <c r="V20842"/>
    </row>
    <row r="20843" spans="1:22">
      <c r="A20843"/>
      <c r="B20843"/>
      <c r="C20843"/>
      <c r="E20843"/>
      <c r="F20843"/>
      <c r="G20843"/>
      <c r="H20843"/>
      <c r="I20843"/>
      <c r="J20843"/>
      <c r="K20843"/>
      <c r="L20843"/>
      <c r="M20843"/>
      <c r="N20843"/>
      <c r="O20843"/>
      <c r="P20843"/>
      <c r="Q20843"/>
      <c r="S20843"/>
      <c r="T20843"/>
      <c r="U20843"/>
      <c r="V20843"/>
    </row>
    <row r="20844" spans="1:22">
      <c r="A20844"/>
      <c r="B20844"/>
      <c r="C20844"/>
      <c r="E20844"/>
      <c r="F20844"/>
      <c r="G20844"/>
      <c r="H20844"/>
      <c r="I20844"/>
      <c r="J20844"/>
      <c r="K20844"/>
      <c r="L20844"/>
      <c r="M20844"/>
      <c r="N20844"/>
      <c r="O20844"/>
      <c r="P20844"/>
      <c r="Q20844"/>
      <c r="S20844"/>
      <c r="T20844"/>
      <c r="U20844"/>
      <c r="V20844"/>
    </row>
    <row r="20845" spans="1:22">
      <c r="A20845"/>
      <c r="B20845"/>
      <c r="C20845"/>
      <c r="E20845"/>
      <c r="F20845"/>
      <c r="G20845"/>
      <c r="H20845"/>
      <c r="I20845"/>
      <c r="J20845"/>
      <c r="K20845"/>
      <c r="L20845"/>
      <c r="M20845"/>
      <c r="N20845"/>
      <c r="O20845"/>
      <c r="P20845"/>
      <c r="Q20845"/>
      <c r="S20845"/>
      <c r="T20845"/>
      <c r="U20845"/>
      <c r="V20845"/>
    </row>
    <row r="20846" spans="1:22">
      <c r="A20846"/>
      <c r="B20846"/>
      <c r="C20846"/>
      <c r="E20846"/>
      <c r="F20846"/>
      <c r="G20846"/>
      <c r="H20846"/>
      <c r="I20846"/>
      <c r="J20846"/>
      <c r="K20846"/>
      <c r="L20846"/>
      <c r="M20846"/>
      <c r="N20846"/>
      <c r="O20846"/>
      <c r="P20846"/>
      <c r="Q20846"/>
      <c r="S20846"/>
      <c r="T20846"/>
      <c r="U20846"/>
      <c r="V20846"/>
    </row>
    <row r="20847" spans="1:22">
      <c r="A20847"/>
      <c r="B20847"/>
      <c r="C20847"/>
      <c r="E20847"/>
      <c r="F20847"/>
      <c r="G20847"/>
      <c r="H20847"/>
      <c r="I20847"/>
      <c r="J20847"/>
      <c r="K20847"/>
      <c r="L20847"/>
      <c r="M20847"/>
      <c r="N20847"/>
      <c r="O20847"/>
      <c r="P20847"/>
      <c r="Q20847"/>
      <c r="S20847"/>
      <c r="T20847"/>
      <c r="U20847"/>
      <c r="V20847"/>
    </row>
    <row r="20848" spans="1:22">
      <c r="A20848"/>
      <c r="B20848"/>
      <c r="C20848"/>
      <c r="E20848"/>
      <c r="F20848"/>
      <c r="G20848"/>
      <c r="H20848"/>
      <c r="I20848"/>
      <c r="J20848"/>
      <c r="K20848"/>
      <c r="L20848"/>
      <c r="M20848"/>
      <c r="N20848"/>
      <c r="O20848"/>
      <c r="P20848"/>
      <c r="Q20848"/>
      <c r="S20848"/>
      <c r="T20848"/>
      <c r="U20848"/>
      <c r="V20848"/>
    </row>
    <row r="20849" spans="1:22">
      <c r="A20849"/>
      <c r="B20849"/>
      <c r="C20849"/>
      <c r="E20849"/>
      <c r="F20849"/>
      <c r="G20849"/>
      <c r="H20849"/>
      <c r="I20849"/>
      <c r="J20849"/>
      <c r="K20849"/>
      <c r="L20849"/>
      <c r="M20849"/>
      <c r="N20849"/>
      <c r="O20849"/>
      <c r="P20849"/>
      <c r="Q20849"/>
      <c r="S20849"/>
      <c r="T20849"/>
      <c r="U20849"/>
      <c r="V20849"/>
    </row>
    <row r="20850" spans="1:22">
      <c r="A20850"/>
      <c r="B20850"/>
      <c r="C20850"/>
      <c r="E20850"/>
      <c r="F20850"/>
      <c r="G20850"/>
      <c r="H20850"/>
      <c r="I20850"/>
      <c r="J20850"/>
      <c r="K20850"/>
      <c r="L20850"/>
      <c r="M20850"/>
      <c r="N20850"/>
      <c r="O20850"/>
      <c r="P20850"/>
      <c r="Q20850"/>
      <c r="S20850"/>
      <c r="T20850"/>
      <c r="U20850"/>
      <c r="V20850"/>
    </row>
    <row r="20851" spans="1:22">
      <c r="A20851"/>
      <c r="B20851"/>
      <c r="C20851"/>
      <c r="E20851"/>
      <c r="F20851"/>
      <c r="G20851"/>
      <c r="H20851"/>
      <c r="I20851"/>
      <c r="J20851"/>
      <c r="K20851"/>
      <c r="L20851"/>
      <c r="M20851"/>
      <c r="N20851"/>
      <c r="O20851"/>
      <c r="P20851"/>
      <c r="Q20851"/>
      <c r="S20851"/>
      <c r="T20851"/>
      <c r="U20851"/>
      <c r="V20851"/>
    </row>
    <row r="20852" spans="1:22">
      <c r="A20852"/>
      <c r="B20852"/>
      <c r="C20852"/>
      <c r="E20852"/>
      <c r="F20852"/>
      <c r="G20852"/>
      <c r="H20852"/>
      <c r="I20852"/>
      <c r="J20852"/>
      <c r="K20852"/>
      <c r="L20852"/>
      <c r="M20852"/>
      <c r="N20852"/>
      <c r="O20852"/>
      <c r="P20852"/>
      <c r="Q20852"/>
      <c r="S20852"/>
      <c r="T20852"/>
      <c r="U20852"/>
      <c r="V20852"/>
    </row>
    <row r="20853" spans="1:22">
      <c r="A20853"/>
      <c r="B20853"/>
      <c r="C20853"/>
      <c r="E20853"/>
      <c r="F20853"/>
      <c r="G20853"/>
      <c r="H20853"/>
      <c r="I20853"/>
      <c r="J20853"/>
      <c r="K20853"/>
      <c r="L20853"/>
      <c r="M20853"/>
      <c r="N20853"/>
      <c r="O20853"/>
      <c r="P20853"/>
      <c r="Q20853"/>
      <c r="S20853"/>
      <c r="T20853"/>
      <c r="U20853"/>
      <c r="V20853"/>
    </row>
    <row r="20854" spans="1:22">
      <c r="A20854"/>
      <c r="B20854"/>
      <c r="C20854"/>
      <c r="E20854"/>
      <c r="F20854"/>
      <c r="G20854"/>
      <c r="H20854"/>
      <c r="I20854"/>
      <c r="J20854"/>
      <c r="K20854"/>
      <c r="L20854"/>
      <c r="M20854"/>
      <c r="N20854"/>
      <c r="O20854"/>
      <c r="P20854"/>
      <c r="Q20854"/>
      <c r="S20854"/>
      <c r="T20854"/>
      <c r="U20854"/>
      <c r="V20854"/>
    </row>
    <row r="20855" spans="1:22">
      <c r="A20855"/>
      <c r="B20855"/>
      <c r="C20855"/>
      <c r="E20855"/>
      <c r="F20855"/>
      <c r="G20855"/>
      <c r="H20855"/>
      <c r="I20855"/>
      <c r="J20855"/>
      <c r="K20855"/>
      <c r="L20855"/>
      <c r="M20855"/>
      <c r="N20855"/>
      <c r="O20855"/>
      <c r="P20855"/>
      <c r="Q20855"/>
      <c r="S20855"/>
      <c r="T20855"/>
      <c r="U20855"/>
      <c r="V20855"/>
    </row>
    <row r="20856" spans="1:22">
      <c r="A20856"/>
      <c r="B20856"/>
      <c r="C20856"/>
      <c r="E20856"/>
      <c r="F20856"/>
      <c r="G20856"/>
      <c r="H20856"/>
      <c r="I20856"/>
      <c r="J20856"/>
      <c r="K20856"/>
      <c r="L20856"/>
      <c r="M20856"/>
      <c r="N20856"/>
      <c r="O20856"/>
      <c r="P20856"/>
      <c r="Q20856"/>
      <c r="S20856"/>
      <c r="T20856"/>
      <c r="U20856"/>
      <c r="V20856"/>
    </row>
    <row r="20857" spans="1:22">
      <c r="A20857"/>
      <c r="B20857"/>
      <c r="C20857"/>
      <c r="E20857"/>
      <c r="F20857"/>
      <c r="G20857"/>
      <c r="H20857"/>
      <c r="I20857"/>
      <c r="J20857"/>
      <c r="K20857"/>
      <c r="L20857"/>
      <c r="M20857"/>
      <c r="N20857"/>
      <c r="O20857"/>
      <c r="P20857"/>
      <c r="Q20857"/>
      <c r="S20857"/>
      <c r="T20857"/>
      <c r="U20857"/>
      <c r="V20857"/>
    </row>
    <row r="20858" spans="1:22">
      <c r="A20858"/>
      <c r="B20858"/>
      <c r="C20858"/>
      <c r="E20858"/>
      <c r="F20858"/>
      <c r="G20858"/>
      <c r="H20858"/>
      <c r="I20858"/>
      <c r="J20858"/>
      <c r="K20858"/>
      <c r="L20858"/>
      <c r="M20858"/>
      <c r="N20858"/>
      <c r="O20858"/>
      <c r="P20858"/>
      <c r="Q20858"/>
      <c r="S20858"/>
      <c r="T20858"/>
      <c r="U20858"/>
      <c r="V20858"/>
    </row>
    <row r="20859" spans="1:22">
      <c r="A20859"/>
      <c r="B20859"/>
      <c r="C20859"/>
      <c r="E20859"/>
      <c r="F20859"/>
      <c r="G20859"/>
      <c r="H20859"/>
      <c r="I20859"/>
      <c r="J20859"/>
      <c r="K20859"/>
      <c r="L20859"/>
      <c r="M20859"/>
      <c r="N20859"/>
      <c r="O20859"/>
      <c r="P20859"/>
      <c r="Q20859"/>
      <c r="S20859"/>
      <c r="T20859"/>
      <c r="U20859"/>
      <c r="V20859"/>
    </row>
    <row r="20860" spans="1:22">
      <c r="A20860"/>
      <c r="B20860"/>
      <c r="C20860"/>
      <c r="E20860"/>
      <c r="F20860"/>
      <c r="G20860"/>
      <c r="H20860"/>
      <c r="I20860"/>
      <c r="J20860"/>
      <c r="K20860"/>
      <c r="L20860"/>
      <c r="M20860"/>
      <c r="N20860"/>
      <c r="O20860"/>
      <c r="P20860"/>
      <c r="Q20860"/>
      <c r="S20860"/>
      <c r="T20860"/>
      <c r="U20860"/>
      <c r="V20860"/>
    </row>
    <row r="20861" spans="1:22">
      <c r="A20861"/>
      <c r="B20861"/>
      <c r="C20861"/>
      <c r="E20861"/>
      <c r="F20861"/>
      <c r="G20861"/>
      <c r="H20861"/>
      <c r="I20861"/>
      <c r="J20861"/>
      <c r="K20861"/>
      <c r="L20861"/>
      <c r="M20861"/>
      <c r="N20861"/>
      <c r="O20861"/>
      <c r="P20861"/>
      <c r="Q20861"/>
      <c r="S20861"/>
      <c r="T20861"/>
      <c r="U20861"/>
      <c r="V20861"/>
    </row>
    <row r="20862" spans="1:22">
      <c r="A20862"/>
      <c r="B20862"/>
      <c r="C20862"/>
      <c r="E20862"/>
      <c r="F20862"/>
      <c r="G20862"/>
      <c r="H20862"/>
      <c r="I20862"/>
      <c r="J20862"/>
      <c r="K20862"/>
      <c r="L20862"/>
      <c r="M20862"/>
      <c r="N20862"/>
      <c r="O20862"/>
      <c r="P20862"/>
      <c r="Q20862"/>
      <c r="S20862"/>
      <c r="T20862"/>
      <c r="U20862"/>
      <c r="V20862"/>
    </row>
    <row r="20863" spans="1:22">
      <c r="A20863"/>
      <c r="B20863"/>
      <c r="C20863"/>
      <c r="E20863"/>
      <c r="F20863"/>
      <c r="G20863"/>
      <c r="H20863"/>
      <c r="I20863"/>
      <c r="J20863"/>
      <c r="K20863"/>
      <c r="L20863"/>
      <c r="M20863"/>
      <c r="N20863"/>
      <c r="O20863"/>
      <c r="P20863"/>
      <c r="Q20863"/>
      <c r="S20863"/>
      <c r="T20863"/>
      <c r="U20863"/>
      <c r="V20863"/>
    </row>
    <row r="20864" spans="1:22">
      <c r="A20864"/>
      <c r="B20864"/>
      <c r="C20864"/>
      <c r="E20864"/>
      <c r="F20864"/>
      <c r="G20864"/>
      <c r="H20864"/>
      <c r="I20864"/>
      <c r="J20864"/>
      <c r="K20864"/>
      <c r="L20864"/>
      <c r="M20864"/>
      <c r="N20864"/>
      <c r="O20864"/>
      <c r="P20864"/>
      <c r="Q20864"/>
      <c r="S20864"/>
      <c r="T20864"/>
      <c r="U20864"/>
      <c r="V20864"/>
    </row>
    <row r="20865" spans="1:22">
      <c r="A20865"/>
      <c r="B20865"/>
      <c r="C20865"/>
      <c r="E20865"/>
      <c r="F20865"/>
      <c r="G20865"/>
      <c r="H20865"/>
      <c r="I20865"/>
      <c r="J20865"/>
      <c r="K20865"/>
      <c r="L20865"/>
      <c r="M20865"/>
      <c r="N20865"/>
      <c r="O20865"/>
      <c r="P20865"/>
      <c r="Q20865"/>
      <c r="S20865"/>
      <c r="T20865"/>
      <c r="U20865"/>
      <c r="V20865"/>
    </row>
    <row r="20866" spans="1:22">
      <c r="A20866"/>
      <c r="B20866"/>
      <c r="C20866"/>
      <c r="E20866"/>
      <c r="F20866"/>
      <c r="G20866"/>
      <c r="H20866"/>
      <c r="I20866"/>
      <c r="J20866"/>
      <c r="K20866"/>
      <c r="L20866"/>
      <c r="M20866"/>
      <c r="N20866"/>
      <c r="O20866"/>
      <c r="P20866"/>
      <c r="Q20866"/>
      <c r="S20866"/>
      <c r="T20866"/>
      <c r="U20866"/>
      <c r="V20866"/>
    </row>
    <row r="20867" spans="1:22">
      <c r="A20867"/>
      <c r="B20867"/>
      <c r="C20867"/>
      <c r="E20867"/>
      <c r="F20867"/>
      <c r="G20867"/>
      <c r="H20867"/>
      <c r="I20867"/>
      <c r="J20867"/>
      <c r="K20867"/>
      <c r="L20867"/>
      <c r="M20867"/>
      <c r="N20867"/>
      <c r="O20867"/>
      <c r="P20867"/>
      <c r="Q20867"/>
      <c r="S20867"/>
      <c r="T20867"/>
      <c r="U20867"/>
      <c r="V20867"/>
    </row>
    <row r="20868" spans="1:22">
      <c r="A20868"/>
      <c r="B20868"/>
      <c r="C20868"/>
      <c r="E20868"/>
      <c r="F20868"/>
      <c r="G20868"/>
      <c r="H20868"/>
      <c r="I20868"/>
      <c r="J20868"/>
      <c r="K20868"/>
      <c r="L20868"/>
      <c r="M20868"/>
      <c r="N20868"/>
      <c r="O20868"/>
      <c r="P20868"/>
      <c r="Q20868"/>
      <c r="S20868"/>
      <c r="T20868"/>
      <c r="U20868"/>
      <c r="V20868"/>
    </row>
    <row r="20869" spans="1:22">
      <c r="A20869"/>
      <c r="B20869"/>
      <c r="C20869"/>
      <c r="E20869"/>
      <c r="F20869"/>
      <c r="G20869"/>
      <c r="H20869"/>
      <c r="I20869"/>
      <c r="J20869"/>
      <c r="K20869"/>
      <c r="L20869"/>
      <c r="M20869"/>
      <c r="N20869"/>
      <c r="O20869"/>
      <c r="P20869"/>
      <c r="Q20869"/>
      <c r="S20869"/>
      <c r="T20869"/>
      <c r="U20869"/>
      <c r="V20869"/>
    </row>
    <row r="20870" spans="1:22">
      <c r="A20870"/>
      <c r="B20870"/>
      <c r="C20870"/>
      <c r="E20870"/>
      <c r="F20870"/>
      <c r="G20870"/>
      <c r="H20870"/>
      <c r="I20870"/>
      <c r="J20870"/>
      <c r="K20870"/>
      <c r="L20870"/>
      <c r="M20870"/>
      <c r="N20870"/>
      <c r="O20870"/>
      <c r="P20870"/>
      <c r="Q20870"/>
      <c r="S20870"/>
      <c r="T20870"/>
      <c r="U20870"/>
      <c r="V20870"/>
    </row>
    <row r="20871" spans="1:22">
      <c r="A20871"/>
      <c r="B20871"/>
      <c r="C20871"/>
      <c r="E20871"/>
      <c r="F20871"/>
      <c r="G20871"/>
      <c r="H20871"/>
      <c r="I20871"/>
      <c r="J20871"/>
      <c r="K20871"/>
      <c r="L20871"/>
      <c r="M20871"/>
      <c r="N20871"/>
      <c r="O20871"/>
      <c r="P20871"/>
      <c r="Q20871"/>
      <c r="S20871"/>
      <c r="T20871"/>
      <c r="U20871"/>
      <c r="V20871"/>
    </row>
    <row r="20872" spans="1:22">
      <c r="A20872"/>
      <c r="B20872"/>
      <c r="C20872"/>
      <c r="E20872"/>
      <c r="F20872"/>
      <c r="G20872"/>
      <c r="H20872"/>
      <c r="I20872"/>
      <c r="J20872"/>
      <c r="K20872"/>
      <c r="L20872"/>
      <c r="M20872"/>
      <c r="N20872"/>
      <c r="O20872"/>
      <c r="P20872"/>
      <c r="Q20872"/>
      <c r="S20872"/>
      <c r="T20872"/>
      <c r="U20872"/>
      <c r="V20872"/>
    </row>
    <row r="20873" spans="1:22">
      <c r="A20873"/>
      <c r="B20873"/>
      <c r="C20873"/>
      <c r="E20873"/>
      <c r="F20873"/>
      <c r="G20873"/>
      <c r="H20873"/>
      <c r="I20873"/>
      <c r="J20873"/>
      <c r="K20873"/>
      <c r="L20873"/>
      <c r="M20873"/>
      <c r="N20873"/>
      <c r="O20873"/>
      <c r="P20873"/>
      <c r="Q20873"/>
      <c r="S20873"/>
      <c r="T20873"/>
      <c r="U20873"/>
      <c r="V20873"/>
    </row>
    <row r="20874" spans="1:22">
      <c r="A20874"/>
      <c r="B20874"/>
      <c r="C20874"/>
      <c r="E20874"/>
      <c r="F20874"/>
      <c r="G20874"/>
      <c r="H20874"/>
      <c r="I20874"/>
      <c r="J20874"/>
      <c r="K20874"/>
      <c r="L20874"/>
      <c r="M20874"/>
      <c r="N20874"/>
      <c r="O20874"/>
      <c r="P20874"/>
      <c r="Q20874"/>
      <c r="S20874"/>
      <c r="T20874"/>
      <c r="U20874"/>
      <c r="V20874"/>
    </row>
    <row r="20875" spans="1:22">
      <c r="A20875"/>
      <c r="B20875"/>
      <c r="C20875"/>
      <c r="E20875"/>
      <c r="F20875"/>
      <c r="G20875"/>
      <c r="H20875"/>
      <c r="I20875"/>
      <c r="J20875"/>
      <c r="K20875"/>
      <c r="L20875"/>
      <c r="M20875"/>
      <c r="N20875"/>
      <c r="O20875"/>
      <c r="P20875"/>
      <c r="Q20875"/>
      <c r="S20875"/>
      <c r="T20875"/>
      <c r="U20875"/>
      <c r="V20875"/>
    </row>
    <row r="20876" spans="1:22">
      <c r="A20876"/>
      <c r="B20876"/>
      <c r="C20876"/>
      <c r="E20876"/>
      <c r="F20876"/>
      <c r="G20876"/>
      <c r="H20876"/>
      <c r="I20876"/>
      <c r="J20876"/>
      <c r="K20876"/>
      <c r="L20876"/>
      <c r="M20876"/>
      <c r="N20876"/>
      <c r="O20876"/>
      <c r="P20876"/>
      <c r="Q20876"/>
      <c r="S20876"/>
      <c r="T20876"/>
      <c r="U20876"/>
      <c r="V20876"/>
    </row>
    <row r="20877" spans="1:22">
      <c r="A20877"/>
      <c r="B20877"/>
      <c r="C20877"/>
      <c r="E20877"/>
      <c r="F20877"/>
      <c r="G20877"/>
      <c r="H20877"/>
      <c r="I20877"/>
      <c r="J20877"/>
      <c r="K20877"/>
      <c r="L20877"/>
      <c r="M20877"/>
      <c r="N20877"/>
      <c r="O20877"/>
      <c r="P20877"/>
      <c r="Q20877"/>
      <c r="S20877"/>
      <c r="T20877"/>
      <c r="U20877"/>
      <c r="V20877"/>
    </row>
    <row r="20878" spans="1:22">
      <c r="A20878"/>
      <c r="B20878"/>
      <c r="C20878"/>
      <c r="E20878"/>
      <c r="F20878"/>
      <c r="G20878"/>
      <c r="H20878"/>
      <c r="I20878"/>
      <c r="J20878"/>
      <c r="K20878"/>
      <c r="L20878"/>
      <c r="M20878"/>
      <c r="N20878"/>
      <c r="O20878"/>
      <c r="P20878"/>
      <c r="Q20878"/>
      <c r="S20878"/>
      <c r="T20878"/>
      <c r="U20878"/>
      <c r="V20878"/>
    </row>
    <row r="20879" spans="1:22">
      <c r="A20879"/>
      <c r="B20879"/>
      <c r="C20879"/>
      <c r="E20879"/>
      <c r="F20879"/>
      <c r="G20879"/>
      <c r="H20879"/>
      <c r="I20879"/>
      <c r="J20879"/>
      <c r="K20879"/>
      <c r="L20879"/>
      <c r="M20879"/>
      <c r="N20879"/>
      <c r="O20879"/>
      <c r="P20879"/>
      <c r="Q20879"/>
      <c r="S20879"/>
      <c r="T20879"/>
      <c r="U20879"/>
      <c r="V20879"/>
    </row>
    <row r="20880" spans="1:22">
      <c r="A20880"/>
      <c r="B20880"/>
      <c r="C20880"/>
      <c r="E20880"/>
      <c r="F20880"/>
      <c r="G20880"/>
      <c r="H20880"/>
      <c r="I20880"/>
      <c r="J20880"/>
      <c r="K20880"/>
      <c r="L20880"/>
      <c r="M20880"/>
      <c r="N20880"/>
      <c r="O20880"/>
      <c r="P20880"/>
      <c r="Q20880"/>
      <c r="S20880"/>
      <c r="T20880"/>
      <c r="U20880"/>
      <c r="V20880"/>
    </row>
    <row r="20881" spans="1:22">
      <c r="A20881"/>
      <c r="B20881"/>
      <c r="C20881"/>
      <c r="E20881"/>
      <c r="F20881"/>
      <c r="G20881"/>
      <c r="H20881"/>
      <c r="I20881"/>
      <c r="J20881"/>
      <c r="K20881"/>
      <c r="L20881"/>
      <c r="M20881"/>
      <c r="N20881"/>
      <c r="O20881"/>
      <c r="P20881"/>
      <c r="Q20881"/>
      <c r="S20881"/>
      <c r="T20881"/>
      <c r="U20881"/>
      <c r="V20881"/>
    </row>
    <row r="20882" spans="1:22">
      <c r="A20882"/>
      <c r="B20882"/>
      <c r="C20882"/>
      <c r="E20882"/>
      <c r="F20882"/>
      <c r="G20882"/>
      <c r="H20882"/>
      <c r="I20882"/>
      <c r="J20882"/>
      <c r="K20882"/>
      <c r="L20882"/>
      <c r="M20882"/>
      <c r="N20882"/>
      <c r="O20882"/>
      <c r="P20882"/>
      <c r="Q20882"/>
      <c r="S20882"/>
      <c r="T20882"/>
      <c r="U20882"/>
      <c r="V20882"/>
    </row>
    <row r="20883" spans="1:22">
      <c r="A20883"/>
      <c r="B20883"/>
      <c r="C20883"/>
      <c r="E20883"/>
      <c r="F20883"/>
      <c r="G20883"/>
      <c r="H20883"/>
      <c r="I20883"/>
      <c r="J20883"/>
      <c r="K20883"/>
      <c r="L20883"/>
      <c r="M20883"/>
      <c r="N20883"/>
      <c r="O20883"/>
      <c r="P20883"/>
      <c r="Q20883"/>
      <c r="S20883"/>
      <c r="T20883"/>
      <c r="U20883"/>
      <c r="V20883"/>
    </row>
    <row r="20884" spans="1:22">
      <c r="A20884"/>
      <c r="B20884"/>
      <c r="C20884"/>
      <c r="E20884"/>
      <c r="F20884"/>
      <c r="G20884"/>
      <c r="H20884"/>
      <c r="I20884"/>
      <c r="J20884"/>
      <c r="K20884"/>
      <c r="L20884"/>
      <c r="M20884"/>
      <c r="N20884"/>
      <c r="O20884"/>
      <c r="P20884"/>
      <c r="Q20884"/>
      <c r="S20884"/>
      <c r="T20884"/>
      <c r="U20884"/>
      <c r="V20884"/>
    </row>
    <row r="20885" spans="1:22">
      <c r="A20885"/>
      <c r="B20885"/>
      <c r="C20885"/>
      <c r="E20885"/>
      <c r="F20885"/>
      <c r="G20885"/>
      <c r="H20885"/>
      <c r="I20885"/>
      <c r="J20885"/>
      <c r="K20885"/>
      <c r="L20885"/>
      <c r="M20885"/>
      <c r="N20885"/>
      <c r="O20885"/>
      <c r="P20885"/>
      <c r="Q20885"/>
      <c r="S20885"/>
      <c r="T20885"/>
      <c r="U20885"/>
      <c r="V20885"/>
    </row>
    <row r="20886" spans="1:22">
      <c r="A20886"/>
      <c r="B20886"/>
      <c r="C20886"/>
      <c r="E20886"/>
      <c r="F20886"/>
      <c r="G20886"/>
      <c r="H20886"/>
      <c r="I20886"/>
      <c r="J20886"/>
      <c r="K20886"/>
      <c r="L20886"/>
      <c r="M20886"/>
      <c r="N20886"/>
      <c r="O20886"/>
      <c r="P20886"/>
      <c r="Q20886"/>
      <c r="S20886"/>
      <c r="T20886"/>
      <c r="U20886"/>
      <c r="V20886"/>
    </row>
    <row r="20887" spans="1:22">
      <c r="A20887"/>
      <c r="B20887"/>
      <c r="C20887"/>
      <c r="E20887"/>
      <c r="F20887"/>
      <c r="G20887"/>
      <c r="H20887"/>
      <c r="I20887"/>
      <c r="J20887"/>
      <c r="K20887"/>
      <c r="L20887"/>
      <c r="M20887"/>
      <c r="N20887"/>
      <c r="O20887"/>
      <c r="P20887"/>
      <c r="Q20887"/>
      <c r="S20887"/>
      <c r="T20887"/>
      <c r="U20887"/>
      <c r="V20887"/>
    </row>
    <row r="20888" spans="1:22">
      <c r="A20888"/>
      <c r="B20888"/>
      <c r="C20888"/>
      <c r="E20888"/>
      <c r="F20888"/>
      <c r="G20888"/>
      <c r="H20888"/>
      <c r="I20888"/>
      <c r="J20888"/>
      <c r="K20888"/>
      <c r="L20888"/>
      <c r="M20888"/>
      <c r="N20888"/>
      <c r="O20888"/>
      <c r="P20888"/>
      <c r="Q20888"/>
      <c r="S20888"/>
      <c r="T20888"/>
      <c r="U20888"/>
      <c r="V20888"/>
    </row>
    <row r="20889" spans="1:22">
      <c r="A20889"/>
      <c r="B20889"/>
      <c r="C20889"/>
      <c r="E20889"/>
      <c r="F20889"/>
      <c r="G20889"/>
      <c r="H20889"/>
      <c r="I20889"/>
      <c r="J20889"/>
      <c r="K20889"/>
      <c r="L20889"/>
      <c r="M20889"/>
      <c r="N20889"/>
      <c r="O20889"/>
      <c r="P20889"/>
      <c r="Q20889"/>
      <c r="S20889"/>
      <c r="T20889"/>
      <c r="U20889"/>
      <c r="V20889"/>
    </row>
    <row r="20890" spans="1:22">
      <c r="A20890"/>
      <c r="B20890"/>
      <c r="C20890"/>
      <c r="E20890"/>
      <c r="F20890"/>
      <c r="G20890"/>
      <c r="H20890"/>
      <c r="I20890"/>
      <c r="J20890"/>
      <c r="K20890"/>
      <c r="L20890"/>
      <c r="M20890"/>
      <c r="N20890"/>
      <c r="O20890"/>
      <c r="P20890"/>
      <c r="Q20890"/>
      <c r="S20890"/>
      <c r="T20890"/>
      <c r="U20890"/>
      <c r="V20890"/>
    </row>
    <row r="20891" spans="1:22">
      <c r="A20891"/>
      <c r="B20891"/>
      <c r="C20891"/>
      <c r="E20891"/>
      <c r="F20891"/>
      <c r="G20891"/>
      <c r="H20891"/>
      <c r="I20891"/>
      <c r="J20891"/>
      <c r="K20891"/>
      <c r="L20891"/>
      <c r="M20891"/>
      <c r="N20891"/>
      <c r="O20891"/>
      <c r="P20891"/>
      <c r="Q20891"/>
      <c r="S20891"/>
      <c r="T20891"/>
      <c r="U20891"/>
      <c r="V20891"/>
    </row>
    <row r="20892" spans="1:22">
      <c r="A20892"/>
      <c r="B20892"/>
      <c r="C20892"/>
      <c r="E20892"/>
      <c r="F20892"/>
      <c r="G20892"/>
      <c r="H20892"/>
      <c r="I20892"/>
      <c r="J20892"/>
      <c r="K20892"/>
      <c r="L20892"/>
      <c r="M20892"/>
      <c r="N20892"/>
      <c r="O20892"/>
      <c r="P20892"/>
      <c r="Q20892"/>
      <c r="S20892"/>
      <c r="T20892"/>
      <c r="U20892"/>
      <c r="V20892"/>
    </row>
    <row r="20893" spans="1:22">
      <c r="A20893"/>
      <c r="B20893"/>
      <c r="C20893"/>
      <c r="E20893"/>
      <c r="F20893"/>
      <c r="G20893"/>
      <c r="H20893"/>
      <c r="I20893"/>
      <c r="J20893"/>
      <c r="K20893"/>
      <c r="L20893"/>
      <c r="M20893"/>
      <c r="N20893"/>
      <c r="O20893"/>
      <c r="P20893"/>
      <c r="Q20893"/>
      <c r="S20893"/>
      <c r="T20893"/>
      <c r="U20893"/>
      <c r="V20893"/>
    </row>
    <row r="20894" spans="1:22">
      <c r="A20894"/>
      <c r="B20894"/>
      <c r="C20894"/>
      <c r="E20894"/>
      <c r="F20894"/>
      <c r="G20894"/>
      <c r="H20894"/>
      <c r="I20894"/>
      <c r="J20894"/>
      <c r="K20894"/>
      <c r="L20894"/>
      <c r="M20894"/>
      <c r="N20894"/>
      <c r="O20894"/>
      <c r="P20894"/>
      <c r="Q20894"/>
      <c r="S20894"/>
      <c r="T20894"/>
      <c r="U20894"/>
      <c r="V20894"/>
    </row>
    <row r="20895" spans="1:22">
      <c r="A20895"/>
      <c r="B20895"/>
      <c r="C20895"/>
      <c r="E20895"/>
      <c r="F20895"/>
      <c r="G20895"/>
      <c r="H20895"/>
      <c r="I20895"/>
      <c r="J20895"/>
      <c r="K20895"/>
      <c r="L20895"/>
      <c r="M20895"/>
      <c r="N20895"/>
      <c r="O20895"/>
      <c r="P20895"/>
      <c r="Q20895"/>
      <c r="S20895"/>
      <c r="T20895"/>
      <c r="U20895"/>
      <c r="V20895"/>
    </row>
    <row r="20896" spans="1:22">
      <c r="A20896"/>
      <c r="B20896"/>
      <c r="C20896"/>
      <c r="E20896"/>
      <c r="F20896"/>
      <c r="G20896"/>
      <c r="H20896"/>
      <c r="I20896"/>
      <c r="J20896"/>
      <c r="K20896"/>
      <c r="L20896"/>
      <c r="M20896"/>
      <c r="N20896"/>
      <c r="O20896"/>
      <c r="P20896"/>
      <c r="Q20896"/>
      <c r="S20896"/>
      <c r="T20896"/>
      <c r="U20896"/>
      <c r="V20896"/>
    </row>
    <row r="20897" spans="1:22">
      <c r="A20897"/>
      <c r="B20897"/>
      <c r="C20897"/>
      <c r="E20897"/>
      <c r="F20897"/>
      <c r="G20897"/>
      <c r="H20897"/>
      <c r="I20897"/>
      <c r="J20897"/>
      <c r="K20897"/>
      <c r="L20897"/>
      <c r="M20897"/>
      <c r="N20897"/>
      <c r="O20897"/>
      <c r="P20897"/>
      <c r="Q20897"/>
      <c r="S20897"/>
      <c r="T20897"/>
      <c r="U20897"/>
      <c r="V20897"/>
    </row>
    <row r="20898" spans="1:22">
      <c r="A20898"/>
      <c r="B20898"/>
      <c r="C20898"/>
      <c r="E20898"/>
      <c r="F20898"/>
      <c r="G20898"/>
      <c r="H20898"/>
      <c r="I20898"/>
      <c r="J20898"/>
      <c r="K20898"/>
      <c r="L20898"/>
      <c r="M20898"/>
      <c r="N20898"/>
      <c r="O20898"/>
      <c r="P20898"/>
      <c r="Q20898"/>
      <c r="S20898"/>
      <c r="T20898"/>
      <c r="U20898"/>
      <c r="V20898"/>
    </row>
    <row r="20899" spans="1:22">
      <c r="A20899"/>
      <c r="B20899"/>
      <c r="C20899"/>
      <c r="E20899"/>
      <c r="F20899"/>
      <c r="G20899"/>
      <c r="H20899"/>
      <c r="I20899"/>
      <c r="J20899"/>
      <c r="K20899"/>
      <c r="L20899"/>
      <c r="M20899"/>
      <c r="N20899"/>
      <c r="O20899"/>
      <c r="P20899"/>
      <c r="Q20899"/>
      <c r="S20899"/>
      <c r="T20899"/>
      <c r="U20899"/>
      <c r="V20899"/>
    </row>
    <row r="20900" spans="1:22">
      <c r="A20900"/>
      <c r="B20900"/>
      <c r="C20900"/>
      <c r="E20900"/>
      <c r="F20900"/>
      <c r="G20900"/>
      <c r="H20900"/>
      <c r="I20900"/>
      <c r="J20900"/>
      <c r="K20900"/>
      <c r="L20900"/>
      <c r="M20900"/>
      <c r="N20900"/>
      <c r="O20900"/>
      <c r="P20900"/>
      <c r="Q20900"/>
      <c r="S20900"/>
      <c r="T20900"/>
      <c r="U20900"/>
      <c r="V20900"/>
    </row>
    <row r="20901" spans="1:22">
      <c r="A20901"/>
      <c r="B20901"/>
      <c r="C20901"/>
      <c r="E20901"/>
      <c r="F20901"/>
      <c r="G20901"/>
      <c r="H20901"/>
      <c r="I20901"/>
      <c r="J20901"/>
      <c r="K20901"/>
      <c r="L20901"/>
      <c r="M20901"/>
      <c r="N20901"/>
      <c r="O20901"/>
      <c r="P20901"/>
      <c r="Q20901"/>
      <c r="S20901"/>
      <c r="T20901"/>
      <c r="U20901"/>
      <c r="V20901"/>
    </row>
    <row r="20902" spans="1:22">
      <c r="A20902"/>
      <c r="B20902"/>
      <c r="C20902"/>
      <c r="E20902"/>
      <c r="F20902"/>
      <c r="G20902"/>
      <c r="H20902"/>
      <c r="I20902"/>
      <c r="J20902"/>
      <c r="K20902"/>
      <c r="L20902"/>
      <c r="M20902"/>
      <c r="N20902"/>
      <c r="O20902"/>
      <c r="P20902"/>
      <c r="Q20902"/>
      <c r="S20902"/>
      <c r="T20902"/>
      <c r="U20902"/>
      <c r="V20902"/>
    </row>
    <row r="20903" spans="1:22">
      <c r="A20903"/>
      <c r="B20903"/>
      <c r="C20903"/>
      <c r="E20903"/>
      <c r="F20903"/>
      <c r="G20903"/>
      <c r="H20903"/>
      <c r="I20903"/>
      <c r="J20903"/>
      <c r="K20903"/>
      <c r="L20903"/>
      <c r="M20903"/>
      <c r="N20903"/>
      <c r="O20903"/>
      <c r="P20903"/>
      <c r="Q20903"/>
      <c r="S20903"/>
      <c r="T20903"/>
      <c r="U20903"/>
      <c r="V20903"/>
    </row>
    <row r="20904" spans="1:22">
      <c r="A20904"/>
      <c r="B20904"/>
      <c r="C20904"/>
      <c r="E20904"/>
      <c r="F20904"/>
      <c r="G20904"/>
      <c r="H20904"/>
      <c r="I20904"/>
      <c r="J20904"/>
      <c r="K20904"/>
      <c r="L20904"/>
      <c r="M20904"/>
      <c r="N20904"/>
      <c r="O20904"/>
      <c r="P20904"/>
      <c r="Q20904"/>
      <c r="S20904"/>
      <c r="T20904"/>
      <c r="U20904"/>
      <c r="V20904"/>
    </row>
    <row r="20905" spans="1:22">
      <c r="A20905"/>
      <c r="B20905"/>
      <c r="C20905"/>
      <c r="E20905"/>
      <c r="F20905"/>
      <c r="G20905"/>
      <c r="H20905"/>
      <c r="I20905"/>
      <c r="J20905"/>
      <c r="K20905"/>
      <c r="L20905"/>
      <c r="M20905"/>
      <c r="N20905"/>
      <c r="O20905"/>
      <c r="P20905"/>
      <c r="Q20905"/>
      <c r="S20905"/>
      <c r="T20905"/>
      <c r="U20905"/>
      <c r="V20905"/>
    </row>
    <row r="20906" spans="1:22">
      <c r="A20906"/>
      <c r="B20906"/>
      <c r="C20906"/>
      <c r="E20906"/>
      <c r="F20906"/>
      <c r="G20906"/>
      <c r="H20906"/>
      <c r="I20906"/>
      <c r="J20906"/>
      <c r="K20906"/>
      <c r="L20906"/>
      <c r="M20906"/>
      <c r="N20906"/>
      <c r="O20906"/>
      <c r="P20906"/>
      <c r="Q20906"/>
      <c r="S20906"/>
      <c r="T20906"/>
      <c r="U20906"/>
      <c r="V20906"/>
    </row>
    <row r="20907" spans="1:22">
      <c r="A20907"/>
      <c r="B20907"/>
      <c r="C20907"/>
      <c r="E20907"/>
      <c r="F20907"/>
      <c r="G20907"/>
      <c r="H20907"/>
      <c r="I20907"/>
      <c r="J20907"/>
      <c r="K20907"/>
      <c r="L20907"/>
      <c r="M20907"/>
      <c r="N20907"/>
      <c r="O20907"/>
      <c r="P20907"/>
      <c r="Q20907"/>
      <c r="S20907"/>
      <c r="T20907"/>
      <c r="U20907"/>
      <c r="V20907"/>
    </row>
    <row r="20908" spans="1:22">
      <c r="A20908"/>
      <c r="B20908"/>
      <c r="C20908"/>
      <c r="E20908"/>
      <c r="F20908"/>
      <c r="G20908"/>
      <c r="H20908"/>
      <c r="I20908"/>
      <c r="J20908"/>
      <c r="K20908"/>
      <c r="L20908"/>
      <c r="M20908"/>
      <c r="N20908"/>
      <c r="O20908"/>
      <c r="P20908"/>
      <c r="Q20908"/>
      <c r="S20908"/>
      <c r="T20908"/>
      <c r="U20908"/>
      <c r="V20908"/>
    </row>
    <row r="20909" spans="1:22">
      <c r="A20909"/>
      <c r="B20909"/>
      <c r="C20909"/>
      <c r="E20909"/>
      <c r="F20909"/>
      <c r="G20909"/>
      <c r="H20909"/>
      <c r="I20909"/>
      <c r="J20909"/>
      <c r="K20909"/>
      <c r="L20909"/>
      <c r="M20909"/>
      <c r="N20909"/>
      <c r="O20909"/>
      <c r="P20909"/>
      <c r="Q20909"/>
      <c r="S20909"/>
      <c r="T20909"/>
      <c r="U20909"/>
      <c r="V20909"/>
    </row>
    <row r="20910" spans="1:22">
      <c r="A20910"/>
      <c r="B20910"/>
      <c r="C20910"/>
      <c r="E20910"/>
      <c r="F20910"/>
      <c r="G20910"/>
      <c r="H20910"/>
      <c r="I20910"/>
      <c r="J20910"/>
      <c r="K20910"/>
      <c r="L20910"/>
      <c r="M20910"/>
      <c r="N20910"/>
      <c r="O20910"/>
      <c r="P20910"/>
      <c r="Q20910"/>
      <c r="S20910"/>
      <c r="T20910"/>
      <c r="U20910"/>
      <c r="V20910"/>
    </row>
    <row r="20911" spans="1:22">
      <c r="A20911"/>
      <c r="B20911"/>
      <c r="C20911"/>
      <c r="E20911"/>
      <c r="F20911"/>
      <c r="G20911"/>
      <c r="H20911"/>
      <c r="I20911"/>
      <c r="J20911"/>
      <c r="K20911"/>
      <c r="L20911"/>
      <c r="M20911"/>
      <c r="N20911"/>
      <c r="O20911"/>
      <c r="P20911"/>
      <c r="Q20911"/>
      <c r="S20911"/>
      <c r="T20911"/>
      <c r="U20911"/>
      <c r="V20911"/>
    </row>
    <row r="20912" spans="1:22">
      <c r="A20912"/>
      <c r="B20912"/>
      <c r="C20912"/>
      <c r="E20912"/>
      <c r="F20912"/>
      <c r="G20912"/>
      <c r="H20912"/>
      <c r="I20912"/>
      <c r="J20912"/>
      <c r="K20912"/>
      <c r="L20912"/>
      <c r="M20912"/>
      <c r="N20912"/>
      <c r="O20912"/>
      <c r="P20912"/>
      <c r="Q20912"/>
      <c r="S20912"/>
      <c r="T20912"/>
      <c r="U20912"/>
      <c r="V20912"/>
    </row>
    <row r="20913" spans="1:22">
      <c r="A20913"/>
      <c r="B20913"/>
      <c r="C20913"/>
      <c r="E20913"/>
      <c r="F20913"/>
      <c r="G20913"/>
      <c r="H20913"/>
      <c r="I20913"/>
      <c r="J20913"/>
      <c r="K20913"/>
      <c r="L20913"/>
      <c r="M20913"/>
      <c r="N20913"/>
      <c r="O20913"/>
      <c r="P20913"/>
      <c r="Q20913"/>
      <c r="S20913"/>
      <c r="T20913"/>
      <c r="U20913"/>
      <c r="V20913"/>
    </row>
    <row r="20914" spans="1:22">
      <c r="A20914"/>
      <c r="B20914"/>
      <c r="C20914"/>
      <c r="E20914"/>
      <c r="F20914"/>
      <c r="G20914"/>
      <c r="H20914"/>
      <c r="I20914"/>
      <c r="J20914"/>
      <c r="K20914"/>
      <c r="L20914"/>
      <c r="M20914"/>
      <c r="N20914"/>
      <c r="O20914"/>
      <c r="P20914"/>
      <c r="Q20914"/>
      <c r="S20914"/>
      <c r="T20914"/>
      <c r="U20914"/>
      <c r="V20914"/>
    </row>
    <row r="20915" spans="1:22">
      <c r="A20915"/>
      <c r="B20915"/>
      <c r="C20915"/>
      <c r="E20915"/>
      <c r="F20915"/>
      <c r="G20915"/>
      <c r="H20915"/>
      <c r="I20915"/>
      <c r="J20915"/>
      <c r="K20915"/>
      <c r="L20915"/>
      <c r="M20915"/>
      <c r="N20915"/>
      <c r="O20915"/>
      <c r="P20915"/>
      <c r="Q20915"/>
      <c r="S20915"/>
      <c r="T20915"/>
      <c r="U20915"/>
      <c r="V20915"/>
    </row>
    <row r="20916" spans="1:22">
      <c r="A20916"/>
      <c r="B20916"/>
      <c r="C20916"/>
      <c r="E20916"/>
      <c r="F20916"/>
      <c r="G20916"/>
      <c r="H20916"/>
      <c r="I20916"/>
      <c r="J20916"/>
      <c r="K20916"/>
      <c r="L20916"/>
      <c r="M20916"/>
      <c r="N20916"/>
      <c r="O20916"/>
      <c r="P20916"/>
      <c r="Q20916"/>
      <c r="S20916"/>
      <c r="T20916"/>
      <c r="U20916"/>
      <c r="V20916"/>
    </row>
    <row r="20917" spans="1:22">
      <c r="A20917"/>
      <c r="B20917"/>
      <c r="C20917"/>
      <c r="E20917"/>
      <c r="F20917"/>
      <c r="G20917"/>
      <c r="H20917"/>
      <c r="I20917"/>
      <c r="J20917"/>
      <c r="K20917"/>
      <c r="L20917"/>
      <c r="M20917"/>
      <c r="N20917"/>
      <c r="O20917"/>
      <c r="P20917"/>
      <c r="Q20917"/>
      <c r="S20917"/>
      <c r="T20917"/>
      <c r="U20917"/>
      <c r="V20917"/>
    </row>
    <row r="20918" spans="1:22">
      <c r="A20918"/>
      <c r="B20918"/>
      <c r="C20918"/>
      <c r="E20918"/>
      <c r="F20918"/>
      <c r="G20918"/>
      <c r="H20918"/>
      <c r="I20918"/>
      <c r="J20918"/>
      <c r="K20918"/>
      <c r="L20918"/>
      <c r="M20918"/>
      <c r="N20918"/>
      <c r="O20918"/>
      <c r="P20918"/>
      <c r="Q20918"/>
      <c r="S20918"/>
      <c r="T20918"/>
      <c r="U20918"/>
      <c r="V20918"/>
    </row>
    <row r="20919" spans="1:22">
      <c r="A20919"/>
      <c r="B20919"/>
      <c r="C20919"/>
      <c r="E20919"/>
      <c r="F20919"/>
      <c r="G20919"/>
      <c r="H20919"/>
      <c r="I20919"/>
      <c r="J20919"/>
      <c r="K20919"/>
      <c r="L20919"/>
      <c r="M20919"/>
      <c r="N20919"/>
      <c r="O20919"/>
      <c r="P20919"/>
      <c r="Q20919"/>
      <c r="S20919"/>
      <c r="T20919"/>
      <c r="U20919"/>
      <c r="V20919"/>
    </row>
    <row r="20920" spans="1:22">
      <c r="A20920"/>
      <c r="B20920"/>
      <c r="C20920"/>
      <c r="E20920"/>
      <c r="F20920"/>
      <c r="G20920"/>
      <c r="H20920"/>
      <c r="I20920"/>
      <c r="J20920"/>
      <c r="K20920"/>
      <c r="L20920"/>
      <c r="M20920"/>
      <c r="N20920"/>
      <c r="O20920"/>
      <c r="P20920"/>
      <c r="Q20920"/>
      <c r="S20920"/>
      <c r="T20920"/>
      <c r="U20920"/>
      <c r="V20920"/>
    </row>
    <row r="20921" spans="1:22">
      <c r="A20921"/>
      <c r="B20921"/>
      <c r="C20921"/>
      <c r="E20921"/>
      <c r="F20921"/>
      <c r="G20921"/>
      <c r="H20921"/>
      <c r="I20921"/>
      <c r="J20921"/>
      <c r="K20921"/>
      <c r="L20921"/>
      <c r="M20921"/>
      <c r="N20921"/>
      <c r="O20921"/>
      <c r="P20921"/>
      <c r="Q20921"/>
      <c r="S20921"/>
      <c r="T20921"/>
      <c r="U20921"/>
      <c r="V20921"/>
    </row>
    <row r="20922" spans="1:22">
      <c r="A20922"/>
      <c r="B20922"/>
      <c r="C20922"/>
      <c r="E20922"/>
      <c r="F20922"/>
      <c r="G20922"/>
      <c r="H20922"/>
      <c r="I20922"/>
      <c r="J20922"/>
      <c r="K20922"/>
      <c r="L20922"/>
      <c r="M20922"/>
      <c r="N20922"/>
      <c r="O20922"/>
      <c r="P20922"/>
      <c r="Q20922"/>
      <c r="S20922"/>
      <c r="T20922"/>
      <c r="U20922"/>
      <c r="V20922"/>
    </row>
    <row r="20923" spans="1:22">
      <c r="A20923"/>
      <c r="B20923"/>
      <c r="C20923"/>
      <c r="E20923"/>
      <c r="F20923"/>
      <c r="G20923"/>
      <c r="H20923"/>
      <c r="I20923"/>
      <c r="J20923"/>
      <c r="K20923"/>
      <c r="L20923"/>
      <c r="M20923"/>
      <c r="N20923"/>
      <c r="O20923"/>
      <c r="P20923"/>
      <c r="Q20923"/>
      <c r="S20923"/>
      <c r="T20923"/>
      <c r="U20923"/>
      <c r="V20923"/>
    </row>
    <row r="20924" spans="1:22">
      <c r="A20924"/>
      <c r="B20924"/>
      <c r="C20924"/>
      <c r="E20924"/>
      <c r="F20924"/>
      <c r="G20924"/>
      <c r="H20924"/>
      <c r="I20924"/>
      <c r="J20924"/>
      <c r="K20924"/>
      <c r="L20924"/>
      <c r="M20924"/>
      <c r="N20924"/>
      <c r="O20924"/>
      <c r="P20924"/>
      <c r="Q20924"/>
      <c r="S20924"/>
      <c r="T20924"/>
      <c r="U20924"/>
      <c r="V20924"/>
    </row>
    <row r="20925" spans="1:22">
      <c r="A20925"/>
      <c r="B20925"/>
      <c r="C20925"/>
      <c r="E20925"/>
      <c r="F20925"/>
      <c r="G20925"/>
      <c r="H20925"/>
      <c r="I20925"/>
      <c r="J20925"/>
      <c r="K20925"/>
      <c r="L20925"/>
      <c r="M20925"/>
      <c r="N20925"/>
      <c r="O20925"/>
      <c r="P20925"/>
      <c r="Q20925"/>
      <c r="S20925"/>
      <c r="T20925"/>
      <c r="U20925"/>
      <c r="V20925"/>
    </row>
    <row r="20926" spans="1:22">
      <c r="A20926"/>
      <c r="B20926"/>
      <c r="C20926"/>
      <c r="E20926"/>
      <c r="F20926"/>
      <c r="G20926"/>
      <c r="H20926"/>
      <c r="I20926"/>
      <c r="J20926"/>
      <c r="K20926"/>
      <c r="L20926"/>
      <c r="M20926"/>
      <c r="N20926"/>
      <c r="O20926"/>
      <c r="P20926"/>
      <c r="Q20926"/>
      <c r="S20926"/>
      <c r="T20926"/>
      <c r="U20926"/>
      <c r="V20926"/>
    </row>
    <row r="20927" spans="1:22">
      <c r="A20927"/>
      <c r="B20927"/>
      <c r="C20927"/>
      <c r="E20927"/>
      <c r="F20927"/>
      <c r="G20927"/>
      <c r="H20927"/>
      <c r="I20927"/>
      <c r="J20927"/>
      <c r="K20927"/>
      <c r="L20927"/>
      <c r="M20927"/>
      <c r="N20927"/>
      <c r="O20927"/>
      <c r="P20927"/>
      <c r="Q20927"/>
      <c r="S20927"/>
      <c r="T20927"/>
      <c r="U20927"/>
      <c r="V20927"/>
    </row>
    <row r="20928" spans="1:22">
      <c r="A20928"/>
      <c r="B20928"/>
      <c r="C20928"/>
      <c r="E20928"/>
      <c r="F20928"/>
      <c r="G20928"/>
      <c r="H20928"/>
      <c r="I20928"/>
      <c r="J20928"/>
      <c r="K20928"/>
      <c r="L20928"/>
      <c r="M20928"/>
      <c r="N20928"/>
      <c r="O20928"/>
      <c r="P20928"/>
      <c r="Q20928"/>
      <c r="S20928"/>
      <c r="T20928"/>
      <c r="U20928"/>
      <c r="V20928"/>
    </row>
    <row r="20929" spans="1:22">
      <c r="A20929"/>
      <c r="B20929"/>
      <c r="C20929"/>
      <c r="E20929"/>
      <c r="F20929"/>
      <c r="G20929"/>
      <c r="H20929"/>
      <c r="I20929"/>
      <c r="J20929"/>
      <c r="K20929"/>
      <c r="L20929"/>
      <c r="M20929"/>
      <c r="N20929"/>
      <c r="O20929"/>
      <c r="P20929"/>
      <c r="Q20929"/>
      <c r="S20929"/>
      <c r="T20929"/>
      <c r="U20929"/>
      <c r="V20929"/>
    </row>
    <row r="20930" spans="1:22">
      <c r="A20930"/>
      <c r="B20930"/>
      <c r="C20930"/>
      <c r="E20930"/>
      <c r="F20930"/>
      <c r="G20930"/>
      <c r="H20930"/>
      <c r="I20930"/>
      <c r="J20930"/>
      <c r="K20930"/>
      <c r="L20930"/>
      <c r="M20930"/>
      <c r="N20930"/>
      <c r="O20930"/>
      <c r="P20930"/>
      <c r="Q20930"/>
      <c r="S20930"/>
      <c r="T20930"/>
      <c r="U20930"/>
      <c r="V20930"/>
    </row>
    <row r="20931" spans="1:22">
      <c r="A20931"/>
      <c r="B20931"/>
      <c r="C20931"/>
      <c r="E20931"/>
      <c r="F20931"/>
      <c r="G20931"/>
      <c r="H20931"/>
      <c r="I20931"/>
      <c r="J20931"/>
      <c r="K20931"/>
      <c r="L20931"/>
      <c r="M20931"/>
      <c r="N20931"/>
      <c r="O20931"/>
      <c r="P20931"/>
      <c r="Q20931"/>
      <c r="S20931"/>
      <c r="T20931"/>
      <c r="U20931"/>
      <c r="V20931"/>
    </row>
    <row r="20932" spans="1:22">
      <c r="A20932"/>
      <c r="B20932"/>
      <c r="C20932"/>
      <c r="E20932"/>
      <c r="F20932"/>
      <c r="G20932"/>
      <c r="H20932"/>
      <c r="I20932"/>
      <c r="J20932"/>
      <c r="K20932"/>
      <c r="L20932"/>
      <c r="M20932"/>
      <c r="N20932"/>
      <c r="O20932"/>
      <c r="P20932"/>
      <c r="Q20932"/>
      <c r="S20932"/>
      <c r="T20932"/>
      <c r="U20932"/>
      <c r="V20932"/>
    </row>
    <row r="20933" spans="1:22">
      <c r="A20933"/>
      <c r="B20933"/>
      <c r="C20933"/>
      <c r="E20933"/>
      <c r="F20933"/>
      <c r="G20933"/>
      <c r="H20933"/>
      <c r="I20933"/>
      <c r="J20933"/>
      <c r="K20933"/>
      <c r="L20933"/>
      <c r="M20933"/>
      <c r="N20933"/>
      <c r="O20933"/>
      <c r="P20933"/>
      <c r="Q20933"/>
      <c r="S20933"/>
      <c r="T20933"/>
      <c r="U20933"/>
      <c r="V20933"/>
    </row>
    <row r="20934" spans="1:22">
      <c r="A20934"/>
      <c r="B20934"/>
      <c r="C20934"/>
      <c r="E20934"/>
      <c r="F20934"/>
      <c r="G20934"/>
      <c r="H20934"/>
      <c r="I20934"/>
      <c r="J20934"/>
      <c r="K20934"/>
      <c r="L20934"/>
      <c r="M20934"/>
      <c r="N20934"/>
      <c r="O20934"/>
      <c r="P20934"/>
      <c r="Q20934"/>
      <c r="S20934"/>
      <c r="T20934"/>
      <c r="U20934"/>
      <c r="V20934"/>
    </row>
    <row r="20935" spans="1:22">
      <c r="A20935"/>
      <c r="B20935"/>
      <c r="C20935"/>
      <c r="E20935"/>
      <c r="F20935"/>
      <c r="G20935"/>
      <c r="H20935"/>
      <c r="I20935"/>
      <c r="J20935"/>
      <c r="K20935"/>
      <c r="L20935"/>
      <c r="M20935"/>
      <c r="N20935"/>
      <c r="O20935"/>
      <c r="P20935"/>
      <c r="Q20935"/>
      <c r="S20935"/>
      <c r="T20935"/>
      <c r="U20935"/>
      <c r="V20935"/>
    </row>
    <row r="20936" spans="1:22">
      <c r="A20936"/>
      <c r="B20936"/>
      <c r="C20936"/>
      <c r="E20936"/>
      <c r="F20936"/>
      <c r="G20936"/>
      <c r="H20936"/>
      <c r="I20936"/>
      <c r="J20936"/>
      <c r="K20936"/>
      <c r="L20936"/>
      <c r="M20936"/>
      <c r="N20936"/>
      <c r="O20936"/>
      <c r="P20936"/>
      <c r="Q20936"/>
      <c r="S20936"/>
      <c r="T20936"/>
      <c r="U20936"/>
      <c r="V20936"/>
    </row>
    <row r="20937" spans="1:22">
      <c r="A20937"/>
      <c r="B20937"/>
      <c r="C20937"/>
      <c r="E20937"/>
      <c r="F20937"/>
      <c r="G20937"/>
      <c r="H20937"/>
      <c r="I20937"/>
      <c r="J20937"/>
      <c r="K20937"/>
      <c r="L20937"/>
      <c r="M20937"/>
      <c r="N20937"/>
      <c r="O20937"/>
      <c r="P20937"/>
      <c r="Q20937"/>
      <c r="S20937"/>
      <c r="T20937"/>
      <c r="U20937"/>
      <c r="V20937"/>
    </row>
    <row r="20938" spans="1:22">
      <c r="A20938"/>
      <c r="B20938"/>
      <c r="C20938"/>
      <c r="E20938"/>
      <c r="F20938"/>
      <c r="G20938"/>
      <c r="H20938"/>
      <c r="I20938"/>
      <c r="J20938"/>
      <c r="K20938"/>
      <c r="L20938"/>
      <c r="M20938"/>
      <c r="N20938"/>
      <c r="O20938"/>
      <c r="P20938"/>
      <c r="Q20938"/>
      <c r="S20938"/>
      <c r="T20938"/>
      <c r="U20938"/>
      <c r="V20938"/>
    </row>
    <row r="20939" spans="1:22">
      <c r="A20939"/>
      <c r="B20939"/>
      <c r="C20939"/>
      <c r="E20939"/>
      <c r="F20939"/>
      <c r="G20939"/>
      <c r="H20939"/>
      <c r="I20939"/>
      <c r="J20939"/>
      <c r="K20939"/>
      <c r="L20939"/>
      <c r="M20939"/>
      <c r="N20939"/>
      <c r="O20939"/>
      <c r="P20939"/>
      <c r="Q20939"/>
      <c r="S20939"/>
      <c r="T20939"/>
      <c r="U20939"/>
      <c r="V20939"/>
    </row>
    <row r="20940" spans="1:22">
      <c r="A20940"/>
      <c r="B20940"/>
      <c r="C20940"/>
      <c r="E20940"/>
      <c r="F20940"/>
      <c r="G20940"/>
      <c r="H20940"/>
      <c r="I20940"/>
      <c r="J20940"/>
      <c r="K20940"/>
      <c r="L20940"/>
      <c r="M20940"/>
      <c r="N20940"/>
      <c r="O20940"/>
      <c r="P20940"/>
      <c r="Q20940"/>
      <c r="S20940"/>
      <c r="T20940"/>
      <c r="U20940"/>
      <c r="V20940"/>
    </row>
    <row r="20941" spans="1:22">
      <c r="A20941"/>
      <c r="B20941"/>
      <c r="C20941"/>
      <c r="E20941"/>
      <c r="F20941"/>
      <c r="G20941"/>
      <c r="H20941"/>
      <c r="I20941"/>
      <c r="J20941"/>
      <c r="K20941"/>
      <c r="L20941"/>
      <c r="M20941"/>
      <c r="N20941"/>
      <c r="O20941"/>
      <c r="P20941"/>
      <c r="Q20941"/>
      <c r="S20941"/>
      <c r="T20941"/>
      <c r="U20941"/>
      <c r="V20941"/>
    </row>
    <row r="20942" spans="1:22">
      <c r="A20942"/>
      <c r="B20942"/>
      <c r="C20942"/>
      <c r="E20942"/>
      <c r="F20942"/>
      <c r="G20942"/>
      <c r="H20942"/>
      <c r="I20942"/>
      <c r="J20942"/>
      <c r="K20942"/>
      <c r="L20942"/>
      <c r="M20942"/>
      <c r="N20942"/>
      <c r="O20942"/>
      <c r="P20942"/>
      <c r="Q20942"/>
      <c r="S20942"/>
      <c r="T20942"/>
      <c r="U20942"/>
      <c r="V20942"/>
    </row>
    <row r="20943" spans="1:22">
      <c r="A20943"/>
      <c r="B20943"/>
      <c r="C20943"/>
      <c r="E20943"/>
      <c r="F20943"/>
      <c r="G20943"/>
      <c r="H20943"/>
      <c r="I20943"/>
      <c r="J20943"/>
      <c r="K20943"/>
      <c r="L20943"/>
      <c r="M20943"/>
      <c r="N20943"/>
      <c r="O20943"/>
      <c r="P20943"/>
      <c r="Q20943"/>
      <c r="S20943"/>
      <c r="T20943"/>
      <c r="U20943"/>
      <c r="V20943"/>
    </row>
    <row r="20944" spans="1:22">
      <c r="A20944"/>
      <c r="B20944"/>
      <c r="C20944"/>
      <c r="E20944"/>
      <c r="F20944"/>
      <c r="G20944"/>
      <c r="H20944"/>
      <c r="I20944"/>
      <c r="J20944"/>
      <c r="K20944"/>
      <c r="L20944"/>
      <c r="M20944"/>
      <c r="N20944"/>
      <c r="O20944"/>
      <c r="P20944"/>
      <c r="Q20944"/>
      <c r="S20944"/>
      <c r="T20944"/>
      <c r="U20944"/>
      <c r="V20944"/>
    </row>
    <row r="20945" spans="1:22">
      <c r="A20945"/>
      <c r="B20945"/>
      <c r="C20945"/>
      <c r="E20945"/>
      <c r="F20945"/>
      <c r="G20945"/>
      <c r="H20945"/>
      <c r="I20945"/>
      <c r="J20945"/>
      <c r="K20945"/>
      <c r="L20945"/>
      <c r="M20945"/>
      <c r="N20945"/>
      <c r="O20945"/>
      <c r="P20945"/>
      <c r="Q20945"/>
      <c r="S20945"/>
      <c r="T20945"/>
      <c r="U20945"/>
      <c r="V20945"/>
    </row>
    <row r="20946" spans="1:22">
      <c r="A20946"/>
      <c r="B20946"/>
      <c r="C20946"/>
      <c r="E20946"/>
      <c r="F20946"/>
      <c r="G20946"/>
      <c r="H20946"/>
      <c r="I20946"/>
      <c r="J20946"/>
      <c r="K20946"/>
      <c r="L20946"/>
      <c r="M20946"/>
      <c r="N20946"/>
      <c r="O20946"/>
      <c r="P20946"/>
      <c r="Q20946"/>
      <c r="S20946"/>
      <c r="T20946"/>
      <c r="U20946"/>
      <c r="V20946"/>
    </row>
    <row r="20947" spans="1:22">
      <c r="A20947"/>
      <c r="B20947"/>
      <c r="C20947"/>
      <c r="E20947"/>
      <c r="F20947"/>
      <c r="G20947"/>
      <c r="H20947"/>
      <c r="I20947"/>
      <c r="J20947"/>
      <c r="K20947"/>
      <c r="L20947"/>
      <c r="M20947"/>
      <c r="N20947"/>
      <c r="O20947"/>
      <c r="P20947"/>
      <c r="Q20947"/>
      <c r="S20947"/>
      <c r="T20947"/>
      <c r="U20947"/>
      <c r="V20947"/>
    </row>
    <row r="20948" spans="1:22">
      <c r="A20948"/>
      <c r="B20948"/>
      <c r="C20948"/>
      <c r="E20948"/>
      <c r="F20948"/>
      <c r="G20948"/>
      <c r="H20948"/>
      <c r="I20948"/>
      <c r="J20948"/>
      <c r="K20948"/>
      <c r="L20948"/>
      <c r="M20948"/>
      <c r="N20948"/>
      <c r="O20948"/>
      <c r="P20948"/>
      <c r="Q20948"/>
      <c r="S20948"/>
      <c r="T20948"/>
      <c r="U20948"/>
      <c r="V20948"/>
    </row>
    <row r="20949" spans="1:22">
      <c r="A20949"/>
      <c r="B20949"/>
      <c r="C20949"/>
      <c r="E20949"/>
      <c r="F20949"/>
      <c r="G20949"/>
      <c r="H20949"/>
      <c r="I20949"/>
      <c r="J20949"/>
      <c r="K20949"/>
      <c r="L20949"/>
      <c r="M20949"/>
      <c r="N20949"/>
      <c r="O20949"/>
      <c r="P20949"/>
      <c r="Q20949"/>
      <c r="S20949"/>
      <c r="T20949"/>
      <c r="U20949"/>
      <c r="V20949"/>
    </row>
    <row r="20950" spans="1:22">
      <c r="A20950"/>
      <c r="B20950"/>
      <c r="C20950"/>
      <c r="E20950"/>
      <c r="F20950"/>
      <c r="G20950"/>
      <c r="H20950"/>
      <c r="I20950"/>
      <c r="J20950"/>
      <c r="K20950"/>
      <c r="L20950"/>
      <c r="M20950"/>
      <c r="N20950"/>
      <c r="O20950"/>
      <c r="P20950"/>
      <c r="Q20950"/>
      <c r="S20950"/>
      <c r="T20950"/>
      <c r="U20950"/>
      <c r="V20950"/>
    </row>
    <row r="20951" spans="1:22">
      <c r="A20951"/>
      <c r="B20951"/>
      <c r="C20951"/>
      <c r="E20951"/>
      <c r="F20951"/>
      <c r="G20951"/>
      <c r="H20951"/>
      <c r="I20951"/>
      <c r="J20951"/>
      <c r="K20951"/>
      <c r="L20951"/>
      <c r="M20951"/>
      <c r="N20951"/>
      <c r="O20951"/>
      <c r="P20951"/>
      <c r="Q20951"/>
      <c r="S20951"/>
      <c r="T20951"/>
      <c r="U20951"/>
      <c r="V20951"/>
    </row>
    <row r="20952" spans="1:22">
      <c r="A20952"/>
      <c r="B20952"/>
      <c r="C20952"/>
      <c r="E20952"/>
      <c r="F20952"/>
      <c r="G20952"/>
      <c r="H20952"/>
      <c r="I20952"/>
      <c r="J20952"/>
      <c r="K20952"/>
      <c r="L20952"/>
      <c r="M20952"/>
      <c r="N20952"/>
      <c r="O20952"/>
      <c r="P20952"/>
      <c r="Q20952"/>
      <c r="S20952"/>
      <c r="T20952"/>
      <c r="U20952"/>
      <c r="V20952"/>
    </row>
    <row r="20953" spans="1:22">
      <c r="A20953"/>
      <c r="B20953"/>
      <c r="C20953"/>
      <c r="E20953"/>
      <c r="F20953"/>
      <c r="G20953"/>
      <c r="H20953"/>
      <c r="I20953"/>
      <c r="J20953"/>
      <c r="K20953"/>
      <c r="L20953"/>
      <c r="M20953"/>
      <c r="N20953"/>
      <c r="O20953"/>
      <c r="P20953"/>
      <c r="Q20953"/>
      <c r="S20953"/>
      <c r="T20953"/>
      <c r="U20953"/>
      <c r="V20953"/>
    </row>
    <row r="20954" spans="1:22">
      <c r="A20954"/>
      <c r="B20954"/>
      <c r="C20954"/>
      <c r="E20954"/>
      <c r="F20954"/>
      <c r="G20954"/>
      <c r="H20954"/>
      <c r="I20954"/>
      <c r="J20954"/>
      <c r="K20954"/>
      <c r="L20954"/>
      <c r="M20954"/>
      <c r="N20954"/>
      <c r="O20954"/>
      <c r="P20954"/>
      <c r="Q20954"/>
      <c r="S20954"/>
      <c r="T20954"/>
      <c r="U20954"/>
      <c r="V20954"/>
    </row>
    <row r="20955" spans="1:22">
      <c r="A20955"/>
      <c r="B20955"/>
      <c r="C20955"/>
      <c r="E20955"/>
      <c r="F20955"/>
      <c r="G20955"/>
      <c r="H20955"/>
      <c r="I20955"/>
      <c r="J20955"/>
      <c r="K20955"/>
      <c r="L20955"/>
      <c r="M20955"/>
      <c r="N20955"/>
      <c r="O20955"/>
      <c r="P20955"/>
      <c r="Q20955"/>
      <c r="S20955"/>
      <c r="T20955"/>
      <c r="U20955"/>
      <c r="V20955"/>
    </row>
    <row r="20956" spans="1:22">
      <c r="A20956"/>
      <c r="B20956"/>
      <c r="C20956"/>
      <c r="E20956"/>
      <c r="F20956"/>
      <c r="G20956"/>
      <c r="H20956"/>
      <c r="I20956"/>
      <c r="J20956"/>
      <c r="K20956"/>
      <c r="L20956"/>
      <c r="M20956"/>
      <c r="N20956"/>
      <c r="O20956"/>
      <c r="P20956"/>
      <c r="Q20956"/>
      <c r="S20956"/>
      <c r="T20956"/>
      <c r="U20956"/>
      <c r="V20956"/>
    </row>
    <row r="20957" spans="1:22">
      <c r="A20957"/>
      <c r="B20957"/>
      <c r="C20957"/>
      <c r="E20957"/>
      <c r="F20957"/>
      <c r="G20957"/>
      <c r="H20957"/>
      <c r="I20957"/>
      <c r="J20957"/>
      <c r="K20957"/>
      <c r="L20957"/>
      <c r="M20957"/>
      <c r="N20957"/>
      <c r="O20957"/>
      <c r="P20957"/>
      <c r="Q20957"/>
      <c r="S20957"/>
      <c r="T20957"/>
      <c r="U20957"/>
      <c r="V20957"/>
    </row>
    <row r="20958" spans="1:22">
      <c r="A20958"/>
      <c r="B20958"/>
      <c r="C20958"/>
      <c r="E20958"/>
      <c r="F20958"/>
      <c r="G20958"/>
      <c r="H20958"/>
      <c r="I20958"/>
      <c r="J20958"/>
      <c r="K20958"/>
      <c r="L20958"/>
      <c r="M20958"/>
      <c r="N20958"/>
      <c r="O20958"/>
      <c r="P20958"/>
      <c r="Q20958"/>
      <c r="S20958"/>
      <c r="T20958"/>
      <c r="U20958"/>
      <c r="V20958"/>
    </row>
    <row r="20959" spans="1:22">
      <c r="A20959"/>
      <c r="B20959"/>
      <c r="C20959"/>
      <c r="E20959"/>
      <c r="F20959"/>
      <c r="G20959"/>
      <c r="H20959"/>
      <c r="I20959"/>
      <c r="J20959"/>
      <c r="K20959"/>
      <c r="L20959"/>
      <c r="M20959"/>
      <c r="N20959"/>
      <c r="O20959"/>
      <c r="P20959"/>
      <c r="Q20959"/>
      <c r="S20959"/>
      <c r="T20959"/>
      <c r="U20959"/>
      <c r="V20959"/>
    </row>
    <row r="20960" spans="1:22">
      <c r="A20960"/>
      <c r="B20960"/>
      <c r="C20960"/>
      <c r="E20960"/>
      <c r="F20960"/>
      <c r="G20960"/>
      <c r="H20960"/>
      <c r="I20960"/>
      <c r="J20960"/>
      <c r="K20960"/>
      <c r="L20960"/>
      <c r="M20960"/>
      <c r="N20960"/>
      <c r="O20960"/>
      <c r="P20960"/>
      <c r="Q20960"/>
      <c r="S20960"/>
      <c r="T20960"/>
      <c r="U20960"/>
      <c r="V20960"/>
    </row>
    <row r="20961" spans="1:22">
      <c r="A20961"/>
      <c r="B20961"/>
      <c r="C20961"/>
      <c r="E20961"/>
      <c r="F20961"/>
      <c r="G20961"/>
      <c r="H20961"/>
      <c r="I20961"/>
      <c r="J20961"/>
      <c r="K20961"/>
      <c r="L20961"/>
      <c r="M20961"/>
      <c r="N20961"/>
      <c r="O20961"/>
      <c r="P20961"/>
      <c r="Q20961"/>
      <c r="S20961"/>
      <c r="T20961"/>
      <c r="U20961"/>
      <c r="V20961"/>
    </row>
    <row r="20962" spans="1:22">
      <c r="A20962"/>
      <c r="B20962"/>
      <c r="C20962"/>
      <c r="E20962"/>
      <c r="F20962"/>
      <c r="G20962"/>
      <c r="H20962"/>
      <c r="I20962"/>
      <c r="J20962"/>
      <c r="K20962"/>
      <c r="L20962"/>
      <c r="M20962"/>
      <c r="N20962"/>
      <c r="O20962"/>
      <c r="P20962"/>
      <c r="Q20962"/>
      <c r="S20962"/>
      <c r="T20962"/>
      <c r="U20962"/>
      <c r="V20962"/>
    </row>
    <row r="20963" spans="1:22">
      <c r="A20963"/>
      <c r="B20963"/>
      <c r="C20963"/>
      <c r="E20963"/>
      <c r="F20963"/>
      <c r="G20963"/>
      <c r="H20963"/>
      <c r="I20963"/>
      <c r="J20963"/>
      <c r="K20963"/>
      <c r="L20963"/>
      <c r="M20963"/>
      <c r="N20963"/>
      <c r="O20963"/>
      <c r="P20963"/>
      <c r="Q20963"/>
      <c r="S20963"/>
      <c r="T20963"/>
      <c r="U20963"/>
      <c r="V20963"/>
    </row>
    <row r="20964" spans="1:22">
      <c r="A20964"/>
      <c r="B20964"/>
      <c r="C20964"/>
      <c r="E20964"/>
      <c r="F20964"/>
      <c r="G20964"/>
      <c r="H20964"/>
      <c r="I20964"/>
      <c r="J20964"/>
      <c r="K20964"/>
      <c r="L20964"/>
      <c r="M20964"/>
      <c r="N20964"/>
      <c r="O20964"/>
      <c r="P20964"/>
      <c r="Q20964"/>
      <c r="S20964"/>
      <c r="T20964"/>
      <c r="U20964"/>
      <c r="V20964"/>
    </row>
    <row r="20965" spans="1:22">
      <c r="A20965"/>
      <c r="B20965"/>
      <c r="C20965"/>
      <c r="E20965"/>
      <c r="F20965"/>
      <c r="G20965"/>
      <c r="H20965"/>
      <c r="I20965"/>
      <c r="J20965"/>
      <c r="K20965"/>
      <c r="L20965"/>
      <c r="M20965"/>
      <c r="N20965"/>
      <c r="O20965"/>
      <c r="P20965"/>
      <c r="Q20965"/>
      <c r="S20965"/>
      <c r="T20965"/>
      <c r="U20965"/>
      <c r="V20965"/>
    </row>
    <row r="20966" spans="1:22">
      <c r="A20966"/>
      <c r="B20966"/>
      <c r="C20966"/>
      <c r="E20966"/>
      <c r="F20966"/>
      <c r="G20966"/>
      <c r="H20966"/>
      <c r="I20966"/>
      <c r="J20966"/>
      <c r="K20966"/>
      <c r="L20966"/>
      <c r="M20966"/>
      <c r="N20966"/>
      <c r="O20966"/>
      <c r="P20966"/>
      <c r="Q20966"/>
      <c r="S20966"/>
      <c r="T20966"/>
      <c r="U20966"/>
      <c r="V20966"/>
    </row>
    <row r="20967" spans="1:22">
      <c r="A20967"/>
      <c r="B20967"/>
      <c r="C20967"/>
      <c r="E20967"/>
      <c r="F20967"/>
      <c r="G20967"/>
      <c r="H20967"/>
      <c r="I20967"/>
      <c r="J20967"/>
      <c r="K20967"/>
      <c r="L20967"/>
      <c r="M20967"/>
      <c r="N20967"/>
      <c r="O20967"/>
      <c r="P20967"/>
      <c r="Q20967"/>
      <c r="S20967"/>
      <c r="T20967"/>
      <c r="U20967"/>
      <c r="V20967"/>
    </row>
    <row r="20968" spans="1:22">
      <c r="A20968"/>
      <c r="B20968"/>
      <c r="C20968"/>
      <c r="E20968"/>
      <c r="F20968"/>
      <c r="G20968"/>
      <c r="H20968"/>
      <c r="I20968"/>
      <c r="J20968"/>
      <c r="K20968"/>
      <c r="L20968"/>
      <c r="M20968"/>
      <c r="N20968"/>
      <c r="O20968"/>
      <c r="P20968"/>
      <c r="Q20968"/>
      <c r="S20968"/>
      <c r="T20968"/>
      <c r="U20968"/>
      <c r="V20968"/>
    </row>
    <row r="20969" spans="1:22">
      <c r="A20969"/>
      <c r="B20969"/>
      <c r="C20969"/>
      <c r="E20969"/>
      <c r="F20969"/>
      <c r="G20969"/>
      <c r="H20969"/>
      <c r="I20969"/>
      <c r="J20969"/>
      <c r="K20969"/>
      <c r="L20969"/>
      <c r="M20969"/>
      <c r="N20969"/>
      <c r="O20969"/>
      <c r="P20969"/>
      <c r="Q20969"/>
      <c r="S20969"/>
      <c r="T20969"/>
      <c r="U20969"/>
      <c r="V20969"/>
    </row>
    <row r="20970" spans="1:22">
      <c r="A20970"/>
      <c r="B20970"/>
      <c r="C20970"/>
      <c r="E20970"/>
      <c r="F20970"/>
      <c r="G20970"/>
      <c r="H20970"/>
      <c r="I20970"/>
      <c r="J20970"/>
      <c r="K20970"/>
      <c r="L20970"/>
      <c r="M20970"/>
      <c r="N20970"/>
      <c r="O20970"/>
      <c r="P20970"/>
      <c r="Q20970"/>
      <c r="S20970"/>
      <c r="T20970"/>
      <c r="U20970"/>
      <c r="V20970"/>
    </row>
    <row r="20971" spans="1:22">
      <c r="A20971"/>
      <c r="B20971"/>
      <c r="C20971"/>
      <c r="E20971"/>
      <c r="F20971"/>
      <c r="G20971"/>
      <c r="H20971"/>
      <c r="I20971"/>
      <c r="J20971"/>
      <c r="K20971"/>
      <c r="L20971"/>
      <c r="M20971"/>
      <c r="N20971"/>
      <c r="O20971"/>
      <c r="P20971"/>
      <c r="Q20971"/>
      <c r="S20971"/>
      <c r="T20971"/>
      <c r="U20971"/>
      <c r="V20971"/>
    </row>
    <row r="20972" spans="1:22">
      <c r="A20972"/>
      <c r="B20972"/>
      <c r="C20972"/>
      <c r="E20972"/>
      <c r="F20972"/>
      <c r="G20972"/>
      <c r="H20972"/>
      <c r="I20972"/>
      <c r="J20972"/>
      <c r="K20972"/>
      <c r="L20972"/>
      <c r="M20972"/>
      <c r="N20972"/>
      <c r="O20972"/>
      <c r="P20972"/>
      <c r="Q20972"/>
      <c r="S20972"/>
      <c r="T20972"/>
      <c r="U20972"/>
      <c r="V20972"/>
    </row>
    <row r="20973" spans="1:22">
      <c r="A20973"/>
      <c r="B20973"/>
      <c r="C20973"/>
      <c r="E20973"/>
      <c r="F20973"/>
      <c r="G20973"/>
      <c r="H20973"/>
      <c r="I20973"/>
      <c r="J20973"/>
      <c r="K20973"/>
      <c r="L20973"/>
      <c r="M20973"/>
      <c r="N20973"/>
      <c r="O20973"/>
      <c r="P20973"/>
      <c r="Q20973"/>
      <c r="S20973"/>
      <c r="T20973"/>
      <c r="U20973"/>
      <c r="V20973"/>
    </row>
    <row r="20974" spans="1:22">
      <c r="A20974"/>
      <c r="B20974"/>
      <c r="C20974"/>
      <c r="E20974"/>
      <c r="F20974"/>
      <c r="G20974"/>
      <c r="H20974"/>
      <c r="I20974"/>
      <c r="J20974"/>
      <c r="K20974"/>
      <c r="L20974"/>
      <c r="M20974"/>
      <c r="N20974"/>
      <c r="O20974"/>
      <c r="P20974"/>
      <c r="Q20974"/>
      <c r="S20974"/>
      <c r="T20974"/>
      <c r="U20974"/>
      <c r="V20974"/>
    </row>
    <row r="20975" spans="1:22">
      <c r="A20975"/>
      <c r="B20975"/>
      <c r="C20975"/>
      <c r="E20975"/>
      <c r="F20975"/>
      <c r="G20975"/>
      <c r="H20975"/>
      <c r="I20975"/>
      <c r="J20975"/>
      <c r="K20975"/>
      <c r="L20975"/>
      <c r="M20975"/>
      <c r="N20975"/>
      <c r="O20975"/>
      <c r="P20975"/>
      <c r="Q20975"/>
      <c r="S20975"/>
      <c r="T20975"/>
      <c r="U20975"/>
      <c r="V20975"/>
    </row>
    <row r="20976" spans="1:22">
      <c r="A20976"/>
      <c r="B20976"/>
      <c r="C20976"/>
      <c r="E20976"/>
      <c r="F20976"/>
      <c r="G20976"/>
      <c r="H20976"/>
      <c r="I20976"/>
      <c r="J20976"/>
      <c r="K20976"/>
      <c r="L20976"/>
      <c r="M20976"/>
      <c r="N20976"/>
      <c r="O20976"/>
      <c r="P20976"/>
      <c r="Q20976"/>
      <c r="S20976"/>
      <c r="T20976"/>
      <c r="U20976"/>
      <c r="V20976"/>
    </row>
    <row r="20977" spans="1:22">
      <c r="A20977"/>
      <c r="B20977"/>
      <c r="C20977"/>
      <c r="E20977"/>
      <c r="F20977"/>
      <c r="G20977"/>
      <c r="H20977"/>
      <c r="I20977"/>
      <c r="J20977"/>
      <c r="K20977"/>
      <c r="L20977"/>
      <c r="M20977"/>
      <c r="N20977"/>
      <c r="O20977"/>
      <c r="P20977"/>
      <c r="Q20977"/>
      <c r="S20977"/>
      <c r="T20977"/>
      <c r="U20977"/>
      <c r="V20977"/>
    </row>
    <row r="20978" spans="1:22">
      <c r="A20978"/>
      <c r="B20978"/>
      <c r="C20978"/>
      <c r="E20978"/>
      <c r="F20978"/>
      <c r="G20978"/>
      <c r="H20978"/>
      <c r="I20978"/>
      <c r="J20978"/>
      <c r="K20978"/>
      <c r="L20978"/>
      <c r="M20978"/>
      <c r="N20978"/>
      <c r="O20978"/>
      <c r="P20978"/>
      <c r="Q20978"/>
      <c r="S20978"/>
      <c r="T20978"/>
      <c r="U20978"/>
      <c r="V20978"/>
    </row>
    <row r="20979" spans="1:22">
      <c r="A20979"/>
      <c r="B20979"/>
      <c r="C20979"/>
      <c r="E20979"/>
      <c r="F20979"/>
      <c r="G20979"/>
      <c r="H20979"/>
      <c r="I20979"/>
      <c r="J20979"/>
      <c r="K20979"/>
      <c r="L20979"/>
      <c r="M20979"/>
      <c r="N20979"/>
      <c r="O20979"/>
      <c r="P20979"/>
      <c r="Q20979"/>
      <c r="S20979"/>
      <c r="T20979"/>
      <c r="U20979"/>
      <c r="V20979"/>
    </row>
    <row r="20980" spans="1:22">
      <c r="A20980"/>
      <c r="B20980"/>
      <c r="C20980"/>
      <c r="E20980"/>
      <c r="F20980"/>
      <c r="G20980"/>
      <c r="H20980"/>
      <c r="I20980"/>
      <c r="J20980"/>
      <c r="K20980"/>
      <c r="L20980"/>
      <c r="M20980"/>
      <c r="N20980"/>
      <c r="O20980"/>
      <c r="P20980"/>
      <c r="Q20980"/>
      <c r="S20980"/>
      <c r="T20980"/>
      <c r="U20980"/>
      <c r="V20980"/>
    </row>
    <row r="20981" spans="1:22">
      <c r="A20981"/>
      <c r="B20981"/>
      <c r="C20981"/>
      <c r="E20981"/>
      <c r="F20981"/>
      <c r="G20981"/>
      <c r="H20981"/>
      <c r="I20981"/>
      <c r="J20981"/>
      <c r="K20981"/>
      <c r="L20981"/>
      <c r="M20981"/>
      <c r="N20981"/>
      <c r="O20981"/>
      <c r="P20981"/>
      <c r="Q20981"/>
      <c r="S20981"/>
      <c r="T20981"/>
      <c r="U20981"/>
      <c r="V20981"/>
    </row>
    <row r="20982" spans="1:22">
      <c r="A20982"/>
      <c r="B20982"/>
      <c r="C20982"/>
      <c r="E20982"/>
      <c r="F20982"/>
      <c r="G20982"/>
      <c r="H20982"/>
      <c r="I20982"/>
      <c r="J20982"/>
      <c r="K20982"/>
      <c r="L20982"/>
      <c r="M20982"/>
      <c r="N20982"/>
      <c r="O20982"/>
      <c r="P20982"/>
      <c r="Q20982"/>
      <c r="S20982"/>
      <c r="T20982"/>
      <c r="U20982"/>
      <c r="V20982"/>
    </row>
    <row r="20983" spans="1:22">
      <c r="A20983"/>
      <c r="B20983"/>
      <c r="C20983"/>
      <c r="E20983"/>
      <c r="F20983"/>
      <c r="G20983"/>
      <c r="H20983"/>
      <c r="I20983"/>
      <c r="J20983"/>
      <c r="K20983"/>
      <c r="L20983"/>
      <c r="M20983"/>
      <c r="N20983"/>
      <c r="O20983"/>
      <c r="P20983"/>
      <c r="Q20983"/>
      <c r="S20983"/>
      <c r="T20983"/>
      <c r="U20983"/>
      <c r="V20983"/>
    </row>
    <row r="20984" spans="1:22">
      <c r="A20984"/>
      <c r="B20984"/>
      <c r="C20984"/>
      <c r="E20984"/>
      <c r="F20984"/>
      <c r="G20984"/>
      <c r="H20984"/>
      <c r="I20984"/>
      <c r="J20984"/>
      <c r="K20984"/>
      <c r="L20984"/>
      <c r="M20984"/>
      <c r="N20984"/>
      <c r="O20984"/>
      <c r="P20984"/>
      <c r="Q20984"/>
      <c r="S20984"/>
      <c r="T20984"/>
      <c r="U20984"/>
      <c r="V20984"/>
    </row>
    <row r="20985" spans="1:22">
      <c r="A20985"/>
      <c r="B20985"/>
      <c r="C20985"/>
      <c r="E20985"/>
      <c r="F20985"/>
      <c r="G20985"/>
      <c r="H20985"/>
      <c r="I20985"/>
      <c r="J20985"/>
      <c r="K20985"/>
      <c r="L20985"/>
      <c r="M20985"/>
      <c r="N20985"/>
      <c r="O20985"/>
      <c r="P20985"/>
      <c r="Q20985"/>
      <c r="S20985"/>
      <c r="T20985"/>
      <c r="U20985"/>
      <c r="V20985"/>
    </row>
    <row r="20986" spans="1:22">
      <c r="A20986"/>
      <c r="B20986"/>
      <c r="C20986"/>
      <c r="E20986"/>
      <c r="F20986"/>
      <c r="G20986"/>
      <c r="H20986"/>
      <c r="I20986"/>
      <c r="J20986"/>
      <c r="K20986"/>
      <c r="L20986"/>
      <c r="M20986"/>
      <c r="N20986"/>
      <c r="O20986"/>
      <c r="P20986"/>
      <c r="Q20986"/>
      <c r="S20986"/>
      <c r="T20986"/>
      <c r="U20986"/>
      <c r="V20986"/>
    </row>
    <row r="20987" spans="1:22">
      <c r="A20987"/>
      <c r="B20987"/>
      <c r="C20987"/>
      <c r="E20987"/>
      <c r="F20987"/>
      <c r="G20987"/>
      <c r="H20987"/>
      <c r="I20987"/>
      <c r="J20987"/>
      <c r="K20987"/>
      <c r="L20987"/>
      <c r="M20987"/>
      <c r="N20987"/>
      <c r="O20987"/>
      <c r="P20987"/>
      <c r="Q20987"/>
      <c r="S20987"/>
      <c r="T20987"/>
      <c r="U20987"/>
      <c r="V20987"/>
    </row>
    <row r="20988" spans="1:22">
      <c r="A20988"/>
      <c r="B20988"/>
      <c r="C20988"/>
      <c r="E20988"/>
      <c r="F20988"/>
      <c r="G20988"/>
      <c r="H20988"/>
      <c r="I20988"/>
      <c r="J20988"/>
      <c r="K20988"/>
      <c r="L20988"/>
      <c r="M20988"/>
      <c r="N20988"/>
      <c r="O20988"/>
      <c r="P20988"/>
      <c r="Q20988"/>
      <c r="S20988"/>
      <c r="T20988"/>
      <c r="U20988"/>
      <c r="V20988"/>
    </row>
    <row r="20989" spans="1:22">
      <c r="A20989"/>
      <c r="B20989"/>
      <c r="C20989"/>
      <c r="E20989"/>
      <c r="F20989"/>
      <c r="G20989"/>
      <c r="H20989"/>
      <c r="I20989"/>
      <c r="J20989"/>
      <c r="K20989"/>
      <c r="L20989"/>
      <c r="M20989"/>
      <c r="N20989"/>
      <c r="O20989"/>
      <c r="P20989"/>
      <c r="Q20989"/>
      <c r="S20989"/>
      <c r="T20989"/>
      <c r="U20989"/>
      <c r="V20989"/>
    </row>
    <row r="20990" spans="1:22">
      <c r="A20990"/>
      <c r="B20990"/>
      <c r="C20990"/>
      <c r="E20990"/>
      <c r="F20990"/>
      <c r="G20990"/>
      <c r="H20990"/>
      <c r="I20990"/>
      <c r="J20990"/>
      <c r="K20990"/>
      <c r="L20990"/>
      <c r="M20990"/>
      <c r="N20990"/>
      <c r="O20990"/>
      <c r="P20990"/>
      <c r="Q20990"/>
      <c r="S20990"/>
      <c r="T20990"/>
      <c r="U20990"/>
      <c r="V20990"/>
    </row>
    <row r="20991" spans="1:22">
      <c r="A20991"/>
      <c r="B20991"/>
      <c r="C20991"/>
      <c r="E20991"/>
      <c r="F20991"/>
      <c r="G20991"/>
      <c r="H20991"/>
      <c r="I20991"/>
      <c r="J20991"/>
      <c r="K20991"/>
      <c r="L20991"/>
      <c r="M20991"/>
      <c r="N20991"/>
      <c r="O20991"/>
      <c r="P20991"/>
      <c r="Q20991"/>
      <c r="S20991"/>
      <c r="T20991"/>
      <c r="U20991"/>
      <c r="V20991"/>
    </row>
    <row r="20992" spans="1:22">
      <c r="A20992"/>
      <c r="B20992"/>
      <c r="C20992"/>
      <c r="E20992"/>
      <c r="F20992"/>
      <c r="G20992"/>
      <c r="H20992"/>
      <c r="I20992"/>
      <c r="J20992"/>
      <c r="K20992"/>
      <c r="L20992"/>
      <c r="M20992"/>
      <c r="N20992"/>
      <c r="O20992"/>
      <c r="P20992"/>
      <c r="Q20992"/>
      <c r="S20992"/>
      <c r="T20992"/>
      <c r="U20992"/>
      <c r="V20992"/>
    </row>
    <row r="20993" spans="1:22">
      <c r="A20993"/>
      <c r="B20993"/>
      <c r="C20993"/>
      <c r="E20993"/>
      <c r="F20993"/>
      <c r="G20993"/>
      <c r="H20993"/>
      <c r="I20993"/>
      <c r="J20993"/>
      <c r="K20993"/>
      <c r="L20993"/>
      <c r="M20993"/>
      <c r="N20993"/>
      <c r="O20993"/>
      <c r="P20993"/>
      <c r="Q20993"/>
      <c r="S20993"/>
      <c r="T20993"/>
      <c r="U20993"/>
      <c r="V20993"/>
    </row>
    <row r="20994" spans="1:22">
      <c r="A20994"/>
      <c r="B20994"/>
      <c r="C20994"/>
      <c r="E20994"/>
      <c r="F20994"/>
      <c r="G20994"/>
      <c r="H20994"/>
      <c r="I20994"/>
      <c r="J20994"/>
      <c r="K20994"/>
      <c r="L20994"/>
      <c r="M20994"/>
      <c r="N20994"/>
      <c r="O20994"/>
      <c r="P20994"/>
      <c r="Q20994"/>
      <c r="S20994"/>
      <c r="T20994"/>
      <c r="U20994"/>
      <c r="V20994"/>
    </row>
    <row r="20995" spans="1:22">
      <c r="A20995"/>
      <c r="B20995"/>
      <c r="C20995"/>
      <c r="E20995"/>
      <c r="F20995"/>
      <c r="G20995"/>
      <c r="H20995"/>
      <c r="I20995"/>
      <c r="J20995"/>
      <c r="K20995"/>
      <c r="L20995"/>
      <c r="M20995"/>
      <c r="N20995"/>
      <c r="O20995"/>
      <c r="P20995"/>
      <c r="Q20995"/>
      <c r="S20995"/>
      <c r="T20995"/>
      <c r="U20995"/>
      <c r="V20995"/>
    </row>
    <row r="20996" spans="1:22">
      <c r="A20996"/>
      <c r="B20996"/>
      <c r="C20996"/>
      <c r="E20996"/>
      <c r="F20996"/>
      <c r="G20996"/>
      <c r="H20996"/>
      <c r="I20996"/>
      <c r="J20996"/>
      <c r="K20996"/>
      <c r="L20996"/>
      <c r="M20996"/>
      <c r="N20996"/>
      <c r="O20996"/>
      <c r="P20996"/>
      <c r="Q20996"/>
      <c r="S20996"/>
      <c r="T20996"/>
      <c r="U20996"/>
      <c r="V20996"/>
    </row>
    <row r="20997" spans="1:22">
      <c r="A20997"/>
      <c r="B20997"/>
      <c r="C20997"/>
      <c r="E20997"/>
      <c r="F20997"/>
      <c r="G20997"/>
      <c r="H20997"/>
      <c r="I20997"/>
      <c r="J20997"/>
      <c r="K20997"/>
      <c r="L20997"/>
      <c r="M20997"/>
      <c r="N20997"/>
      <c r="O20997"/>
      <c r="P20997"/>
      <c r="Q20997"/>
      <c r="S20997"/>
      <c r="T20997"/>
      <c r="U20997"/>
      <c r="V20997"/>
    </row>
    <row r="20998" spans="1:22">
      <c r="A20998"/>
      <c r="B20998"/>
      <c r="C20998"/>
      <c r="E20998"/>
      <c r="F20998"/>
      <c r="G20998"/>
      <c r="H20998"/>
      <c r="I20998"/>
      <c r="J20998"/>
      <c r="K20998"/>
      <c r="L20998"/>
      <c r="M20998"/>
      <c r="N20998"/>
      <c r="O20998"/>
      <c r="P20998"/>
      <c r="Q20998"/>
      <c r="S20998"/>
      <c r="T20998"/>
      <c r="U20998"/>
      <c r="V20998"/>
    </row>
    <row r="20999" spans="1:22">
      <c r="A20999"/>
      <c r="B20999"/>
      <c r="C20999"/>
      <c r="E20999"/>
      <c r="F20999"/>
      <c r="G20999"/>
      <c r="H20999"/>
      <c r="I20999"/>
      <c r="J20999"/>
      <c r="K20999"/>
      <c r="L20999"/>
      <c r="M20999"/>
      <c r="N20999"/>
      <c r="O20999"/>
      <c r="P20999"/>
      <c r="Q20999"/>
      <c r="S20999"/>
      <c r="T20999"/>
      <c r="U20999"/>
      <c r="V20999"/>
    </row>
    <row r="21000" spans="1:22">
      <c r="A21000"/>
      <c r="B21000"/>
      <c r="C21000"/>
      <c r="E21000"/>
      <c r="F21000"/>
      <c r="G21000"/>
      <c r="H21000"/>
      <c r="I21000"/>
      <c r="J21000"/>
      <c r="K21000"/>
      <c r="L21000"/>
      <c r="M21000"/>
      <c r="N21000"/>
      <c r="O21000"/>
      <c r="P21000"/>
      <c r="Q21000"/>
      <c r="S21000"/>
      <c r="T21000"/>
      <c r="U21000"/>
      <c r="V21000"/>
    </row>
    <row r="21001" spans="1:22">
      <c r="A21001"/>
      <c r="B21001"/>
      <c r="C21001"/>
      <c r="E21001"/>
      <c r="F21001"/>
      <c r="G21001"/>
      <c r="H21001"/>
      <c r="I21001"/>
      <c r="J21001"/>
      <c r="K21001"/>
      <c r="L21001"/>
      <c r="M21001"/>
      <c r="N21001"/>
      <c r="O21001"/>
      <c r="P21001"/>
      <c r="Q21001"/>
      <c r="S21001"/>
      <c r="T21001"/>
      <c r="U21001"/>
      <c r="V21001"/>
    </row>
    <row r="21002" spans="1:22">
      <c r="A21002"/>
      <c r="B21002"/>
      <c r="C21002"/>
      <c r="E21002"/>
      <c r="F21002"/>
      <c r="G21002"/>
      <c r="H21002"/>
      <c r="I21002"/>
      <c r="J21002"/>
      <c r="K21002"/>
      <c r="L21002"/>
      <c r="M21002"/>
      <c r="N21002"/>
      <c r="O21002"/>
      <c r="P21002"/>
      <c r="Q21002"/>
      <c r="S21002"/>
      <c r="T21002"/>
      <c r="U21002"/>
      <c r="V21002"/>
    </row>
    <row r="21003" spans="1:22">
      <c r="A21003"/>
      <c r="B21003"/>
      <c r="C21003"/>
      <c r="E21003"/>
      <c r="F21003"/>
      <c r="G21003"/>
      <c r="H21003"/>
      <c r="I21003"/>
      <c r="J21003"/>
      <c r="K21003"/>
      <c r="L21003"/>
      <c r="M21003"/>
      <c r="N21003"/>
      <c r="O21003"/>
      <c r="P21003"/>
      <c r="Q21003"/>
      <c r="S21003"/>
      <c r="T21003"/>
      <c r="U21003"/>
      <c r="V21003"/>
    </row>
    <row r="21004" spans="1:22">
      <c r="A21004"/>
      <c r="B21004"/>
      <c r="C21004"/>
      <c r="E21004"/>
      <c r="F21004"/>
      <c r="G21004"/>
      <c r="H21004"/>
      <c r="I21004"/>
      <c r="J21004"/>
      <c r="K21004"/>
      <c r="L21004"/>
      <c r="M21004"/>
      <c r="N21004"/>
      <c r="O21004"/>
      <c r="P21004"/>
      <c r="Q21004"/>
      <c r="S21004"/>
      <c r="T21004"/>
      <c r="U21004"/>
      <c r="V21004"/>
    </row>
    <row r="21005" spans="1:22">
      <c r="A21005"/>
      <c r="B21005"/>
      <c r="C21005"/>
      <c r="E21005"/>
      <c r="F21005"/>
      <c r="G21005"/>
      <c r="H21005"/>
      <c r="I21005"/>
      <c r="J21005"/>
      <c r="K21005"/>
      <c r="L21005"/>
      <c r="M21005"/>
      <c r="N21005"/>
      <c r="O21005"/>
      <c r="P21005"/>
      <c r="Q21005"/>
      <c r="S21005"/>
      <c r="T21005"/>
      <c r="U21005"/>
      <c r="V21005"/>
    </row>
    <row r="21006" spans="1:22">
      <c r="A21006"/>
      <c r="B21006"/>
      <c r="C21006"/>
      <c r="E21006"/>
      <c r="F21006"/>
      <c r="G21006"/>
      <c r="H21006"/>
      <c r="I21006"/>
      <c r="J21006"/>
      <c r="K21006"/>
      <c r="L21006"/>
      <c r="M21006"/>
      <c r="N21006"/>
      <c r="O21006"/>
      <c r="P21006"/>
      <c r="Q21006"/>
      <c r="S21006"/>
      <c r="T21006"/>
      <c r="U21006"/>
      <c r="V21006"/>
    </row>
    <row r="21007" spans="1:22">
      <c r="A21007"/>
      <c r="B21007"/>
      <c r="C21007"/>
      <c r="E21007"/>
      <c r="F21007"/>
      <c r="G21007"/>
      <c r="H21007"/>
      <c r="I21007"/>
      <c r="J21007"/>
      <c r="K21007"/>
      <c r="L21007"/>
      <c r="M21007"/>
      <c r="N21007"/>
      <c r="O21007"/>
      <c r="P21007"/>
      <c r="Q21007"/>
      <c r="S21007"/>
      <c r="T21007"/>
      <c r="U21007"/>
      <c r="V21007"/>
    </row>
    <row r="21008" spans="1:22">
      <c r="A21008"/>
      <c r="B21008"/>
      <c r="C21008"/>
      <c r="E21008"/>
      <c r="F21008"/>
      <c r="G21008"/>
      <c r="H21008"/>
      <c r="I21008"/>
      <c r="J21008"/>
      <c r="K21008"/>
      <c r="L21008"/>
      <c r="M21008"/>
      <c r="N21008"/>
      <c r="O21008"/>
      <c r="P21008"/>
      <c r="Q21008"/>
      <c r="S21008"/>
      <c r="T21008"/>
      <c r="U21008"/>
      <c r="V21008"/>
    </row>
    <row r="21009" spans="1:22">
      <c r="A21009"/>
      <c r="B21009"/>
      <c r="C21009"/>
      <c r="E21009"/>
      <c r="F21009"/>
      <c r="G21009"/>
      <c r="H21009"/>
      <c r="I21009"/>
      <c r="J21009"/>
      <c r="K21009"/>
      <c r="L21009"/>
      <c r="M21009"/>
      <c r="N21009"/>
      <c r="O21009"/>
      <c r="P21009"/>
      <c r="Q21009"/>
      <c r="S21009"/>
      <c r="T21009"/>
      <c r="U21009"/>
      <c r="V21009"/>
    </row>
    <row r="21010" spans="1:22">
      <c r="A21010"/>
      <c r="B21010"/>
      <c r="C21010"/>
      <c r="E21010"/>
      <c r="F21010"/>
      <c r="G21010"/>
      <c r="H21010"/>
      <c r="I21010"/>
      <c r="J21010"/>
      <c r="K21010"/>
      <c r="L21010"/>
      <c r="M21010"/>
      <c r="N21010"/>
      <c r="O21010"/>
      <c r="P21010"/>
      <c r="Q21010"/>
      <c r="S21010"/>
      <c r="T21010"/>
      <c r="U21010"/>
      <c r="V21010"/>
    </row>
    <row r="21011" spans="1:22">
      <c r="A21011"/>
      <c r="B21011"/>
      <c r="C21011"/>
      <c r="E21011"/>
      <c r="F21011"/>
      <c r="G21011"/>
      <c r="H21011"/>
      <c r="I21011"/>
      <c r="J21011"/>
      <c r="K21011"/>
      <c r="L21011"/>
      <c r="M21011"/>
      <c r="N21011"/>
      <c r="O21011"/>
      <c r="P21011"/>
      <c r="Q21011"/>
      <c r="S21011"/>
      <c r="T21011"/>
      <c r="U21011"/>
      <c r="V21011"/>
    </row>
    <row r="21012" spans="1:22">
      <c r="A21012"/>
      <c r="B21012"/>
      <c r="C21012"/>
      <c r="E21012"/>
      <c r="F21012"/>
      <c r="G21012"/>
      <c r="H21012"/>
      <c r="I21012"/>
      <c r="J21012"/>
      <c r="K21012"/>
      <c r="L21012"/>
      <c r="M21012"/>
      <c r="N21012"/>
      <c r="O21012"/>
      <c r="P21012"/>
      <c r="Q21012"/>
      <c r="S21012"/>
      <c r="T21012"/>
      <c r="U21012"/>
      <c r="V21012"/>
    </row>
    <row r="21013" spans="1:22">
      <c r="A21013"/>
      <c r="B21013"/>
      <c r="C21013"/>
      <c r="E21013"/>
      <c r="F21013"/>
      <c r="G21013"/>
      <c r="H21013"/>
      <c r="I21013"/>
      <c r="J21013"/>
      <c r="K21013"/>
      <c r="L21013"/>
      <c r="M21013"/>
      <c r="N21013"/>
      <c r="O21013"/>
      <c r="P21013"/>
      <c r="Q21013"/>
      <c r="S21013"/>
      <c r="T21013"/>
      <c r="U21013"/>
      <c r="V21013"/>
    </row>
    <row r="21014" spans="1:22">
      <c r="A21014"/>
      <c r="B21014"/>
      <c r="C21014"/>
      <c r="E21014"/>
      <c r="F21014"/>
      <c r="G21014"/>
      <c r="H21014"/>
      <c r="I21014"/>
      <c r="J21014"/>
      <c r="K21014"/>
      <c r="L21014"/>
      <c r="M21014"/>
      <c r="N21014"/>
      <c r="O21014"/>
      <c r="P21014"/>
      <c r="Q21014"/>
      <c r="S21014"/>
      <c r="T21014"/>
      <c r="U21014"/>
      <c r="V21014"/>
    </row>
    <row r="21015" spans="1:22">
      <c r="A21015"/>
      <c r="B21015"/>
      <c r="C21015"/>
      <c r="E21015"/>
      <c r="F21015"/>
      <c r="G21015"/>
      <c r="H21015"/>
      <c r="I21015"/>
      <c r="J21015"/>
      <c r="K21015"/>
      <c r="L21015"/>
      <c r="M21015"/>
      <c r="N21015"/>
      <c r="O21015"/>
      <c r="P21015"/>
      <c r="Q21015"/>
      <c r="S21015"/>
      <c r="T21015"/>
      <c r="U21015"/>
      <c r="V21015"/>
    </row>
    <row r="21016" spans="1:22">
      <c r="A21016"/>
      <c r="B21016"/>
      <c r="C21016"/>
      <c r="E21016"/>
      <c r="F21016"/>
      <c r="G21016"/>
      <c r="H21016"/>
      <c r="I21016"/>
      <c r="J21016"/>
      <c r="K21016"/>
      <c r="L21016"/>
      <c r="M21016"/>
      <c r="N21016"/>
      <c r="O21016"/>
      <c r="P21016"/>
      <c r="Q21016"/>
      <c r="S21016"/>
      <c r="T21016"/>
      <c r="U21016"/>
      <c r="V21016"/>
    </row>
    <row r="21017" spans="1:22">
      <c r="A21017"/>
      <c r="B21017"/>
      <c r="C21017"/>
      <c r="E21017"/>
      <c r="F21017"/>
      <c r="G21017"/>
      <c r="H21017"/>
      <c r="I21017"/>
      <c r="J21017"/>
      <c r="K21017"/>
      <c r="L21017"/>
      <c r="M21017"/>
      <c r="N21017"/>
      <c r="O21017"/>
      <c r="P21017"/>
      <c r="Q21017"/>
      <c r="S21017"/>
      <c r="T21017"/>
      <c r="U21017"/>
      <c r="V21017"/>
    </row>
    <row r="21018" spans="1:22">
      <c r="A21018"/>
      <c r="B21018"/>
      <c r="C21018"/>
      <c r="E21018"/>
      <c r="F21018"/>
      <c r="G21018"/>
      <c r="H21018"/>
      <c r="I21018"/>
      <c r="J21018"/>
      <c r="K21018"/>
      <c r="L21018"/>
      <c r="M21018"/>
      <c r="N21018"/>
      <c r="O21018"/>
      <c r="P21018"/>
      <c r="Q21018"/>
      <c r="S21018"/>
      <c r="T21018"/>
      <c r="U21018"/>
      <c r="V21018"/>
    </row>
    <row r="21019" spans="1:22">
      <c r="A21019"/>
      <c r="B21019"/>
      <c r="C21019"/>
      <c r="E21019"/>
      <c r="F21019"/>
      <c r="G21019"/>
      <c r="H21019"/>
      <c r="I21019"/>
      <c r="J21019"/>
      <c r="K21019"/>
      <c r="L21019"/>
      <c r="M21019"/>
      <c r="N21019"/>
      <c r="O21019"/>
      <c r="P21019"/>
      <c r="Q21019"/>
      <c r="S21019"/>
      <c r="T21019"/>
      <c r="U21019"/>
      <c r="V21019"/>
    </row>
    <row r="21020" spans="1:22">
      <c r="A21020"/>
      <c r="B21020"/>
      <c r="C21020"/>
      <c r="E21020"/>
      <c r="F21020"/>
      <c r="G21020"/>
      <c r="H21020"/>
      <c r="I21020"/>
      <c r="J21020"/>
      <c r="K21020"/>
      <c r="L21020"/>
      <c r="M21020"/>
      <c r="N21020"/>
      <c r="O21020"/>
      <c r="P21020"/>
      <c r="Q21020"/>
      <c r="S21020"/>
      <c r="T21020"/>
      <c r="U21020"/>
      <c r="V21020"/>
    </row>
    <row r="21021" spans="1:22">
      <c r="A21021"/>
      <c r="B21021"/>
      <c r="C21021"/>
      <c r="E21021"/>
      <c r="F21021"/>
      <c r="G21021"/>
      <c r="H21021"/>
      <c r="I21021"/>
      <c r="J21021"/>
      <c r="K21021"/>
      <c r="L21021"/>
      <c r="M21021"/>
      <c r="N21021"/>
      <c r="O21021"/>
      <c r="P21021"/>
      <c r="Q21021"/>
      <c r="S21021"/>
      <c r="T21021"/>
      <c r="U21021"/>
      <c r="V21021"/>
    </row>
    <row r="21022" spans="1:22">
      <c r="A21022"/>
      <c r="B21022"/>
      <c r="C21022"/>
      <c r="E21022"/>
      <c r="F21022"/>
      <c r="G21022"/>
      <c r="H21022"/>
      <c r="I21022"/>
      <c r="J21022"/>
      <c r="K21022"/>
      <c r="L21022"/>
      <c r="M21022"/>
      <c r="N21022"/>
      <c r="O21022"/>
      <c r="P21022"/>
      <c r="Q21022"/>
      <c r="S21022"/>
      <c r="T21022"/>
      <c r="U21022"/>
      <c r="V21022"/>
    </row>
    <row r="21023" spans="1:22">
      <c r="A21023"/>
      <c r="B21023"/>
      <c r="C21023"/>
      <c r="E21023"/>
      <c r="F21023"/>
      <c r="G21023"/>
      <c r="H21023"/>
      <c r="I21023"/>
      <c r="J21023"/>
      <c r="K21023"/>
      <c r="L21023"/>
      <c r="M21023"/>
      <c r="N21023"/>
      <c r="O21023"/>
      <c r="P21023"/>
      <c r="Q21023"/>
      <c r="S21023"/>
      <c r="T21023"/>
      <c r="U21023"/>
      <c r="V21023"/>
    </row>
    <row r="21024" spans="1:22">
      <c r="A21024"/>
      <c r="B21024"/>
      <c r="C21024"/>
      <c r="E21024"/>
      <c r="F21024"/>
      <c r="G21024"/>
      <c r="H21024"/>
      <c r="I21024"/>
      <c r="J21024"/>
      <c r="K21024"/>
      <c r="L21024"/>
      <c r="M21024"/>
      <c r="N21024"/>
      <c r="O21024"/>
      <c r="P21024"/>
      <c r="Q21024"/>
      <c r="S21024"/>
      <c r="T21024"/>
      <c r="U21024"/>
      <c r="V21024"/>
    </row>
    <row r="21025" spans="1:22">
      <c r="A21025"/>
      <c r="B21025"/>
      <c r="C21025"/>
      <c r="E21025"/>
      <c r="F21025"/>
      <c r="G21025"/>
      <c r="H21025"/>
      <c r="I21025"/>
      <c r="J21025"/>
      <c r="K21025"/>
      <c r="L21025"/>
      <c r="M21025"/>
      <c r="N21025"/>
      <c r="O21025"/>
      <c r="P21025"/>
      <c r="Q21025"/>
      <c r="S21025"/>
      <c r="T21025"/>
      <c r="U21025"/>
      <c r="V21025"/>
    </row>
    <row r="21026" spans="1:22">
      <c r="A21026"/>
      <c r="B21026"/>
      <c r="C21026"/>
      <c r="E21026"/>
      <c r="F21026"/>
      <c r="G21026"/>
      <c r="H21026"/>
      <c r="I21026"/>
      <c r="J21026"/>
      <c r="K21026"/>
      <c r="L21026"/>
      <c r="M21026"/>
      <c r="N21026"/>
      <c r="O21026"/>
      <c r="P21026"/>
      <c r="Q21026"/>
      <c r="S21026"/>
      <c r="T21026"/>
      <c r="U21026"/>
      <c r="V21026"/>
    </row>
    <row r="21027" spans="1:22">
      <c r="A21027"/>
      <c r="B21027"/>
      <c r="C21027"/>
      <c r="E21027"/>
      <c r="F21027"/>
      <c r="G21027"/>
      <c r="H21027"/>
      <c r="I21027"/>
      <c r="J21027"/>
      <c r="K21027"/>
      <c r="L21027"/>
      <c r="M21027"/>
      <c r="N21027"/>
      <c r="O21027"/>
      <c r="P21027"/>
      <c r="Q21027"/>
      <c r="S21027"/>
      <c r="T21027"/>
      <c r="U21027"/>
      <c r="V21027"/>
    </row>
    <row r="21028" spans="1:22">
      <c r="A21028"/>
      <c r="B21028"/>
      <c r="C21028"/>
      <c r="E21028"/>
      <c r="F21028"/>
      <c r="G21028"/>
      <c r="H21028"/>
      <c r="I21028"/>
      <c r="J21028"/>
      <c r="K21028"/>
      <c r="L21028"/>
      <c r="M21028"/>
      <c r="N21028"/>
      <c r="O21028"/>
      <c r="P21028"/>
      <c r="Q21028"/>
      <c r="S21028"/>
      <c r="T21028"/>
      <c r="U21028"/>
      <c r="V21028"/>
    </row>
    <row r="21029" spans="1:22">
      <c r="A21029"/>
      <c r="B21029"/>
      <c r="C21029"/>
      <c r="E21029"/>
      <c r="F21029"/>
      <c r="G21029"/>
      <c r="H21029"/>
      <c r="I21029"/>
      <c r="J21029"/>
      <c r="K21029"/>
      <c r="L21029"/>
      <c r="M21029"/>
      <c r="N21029"/>
      <c r="O21029"/>
      <c r="P21029"/>
      <c r="Q21029"/>
      <c r="S21029"/>
      <c r="T21029"/>
      <c r="U21029"/>
      <c r="V21029"/>
    </row>
    <row r="21030" spans="1:22">
      <c r="A21030"/>
      <c r="B21030"/>
      <c r="C21030"/>
      <c r="E21030"/>
      <c r="F21030"/>
      <c r="G21030"/>
      <c r="H21030"/>
      <c r="I21030"/>
      <c r="J21030"/>
      <c r="K21030"/>
      <c r="L21030"/>
      <c r="M21030"/>
      <c r="N21030"/>
      <c r="O21030"/>
      <c r="P21030"/>
      <c r="Q21030"/>
      <c r="S21030"/>
      <c r="T21030"/>
      <c r="U21030"/>
      <c r="V21030"/>
    </row>
    <row r="21031" spans="1:22">
      <c r="A21031"/>
      <c r="B21031"/>
      <c r="C21031"/>
      <c r="E21031"/>
      <c r="F21031"/>
      <c r="G21031"/>
      <c r="H21031"/>
      <c r="I21031"/>
      <c r="J21031"/>
      <c r="K21031"/>
      <c r="L21031"/>
      <c r="M21031"/>
      <c r="N21031"/>
      <c r="O21031"/>
      <c r="P21031"/>
      <c r="Q21031"/>
      <c r="S21031"/>
      <c r="T21031"/>
      <c r="U21031"/>
      <c r="V21031"/>
    </row>
    <row r="21032" spans="1:22">
      <c r="A21032"/>
      <c r="B21032"/>
      <c r="C21032"/>
      <c r="E21032"/>
      <c r="F21032"/>
      <c r="G21032"/>
      <c r="H21032"/>
      <c r="I21032"/>
      <c r="J21032"/>
      <c r="K21032"/>
      <c r="L21032"/>
      <c r="M21032"/>
      <c r="N21032"/>
      <c r="O21032"/>
      <c r="P21032"/>
      <c r="Q21032"/>
      <c r="S21032"/>
      <c r="T21032"/>
      <c r="U21032"/>
      <c r="V21032"/>
    </row>
    <row r="21033" spans="1:22">
      <c r="A21033"/>
      <c r="B21033"/>
      <c r="C21033"/>
      <c r="E21033"/>
      <c r="F21033"/>
      <c r="G21033"/>
      <c r="H21033"/>
      <c r="I21033"/>
      <c r="J21033"/>
      <c r="K21033"/>
      <c r="L21033"/>
      <c r="M21033"/>
      <c r="N21033"/>
      <c r="O21033"/>
      <c r="P21033"/>
      <c r="Q21033"/>
      <c r="S21033"/>
      <c r="T21033"/>
      <c r="U21033"/>
      <c r="V21033"/>
    </row>
    <row r="21034" spans="1:22">
      <c r="A21034"/>
      <c r="B21034"/>
      <c r="C21034"/>
      <c r="E21034"/>
      <c r="F21034"/>
      <c r="G21034"/>
      <c r="H21034"/>
      <c r="I21034"/>
      <c r="J21034"/>
      <c r="K21034"/>
      <c r="L21034"/>
      <c r="M21034"/>
      <c r="N21034"/>
      <c r="O21034"/>
      <c r="P21034"/>
      <c r="Q21034"/>
      <c r="S21034"/>
      <c r="T21034"/>
      <c r="U21034"/>
      <c r="V21034"/>
    </row>
    <row r="21035" spans="1:22">
      <c r="A21035"/>
      <c r="B21035"/>
      <c r="C21035"/>
      <c r="E21035"/>
      <c r="F21035"/>
      <c r="G21035"/>
      <c r="H21035"/>
      <c r="I21035"/>
      <c r="J21035"/>
      <c r="K21035"/>
      <c r="L21035"/>
      <c r="M21035"/>
      <c r="N21035"/>
      <c r="O21035"/>
      <c r="P21035"/>
      <c r="Q21035"/>
      <c r="S21035"/>
      <c r="T21035"/>
      <c r="U21035"/>
      <c r="V21035"/>
    </row>
    <row r="21036" spans="1:22">
      <c r="A21036"/>
      <c r="B21036"/>
      <c r="C21036"/>
      <c r="E21036"/>
      <c r="F21036"/>
      <c r="G21036"/>
      <c r="H21036"/>
      <c r="I21036"/>
      <c r="J21036"/>
      <c r="K21036"/>
      <c r="L21036"/>
      <c r="M21036"/>
      <c r="N21036"/>
      <c r="O21036"/>
      <c r="P21036"/>
      <c r="Q21036"/>
      <c r="S21036"/>
      <c r="T21036"/>
      <c r="U21036"/>
      <c r="V21036"/>
    </row>
    <row r="21037" spans="1:22">
      <c r="A21037"/>
      <c r="B21037"/>
      <c r="C21037"/>
      <c r="E21037"/>
      <c r="F21037"/>
      <c r="G21037"/>
      <c r="H21037"/>
      <c r="I21037"/>
      <c r="J21037"/>
      <c r="K21037"/>
      <c r="L21037"/>
      <c r="M21037"/>
      <c r="N21037"/>
      <c r="O21037"/>
      <c r="P21037"/>
      <c r="Q21037"/>
      <c r="S21037"/>
      <c r="T21037"/>
      <c r="U21037"/>
      <c r="V21037"/>
    </row>
    <row r="21038" spans="1:22">
      <c r="A21038"/>
      <c r="B21038"/>
      <c r="C21038"/>
      <c r="E21038"/>
      <c r="F21038"/>
      <c r="G21038"/>
      <c r="H21038"/>
      <c r="I21038"/>
      <c r="J21038"/>
      <c r="K21038"/>
      <c r="L21038"/>
      <c r="M21038"/>
      <c r="N21038"/>
      <c r="O21038"/>
      <c r="P21038"/>
      <c r="Q21038"/>
      <c r="S21038"/>
      <c r="T21038"/>
      <c r="U21038"/>
      <c r="V21038"/>
    </row>
    <row r="21039" spans="1:22">
      <c r="A21039"/>
      <c r="B21039"/>
      <c r="C21039"/>
      <c r="E21039"/>
      <c r="F21039"/>
      <c r="G21039"/>
      <c r="H21039"/>
      <c r="I21039"/>
      <c r="J21039"/>
      <c r="K21039"/>
      <c r="L21039"/>
      <c r="M21039"/>
      <c r="N21039"/>
      <c r="O21039"/>
      <c r="P21039"/>
      <c r="Q21039"/>
      <c r="S21039"/>
      <c r="T21039"/>
      <c r="U21039"/>
      <c r="V21039"/>
    </row>
    <row r="21040" spans="1:22">
      <c r="A21040"/>
      <c r="B21040"/>
      <c r="C21040"/>
      <c r="E21040"/>
      <c r="F21040"/>
      <c r="G21040"/>
      <c r="H21040"/>
      <c r="I21040"/>
      <c r="J21040"/>
      <c r="K21040"/>
      <c r="L21040"/>
      <c r="M21040"/>
      <c r="N21040"/>
      <c r="O21040"/>
      <c r="P21040"/>
      <c r="Q21040"/>
      <c r="S21040"/>
      <c r="T21040"/>
      <c r="U21040"/>
      <c r="V21040"/>
    </row>
    <row r="21041" spans="1:22">
      <c r="A21041"/>
      <c r="B21041"/>
      <c r="C21041"/>
      <c r="E21041"/>
      <c r="F21041"/>
      <c r="G21041"/>
      <c r="H21041"/>
      <c r="I21041"/>
      <c r="J21041"/>
      <c r="K21041"/>
      <c r="L21041"/>
      <c r="M21041"/>
      <c r="N21041"/>
      <c r="O21041"/>
      <c r="P21041"/>
      <c r="Q21041"/>
      <c r="S21041"/>
      <c r="T21041"/>
      <c r="U21041"/>
      <c r="V21041"/>
    </row>
    <row r="21042" spans="1:22">
      <c r="A21042"/>
      <c r="B21042"/>
      <c r="C21042"/>
      <c r="E21042"/>
      <c r="F21042"/>
      <c r="G21042"/>
      <c r="H21042"/>
      <c r="I21042"/>
      <c r="J21042"/>
      <c r="K21042"/>
      <c r="L21042"/>
      <c r="M21042"/>
      <c r="N21042"/>
      <c r="O21042"/>
      <c r="P21042"/>
      <c r="Q21042"/>
      <c r="S21042"/>
      <c r="T21042"/>
      <c r="U21042"/>
      <c r="V21042"/>
    </row>
    <row r="21043" spans="1:22">
      <c r="A21043"/>
      <c r="B21043"/>
      <c r="C21043"/>
      <c r="E21043"/>
      <c r="F21043"/>
      <c r="G21043"/>
      <c r="H21043"/>
      <c r="I21043"/>
      <c r="J21043"/>
      <c r="K21043"/>
      <c r="L21043"/>
      <c r="M21043"/>
      <c r="N21043"/>
      <c r="O21043"/>
      <c r="P21043"/>
      <c r="Q21043"/>
      <c r="S21043"/>
      <c r="T21043"/>
      <c r="U21043"/>
      <c r="V21043"/>
    </row>
    <row r="21044" spans="1:22">
      <c r="A21044"/>
      <c r="B21044"/>
      <c r="C21044"/>
      <c r="E21044"/>
      <c r="F21044"/>
      <c r="G21044"/>
      <c r="H21044"/>
      <c r="I21044"/>
      <c r="J21044"/>
      <c r="K21044"/>
      <c r="L21044"/>
      <c r="M21044"/>
      <c r="N21044"/>
      <c r="O21044"/>
      <c r="P21044"/>
      <c r="Q21044"/>
      <c r="S21044"/>
      <c r="T21044"/>
      <c r="U21044"/>
      <c r="V21044"/>
    </row>
    <row r="21045" spans="1:22">
      <c r="A21045"/>
      <c r="B21045"/>
      <c r="C21045"/>
      <c r="E21045"/>
      <c r="F21045"/>
      <c r="G21045"/>
      <c r="H21045"/>
      <c r="I21045"/>
      <c r="J21045"/>
      <c r="K21045"/>
      <c r="L21045"/>
      <c r="M21045"/>
      <c r="N21045"/>
      <c r="O21045"/>
      <c r="P21045"/>
      <c r="Q21045"/>
      <c r="S21045"/>
      <c r="T21045"/>
      <c r="U21045"/>
      <c r="V21045"/>
    </row>
    <row r="21046" spans="1:22">
      <c r="A21046"/>
      <c r="B21046"/>
      <c r="C21046"/>
      <c r="E21046"/>
      <c r="F21046"/>
      <c r="G21046"/>
      <c r="H21046"/>
      <c r="I21046"/>
      <c r="J21046"/>
      <c r="K21046"/>
      <c r="L21046"/>
      <c r="M21046"/>
      <c r="N21046"/>
      <c r="O21046"/>
      <c r="P21046"/>
      <c r="Q21046"/>
      <c r="S21046"/>
      <c r="T21046"/>
      <c r="U21046"/>
      <c r="V21046"/>
    </row>
    <row r="21047" spans="1:22">
      <c r="A21047"/>
      <c r="B21047"/>
      <c r="C21047"/>
      <c r="E21047"/>
      <c r="F21047"/>
      <c r="G21047"/>
      <c r="H21047"/>
      <c r="I21047"/>
      <c r="J21047"/>
      <c r="K21047"/>
      <c r="L21047"/>
      <c r="M21047"/>
      <c r="N21047"/>
      <c r="O21047"/>
      <c r="P21047"/>
      <c r="Q21047"/>
      <c r="S21047"/>
      <c r="T21047"/>
      <c r="U21047"/>
      <c r="V21047"/>
    </row>
    <row r="21048" spans="1:22">
      <c r="A21048"/>
      <c r="B21048"/>
      <c r="C21048"/>
      <c r="E21048"/>
      <c r="F21048"/>
      <c r="G21048"/>
      <c r="H21048"/>
      <c r="I21048"/>
      <c r="J21048"/>
      <c r="K21048"/>
      <c r="L21048"/>
      <c r="M21048"/>
      <c r="N21048"/>
      <c r="O21048"/>
      <c r="P21048"/>
      <c r="Q21048"/>
      <c r="S21048"/>
      <c r="T21048"/>
      <c r="U21048"/>
      <c r="V21048"/>
    </row>
    <row r="21049" spans="1:22">
      <c r="A21049"/>
      <c r="B21049"/>
      <c r="C21049"/>
      <c r="E21049"/>
      <c r="F21049"/>
      <c r="G21049"/>
      <c r="H21049"/>
      <c r="I21049"/>
      <c r="J21049"/>
      <c r="K21049"/>
      <c r="L21049"/>
      <c r="M21049"/>
      <c r="N21049"/>
      <c r="O21049"/>
      <c r="P21049"/>
      <c r="Q21049"/>
      <c r="S21049"/>
      <c r="T21049"/>
      <c r="U21049"/>
      <c r="V21049"/>
    </row>
    <row r="21050" spans="1:22">
      <c r="A21050"/>
      <c r="B21050"/>
      <c r="C21050"/>
      <c r="E21050"/>
      <c r="F21050"/>
      <c r="G21050"/>
      <c r="H21050"/>
      <c r="I21050"/>
      <c r="J21050"/>
      <c r="K21050"/>
      <c r="L21050"/>
      <c r="M21050"/>
      <c r="N21050"/>
      <c r="O21050"/>
      <c r="P21050"/>
      <c r="Q21050"/>
      <c r="S21050"/>
      <c r="T21050"/>
      <c r="U21050"/>
      <c r="V21050"/>
    </row>
    <row r="21051" spans="1:22">
      <c r="A21051"/>
      <c r="B21051"/>
      <c r="C21051"/>
      <c r="E21051"/>
      <c r="F21051"/>
      <c r="G21051"/>
      <c r="H21051"/>
      <c r="I21051"/>
      <c r="J21051"/>
      <c r="K21051"/>
      <c r="L21051"/>
      <c r="M21051"/>
      <c r="N21051"/>
      <c r="O21051"/>
      <c r="P21051"/>
      <c r="Q21051"/>
      <c r="S21051"/>
      <c r="T21051"/>
      <c r="U21051"/>
      <c r="V21051"/>
    </row>
    <row r="21052" spans="1:22">
      <c r="A21052"/>
      <c r="B21052"/>
      <c r="C21052"/>
      <c r="E21052"/>
      <c r="F21052"/>
      <c r="G21052"/>
      <c r="H21052"/>
      <c r="I21052"/>
      <c r="J21052"/>
      <c r="K21052"/>
      <c r="L21052"/>
      <c r="M21052"/>
      <c r="N21052"/>
      <c r="O21052"/>
      <c r="P21052"/>
      <c r="Q21052"/>
      <c r="S21052"/>
      <c r="T21052"/>
      <c r="U21052"/>
      <c r="V21052"/>
    </row>
    <row r="21053" spans="1:22">
      <c r="A21053"/>
      <c r="B21053"/>
      <c r="C21053"/>
      <c r="E21053"/>
      <c r="F21053"/>
      <c r="G21053"/>
      <c r="H21053"/>
      <c r="I21053"/>
      <c r="J21053"/>
      <c r="K21053"/>
      <c r="L21053"/>
      <c r="M21053"/>
      <c r="N21053"/>
      <c r="O21053"/>
      <c r="P21053"/>
      <c r="Q21053"/>
      <c r="S21053"/>
      <c r="T21053"/>
      <c r="U21053"/>
      <c r="V21053"/>
    </row>
    <row r="21054" spans="1:22">
      <c r="A21054"/>
      <c r="B21054"/>
      <c r="C21054"/>
      <c r="E21054"/>
      <c r="F21054"/>
      <c r="G21054"/>
      <c r="H21054"/>
      <c r="I21054"/>
      <c r="J21054"/>
      <c r="K21054"/>
      <c r="L21054"/>
      <c r="M21054"/>
      <c r="N21054"/>
      <c r="O21054"/>
      <c r="P21054"/>
      <c r="Q21054"/>
      <c r="S21054"/>
      <c r="T21054"/>
      <c r="U21054"/>
      <c r="V21054"/>
    </row>
    <row r="21055" spans="1:22">
      <c r="A21055"/>
      <c r="B21055"/>
      <c r="C21055"/>
      <c r="E21055"/>
      <c r="F21055"/>
      <c r="G21055"/>
      <c r="H21055"/>
      <c r="I21055"/>
      <c r="J21055"/>
      <c r="K21055"/>
      <c r="L21055"/>
      <c r="M21055"/>
      <c r="N21055"/>
      <c r="O21055"/>
      <c r="P21055"/>
      <c r="Q21055"/>
      <c r="S21055"/>
      <c r="T21055"/>
      <c r="U21055"/>
      <c r="V21055"/>
    </row>
    <row r="21056" spans="1:22">
      <c r="A21056"/>
      <c r="B21056"/>
      <c r="C21056"/>
      <c r="E21056"/>
      <c r="F21056"/>
      <c r="G21056"/>
      <c r="H21056"/>
      <c r="I21056"/>
      <c r="J21056"/>
      <c r="K21056"/>
      <c r="L21056"/>
      <c r="M21056"/>
      <c r="N21056"/>
      <c r="O21056"/>
      <c r="P21056"/>
      <c r="Q21056"/>
      <c r="S21056"/>
      <c r="T21056"/>
      <c r="U21056"/>
      <c r="V21056"/>
    </row>
    <row r="21057" spans="1:22">
      <c r="A21057"/>
      <c r="B21057"/>
      <c r="C21057"/>
      <c r="E21057"/>
      <c r="F21057"/>
      <c r="G21057"/>
      <c r="H21057"/>
      <c r="I21057"/>
      <c r="J21057"/>
      <c r="K21057"/>
      <c r="L21057"/>
      <c r="M21057"/>
      <c r="N21057"/>
      <c r="O21057"/>
      <c r="P21057"/>
      <c r="Q21057"/>
      <c r="S21057"/>
      <c r="T21057"/>
      <c r="U21057"/>
      <c r="V21057"/>
    </row>
    <row r="21058" spans="1:22">
      <c r="A21058"/>
      <c r="B21058"/>
      <c r="C21058"/>
      <c r="E21058"/>
      <c r="F21058"/>
      <c r="G21058"/>
      <c r="H21058"/>
      <c r="I21058"/>
      <c r="J21058"/>
      <c r="K21058"/>
      <c r="L21058"/>
      <c r="M21058"/>
      <c r="N21058"/>
      <c r="O21058"/>
      <c r="P21058"/>
      <c r="Q21058"/>
      <c r="S21058"/>
      <c r="T21058"/>
      <c r="U21058"/>
      <c r="V21058"/>
    </row>
    <row r="21059" spans="1:22">
      <c r="A21059"/>
      <c r="B21059"/>
      <c r="C21059"/>
      <c r="E21059"/>
      <c r="F21059"/>
      <c r="G21059"/>
      <c r="H21059"/>
      <c r="I21059"/>
      <c r="J21059"/>
      <c r="K21059"/>
      <c r="L21059"/>
      <c r="M21059"/>
      <c r="N21059"/>
      <c r="O21059"/>
      <c r="P21059"/>
      <c r="Q21059"/>
      <c r="S21059"/>
      <c r="T21059"/>
      <c r="U21059"/>
      <c r="V21059"/>
    </row>
    <row r="21060" spans="1:22">
      <c r="A21060"/>
      <c r="B21060"/>
      <c r="C21060"/>
      <c r="E21060"/>
      <c r="F21060"/>
      <c r="G21060"/>
      <c r="H21060"/>
      <c r="I21060"/>
      <c r="J21060"/>
      <c r="K21060"/>
      <c r="L21060"/>
      <c r="M21060"/>
      <c r="N21060"/>
      <c r="O21060"/>
      <c r="P21060"/>
      <c r="Q21060"/>
      <c r="S21060"/>
      <c r="T21060"/>
      <c r="U21060"/>
      <c r="V21060"/>
    </row>
    <row r="21061" spans="1:22">
      <c r="A21061"/>
      <c r="B21061"/>
      <c r="C21061"/>
      <c r="E21061"/>
      <c r="F21061"/>
      <c r="G21061"/>
      <c r="H21061"/>
      <c r="I21061"/>
      <c r="J21061"/>
      <c r="K21061"/>
      <c r="L21061"/>
      <c r="M21061"/>
      <c r="N21061"/>
      <c r="O21061"/>
      <c r="P21061"/>
      <c r="Q21061"/>
      <c r="S21061"/>
      <c r="T21061"/>
      <c r="U21061"/>
      <c r="V21061"/>
    </row>
    <row r="21062" spans="1:22">
      <c r="A21062"/>
      <c r="B21062"/>
      <c r="C21062"/>
      <c r="E21062"/>
      <c r="F21062"/>
      <c r="G21062"/>
      <c r="H21062"/>
      <c r="I21062"/>
      <c r="J21062"/>
      <c r="K21062"/>
      <c r="L21062"/>
      <c r="M21062"/>
      <c r="N21062"/>
      <c r="O21062"/>
      <c r="P21062"/>
      <c r="Q21062"/>
      <c r="S21062"/>
      <c r="T21062"/>
      <c r="U21062"/>
      <c r="V21062"/>
    </row>
    <row r="21063" spans="1:22">
      <c r="A21063"/>
      <c r="B21063"/>
      <c r="C21063"/>
      <c r="E21063"/>
      <c r="F21063"/>
      <c r="G21063"/>
      <c r="H21063"/>
      <c r="I21063"/>
      <c r="J21063"/>
      <c r="K21063"/>
      <c r="L21063"/>
      <c r="M21063"/>
      <c r="N21063"/>
      <c r="O21063"/>
      <c r="P21063"/>
      <c r="Q21063"/>
      <c r="S21063"/>
      <c r="T21063"/>
      <c r="U21063"/>
      <c r="V21063"/>
    </row>
    <row r="21064" spans="1:22">
      <c r="A21064"/>
      <c r="B21064"/>
      <c r="C21064"/>
      <c r="E21064"/>
      <c r="F21064"/>
      <c r="G21064"/>
      <c r="H21064"/>
      <c r="I21064"/>
      <c r="J21064"/>
      <c r="K21064"/>
      <c r="L21064"/>
      <c r="M21064"/>
      <c r="N21064"/>
      <c r="O21064"/>
      <c r="P21064"/>
      <c r="Q21064"/>
      <c r="S21064"/>
      <c r="T21064"/>
      <c r="U21064"/>
      <c r="V21064"/>
    </row>
    <row r="21065" spans="1:22">
      <c r="A21065"/>
      <c r="B21065"/>
      <c r="C21065"/>
      <c r="E21065"/>
      <c r="F21065"/>
      <c r="G21065"/>
      <c r="H21065"/>
      <c r="I21065"/>
      <c r="J21065"/>
      <c r="K21065"/>
      <c r="L21065"/>
      <c r="M21065"/>
      <c r="N21065"/>
      <c r="O21065"/>
      <c r="P21065"/>
      <c r="Q21065"/>
      <c r="S21065"/>
      <c r="T21065"/>
      <c r="U21065"/>
      <c r="V21065"/>
    </row>
    <row r="21066" spans="1:22">
      <c r="A21066"/>
      <c r="B21066"/>
      <c r="C21066"/>
      <c r="E21066"/>
      <c r="F21066"/>
      <c r="G21066"/>
      <c r="H21066"/>
      <c r="I21066"/>
      <c r="J21066"/>
      <c r="K21066"/>
      <c r="L21066"/>
      <c r="M21066"/>
      <c r="N21066"/>
      <c r="O21066"/>
      <c r="P21066"/>
      <c r="Q21066"/>
      <c r="S21066"/>
      <c r="T21066"/>
      <c r="U21066"/>
      <c r="V21066"/>
    </row>
    <row r="21067" spans="1:22">
      <c r="A21067"/>
      <c r="B21067"/>
      <c r="C21067"/>
      <c r="E21067"/>
      <c r="F21067"/>
      <c r="G21067"/>
      <c r="H21067"/>
      <c r="I21067"/>
      <c r="J21067"/>
      <c r="K21067"/>
      <c r="L21067"/>
      <c r="M21067"/>
      <c r="N21067"/>
      <c r="O21067"/>
      <c r="P21067"/>
      <c r="Q21067"/>
      <c r="S21067"/>
      <c r="T21067"/>
      <c r="U21067"/>
      <c r="V21067"/>
    </row>
    <row r="21068" spans="1:22">
      <c r="A21068"/>
      <c r="B21068"/>
      <c r="C21068"/>
      <c r="E21068"/>
      <c r="F21068"/>
      <c r="G21068"/>
      <c r="H21068"/>
      <c r="I21068"/>
      <c r="J21068"/>
      <c r="K21068"/>
      <c r="L21068"/>
      <c r="M21068"/>
      <c r="N21068"/>
      <c r="O21068"/>
      <c r="P21068"/>
      <c r="Q21068"/>
      <c r="S21068"/>
      <c r="T21068"/>
      <c r="U21068"/>
      <c r="V21068"/>
    </row>
    <row r="21069" spans="1:22">
      <c r="A21069"/>
      <c r="B21069"/>
      <c r="C21069"/>
      <c r="E21069"/>
      <c r="F21069"/>
      <c r="G21069"/>
      <c r="H21069"/>
      <c r="I21069"/>
      <c r="J21069"/>
      <c r="K21069"/>
      <c r="L21069"/>
      <c r="M21069"/>
      <c r="N21069"/>
      <c r="O21069"/>
      <c r="P21069"/>
      <c r="Q21069"/>
      <c r="S21069"/>
      <c r="T21069"/>
      <c r="U21069"/>
      <c r="V21069"/>
    </row>
    <row r="21070" spans="1:22">
      <c r="A21070"/>
      <c r="B21070"/>
      <c r="C21070"/>
      <c r="E21070"/>
      <c r="F21070"/>
      <c r="G21070"/>
      <c r="H21070"/>
      <c r="I21070"/>
      <c r="J21070"/>
      <c r="K21070"/>
      <c r="L21070"/>
      <c r="M21070"/>
      <c r="N21070"/>
      <c r="O21070"/>
      <c r="P21070"/>
      <c r="Q21070"/>
      <c r="S21070"/>
      <c r="T21070"/>
      <c r="U21070"/>
      <c r="V21070"/>
    </row>
    <row r="21071" spans="1:22">
      <c r="A21071"/>
      <c r="B21071"/>
      <c r="C21071"/>
      <c r="E21071"/>
      <c r="F21071"/>
      <c r="G21071"/>
      <c r="H21071"/>
      <c r="I21071"/>
      <c r="J21071"/>
      <c r="K21071"/>
      <c r="L21071"/>
      <c r="M21071"/>
      <c r="N21071"/>
      <c r="O21071"/>
      <c r="P21071"/>
      <c r="Q21071"/>
      <c r="S21071"/>
      <c r="T21071"/>
      <c r="U21071"/>
      <c r="V21071"/>
    </row>
    <row r="21072" spans="1:22">
      <c r="A21072"/>
      <c r="B21072"/>
      <c r="C21072"/>
      <c r="E21072"/>
      <c r="F21072"/>
      <c r="G21072"/>
      <c r="H21072"/>
      <c r="I21072"/>
      <c r="J21072"/>
      <c r="K21072"/>
      <c r="L21072"/>
      <c r="M21072"/>
      <c r="N21072"/>
      <c r="O21072"/>
      <c r="P21072"/>
      <c r="Q21072"/>
      <c r="S21072"/>
      <c r="T21072"/>
      <c r="U21072"/>
      <c r="V21072"/>
    </row>
    <row r="21073" spans="1:22">
      <c r="A21073"/>
      <c r="B21073"/>
      <c r="C21073"/>
      <c r="E21073"/>
      <c r="F21073"/>
      <c r="G21073"/>
      <c r="H21073"/>
      <c r="I21073"/>
      <c r="J21073"/>
      <c r="K21073"/>
      <c r="L21073"/>
      <c r="M21073"/>
      <c r="N21073"/>
      <c r="O21073"/>
      <c r="P21073"/>
      <c r="Q21073"/>
      <c r="S21073"/>
      <c r="T21073"/>
      <c r="U21073"/>
      <c r="V21073"/>
    </row>
    <row r="21074" spans="1:22">
      <c r="A21074"/>
      <c r="B21074"/>
      <c r="C21074"/>
      <c r="E21074"/>
      <c r="F21074"/>
      <c r="G21074"/>
      <c r="H21074"/>
      <c r="I21074"/>
      <c r="J21074"/>
      <c r="K21074"/>
      <c r="L21074"/>
      <c r="M21074"/>
      <c r="N21074"/>
      <c r="O21074"/>
      <c r="P21074"/>
      <c r="Q21074"/>
      <c r="S21074"/>
      <c r="T21074"/>
      <c r="U21074"/>
      <c r="V21074"/>
    </row>
    <row r="21075" spans="1:22">
      <c r="A21075"/>
      <c r="B21075"/>
      <c r="C21075"/>
      <c r="E21075"/>
      <c r="F21075"/>
      <c r="G21075"/>
      <c r="H21075"/>
      <c r="I21075"/>
      <c r="J21075"/>
      <c r="K21075"/>
      <c r="L21075"/>
      <c r="M21075"/>
      <c r="N21075"/>
      <c r="O21075"/>
      <c r="P21075"/>
      <c r="Q21075"/>
      <c r="S21075"/>
      <c r="T21075"/>
      <c r="U21075"/>
      <c r="V21075"/>
    </row>
    <row r="21076" spans="1:22">
      <c r="A21076"/>
      <c r="B21076"/>
      <c r="C21076"/>
      <c r="E21076"/>
      <c r="F21076"/>
      <c r="G21076"/>
      <c r="H21076"/>
      <c r="I21076"/>
      <c r="J21076"/>
      <c r="K21076"/>
      <c r="L21076"/>
      <c r="M21076"/>
      <c r="N21076"/>
      <c r="O21076"/>
      <c r="P21076"/>
      <c r="Q21076"/>
      <c r="S21076"/>
      <c r="T21076"/>
      <c r="U21076"/>
      <c r="V21076"/>
    </row>
    <row r="21077" spans="1:22">
      <c r="A21077"/>
      <c r="B21077"/>
      <c r="C21077"/>
      <c r="E21077"/>
      <c r="F21077"/>
      <c r="G21077"/>
      <c r="H21077"/>
      <c r="I21077"/>
      <c r="J21077"/>
      <c r="K21077"/>
      <c r="L21077"/>
      <c r="M21077"/>
      <c r="N21077"/>
      <c r="O21077"/>
      <c r="P21077"/>
      <c r="Q21077"/>
      <c r="S21077"/>
      <c r="T21077"/>
      <c r="U21077"/>
      <c r="V21077"/>
    </row>
    <row r="21078" spans="1:22">
      <c r="A21078"/>
      <c r="B21078"/>
      <c r="C21078"/>
      <c r="E21078"/>
      <c r="F21078"/>
      <c r="G21078"/>
      <c r="H21078"/>
      <c r="I21078"/>
      <c r="J21078"/>
      <c r="K21078"/>
      <c r="L21078"/>
      <c r="M21078"/>
      <c r="N21078"/>
      <c r="O21078"/>
      <c r="P21078"/>
      <c r="Q21078"/>
      <c r="S21078"/>
      <c r="T21078"/>
      <c r="U21078"/>
      <c r="V21078"/>
    </row>
    <row r="21079" spans="1:22">
      <c r="A21079"/>
      <c r="B21079"/>
      <c r="C21079"/>
      <c r="E21079"/>
      <c r="F21079"/>
      <c r="G21079"/>
      <c r="H21079"/>
      <c r="I21079"/>
      <c r="J21079"/>
      <c r="K21079"/>
      <c r="L21079"/>
      <c r="M21079"/>
      <c r="N21079"/>
      <c r="O21079"/>
      <c r="P21079"/>
      <c r="Q21079"/>
      <c r="S21079"/>
      <c r="T21079"/>
      <c r="U21079"/>
      <c r="V21079"/>
    </row>
    <row r="21080" spans="1:22">
      <c r="A21080"/>
      <c r="B21080"/>
      <c r="C21080"/>
      <c r="E21080"/>
      <c r="F21080"/>
      <c r="G21080"/>
      <c r="H21080"/>
      <c r="I21080"/>
      <c r="J21080"/>
      <c r="K21080"/>
      <c r="L21080"/>
      <c r="M21080"/>
      <c r="N21080"/>
      <c r="O21080"/>
      <c r="P21080"/>
      <c r="Q21080"/>
      <c r="S21080"/>
      <c r="T21080"/>
      <c r="U21080"/>
      <c r="V21080"/>
    </row>
    <row r="21081" spans="1:22">
      <c r="A21081"/>
      <c r="B21081"/>
      <c r="C21081"/>
      <c r="E21081"/>
      <c r="F21081"/>
      <c r="G21081"/>
      <c r="H21081"/>
      <c r="I21081"/>
      <c r="J21081"/>
      <c r="K21081"/>
      <c r="L21081"/>
      <c r="M21081"/>
      <c r="N21081"/>
      <c r="O21081"/>
      <c r="P21081"/>
      <c r="Q21081"/>
      <c r="S21081"/>
      <c r="T21081"/>
      <c r="U21081"/>
      <c r="V21081"/>
    </row>
    <row r="21082" spans="1:22">
      <c r="A21082"/>
      <c r="B21082"/>
      <c r="C21082"/>
      <c r="E21082"/>
      <c r="F21082"/>
      <c r="G21082"/>
      <c r="H21082"/>
      <c r="I21082"/>
      <c r="J21082"/>
      <c r="K21082"/>
      <c r="L21082"/>
      <c r="M21082"/>
      <c r="N21082"/>
      <c r="O21082"/>
      <c r="P21082"/>
      <c r="Q21082"/>
      <c r="S21082"/>
      <c r="T21082"/>
      <c r="U21082"/>
      <c r="V21082"/>
    </row>
    <row r="21083" spans="1:22">
      <c r="A21083"/>
      <c r="B21083"/>
      <c r="C21083"/>
      <c r="E21083"/>
      <c r="F21083"/>
      <c r="G21083"/>
      <c r="H21083"/>
      <c r="I21083"/>
      <c r="J21083"/>
      <c r="K21083"/>
      <c r="L21083"/>
      <c r="M21083"/>
      <c r="N21083"/>
      <c r="O21083"/>
      <c r="P21083"/>
      <c r="Q21083"/>
      <c r="S21083"/>
      <c r="T21083"/>
      <c r="U21083"/>
      <c r="V21083"/>
    </row>
    <row r="21084" spans="1:22">
      <c r="A21084"/>
      <c r="B21084"/>
      <c r="C21084"/>
      <c r="E21084"/>
      <c r="F21084"/>
      <c r="G21084"/>
      <c r="H21084"/>
      <c r="I21084"/>
      <c r="J21084"/>
      <c r="K21084"/>
      <c r="L21084"/>
      <c r="M21084"/>
      <c r="N21084"/>
      <c r="O21084"/>
      <c r="P21084"/>
      <c r="Q21084"/>
      <c r="S21084"/>
      <c r="T21084"/>
      <c r="U21084"/>
      <c r="V21084"/>
    </row>
    <row r="21085" spans="1:22">
      <c r="A21085"/>
      <c r="B21085"/>
      <c r="C21085"/>
      <c r="E21085"/>
      <c r="F21085"/>
      <c r="G21085"/>
      <c r="H21085"/>
      <c r="I21085"/>
      <c r="J21085"/>
      <c r="K21085"/>
      <c r="L21085"/>
      <c r="M21085"/>
      <c r="N21085"/>
      <c r="O21085"/>
      <c r="P21085"/>
      <c r="Q21085"/>
      <c r="S21085"/>
      <c r="T21085"/>
      <c r="U21085"/>
      <c r="V21085"/>
    </row>
    <row r="21086" spans="1:22">
      <c r="A21086"/>
      <c r="B21086"/>
      <c r="C21086"/>
      <c r="E21086"/>
      <c r="F21086"/>
      <c r="G21086"/>
      <c r="H21086"/>
      <c r="I21086"/>
      <c r="J21086"/>
      <c r="K21086"/>
      <c r="L21086"/>
      <c r="M21086"/>
      <c r="N21086"/>
      <c r="O21086"/>
      <c r="P21086"/>
      <c r="Q21086"/>
      <c r="S21086"/>
      <c r="T21086"/>
      <c r="U21086"/>
      <c r="V21086"/>
    </row>
    <row r="21087" spans="1:22">
      <c r="A21087"/>
      <c r="B21087"/>
      <c r="C21087"/>
      <c r="E21087"/>
      <c r="F21087"/>
      <c r="G21087"/>
      <c r="H21087"/>
      <c r="I21087"/>
      <c r="J21087"/>
      <c r="K21087"/>
      <c r="L21087"/>
      <c r="M21087"/>
      <c r="N21087"/>
      <c r="O21087"/>
      <c r="P21087"/>
      <c r="Q21087"/>
      <c r="S21087"/>
      <c r="T21087"/>
      <c r="U21087"/>
      <c r="V21087"/>
    </row>
    <row r="21088" spans="1:22">
      <c r="A21088"/>
      <c r="B21088"/>
      <c r="C21088"/>
      <c r="E21088"/>
      <c r="F21088"/>
      <c r="G21088"/>
      <c r="H21088"/>
      <c r="I21088"/>
      <c r="J21088"/>
      <c r="K21088"/>
      <c r="L21088"/>
      <c r="M21088"/>
      <c r="N21088"/>
      <c r="O21088"/>
      <c r="P21088"/>
      <c r="Q21088"/>
      <c r="S21088"/>
      <c r="T21088"/>
      <c r="U21088"/>
      <c r="V21088"/>
    </row>
    <row r="21089" spans="1:22">
      <c r="A21089"/>
      <c r="B21089"/>
      <c r="C21089"/>
      <c r="E21089"/>
      <c r="F21089"/>
      <c r="G21089"/>
      <c r="H21089"/>
      <c r="I21089"/>
      <c r="J21089"/>
      <c r="K21089"/>
      <c r="L21089"/>
      <c r="M21089"/>
      <c r="N21089"/>
      <c r="O21089"/>
      <c r="P21089"/>
      <c r="Q21089"/>
      <c r="S21089"/>
      <c r="T21089"/>
      <c r="U21089"/>
      <c r="V21089"/>
    </row>
    <row r="21090" spans="1:22">
      <c r="A21090"/>
      <c r="B21090"/>
      <c r="C21090"/>
      <c r="E21090"/>
      <c r="F21090"/>
      <c r="G21090"/>
      <c r="H21090"/>
      <c r="I21090"/>
      <c r="J21090"/>
      <c r="K21090"/>
      <c r="L21090"/>
      <c r="M21090"/>
      <c r="N21090"/>
      <c r="O21090"/>
      <c r="P21090"/>
      <c r="Q21090"/>
      <c r="S21090"/>
      <c r="T21090"/>
      <c r="U21090"/>
      <c r="V21090"/>
    </row>
    <row r="21091" spans="1:22">
      <c r="A21091"/>
      <c r="B21091"/>
      <c r="C21091"/>
      <c r="E21091"/>
      <c r="F21091"/>
      <c r="G21091"/>
      <c r="H21091"/>
      <c r="I21091"/>
      <c r="J21091"/>
      <c r="K21091"/>
      <c r="L21091"/>
      <c r="M21091"/>
      <c r="N21091"/>
      <c r="O21091"/>
      <c r="P21091"/>
      <c r="Q21091"/>
      <c r="S21091"/>
      <c r="T21091"/>
      <c r="U21091"/>
      <c r="V21091"/>
    </row>
    <row r="21092" spans="1:22">
      <c r="A21092"/>
      <c r="B21092"/>
      <c r="C21092"/>
      <c r="E21092"/>
      <c r="F21092"/>
      <c r="G21092"/>
      <c r="H21092"/>
      <c r="I21092"/>
      <c r="J21092"/>
      <c r="K21092"/>
      <c r="L21092"/>
      <c r="M21092"/>
      <c r="N21092"/>
      <c r="O21092"/>
      <c r="P21092"/>
      <c r="Q21092"/>
      <c r="S21092"/>
      <c r="T21092"/>
      <c r="U21092"/>
      <c r="V21092"/>
    </row>
    <row r="21093" spans="1:22">
      <c r="A21093"/>
      <c r="B21093"/>
      <c r="C21093"/>
      <c r="E21093"/>
      <c r="F21093"/>
      <c r="G21093"/>
      <c r="H21093"/>
      <c r="I21093"/>
      <c r="J21093"/>
      <c r="K21093"/>
      <c r="L21093"/>
      <c r="M21093"/>
      <c r="N21093"/>
      <c r="O21093"/>
      <c r="P21093"/>
      <c r="Q21093"/>
      <c r="S21093"/>
      <c r="T21093"/>
      <c r="U21093"/>
      <c r="V21093"/>
    </row>
    <row r="21094" spans="1:22">
      <c r="A21094"/>
      <c r="B21094"/>
      <c r="C21094"/>
      <c r="E21094"/>
      <c r="F21094"/>
      <c r="G21094"/>
      <c r="H21094"/>
      <c r="I21094"/>
      <c r="J21094"/>
      <c r="K21094"/>
      <c r="L21094"/>
      <c r="M21094"/>
      <c r="N21094"/>
      <c r="O21094"/>
      <c r="P21094"/>
      <c r="Q21094"/>
      <c r="S21094"/>
      <c r="T21094"/>
      <c r="U21094"/>
      <c r="V21094"/>
    </row>
    <row r="21095" spans="1:22">
      <c r="A21095"/>
      <c r="B21095"/>
      <c r="C21095"/>
      <c r="E21095"/>
      <c r="F21095"/>
      <c r="G21095"/>
      <c r="H21095"/>
      <c r="I21095"/>
      <c r="J21095"/>
      <c r="K21095"/>
      <c r="L21095"/>
      <c r="M21095"/>
      <c r="N21095"/>
      <c r="O21095"/>
      <c r="P21095"/>
      <c r="Q21095"/>
      <c r="S21095"/>
      <c r="T21095"/>
      <c r="U21095"/>
      <c r="V21095"/>
    </row>
    <row r="21096" spans="1:22">
      <c r="A21096"/>
      <c r="B21096"/>
      <c r="C21096"/>
      <c r="E21096"/>
      <c r="F21096"/>
      <c r="G21096"/>
      <c r="H21096"/>
      <c r="I21096"/>
      <c r="J21096"/>
      <c r="K21096"/>
      <c r="L21096"/>
      <c r="M21096"/>
      <c r="N21096"/>
      <c r="O21096"/>
      <c r="P21096"/>
      <c r="Q21096"/>
      <c r="S21096"/>
      <c r="T21096"/>
      <c r="U21096"/>
      <c r="V21096"/>
    </row>
    <row r="21097" spans="1:22">
      <c r="A21097"/>
      <c r="B21097"/>
      <c r="C21097"/>
      <c r="E21097"/>
      <c r="F21097"/>
      <c r="G21097"/>
      <c r="H21097"/>
      <c r="I21097"/>
      <c r="J21097"/>
      <c r="K21097"/>
      <c r="L21097"/>
      <c r="M21097"/>
      <c r="N21097"/>
      <c r="O21097"/>
      <c r="P21097"/>
      <c r="Q21097"/>
      <c r="S21097"/>
      <c r="T21097"/>
      <c r="U21097"/>
      <c r="V21097"/>
    </row>
    <row r="21098" spans="1:22">
      <c r="A21098"/>
      <c r="B21098"/>
      <c r="C21098"/>
      <c r="E21098"/>
      <c r="F21098"/>
      <c r="G21098"/>
      <c r="H21098"/>
      <c r="I21098"/>
      <c r="J21098"/>
      <c r="K21098"/>
      <c r="L21098"/>
      <c r="M21098"/>
      <c r="N21098"/>
      <c r="O21098"/>
      <c r="P21098"/>
      <c r="Q21098"/>
      <c r="S21098"/>
      <c r="T21098"/>
      <c r="U21098"/>
      <c r="V21098"/>
    </row>
    <row r="21099" spans="1:22">
      <c r="A21099"/>
      <c r="B21099"/>
      <c r="C21099"/>
      <c r="E21099"/>
      <c r="F21099"/>
      <c r="G21099"/>
      <c r="H21099"/>
      <c r="I21099"/>
      <c r="J21099"/>
      <c r="K21099"/>
      <c r="L21099"/>
      <c r="M21099"/>
      <c r="N21099"/>
      <c r="O21099"/>
      <c r="P21099"/>
      <c r="Q21099"/>
      <c r="S21099"/>
      <c r="T21099"/>
      <c r="U21099"/>
      <c r="V21099"/>
    </row>
    <row r="21100" spans="1:22">
      <c r="A21100"/>
      <c r="B21100"/>
      <c r="C21100"/>
      <c r="E21100"/>
      <c r="F21100"/>
      <c r="G21100"/>
      <c r="H21100"/>
      <c r="I21100"/>
      <c r="J21100"/>
      <c r="K21100"/>
      <c r="L21100"/>
      <c r="M21100"/>
      <c r="N21100"/>
      <c r="O21100"/>
      <c r="P21100"/>
      <c r="Q21100"/>
      <c r="S21100"/>
      <c r="T21100"/>
      <c r="U21100"/>
      <c r="V21100"/>
    </row>
    <row r="21101" spans="1:22">
      <c r="A21101"/>
      <c r="B21101"/>
      <c r="C21101"/>
      <c r="E21101"/>
      <c r="F21101"/>
      <c r="G21101"/>
      <c r="H21101"/>
      <c r="I21101"/>
      <c r="J21101"/>
      <c r="K21101"/>
      <c r="L21101"/>
      <c r="M21101"/>
      <c r="N21101"/>
      <c r="O21101"/>
      <c r="P21101"/>
      <c r="Q21101"/>
      <c r="S21101"/>
      <c r="T21101"/>
      <c r="U21101"/>
      <c r="V21101"/>
    </row>
    <row r="21102" spans="1:22">
      <c r="A21102"/>
      <c r="B21102"/>
      <c r="C21102"/>
      <c r="E21102"/>
      <c r="F21102"/>
      <c r="G21102"/>
      <c r="H21102"/>
      <c r="I21102"/>
      <c r="J21102"/>
      <c r="K21102"/>
      <c r="L21102"/>
      <c r="M21102"/>
      <c r="N21102"/>
      <c r="O21102"/>
      <c r="P21102"/>
      <c r="Q21102"/>
      <c r="S21102"/>
      <c r="T21102"/>
      <c r="U21102"/>
      <c r="V21102"/>
    </row>
    <row r="21103" spans="1:22">
      <c r="A21103"/>
      <c r="B21103"/>
      <c r="C21103"/>
      <c r="E21103"/>
      <c r="F21103"/>
      <c r="G21103"/>
      <c r="H21103"/>
      <c r="I21103"/>
      <c r="J21103"/>
      <c r="K21103"/>
      <c r="L21103"/>
      <c r="M21103"/>
      <c r="N21103"/>
      <c r="O21103"/>
      <c r="P21103"/>
      <c r="Q21103"/>
      <c r="S21103"/>
      <c r="T21103"/>
      <c r="U21103"/>
      <c r="V21103"/>
    </row>
    <row r="21104" spans="1:22">
      <c r="A21104"/>
      <c r="B21104"/>
      <c r="C21104"/>
      <c r="E21104"/>
      <c r="F21104"/>
      <c r="G21104"/>
      <c r="H21104"/>
      <c r="I21104"/>
      <c r="J21104"/>
      <c r="K21104"/>
      <c r="L21104"/>
      <c r="M21104"/>
      <c r="N21104"/>
      <c r="O21104"/>
      <c r="P21104"/>
      <c r="Q21104"/>
      <c r="S21104"/>
      <c r="T21104"/>
      <c r="U21104"/>
      <c r="V21104"/>
    </row>
    <row r="21105" spans="1:22">
      <c r="A21105"/>
      <c r="B21105"/>
      <c r="C21105"/>
      <c r="E21105"/>
      <c r="F21105"/>
      <c r="G21105"/>
      <c r="H21105"/>
      <c r="I21105"/>
      <c r="J21105"/>
      <c r="K21105"/>
      <c r="L21105"/>
      <c r="M21105"/>
      <c r="N21105"/>
      <c r="O21105"/>
      <c r="P21105"/>
      <c r="Q21105"/>
      <c r="S21105"/>
      <c r="T21105"/>
      <c r="U21105"/>
      <c r="V21105"/>
    </row>
    <row r="21106" spans="1:22">
      <c r="A21106"/>
      <c r="B21106"/>
      <c r="C21106"/>
      <c r="E21106"/>
      <c r="F21106"/>
      <c r="G21106"/>
      <c r="H21106"/>
      <c r="I21106"/>
      <c r="J21106"/>
      <c r="K21106"/>
      <c r="L21106"/>
      <c r="M21106"/>
      <c r="N21106"/>
      <c r="O21106"/>
      <c r="P21106"/>
      <c r="Q21106"/>
      <c r="S21106"/>
      <c r="T21106"/>
      <c r="U21106"/>
      <c r="V21106"/>
    </row>
    <row r="21107" spans="1:22">
      <c r="A21107"/>
      <c r="B21107"/>
      <c r="C21107"/>
      <c r="E21107"/>
      <c r="F21107"/>
      <c r="G21107"/>
      <c r="H21107"/>
      <c r="I21107"/>
      <c r="J21107"/>
      <c r="K21107"/>
      <c r="L21107"/>
      <c r="M21107"/>
      <c r="N21107"/>
      <c r="O21107"/>
      <c r="P21107"/>
      <c r="Q21107"/>
      <c r="S21107"/>
      <c r="T21107"/>
      <c r="U21107"/>
      <c r="V21107"/>
    </row>
    <row r="21108" spans="1:22">
      <c r="A21108"/>
      <c r="B21108"/>
      <c r="C21108"/>
      <c r="E21108"/>
      <c r="F21108"/>
      <c r="G21108"/>
      <c r="H21108"/>
      <c r="I21108"/>
      <c r="J21108"/>
      <c r="K21108"/>
      <c r="L21108"/>
      <c r="M21108"/>
      <c r="N21108"/>
      <c r="O21108"/>
      <c r="P21108"/>
      <c r="Q21108"/>
      <c r="S21108"/>
      <c r="T21108"/>
      <c r="U21108"/>
      <c r="V21108"/>
    </row>
    <row r="21109" spans="1:22">
      <c r="A21109"/>
      <c r="B21109"/>
      <c r="C21109"/>
      <c r="E21109"/>
      <c r="F21109"/>
      <c r="G21109"/>
      <c r="H21109"/>
      <c r="I21109"/>
      <c r="J21109"/>
      <c r="K21109"/>
      <c r="L21109"/>
      <c r="M21109"/>
      <c r="N21109"/>
      <c r="O21109"/>
      <c r="P21109"/>
      <c r="Q21109"/>
      <c r="S21109"/>
      <c r="T21109"/>
      <c r="U21109"/>
      <c r="V21109"/>
    </row>
    <row r="21110" spans="1:22">
      <c r="A21110"/>
      <c r="B21110"/>
      <c r="C21110"/>
      <c r="E21110"/>
      <c r="F21110"/>
      <c r="G21110"/>
      <c r="H21110"/>
      <c r="I21110"/>
      <c r="J21110"/>
      <c r="K21110"/>
      <c r="L21110"/>
      <c r="M21110"/>
      <c r="N21110"/>
      <c r="O21110"/>
      <c r="P21110"/>
      <c r="Q21110"/>
      <c r="S21110"/>
      <c r="T21110"/>
      <c r="U21110"/>
      <c r="V21110"/>
    </row>
    <row r="21111" spans="1:22">
      <c r="A21111"/>
      <c r="B21111"/>
      <c r="C21111"/>
      <c r="E21111"/>
      <c r="F21111"/>
      <c r="G21111"/>
      <c r="H21111"/>
      <c r="I21111"/>
      <c r="J21111"/>
      <c r="K21111"/>
      <c r="L21111"/>
      <c r="M21111"/>
      <c r="N21111"/>
      <c r="O21111"/>
      <c r="P21111"/>
      <c r="Q21111"/>
      <c r="S21111"/>
      <c r="T21111"/>
      <c r="U21111"/>
      <c r="V21111"/>
    </row>
    <row r="21112" spans="1:22">
      <c r="A21112"/>
      <c r="B21112"/>
      <c r="C21112"/>
      <c r="E21112"/>
      <c r="F21112"/>
      <c r="G21112"/>
      <c r="H21112"/>
      <c r="I21112"/>
      <c r="J21112"/>
      <c r="K21112"/>
      <c r="L21112"/>
      <c r="M21112"/>
      <c r="N21112"/>
      <c r="O21112"/>
      <c r="P21112"/>
      <c r="Q21112"/>
      <c r="S21112"/>
      <c r="T21112"/>
      <c r="U21112"/>
      <c r="V21112"/>
    </row>
    <row r="21113" spans="1:22">
      <c r="A21113"/>
      <c r="B21113"/>
      <c r="C21113"/>
      <c r="E21113"/>
      <c r="F21113"/>
      <c r="G21113"/>
      <c r="H21113"/>
      <c r="I21113"/>
      <c r="J21113"/>
      <c r="K21113"/>
      <c r="L21113"/>
      <c r="M21113"/>
      <c r="N21113"/>
      <c r="O21113"/>
      <c r="P21113"/>
      <c r="Q21113"/>
      <c r="S21113"/>
      <c r="T21113"/>
      <c r="U21113"/>
      <c r="V21113"/>
    </row>
    <row r="21114" spans="1:22">
      <c r="A21114"/>
      <c r="B21114"/>
      <c r="C21114"/>
      <c r="E21114"/>
      <c r="F21114"/>
      <c r="G21114"/>
      <c r="H21114"/>
      <c r="I21114"/>
      <c r="J21114"/>
      <c r="K21114"/>
      <c r="L21114"/>
      <c r="M21114"/>
      <c r="N21114"/>
      <c r="O21114"/>
      <c r="P21114"/>
      <c r="Q21114"/>
      <c r="S21114"/>
      <c r="T21114"/>
      <c r="U21114"/>
      <c r="V21114"/>
    </row>
    <row r="21115" spans="1:22">
      <c r="A21115"/>
      <c r="B21115"/>
      <c r="C21115"/>
      <c r="E21115"/>
      <c r="F21115"/>
      <c r="G21115"/>
      <c r="H21115"/>
      <c r="I21115"/>
      <c r="J21115"/>
      <c r="K21115"/>
      <c r="L21115"/>
      <c r="M21115"/>
      <c r="N21115"/>
      <c r="O21115"/>
      <c r="P21115"/>
      <c r="Q21115"/>
      <c r="S21115"/>
      <c r="T21115"/>
      <c r="U21115"/>
      <c r="V21115"/>
    </row>
    <row r="21116" spans="1:22">
      <c r="A21116"/>
      <c r="B21116"/>
      <c r="C21116"/>
      <c r="E21116"/>
      <c r="F21116"/>
      <c r="G21116"/>
      <c r="H21116"/>
      <c r="I21116"/>
      <c r="J21116"/>
      <c r="K21116"/>
      <c r="L21116"/>
      <c r="M21116"/>
      <c r="N21116"/>
      <c r="O21116"/>
      <c r="P21116"/>
      <c r="Q21116"/>
      <c r="S21116"/>
      <c r="T21116"/>
      <c r="U21116"/>
      <c r="V21116"/>
    </row>
    <row r="21117" spans="1:22">
      <c r="A21117"/>
      <c r="B21117"/>
      <c r="C21117"/>
      <c r="E21117"/>
      <c r="F21117"/>
      <c r="G21117"/>
      <c r="H21117"/>
      <c r="I21117"/>
      <c r="J21117"/>
      <c r="K21117"/>
      <c r="L21117"/>
      <c r="M21117"/>
      <c r="N21117"/>
      <c r="O21117"/>
      <c r="P21117"/>
      <c r="Q21117"/>
      <c r="S21117"/>
      <c r="T21117"/>
      <c r="U21117"/>
      <c r="V21117"/>
    </row>
    <row r="21118" spans="1:22">
      <c r="A21118"/>
      <c r="B21118"/>
      <c r="C21118"/>
      <c r="E21118"/>
      <c r="F21118"/>
      <c r="G21118"/>
      <c r="H21118"/>
      <c r="I21118"/>
      <c r="J21118"/>
      <c r="K21118"/>
      <c r="L21118"/>
      <c r="M21118"/>
      <c r="N21118"/>
      <c r="O21118"/>
      <c r="P21118"/>
      <c r="Q21118"/>
      <c r="S21118"/>
      <c r="T21118"/>
      <c r="U21118"/>
      <c r="V21118"/>
    </row>
    <row r="21119" spans="1:22">
      <c r="A21119"/>
      <c r="B21119"/>
      <c r="C21119"/>
      <c r="E21119"/>
      <c r="F21119"/>
      <c r="G21119"/>
      <c r="H21119"/>
      <c r="I21119"/>
      <c r="J21119"/>
      <c r="K21119"/>
      <c r="L21119"/>
      <c r="M21119"/>
      <c r="N21119"/>
      <c r="O21119"/>
      <c r="P21119"/>
      <c r="Q21119"/>
      <c r="S21119"/>
      <c r="T21119"/>
      <c r="U21119"/>
      <c r="V21119"/>
    </row>
    <row r="21120" spans="1:22">
      <c r="A21120"/>
      <c r="B21120"/>
      <c r="C21120"/>
      <c r="E21120"/>
      <c r="F21120"/>
      <c r="G21120"/>
      <c r="H21120"/>
      <c r="I21120"/>
      <c r="J21120"/>
      <c r="K21120"/>
      <c r="L21120"/>
      <c r="M21120"/>
      <c r="N21120"/>
      <c r="O21120"/>
      <c r="P21120"/>
      <c r="Q21120"/>
      <c r="S21120"/>
      <c r="T21120"/>
      <c r="U21120"/>
      <c r="V21120"/>
    </row>
    <row r="21121" spans="1:22">
      <c r="A21121"/>
      <c r="B21121"/>
      <c r="C21121"/>
      <c r="E21121"/>
      <c r="F21121"/>
      <c r="G21121"/>
      <c r="H21121"/>
      <c r="I21121"/>
      <c r="J21121"/>
      <c r="K21121"/>
      <c r="L21121"/>
      <c r="M21121"/>
      <c r="N21121"/>
      <c r="O21121"/>
      <c r="P21121"/>
      <c r="Q21121"/>
      <c r="S21121"/>
      <c r="T21121"/>
      <c r="U21121"/>
      <c r="V21121"/>
    </row>
    <row r="21122" spans="1:22">
      <c r="A21122"/>
      <c r="B21122"/>
      <c r="C21122"/>
      <c r="E21122"/>
      <c r="F21122"/>
      <c r="G21122"/>
      <c r="H21122"/>
      <c r="I21122"/>
      <c r="J21122"/>
      <c r="K21122"/>
      <c r="L21122"/>
      <c r="M21122"/>
      <c r="N21122"/>
      <c r="O21122"/>
      <c r="P21122"/>
      <c r="Q21122"/>
      <c r="S21122"/>
      <c r="T21122"/>
      <c r="U21122"/>
      <c r="V21122"/>
    </row>
    <row r="21123" spans="1:22">
      <c r="A21123"/>
      <c r="B21123"/>
      <c r="C21123"/>
      <c r="E21123"/>
      <c r="F21123"/>
      <c r="G21123"/>
      <c r="H21123"/>
      <c r="I21123"/>
      <c r="J21123"/>
      <c r="K21123"/>
      <c r="L21123"/>
      <c r="M21123"/>
      <c r="N21123"/>
      <c r="O21123"/>
      <c r="P21123"/>
      <c r="Q21123"/>
      <c r="S21123"/>
      <c r="T21123"/>
      <c r="U21123"/>
      <c r="V21123"/>
    </row>
    <row r="21124" spans="1:22">
      <c r="A21124"/>
      <c r="B21124"/>
      <c r="C21124"/>
      <c r="E21124"/>
      <c r="F21124"/>
      <c r="G21124"/>
      <c r="H21124"/>
      <c r="I21124"/>
      <c r="J21124"/>
      <c r="K21124"/>
      <c r="L21124"/>
      <c r="M21124"/>
      <c r="N21124"/>
      <c r="O21124"/>
      <c r="P21124"/>
      <c r="Q21124"/>
      <c r="S21124"/>
      <c r="T21124"/>
      <c r="U21124"/>
      <c r="V21124"/>
    </row>
    <row r="21125" spans="1:22">
      <c r="A21125"/>
      <c r="B21125"/>
      <c r="C21125"/>
      <c r="E21125"/>
      <c r="F21125"/>
      <c r="G21125"/>
      <c r="H21125"/>
      <c r="I21125"/>
      <c r="J21125"/>
      <c r="K21125"/>
      <c r="L21125"/>
      <c r="M21125"/>
      <c r="N21125"/>
      <c r="O21125"/>
      <c r="P21125"/>
      <c r="Q21125"/>
      <c r="S21125"/>
      <c r="T21125"/>
      <c r="U21125"/>
      <c r="V21125"/>
    </row>
    <row r="21126" spans="1:22">
      <c r="A21126"/>
      <c r="B21126"/>
      <c r="C21126"/>
      <c r="E21126"/>
      <c r="F21126"/>
      <c r="G21126"/>
      <c r="H21126"/>
      <c r="I21126"/>
      <c r="J21126"/>
      <c r="K21126"/>
      <c r="L21126"/>
      <c r="M21126"/>
      <c r="N21126"/>
      <c r="O21126"/>
      <c r="P21126"/>
      <c r="Q21126"/>
      <c r="S21126"/>
      <c r="T21126"/>
      <c r="U21126"/>
      <c r="V21126"/>
    </row>
    <row r="21127" spans="1:22">
      <c r="A21127"/>
      <c r="B21127"/>
      <c r="C21127"/>
      <c r="E21127"/>
      <c r="F21127"/>
      <c r="G21127"/>
      <c r="H21127"/>
      <c r="I21127"/>
      <c r="J21127"/>
      <c r="K21127"/>
      <c r="L21127"/>
      <c r="M21127"/>
      <c r="N21127"/>
      <c r="O21127"/>
      <c r="P21127"/>
      <c r="Q21127"/>
      <c r="S21127"/>
      <c r="T21127"/>
      <c r="U21127"/>
      <c r="V21127"/>
    </row>
    <row r="21128" spans="1:22">
      <c r="A21128"/>
      <c r="B21128"/>
      <c r="C21128"/>
      <c r="E21128"/>
      <c r="F21128"/>
      <c r="G21128"/>
      <c r="H21128"/>
      <c r="I21128"/>
      <c r="J21128"/>
      <c r="K21128"/>
      <c r="L21128"/>
      <c r="M21128"/>
      <c r="N21128"/>
      <c r="O21128"/>
      <c r="P21128"/>
      <c r="Q21128"/>
      <c r="S21128"/>
      <c r="T21128"/>
      <c r="U21128"/>
      <c r="V21128"/>
    </row>
    <row r="21129" spans="1:22">
      <c r="A21129"/>
      <c r="B21129"/>
      <c r="C21129"/>
      <c r="E21129"/>
      <c r="F21129"/>
      <c r="G21129"/>
      <c r="H21129"/>
      <c r="I21129"/>
      <c r="J21129"/>
      <c r="K21129"/>
      <c r="L21129"/>
      <c r="M21129"/>
      <c r="N21129"/>
      <c r="O21129"/>
      <c r="P21129"/>
      <c r="Q21129"/>
      <c r="S21129"/>
      <c r="T21129"/>
      <c r="U21129"/>
      <c r="V21129"/>
    </row>
    <row r="21130" spans="1:22">
      <c r="A21130"/>
      <c r="B21130"/>
      <c r="C21130"/>
      <c r="E21130"/>
      <c r="F21130"/>
      <c r="G21130"/>
      <c r="H21130"/>
      <c r="I21130"/>
      <c r="J21130"/>
      <c r="K21130"/>
      <c r="L21130"/>
      <c r="M21130"/>
      <c r="N21130"/>
      <c r="O21130"/>
      <c r="P21130"/>
      <c r="Q21130"/>
      <c r="S21130"/>
      <c r="T21130"/>
      <c r="U21130"/>
      <c r="V21130"/>
    </row>
    <row r="21131" spans="1:22">
      <c r="A21131"/>
      <c r="B21131"/>
      <c r="C21131"/>
      <c r="E21131"/>
      <c r="F21131"/>
      <c r="G21131"/>
      <c r="H21131"/>
      <c r="I21131"/>
      <c r="J21131"/>
      <c r="K21131"/>
      <c r="L21131"/>
      <c r="M21131"/>
      <c r="N21131"/>
      <c r="O21131"/>
      <c r="P21131"/>
      <c r="Q21131"/>
      <c r="S21131"/>
      <c r="T21131"/>
      <c r="U21131"/>
      <c r="V21131"/>
    </row>
    <row r="21132" spans="1:22">
      <c r="A21132"/>
      <c r="B21132"/>
      <c r="C21132"/>
      <c r="E21132"/>
      <c r="F21132"/>
      <c r="G21132"/>
      <c r="H21132"/>
      <c r="I21132"/>
      <c r="J21132"/>
      <c r="K21132"/>
      <c r="L21132"/>
      <c r="M21132"/>
      <c r="N21132"/>
      <c r="O21132"/>
      <c r="P21132"/>
      <c r="Q21132"/>
      <c r="S21132"/>
      <c r="T21132"/>
      <c r="U21132"/>
      <c r="V21132"/>
    </row>
    <row r="21133" spans="1:22">
      <c r="A21133"/>
      <c r="B21133"/>
      <c r="C21133"/>
      <c r="E21133"/>
      <c r="F21133"/>
      <c r="G21133"/>
      <c r="H21133"/>
      <c r="I21133"/>
      <c r="J21133"/>
      <c r="K21133"/>
      <c r="L21133"/>
      <c r="M21133"/>
      <c r="N21133"/>
      <c r="O21133"/>
      <c r="P21133"/>
      <c r="Q21133"/>
      <c r="S21133"/>
      <c r="T21133"/>
      <c r="U21133"/>
      <c r="V21133"/>
    </row>
    <row r="21134" spans="1:22">
      <c r="A21134"/>
      <c r="B21134"/>
      <c r="C21134"/>
      <c r="E21134"/>
      <c r="F21134"/>
      <c r="G21134"/>
      <c r="H21134"/>
      <c r="I21134"/>
      <c r="J21134"/>
      <c r="K21134"/>
      <c r="L21134"/>
      <c r="M21134"/>
      <c r="N21134"/>
      <c r="O21134"/>
      <c r="P21134"/>
      <c r="Q21134"/>
      <c r="S21134"/>
      <c r="T21134"/>
      <c r="U21134"/>
      <c r="V21134"/>
    </row>
    <row r="21135" spans="1:22">
      <c r="A21135"/>
      <c r="B21135"/>
      <c r="C21135"/>
      <c r="E21135"/>
      <c r="F21135"/>
      <c r="G21135"/>
      <c r="H21135"/>
      <c r="I21135"/>
      <c r="J21135"/>
      <c r="K21135"/>
      <c r="L21135"/>
      <c r="M21135"/>
      <c r="N21135"/>
      <c r="O21135"/>
      <c r="P21135"/>
      <c r="Q21135"/>
      <c r="S21135"/>
      <c r="T21135"/>
      <c r="U21135"/>
      <c r="V21135"/>
    </row>
    <row r="21136" spans="1:22">
      <c r="A21136"/>
      <c r="B21136"/>
      <c r="C21136"/>
      <c r="E21136"/>
      <c r="F21136"/>
      <c r="G21136"/>
      <c r="H21136"/>
      <c r="I21136"/>
      <c r="J21136"/>
      <c r="K21136"/>
      <c r="L21136"/>
      <c r="M21136"/>
      <c r="N21136"/>
      <c r="O21136"/>
      <c r="P21136"/>
      <c r="Q21136"/>
      <c r="S21136"/>
      <c r="T21136"/>
      <c r="U21136"/>
      <c r="V21136"/>
    </row>
    <row r="21137" spans="1:22">
      <c r="A21137"/>
      <c r="B21137"/>
      <c r="C21137"/>
      <c r="E21137"/>
      <c r="F21137"/>
      <c r="G21137"/>
      <c r="H21137"/>
      <c r="I21137"/>
      <c r="J21137"/>
      <c r="K21137"/>
      <c r="L21137"/>
      <c r="M21137"/>
      <c r="N21137"/>
      <c r="O21137"/>
      <c r="P21137"/>
      <c r="Q21137"/>
      <c r="S21137"/>
      <c r="T21137"/>
      <c r="U21137"/>
      <c r="V21137"/>
    </row>
    <row r="21138" spans="1:22">
      <c r="A21138"/>
      <c r="B21138"/>
      <c r="C21138"/>
      <c r="E21138"/>
      <c r="F21138"/>
      <c r="G21138"/>
      <c r="H21138"/>
      <c r="I21138"/>
      <c r="J21138"/>
      <c r="K21138"/>
      <c r="L21138"/>
      <c r="M21138"/>
      <c r="N21138"/>
      <c r="O21138"/>
      <c r="P21138"/>
      <c r="Q21138"/>
      <c r="S21138"/>
      <c r="T21138"/>
      <c r="U21138"/>
      <c r="V21138"/>
    </row>
    <row r="21139" spans="1:22">
      <c r="A21139"/>
      <c r="B21139"/>
      <c r="C21139"/>
      <c r="E21139"/>
      <c r="F21139"/>
      <c r="G21139"/>
      <c r="H21139"/>
      <c r="I21139"/>
      <c r="J21139"/>
      <c r="K21139"/>
      <c r="L21139"/>
      <c r="M21139"/>
      <c r="N21139"/>
      <c r="O21139"/>
      <c r="P21139"/>
      <c r="Q21139"/>
      <c r="S21139"/>
      <c r="T21139"/>
      <c r="U21139"/>
      <c r="V21139"/>
    </row>
    <row r="21140" spans="1:22">
      <c r="A21140"/>
      <c r="B21140"/>
      <c r="C21140"/>
      <c r="E21140"/>
      <c r="F21140"/>
      <c r="G21140"/>
      <c r="H21140"/>
      <c r="I21140"/>
      <c r="J21140"/>
      <c r="K21140"/>
      <c r="L21140"/>
      <c r="M21140"/>
      <c r="N21140"/>
      <c r="O21140"/>
      <c r="P21140"/>
      <c r="Q21140"/>
      <c r="S21140"/>
      <c r="T21140"/>
      <c r="U21140"/>
      <c r="V21140"/>
    </row>
    <row r="21141" spans="1:22">
      <c r="A21141"/>
      <c r="B21141"/>
      <c r="C21141"/>
      <c r="E21141"/>
      <c r="F21141"/>
      <c r="G21141"/>
      <c r="H21141"/>
      <c r="I21141"/>
      <c r="J21141"/>
      <c r="K21141"/>
      <c r="L21141"/>
      <c r="M21141"/>
      <c r="N21141"/>
      <c r="O21141"/>
      <c r="P21141"/>
      <c r="Q21141"/>
      <c r="S21141"/>
      <c r="T21141"/>
      <c r="U21141"/>
      <c r="V21141"/>
    </row>
    <row r="21142" spans="1:22">
      <c r="A21142"/>
      <c r="B21142"/>
      <c r="C21142"/>
      <c r="E21142"/>
      <c r="F21142"/>
      <c r="G21142"/>
      <c r="H21142"/>
      <c r="I21142"/>
      <c r="J21142"/>
      <c r="K21142"/>
      <c r="L21142"/>
      <c r="M21142"/>
      <c r="N21142"/>
      <c r="O21142"/>
      <c r="P21142"/>
      <c r="Q21142"/>
      <c r="S21142"/>
      <c r="T21142"/>
      <c r="U21142"/>
      <c r="V21142"/>
    </row>
    <row r="21143" spans="1:22">
      <c r="A21143"/>
      <c r="B21143"/>
      <c r="C21143"/>
      <c r="E21143"/>
      <c r="F21143"/>
      <c r="G21143"/>
      <c r="H21143"/>
      <c r="I21143"/>
      <c r="J21143"/>
      <c r="K21143"/>
      <c r="L21143"/>
      <c r="M21143"/>
      <c r="N21143"/>
      <c r="O21143"/>
      <c r="P21143"/>
      <c r="Q21143"/>
      <c r="S21143"/>
      <c r="T21143"/>
      <c r="U21143"/>
      <c r="V21143"/>
    </row>
    <row r="21144" spans="1:22">
      <c r="A21144"/>
      <c r="B21144"/>
      <c r="C21144"/>
      <c r="E21144"/>
      <c r="F21144"/>
      <c r="G21144"/>
      <c r="H21144"/>
      <c r="I21144"/>
      <c r="J21144"/>
      <c r="K21144"/>
      <c r="L21144"/>
      <c r="M21144"/>
      <c r="N21144"/>
      <c r="O21144"/>
      <c r="P21144"/>
      <c r="Q21144"/>
      <c r="S21144"/>
      <c r="T21144"/>
      <c r="U21144"/>
      <c r="V21144"/>
    </row>
    <row r="21145" spans="1:22">
      <c r="A21145"/>
      <c r="B21145"/>
      <c r="C21145"/>
      <c r="E21145"/>
      <c r="F21145"/>
      <c r="G21145"/>
      <c r="H21145"/>
      <c r="I21145"/>
      <c r="J21145"/>
      <c r="K21145"/>
      <c r="L21145"/>
      <c r="M21145"/>
      <c r="N21145"/>
      <c r="O21145"/>
      <c r="P21145"/>
      <c r="Q21145"/>
      <c r="S21145"/>
      <c r="T21145"/>
      <c r="U21145"/>
      <c r="V21145"/>
    </row>
    <row r="21146" spans="1:22">
      <c r="A21146"/>
      <c r="B21146"/>
      <c r="C21146"/>
      <c r="E21146"/>
      <c r="F21146"/>
      <c r="G21146"/>
      <c r="H21146"/>
      <c r="I21146"/>
      <c r="J21146"/>
      <c r="K21146"/>
      <c r="L21146"/>
      <c r="M21146"/>
      <c r="N21146"/>
      <c r="O21146"/>
      <c r="P21146"/>
      <c r="Q21146"/>
      <c r="S21146"/>
      <c r="T21146"/>
      <c r="U21146"/>
      <c r="V21146"/>
    </row>
    <row r="21147" spans="1:22">
      <c r="A21147"/>
      <c r="B21147"/>
      <c r="C21147"/>
      <c r="E21147"/>
      <c r="F21147"/>
      <c r="G21147"/>
      <c r="H21147"/>
      <c r="I21147"/>
      <c r="J21147"/>
      <c r="K21147"/>
      <c r="L21147"/>
      <c r="M21147"/>
      <c r="N21147"/>
      <c r="O21147"/>
      <c r="P21147"/>
      <c r="Q21147"/>
      <c r="S21147"/>
      <c r="T21147"/>
      <c r="U21147"/>
      <c r="V21147"/>
    </row>
    <row r="21148" spans="1:22">
      <c r="A21148"/>
      <c r="B21148"/>
      <c r="C21148"/>
      <c r="E21148"/>
      <c r="F21148"/>
      <c r="G21148"/>
      <c r="H21148"/>
      <c r="I21148"/>
      <c r="J21148"/>
      <c r="K21148"/>
      <c r="L21148"/>
      <c r="M21148"/>
      <c r="N21148"/>
      <c r="O21148"/>
      <c r="P21148"/>
      <c r="Q21148"/>
      <c r="S21148"/>
      <c r="T21148"/>
      <c r="U21148"/>
      <c r="V21148"/>
    </row>
    <row r="21149" spans="1:22">
      <c r="A21149"/>
      <c r="B21149"/>
      <c r="C21149"/>
      <c r="E21149"/>
      <c r="F21149"/>
      <c r="G21149"/>
      <c r="H21149"/>
      <c r="I21149"/>
      <c r="J21149"/>
      <c r="K21149"/>
      <c r="L21149"/>
      <c r="M21149"/>
      <c r="N21149"/>
      <c r="O21149"/>
      <c r="P21149"/>
      <c r="Q21149"/>
      <c r="S21149"/>
      <c r="T21149"/>
      <c r="U21149"/>
      <c r="V21149"/>
    </row>
    <row r="21150" spans="1:22">
      <c r="A21150"/>
      <c r="B21150"/>
      <c r="C21150"/>
      <c r="E21150"/>
      <c r="F21150"/>
      <c r="G21150"/>
      <c r="H21150"/>
      <c r="I21150"/>
      <c r="J21150"/>
      <c r="K21150"/>
      <c r="L21150"/>
      <c r="M21150"/>
      <c r="N21150"/>
      <c r="O21150"/>
      <c r="P21150"/>
      <c r="Q21150"/>
      <c r="S21150"/>
      <c r="T21150"/>
      <c r="U21150"/>
      <c r="V21150"/>
    </row>
    <row r="21151" spans="1:22">
      <c r="A21151"/>
      <c r="B21151"/>
      <c r="C21151"/>
      <c r="E21151"/>
      <c r="F21151"/>
      <c r="G21151"/>
      <c r="H21151"/>
      <c r="I21151"/>
      <c r="J21151"/>
      <c r="K21151"/>
      <c r="L21151"/>
      <c r="M21151"/>
      <c r="N21151"/>
      <c r="O21151"/>
      <c r="P21151"/>
      <c r="Q21151"/>
      <c r="S21151"/>
      <c r="T21151"/>
      <c r="U21151"/>
      <c r="V21151"/>
    </row>
    <row r="21152" spans="1:22">
      <c r="A21152"/>
      <c r="B21152"/>
      <c r="C21152"/>
      <c r="E21152"/>
      <c r="F21152"/>
      <c r="G21152"/>
      <c r="H21152"/>
      <c r="I21152"/>
      <c r="J21152"/>
      <c r="K21152"/>
      <c r="L21152"/>
      <c r="M21152"/>
      <c r="N21152"/>
      <c r="O21152"/>
      <c r="P21152"/>
      <c r="Q21152"/>
      <c r="S21152"/>
      <c r="T21152"/>
      <c r="U21152"/>
      <c r="V21152"/>
    </row>
    <row r="21153" spans="1:22">
      <c r="A21153"/>
      <c r="B21153"/>
      <c r="C21153"/>
      <c r="E21153"/>
      <c r="F21153"/>
      <c r="G21153"/>
      <c r="H21153"/>
      <c r="I21153"/>
      <c r="J21153"/>
      <c r="K21153"/>
      <c r="L21153"/>
      <c r="M21153"/>
      <c r="N21153"/>
      <c r="O21153"/>
      <c r="P21153"/>
      <c r="Q21153"/>
      <c r="S21153"/>
      <c r="T21153"/>
      <c r="U21153"/>
      <c r="V21153"/>
    </row>
    <row r="21154" spans="1:22">
      <c r="A21154"/>
      <c r="B21154"/>
      <c r="C21154"/>
      <c r="E21154"/>
      <c r="F21154"/>
      <c r="G21154"/>
      <c r="H21154"/>
      <c r="I21154"/>
      <c r="J21154"/>
      <c r="K21154"/>
      <c r="L21154"/>
      <c r="M21154"/>
      <c r="N21154"/>
      <c r="O21154"/>
      <c r="P21154"/>
      <c r="Q21154"/>
      <c r="S21154"/>
      <c r="T21154"/>
      <c r="U21154"/>
      <c r="V21154"/>
    </row>
    <row r="21155" spans="1:22">
      <c r="A21155"/>
      <c r="B21155"/>
      <c r="C21155"/>
      <c r="E21155"/>
      <c r="F21155"/>
      <c r="G21155"/>
      <c r="H21155"/>
      <c r="I21155"/>
      <c r="J21155"/>
      <c r="K21155"/>
      <c r="L21155"/>
      <c r="M21155"/>
      <c r="N21155"/>
      <c r="O21155"/>
      <c r="P21155"/>
      <c r="Q21155"/>
      <c r="S21155"/>
      <c r="T21155"/>
      <c r="U21155"/>
      <c r="V21155"/>
    </row>
    <row r="21156" spans="1:22">
      <c r="A21156"/>
      <c r="B21156"/>
      <c r="C21156"/>
      <c r="E21156"/>
      <c r="F21156"/>
      <c r="G21156"/>
      <c r="H21156"/>
      <c r="I21156"/>
      <c r="J21156"/>
      <c r="K21156"/>
      <c r="L21156"/>
      <c r="M21156"/>
      <c r="N21156"/>
      <c r="O21156"/>
      <c r="P21156"/>
      <c r="Q21156"/>
      <c r="S21156"/>
      <c r="T21156"/>
      <c r="U21156"/>
      <c r="V21156"/>
    </row>
    <row r="21157" spans="1:22">
      <c r="A21157"/>
      <c r="B21157"/>
      <c r="C21157"/>
      <c r="E21157"/>
      <c r="F21157"/>
      <c r="G21157"/>
      <c r="H21157"/>
      <c r="I21157"/>
      <c r="J21157"/>
      <c r="K21157"/>
      <c r="L21157"/>
      <c r="M21157"/>
      <c r="N21157"/>
      <c r="O21157"/>
      <c r="P21157"/>
      <c r="Q21157"/>
      <c r="S21157"/>
      <c r="T21157"/>
      <c r="U21157"/>
      <c r="V21157"/>
    </row>
    <row r="21158" spans="1:22">
      <c r="A21158"/>
      <c r="B21158"/>
      <c r="C21158"/>
      <c r="E21158"/>
      <c r="F21158"/>
      <c r="G21158"/>
      <c r="H21158"/>
      <c r="I21158"/>
      <c r="J21158"/>
      <c r="K21158"/>
      <c r="L21158"/>
      <c r="M21158"/>
      <c r="N21158"/>
      <c r="O21158"/>
      <c r="P21158"/>
      <c r="Q21158"/>
      <c r="S21158"/>
      <c r="T21158"/>
      <c r="U21158"/>
      <c r="V21158"/>
    </row>
    <row r="21159" spans="1:22">
      <c r="A21159"/>
      <c r="B21159"/>
      <c r="C21159"/>
      <c r="E21159"/>
      <c r="F21159"/>
      <c r="G21159"/>
      <c r="H21159"/>
      <c r="I21159"/>
      <c r="J21159"/>
      <c r="K21159"/>
      <c r="L21159"/>
      <c r="M21159"/>
      <c r="N21159"/>
      <c r="O21159"/>
      <c r="P21159"/>
      <c r="Q21159"/>
      <c r="S21159"/>
      <c r="T21159"/>
      <c r="U21159"/>
      <c r="V21159"/>
    </row>
    <row r="21160" spans="1:22">
      <c r="A21160"/>
      <c r="B21160"/>
      <c r="C21160"/>
      <c r="E21160"/>
      <c r="F21160"/>
      <c r="G21160"/>
      <c r="H21160"/>
      <c r="I21160"/>
      <c r="J21160"/>
      <c r="K21160"/>
      <c r="L21160"/>
      <c r="M21160"/>
      <c r="N21160"/>
      <c r="O21160"/>
      <c r="P21160"/>
      <c r="Q21160"/>
      <c r="S21160"/>
      <c r="T21160"/>
      <c r="U21160"/>
      <c r="V21160"/>
    </row>
    <row r="21161" spans="1:22">
      <c r="A21161"/>
      <c r="B21161"/>
      <c r="C21161"/>
      <c r="E21161"/>
      <c r="F21161"/>
      <c r="G21161"/>
      <c r="H21161"/>
      <c r="I21161"/>
      <c r="J21161"/>
      <c r="K21161"/>
      <c r="L21161"/>
      <c r="M21161"/>
      <c r="N21161"/>
      <c r="O21161"/>
      <c r="P21161"/>
      <c r="Q21161"/>
      <c r="S21161"/>
      <c r="T21161"/>
      <c r="U21161"/>
      <c r="V21161"/>
    </row>
    <row r="21162" spans="1:22">
      <c r="A21162"/>
      <c r="B21162"/>
      <c r="C21162"/>
      <c r="E21162"/>
      <c r="F21162"/>
      <c r="G21162"/>
      <c r="H21162"/>
      <c r="I21162"/>
      <c r="J21162"/>
      <c r="K21162"/>
      <c r="L21162"/>
      <c r="M21162"/>
      <c r="N21162"/>
      <c r="O21162"/>
      <c r="P21162"/>
      <c r="Q21162"/>
      <c r="S21162"/>
      <c r="T21162"/>
      <c r="U21162"/>
      <c r="V21162"/>
    </row>
    <row r="21163" spans="1:22">
      <c r="A21163"/>
      <c r="B21163"/>
      <c r="C21163"/>
      <c r="E21163"/>
      <c r="F21163"/>
      <c r="G21163"/>
      <c r="H21163"/>
      <c r="I21163"/>
      <c r="J21163"/>
      <c r="K21163"/>
      <c r="L21163"/>
      <c r="M21163"/>
      <c r="N21163"/>
      <c r="O21163"/>
      <c r="P21163"/>
      <c r="Q21163"/>
      <c r="S21163"/>
      <c r="T21163"/>
      <c r="U21163"/>
      <c r="V21163"/>
    </row>
    <row r="21164" spans="1:22">
      <c r="A21164"/>
      <c r="B21164"/>
      <c r="C21164"/>
      <c r="E21164"/>
      <c r="F21164"/>
      <c r="G21164"/>
      <c r="H21164"/>
      <c r="I21164"/>
      <c r="J21164"/>
      <c r="K21164"/>
      <c r="L21164"/>
      <c r="M21164"/>
      <c r="N21164"/>
      <c r="O21164"/>
      <c r="P21164"/>
      <c r="Q21164"/>
      <c r="S21164"/>
      <c r="T21164"/>
      <c r="U21164"/>
      <c r="V21164"/>
    </row>
    <row r="21165" spans="1:22">
      <c r="A21165"/>
      <c r="B21165"/>
      <c r="C21165"/>
      <c r="E21165"/>
      <c r="F21165"/>
      <c r="G21165"/>
      <c r="H21165"/>
      <c r="I21165"/>
      <c r="J21165"/>
      <c r="K21165"/>
      <c r="L21165"/>
      <c r="M21165"/>
      <c r="N21165"/>
      <c r="O21165"/>
      <c r="P21165"/>
      <c r="Q21165"/>
      <c r="S21165"/>
      <c r="T21165"/>
      <c r="U21165"/>
      <c r="V21165"/>
    </row>
    <row r="21166" spans="1:22">
      <c r="A21166"/>
      <c r="B21166"/>
      <c r="C21166"/>
      <c r="E21166"/>
      <c r="F21166"/>
      <c r="G21166"/>
      <c r="H21166"/>
      <c r="I21166"/>
      <c r="J21166"/>
      <c r="K21166"/>
      <c r="L21166"/>
      <c r="M21166"/>
      <c r="N21166"/>
      <c r="O21166"/>
      <c r="P21166"/>
      <c r="Q21166"/>
      <c r="S21166"/>
      <c r="T21166"/>
      <c r="U21166"/>
      <c r="V21166"/>
    </row>
    <row r="21167" spans="1:22">
      <c r="A21167"/>
      <c r="B21167"/>
      <c r="C21167"/>
      <c r="E21167"/>
      <c r="F21167"/>
      <c r="G21167"/>
      <c r="H21167"/>
      <c r="I21167"/>
      <c r="J21167"/>
      <c r="K21167"/>
      <c r="L21167"/>
      <c r="M21167"/>
      <c r="N21167"/>
      <c r="O21167"/>
      <c r="P21167"/>
      <c r="Q21167"/>
      <c r="S21167"/>
      <c r="T21167"/>
      <c r="U21167"/>
      <c r="V21167"/>
    </row>
    <row r="21168" spans="1:22">
      <c r="A21168"/>
      <c r="B21168"/>
      <c r="C21168"/>
      <c r="E21168"/>
      <c r="F21168"/>
      <c r="G21168"/>
      <c r="H21168"/>
      <c r="I21168"/>
      <c r="J21168"/>
      <c r="K21168"/>
      <c r="L21168"/>
      <c r="M21168"/>
      <c r="N21168"/>
      <c r="O21168"/>
      <c r="P21168"/>
      <c r="Q21168"/>
      <c r="S21168"/>
      <c r="T21168"/>
      <c r="U21168"/>
      <c r="V21168"/>
    </row>
    <row r="21169" spans="1:22">
      <c r="A21169"/>
      <c r="B21169"/>
      <c r="C21169"/>
      <c r="E21169"/>
      <c r="F21169"/>
      <c r="G21169"/>
      <c r="H21169"/>
      <c r="I21169"/>
      <c r="J21169"/>
      <c r="K21169"/>
      <c r="L21169"/>
      <c r="M21169"/>
      <c r="N21169"/>
      <c r="O21169"/>
      <c r="P21169"/>
      <c r="Q21169"/>
      <c r="S21169"/>
      <c r="T21169"/>
      <c r="U21169"/>
      <c r="V21169"/>
    </row>
    <row r="21170" spans="1:22">
      <c r="A21170"/>
      <c r="B21170"/>
      <c r="C21170"/>
      <c r="E21170"/>
      <c r="F21170"/>
      <c r="G21170"/>
      <c r="H21170"/>
      <c r="I21170"/>
      <c r="J21170"/>
      <c r="K21170"/>
      <c r="L21170"/>
      <c r="M21170"/>
      <c r="N21170"/>
      <c r="O21170"/>
      <c r="P21170"/>
      <c r="Q21170"/>
      <c r="S21170"/>
      <c r="T21170"/>
      <c r="U21170"/>
      <c r="V21170"/>
    </row>
    <row r="21171" spans="1:22">
      <c r="A21171"/>
      <c r="B21171"/>
      <c r="C21171"/>
      <c r="E21171"/>
      <c r="F21171"/>
      <c r="G21171"/>
      <c r="H21171"/>
      <c r="I21171"/>
      <c r="J21171"/>
      <c r="K21171"/>
      <c r="L21171"/>
      <c r="M21171"/>
      <c r="N21171"/>
      <c r="O21171"/>
      <c r="P21171"/>
      <c r="Q21171"/>
      <c r="S21171"/>
      <c r="T21171"/>
      <c r="U21171"/>
      <c r="V21171"/>
    </row>
    <row r="21172" spans="1:22">
      <c r="A21172"/>
      <c r="B21172"/>
      <c r="C21172"/>
      <c r="E21172"/>
      <c r="F21172"/>
      <c r="G21172"/>
      <c r="H21172"/>
      <c r="I21172"/>
      <c r="J21172"/>
      <c r="K21172"/>
      <c r="L21172"/>
      <c r="M21172"/>
      <c r="N21172"/>
      <c r="O21172"/>
      <c r="P21172"/>
      <c r="Q21172"/>
      <c r="S21172"/>
      <c r="T21172"/>
      <c r="U21172"/>
      <c r="V21172"/>
    </row>
    <row r="21173" spans="1:22">
      <c r="A21173"/>
      <c r="B21173"/>
      <c r="C21173"/>
      <c r="E21173"/>
      <c r="F21173"/>
      <c r="G21173"/>
      <c r="H21173"/>
      <c r="I21173"/>
      <c r="J21173"/>
      <c r="K21173"/>
      <c r="L21173"/>
      <c r="M21173"/>
      <c r="N21173"/>
      <c r="O21173"/>
      <c r="P21173"/>
      <c r="Q21173"/>
      <c r="S21173"/>
      <c r="T21173"/>
      <c r="U21173"/>
      <c r="V21173"/>
    </row>
    <row r="21174" spans="1:22">
      <c r="A21174"/>
      <c r="B21174"/>
      <c r="C21174"/>
      <c r="E21174"/>
      <c r="F21174"/>
      <c r="G21174"/>
      <c r="H21174"/>
      <c r="I21174"/>
      <c r="J21174"/>
      <c r="K21174"/>
      <c r="L21174"/>
      <c r="M21174"/>
      <c r="N21174"/>
      <c r="O21174"/>
      <c r="P21174"/>
      <c r="Q21174"/>
      <c r="S21174"/>
      <c r="T21174"/>
      <c r="U21174"/>
      <c r="V21174"/>
    </row>
    <row r="21175" spans="1:22">
      <c r="A21175"/>
      <c r="B21175"/>
      <c r="C21175"/>
      <c r="E21175"/>
      <c r="F21175"/>
      <c r="G21175"/>
      <c r="H21175"/>
      <c r="I21175"/>
      <c r="J21175"/>
      <c r="K21175"/>
      <c r="L21175"/>
      <c r="M21175"/>
      <c r="N21175"/>
      <c r="O21175"/>
      <c r="P21175"/>
      <c r="Q21175"/>
      <c r="S21175"/>
      <c r="T21175"/>
      <c r="U21175"/>
      <c r="V21175"/>
    </row>
    <row r="21176" spans="1:22">
      <c r="A21176"/>
      <c r="B21176"/>
      <c r="C21176"/>
      <c r="E21176"/>
      <c r="F21176"/>
      <c r="G21176"/>
      <c r="H21176"/>
      <c r="I21176"/>
      <c r="J21176"/>
      <c r="K21176"/>
      <c r="L21176"/>
      <c r="M21176"/>
      <c r="N21176"/>
      <c r="O21176"/>
      <c r="P21176"/>
      <c r="Q21176"/>
      <c r="S21176"/>
      <c r="T21176"/>
      <c r="U21176"/>
      <c r="V21176"/>
    </row>
    <row r="21177" spans="1:22">
      <c r="A21177"/>
      <c r="B21177"/>
      <c r="C21177"/>
      <c r="E21177"/>
      <c r="F21177"/>
      <c r="G21177"/>
      <c r="H21177"/>
      <c r="I21177"/>
      <c r="J21177"/>
      <c r="K21177"/>
      <c r="L21177"/>
      <c r="M21177"/>
      <c r="N21177"/>
      <c r="O21177"/>
      <c r="P21177"/>
      <c r="Q21177"/>
      <c r="S21177"/>
      <c r="T21177"/>
      <c r="U21177"/>
      <c r="V21177"/>
    </row>
    <row r="21178" spans="1:22">
      <c r="A21178"/>
      <c r="B21178"/>
      <c r="C21178"/>
      <c r="E21178"/>
      <c r="F21178"/>
      <c r="G21178"/>
      <c r="H21178"/>
      <c r="I21178"/>
      <c r="J21178"/>
      <c r="K21178"/>
      <c r="L21178"/>
      <c r="M21178"/>
      <c r="N21178"/>
      <c r="O21178"/>
      <c r="P21178"/>
      <c r="Q21178"/>
      <c r="S21178"/>
      <c r="T21178"/>
      <c r="U21178"/>
      <c r="V21178"/>
    </row>
    <row r="21179" spans="1:22">
      <c r="A21179"/>
      <c r="B21179"/>
      <c r="C21179"/>
      <c r="E21179"/>
      <c r="F21179"/>
      <c r="G21179"/>
      <c r="H21179"/>
      <c r="I21179"/>
      <c r="J21179"/>
      <c r="K21179"/>
      <c r="L21179"/>
      <c r="M21179"/>
      <c r="N21179"/>
      <c r="O21179"/>
      <c r="P21179"/>
      <c r="Q21179"/>
      <c r="S21179"/>
      <c r="T21179"/>
      <c r="U21179"/>
      <c r="V21179"/>
    </row>
    <row r="21180" spans="1:22">
      <c r="A21180"/>
      <c r="B21180"/>
      <c r="C21180"/>
      <c r="E21180"/>
      <c r="F21180"/>
      <c r="G21180"/>
      <c r="H21180"/>
      <c r="I21180"/>
      <c r="J21180"/>
      <c r="K21180"/>
      <c r="L21180"/>
      <c r="M21180"/>
      <c r="N21180"/>
      <c r="O21180"/>
      <c r="P21180"/>
      <c r="Q21180"/>
      <c r="S21180"/>
      <c r="T21180"/>
      <c r="U21180"/>
      <c r="V21180"/>
    </row>
    <row r="21181" spans="1:22">
      <c r="A21181"/>
      <c r="B21181"/>
      <c r="C21181"/>
      <c r="E21181"/>
      <c r="F21181"/>
      <c r="G21181"/>
      <c r="H21181"/>
      <c r="I21181"/>
      <c r="J21181"/>
      <c r="K21181"/>
      <c r="L21181"/>
      <c r="M21181"/>
      <c r="N21181"/>
      <c r="O21181"/>
      <c r="P21181"/>
      <c r="Q21181"/>
      <c r="S21181"/>
      <c r="T21181"/>
      <c r="U21181"/>
      <c r="V21181"/>
    </row>
    <row r="21182" spans="1:22">
      <c r="A21182"/>
      <c r="B21182"/>
      <c r="C21182"/>
      <c r="E21182"/>
      <c r="F21182"/>
      <c r="G21182"/>
      <c r="H21182"/>
      <c r="I21182"/>
      <c r="J21182"/>
      <c r="K21182"/>
      <c r="L21182"/>
      <c r="M21182"/>
      <c r="N21182"/>
      <c r="O21182"/>
      <c r="P21182"/>
      <c r="Q21182"/>
      <c r="S21182"/>
      <c r="T21182"/>
      <c r="U21182"/>
      <c r="V21182"/>
    </row>
    <row r="21183" spans="1:22">
      <c r="A21183"/>
      <c r="B21183"/>
      <c r="C21183"/>
      <c r="E21183"/>
      <c r="F21183"/>
      <c r="G21183"/>
      <c r="H21183"/>
      <c r="I21183"/>
      <c r="J21183"/>
      <c r="K21183"/>
      <c r="L21183"/>
      <c r="M21183"/>
      <c r="N21183"/>
      <c r="O21183"/>
      <c r="P21183"/>
      <c r="Q21183"/>
      <c r="S21183"/>
      <c r="T21183"/>
      <c r="U21183"/>
      <c r="V21183"/>
    </row>
    <row r="21184" spans="1:22">
      <c r="A21184"/>
      <c r="B21184"/>
      <c r="C21184"/>
      <c r="E21184"/>
      <c r="F21184"/>
      <c r="G21184"/>
      <c r="H21184"/>
      <c r="I21184"/>
      <c r="J21184"/>
      <c r="K21184"/>
      <c r="L21184"/>
      <c r="M21184"/>
      <c r="N21184"/>
      <c r="O21184"/>
      <c r="P21184"/>
      <c r="Q21184"/>
      <c r="S21184"/>
      <c r="T21184"/>
      <c r="U21184"/>
      <c r="V21184"/>
    </row>
    <row r="21185" spans="1:22">
      <c r="A21185"/>
      <c r="B21185"/>
      <c r="C21185"/>
      <c r="E21185"/>
      <c r="F21185"/>
      <c r="G21185"/>
      <c r="H21185"/>
      <c r="I21185"/>
      <c r="J21185"/>
      <c r="K21185"/>
      <c r="L21185"/>
      <c r="M21185"/>
      <c r="N21185"/>
      <c r="O21185"/>
      <c r="P21185"/>
      <c r="Q21185"/>
      <c r="S21185"/>
      <c r="T21185"/>
      <c r="U21185"/>
      <c r="V21185"/>
    </row>
    <row r="21186" spans="1:22">
      <c r="A21186"/>
      <c r="B21186"/>
      <c r="C21186"/>
      <c r="E21186"/>
      <c r="F21186"/>
      <c r="G21186"/>
      <c r="H21186"/>
      <c r="I21186"/>
      <c r="J21186"/>
      <c r="K21186"/>
      <c r="L21186"/>
      <c r="M21186"/>
      <c r="N21186"/>
      <c r="O21186"/>
      <c r="P21186"/>
      <c r="Q21186"/>
      <c r="S21186"/>
      <c r="T21186"/>
      <c r="U21186"/>
      <c r="V21186"/>
    </row>
    <row r="21187" spans="1:22">
      <c r="A21187"/>
      <c r="B21187"/>
      <c r="C21187"/>
      <c r="E21187"/>
      <c r="F21187"/>
      <c r="G21187"/>
      <c r="H21187"/>
      <c r="I21187"/>
      <c r="J21187"/>
      <c r="K21187"/>
      <c r="L21187"/>
      <c r="M21187"/>
      <c r="N21187"/>
      <c r="O21187"/>
      <c r="P21187"/>
      <c r="Q21187"/>
      <c r="S21187"/>
      <c r="T21187"/>
      <c r="U21187"/>
      <c r="V21187"/>
    </row>
    <row r="21188" spans="1:22">
      <c r="A21188"/>
      <c r="B21188"/>
      <c r="C21188"/>
      <c r="E21188"/>
      <c r="F21188"/>
      <c r="G21188"/>
      <c r="H21188"/>
      <c r="I21188"/>
      <c r="J21188"/>
      <c r="K21188"/>
      <c r="L21188"/>
      <c r="M21188"/>
      <c r="N21188"/>
      <c r="O21188"/>
      <c r="P21188"/>
      <c r="Q21188"/>
      <c r="S21188"/>
      <c r="T21188"/>
      <c r="U21188"/>
      <c r="V21188"/>
    </row>
    <row r="21189" spans="1:22">
      <c r="A21189"/>
      <c r="B21189"/>
      <c r="C21189"/>
      <c r="E21189"/>
      <c r="F21189"/>
      <c r="G21189"/>
      <c r="H21189"/>
      <c r="I21189"/>
      <c r="J21189"/>
      <c r="K21189"/>
      <c r="L21189"/>
      <c r="M21189"/>
      <c r="N21189"/>
      <c r="O21189"/>
      <c r="P21189"/>
      <c r="Q21189"/>
      <c r="S21189"/>
      <c r="T21189"/>
      <c r="U21189"/>
      <c r="V21189"/>
    </row>
    <row r="21190" spans="1:22">
      <c r="A21190"/>
      <c r="B21190"/>
      <c r="C21190"/>
      <c r="E21190"/>
      <c r="F21190"/>
      <c r="G21190"/>
      <c r="H21190"/>
      <c r="I21190"/>
      <c r="J21190"/>
      <c r="K21190"/>
      <c r="L21190"/>
      <c r="M21190"/>
      <c r="N21190"/>
      <c r="O21190"/>
      <c r="P21190"/>
      <c r="Q21190"/>
      <c r="S21190"/>
      <c r="T21190"/>
      <c r="U21190"/>
      <c r="V21190"/>
    </row>
    <row r="21191" spans="1:22">
      <c r="A21191"/>
      <c r="B21191"/>
      <c r="C21191"/>
      <c r="E21191"/>
      <c r="F21191"/>
      <c r="G21191"/>
      <c r="H21191"/>
      <c r="I21191"/>
      <c r="J21191"/>
      <c r="K21191"/>
      <c r="L21191"/>
      <c r="M21191"/>
      <c r="N21191"/>
      <c r="O21191"/>
      <c r="P21191"/>
      <c r="Q21191"/>
      <c r="S21191"/>
      <c r="T21191"/>
      <c r="U21191"/>
      <c r="V21191"/>
    </row>
    <row r="21192" spans="1:22">
      <c r="A21192"/>
      <c r="B21192"/>
      <c r="C21192"/>
      <c r="E21192"/>
      <c r="F21192"/>
      <c r="G21192"/>
      <c r="H21192"/>
      <c r="I21192"/>
      <c r="J21192"/>
      <c r="K21192"/>
      <c r="L21192"/>
      <c r="M21192"/>
      <c r="N21192"/>
      <c r="O21192"/>
      <c r="P21192"/>
      <c r="Q21192"/>
      <c r="S21192"/>
      <c r="T21192"/>
      <c r="U21192"/>
      <c r="V21192"/>
    </row>
    <row r="21193" spans="1:22">
      <c r="A21193"/>
      <c r="B21193"/>
      <c r="C21193"/>
      <c r="E21193"/>
      <c r="F21193"/>
      <c r="G21193"/>
      <c r="H21193"/>
      <c r="I21193"/>
      <c r="J21193"/>
      <c r="K21193"/>
      <c r="L21193"/>
      <c r="M21193"/>
      <c r="N21193"/>
      <c r="O21193"/>
      <c r="P21193"/>
      <c r="Q21193"/>
      <c r="S21193"/>
      <c r="T21193"/>
      <c r="U21193"/>
      <c r="V21193"/>
    </row>
    <row r="21194" spans="1:22">
      <c r="A21194"/>
      <c r="B21194"/>
      <c r="C21194"/>
      <c r="E21194"/>
      <c r="F21194"/>
      <c r="G21194"/>
      <c r="H21194"/>
      <c r="I21194"/>
      <c r="J21194"/>
      <c r="K21194"/>
      <c r="L21194"/>
      <c r="M21194"/>
      <c r="N21194"/>
      <c r="O21194"/>
      <c r="P21194"/>
      <c r="Q21194"/>
      <c r="S21194"/>
      <c r="T21194"/>
      <c r="U21194"/>
      <c r="V21194"/>
    </row>
    <row r="21195" spans="1:22">
      <c r="A21195"/>
      <c r="B21195"/>
      <c r="C21195"/>
      <c r="E21195"/>
      <c r="F21195"/>
      <c r="G21195"/>
      <c r="H21195"/>
      <c r="I21195"/>
      <c r="J21195"/>
      <c r="K21195"/>
      <c r="L21195"/>
      <c r="M21195"/>
      <c r="N21195"/>
      <c r="O21195"/>
      <c r="P21195"/>
      <c r="Q21195"/>
      <c r="S21195"/>
      <c r="T21195"/>
      <c r="U21195"/>
      <c r="V21195"/>
    </row>
    <row r="21196" spans="1:22">
      <c r="A21196"/>
      <c r="B21196"/>
      <c r="C21196"/>
      <c r="E21196"/>
      <c r="F21196"/>
      <c r="G21196"/>
      <c r="H21196"/>
      <c r="I21196"/>
      <c r="J21196"/>
      <c r="K21196"/>
      <c r="L21196"/>
      <c r="M21196"/>
      <c r="N21196"/>
      <c r="O21196"/>
      <c r="P21196"/>
      <c r="Q21196"/>
      <c r="S21196"/>
      <c r="T21196"/>
      <c r="U21196"/>
      <c r="V21196"/>
    </row>
    <row r="21197" spans="1:22">
      <c r="A21197"/>
      <c r="B21197"/>
      <c r="C21197"/>
      <c r="E21197"/>
      <c r="F21197"/>
      <c r="G21197"/>
      <c r="H21197"/>
      <c r="I21197"/>
      <c r="J21197"/>
      <c r="K21197"/>
      <c r="L21197"/>
      <c r="M21197"/>
      <c r="N21197"/>
      <c r="O21197"/>
      <c r="P21197"/>
      <c r="Q21197"/>
      <c r="S21197"/>
      <c r="T21197"/>
      <c r="U21197"/>
      <c r="V21197"/>
    </row>
    <row r="21198" spans="1:22">
      <c r="A21198"/>
      <c r="B21198"/>
      <c r="C21198"/>
      <c r="E21198"/>
      <c r="F21198"/>
      <c r="G21198"/>
      <c r="H21198"/>
      <c r="I21198"/>
      <c r="J21198"/>
      <c r="K21198"/>
      <c r="L21198"/>
      <c r="M21198"/>
      <c r="N21198"/>
      <c r="O21198"/>
      <c r="P21198"/>
      <c r="Q21198"/>
      <c r="S21198"/>
      <c r="T21198"/>
      <c r="U21198"/>
      <c r="V21198"/>
    </row>
    <row r="21199" spans="1:22">
      <c r="A21199"/>
      <c r="B21199"/>
      <c r="C21199"/>
      <c r="E21199"/>
      <c r="F21199"/>
      <c r="G21199"/>
      <c r="H21199"/>
      <c r="I21199"/>
      <c r="J21199"/>
      <c r="K21199"/>
      <c r="L21199"/>
      <c r="M21199"/>
      <c r="N21199"/>
      <c r="O21199"/>
      <c r="P21199"/>
      <c r="Q21199"/>
      <c r="S21199"/>
      <c r="T21199"/>
      <c r="U21199"/>
      <c r="V21199"/>
    </row>
    <row r="21200" spans="1:22">
      <c r="A21200"/>
      <c r="B21200"/>
      <c r="C21200"/>
      <c r="E21200"/>
      <c r="F21200"/>
      <c r="G21200"/>
      <c r="H21200"/>
      <c r="I21200"/>
      <c r="J21200"/>
      <c r="K21200"/>
      <c r="L21200"/>
      <c r="M21200"/>
      <c r="N21200"/>
      <c r="O21200"/>
      <c r="P21200"/>
      <c r="Q21200"/>
      <c r="S21200"/>
      <c r="T21200"/>
      <c r="U21200"/>
      <c r="V21200"/>
    </row>
    <row r="21201" spans="1:22">
      <c r="A21201"/>
      <c r="B21201"/>
      <c r="C21201"/>
      <c r="E21201"/>
      <c r="F21201"/>
      <c r="G21201"/>
      <c r="H21201"/>
      <c r="I21201"/>
      <c r="J21201"/>
      <c r="K21201"/>
      <c r="L21201"/>
      <c r="M21201"/>
      <c r="N21201"/>
      <c r="O21201"/>
      <c r="P21201"/>
      <c r="Q21201"/>
      <c r="S21201"/>
      <c r="T21201"/>
      <c r="U21201"/>
      <c r="V21201"/>
    </row>
    <row r="21202" spans="1:22">
      <c r="A21202"/>
      <c r="B21202"/>
      <c r="C21202"/>
      <c r="E21202"/>
      <c r="F21202"/>
      <c r="G21202"/>
      <c r="H21202"/>
      <c r="I21202"/>
      <c r="J21202"/>
      <c r="K21202"/>
      <c r="L21202"/>
      <c r="M21202"/>
      <c r="N21202"/>
      <c r="O21202"/>
      <c r="P21202"/>
      <c r="Q21202"/>
      <c r="S21202"/>
      <c r="T21202"/>
      <c r="U21202"/>
      <c r="V21202"/>
    </row>
    <row r="21203" spans="1:22">
      <c r="A21203"/>
      <c r="B21203"/>
      <c r="C21203"/>
      <c r="E21203"/>
      <c r="F21203"/>
      <c r="G21203"/>
      <c r="H21203"/>
      <c r="I21203"/>
      <c r="J21203"/>
      <c r="K21203"/>
      <c r="L21203"/>
      <c r="M21203"/>
      <c r="N21203"/>
      <c r="O21203"/>
      <c r="P21203"/>
      <c r="Q21203"/>
      <c r="S21203"/>
      <c r="T21203"/>
      <c r="U21203"/>
      <c r="V21203"/>
    </row>
    <row r="21204" spans="1:22">
      <c r="A21204"/>
      <c r="B21204"/>
      <c r="C21204"/>
      <c r="E21204"/>
      <c r="F21204"/>
      <c r="G21204"/>
      <c r="H21204"/>
      <c r="I21204"/>
      <c r="J21204"/>
      <c r="K21204"/>
      <c r="L21204"/>
      <c r="M21204"/>
      <c r="N21204"/>
      <c r="O21204"/>
      <c r="P21204"/>
      <c r="Q21204"/>
      <c r="S21204"/>
      <c r="T21204"/>
      <c r="U21204"/>
      <c r="V21204"/>
    </row>
    <row r="21205" spans="1:22">
      <c r="A21205"/>
      <c r="B21205"/>
      <c r="C21205"/>
      <c r="E21205"/>
      <c r="F21205"/>
      <c r="G21205"/>
      <c r="H21205"/>
      <c r="I21205"/>
      <c r="J21205"/>
      <c r="K21205"/>
      <c r="L21205"/>
      <c r="M21205"/>
      <c r="N21205"/>
      <c r="O21205"/>
      <c r="P21205"/>
      <c r="Q21205"/>
      <c r="S21205"/>
      <c r="T21205"/>
      <c r="U21205"/>
      <c r="V21205"/>
    </row>
    <row r="21206" spans="1:22">
      <c r="A21206"/>
      <c r="B21206"/>
      <c r="C21206"/>
      <c r="E21206"/>
      <c r="F21206"/>
      <c r="G21206"/>
      <c r="H21206"/>
      <c r="I21206"/>
      <c r="J21206"/>
      <c r="K21206"/>
      <c r="L21206"/>
      <c r="M21206"/>
      <c r="N21206"/>
      <c r="O21206"/>
      <c r="P21206"/>
      <c r="Q21206"/>
      <c r="S21206"/>
      <c r="T21206"/>
      <c r="U21206"/>
      <c r="V21206"/>
    </row>
    <row r="21207" spans="1:22">
      <c r="A21207"/>
      <c r="B21207"/>
      <c r="C21207"/>
      <c r="E21207"/>
      <c r="F21207"/>
      <c r="G21207"/>
      <c r="H21207"/>
      <c r="I21207"/>
      <c r="J21207"/>
      <c r="K21207"/>
      <c r="L21207"/>
      <c r="M21207"/>
      <c r="N21207"/>
      <c r="O21207"/>
      <c r="P21207"/>
      <c r="Q21207"/>
      <c r="S21207"/>
      <c r="T21207"/>
      <c r="U21207"/>
      <c r="V21207"/>
    </row>
    <row r="21208" spans="1:22">
      <c r="A21208"/>
      <c r="B21208"/>
      <c r="C21208"/>
      <c r="E21208"/>
      <c r="F21208"/>
      <c r="G21208"/>
      <c r="H21208"/>
      <c r="I21208"/>
      <c r="J21208"/>
      <c r="K21208"/>
      <c r="L21208"/>
      <c r="M21208"/>
      <c r="N21208"/>
      <c r="O21208"/>
      <c r="P21208"/>
      <c r="Q21208"/>
      <c r="S21208"/>
      <c r="T21208"/>
      <c r="U21208"/>
      <c r="V21208"/>
    </row>
    <row r="21209" spans="1:22">
      <c r="A21209"/>
      <c r="B21209"/>
      <c r="C21209"/>
      <c r="E21209"/>
      <c r="F21209"/>
      <c r="G21209"/>
      <c r="H21209"/>
      <c r="I21209"/>
      <c r="J21209"/>
      <c r="K21209"/>
      <c r="L21209"/>
      <c r="M21209"/>
      <c r="N21209"/>
      <c r="O21209"/>
      <c r="P21209"/>
      <c r="Q21209"/>
      <c r="S21209"/>
      <c r="T21209"/>
      <c r="U21209"/>
      <c r="V21209"/>
    </row>
    <row r="21210" spans="1:22">
      <c r="A21210"/>
      <c r="B21210"/>
      <c r="C21210"/>
      <c r="E21210"/>
      <c r="F21210"/>
      <c r="G21210"/>
      <c r="H21210"/>
      <c r="I21210"/>
      <c r="J21210"/>
      <c r="K21210"/>
      <c r="L21210"/>
      <c r="M21210"/>
      <c r="N21210"/>
      <c r="O21210"/>
      <c r="P21210"/>
      <c r="Q21210"/>
      <c r="S21210"/>
      <c r="T21210"/>
      <c r="U21210"/>
      <c r="V21210"/>
    </row>
    <row r="21211" spans="1:22">
      <c r="A21211"/>
      <c r="B21211"/>
      <c r="C21211"/>
      <c r="E21211"/>
      <c r="F21211"/>
      <c r="G21211"/>
      <c r="H21211"/>
      <c r="I21211"/>
      <c r="J21211"/>
      <c r="K21211"/>
      <c r="L21211"/>
      <c r="M21211"/>
      <c r="N21211"/>
      <c r="O21211"/>
      <c r="P21211"/>
      <c r="Q21211"/>
      <c r="S21211"/>
      <c r="T21211"/>
      <c r="U21211"/>
      <c r="V21211"/>
    </row>
    <row r="21212" spans="1:22">
      <c r="A21212"/>
      <c r="B21212"/>
      <c r="C21212"/>
      <c r="E21212"/>
      <c r="F21212"/>
      <c r="G21212"/>
      <c r="H21212"/>
      <c r="I21212"/>
      <c r="J21212"/>
      <c r="K21212"/>
      <c r="L21212"/>
      <c r="M21212"/>
      <c r="N21212"/>
      <c r="O21212"/>
      <c r="P21212"/>
      <c r="Q21212"/>
      <c r="S21212"/>
      <c r="T21212"/>
      <c r="U21212"/>
      <c r="V21212"/>
    </row>
    <row r="21213" spans="1:22">
      <c r="A21213"/>
      <c r="B21213"/>
      <c r="C21213"/>
      <c r="E21213"/>
      <c r="F21213"/>
      <c r="G21213"/>
      <c r="H21213"/>
      <c r="I21213"/>
      <c r="J21213"/>
      <c r="K21213"/>
      <c r="L21213"/>
      <c r="M21213"/>
      <c r="N21213"/>
      <c r="O21213"/>
      <c r="P21213"/>
      <c r="Q21213"/>
      <c r="S21213"/>
      <c r="T21213"/>
      <c r="U21213"/>
      <c r="V21213"/>
    </row>
    <row r="21214" spans="1:22">
      <c r="A21214"/>
      <c r="B21214"/>
      <c r="C21214"/>
      <c r="E21214"/>
      <c r="F21214"/>
      <c r="G21214"/>
      <c r="H21214"/>
      <c r="I21214"/>
      <c r="J21214"/>
      <c r="K21214"/>
      <c r="L21214"/>
      <c r="M21214"/>
      <c r="N21214"/>
      <c r="O21214"/>
      <c r="P21214"/>
      <c r="Q21214"/>
      <c r="S21214"/>
      <c r="T21214"/>
      <c r="U21214"/>
      <c r="V21214"/>
    </row>
    <row r="21215" spans="1:22">
      <c r="A21215"/>
      <c r="B21215"/>
      <c r="C21215"/>
      <c r="E21215"/>
      <c r="F21215"/>
      <c r="G21215"/>
      <c r="H21215"/>
      <c r="I21215"/>
      <c r="J21215"/>
      <c r="K21215"/>
      <c r="L21215"/>
      <c r="M21215"/>
      <c r="N21215"/>
      <c r="O21215"/>
      <c r="P21215"/>
      <c r="Q21215"/>
      <c r="S21215"/>
      <c r="T21215"/>
      <c r="U21215"/>
      <c r="V21215"/>
    </row>
    <row r="21216" spans="1:22">
      <c r="A21216"/>
      <c r="B21216"/>
      <c r="C21216"/>
      <c r="E21216"/>
      <c r="F21216"/>
      <c r="G21216"/>
      <c r="H21216"/>
      <c r="I21216"/>
      <c r="J21216"/>
      <c r="K21216"/>
      <c r="L21216"/>
      <c r="M21216"/>
      <c r="N21216"/>
      <c r="O21216"/>
      <c r="P21216"/>
      <c r="Q21216"/>
      <c r="S21216"/>
      <c r="T21216"/>
      <c r="U21216"/>
      <c r="V21216"/>
    </row>
    <row r="21217" spans="1:22">
      <c r="A21217"/>
      <c r="B21217"/>
      <c r="C21217"/>
      <c r="E21217"/>
      <c r="F21217"/>
      <c r="G21217"/>
      <c r="H21217"/>
      <c r="I21217"/>
      <c r="J21217"/>
      <c r="K21217"/>
      <c r="L21217"/>
      <c r="M21217"/>
      <c r="N21217"/>
      <c r="O21217"/>
      <c r="P21217"/>
      <c r="Q21217"/>
      <c r="S21217"/>
      <c r="T21217"/>
      <c r="U21217"/>
      <c r="V21217"/>
    </row>
    <row r="21218" spans="1:22">
      <c r="A21218"/>
      <c r="B21218"/>
      <c r="C21218"/>
      <c r="E21218"/>
      <c r="F21218"/>
      <c r="G21218"/>
      <c r="H21218"/>
      <c r="I21218"/>
      <c r="J21218"/>
      <c r="K21218"/>
      <c r="L21218"/>
      <c r="M21218"/>
      <c r="N21218"/>
      <c r="O21218"/>
      <c r="P21218"/>
      <c r="Q21218"/>
      <c r="S21218"/>
      <c r="T21218"/>
      <c r="U21218"/>
      <c r="V21218"/>
    </row>
    <row r="21219" spans="1:22">
      <c r="A21219"/>
      <c r="B21219"/>
      <c r="C21219"/>
      <c r="E21219"/>
      <c r="F21219"/>
      <c r="G21219"/>
      <c r="H21219"/>
      <c r="I21219"/>
      <c r="J21219"/>
      <c r="K21219"/>
      <c r="L21219"/>
      <c r="M21219"/>
      <c r="N21219"/>
      <c r="O21219"/>
      <c r="P21219"/>
      <c r="Q21219"/>
      <c r="S21219"/>
      <c r="T21219"/>
      <c r="U21219"/>
      <c r="V21219"/>
    </row>
    <row r="21220" spans="1:22">
      <c r="A21220"/>
      <c r="B21220"/>
      <c r="C21220"/>
      <c r="E21220"/>
      <c r="F21220"/>
      <c r="G21220"/>
      <c r="H21220"/>
      <c r="I21220"/>
      <c r="J21220"/>
      <c r="K21220"/>
      <c r="L21220"/>
      <c r="M21220"/>
      <c r="N21220"/>
      <c r="O21220"/>
      <c r="P21220"/>
      <c r="Q21220"/>
      <c r="S21220"/>
      <c r="T21220"/>
      <c r="U21220"/>
      <c r="V21220"/>
    </row>
    <row r="21221" spans="1:22">
      <c r="A21221"/>
      <c r="B21221"/>
      <c r="C21221"/>
      <c r="E21221"/>
      <c r="F21221"/>
      <c r="G21221"/>
      <c r="H21221"/>
      <c r="I21221"/>
      <c r="J21221"/>
      <c r="K21221"/>
      <c r="L21221"/>
      <c r="M21221"/>
      <c r="N21221"/>
      <c r="O21221"/>
      <c r="P21221"/>
      <c r="Q21221"/>
      <c r="S21221"/>
      <c r="T21221"/>
      <c r="U21221"/>
      <c r="V21221"/>
    </row>
    <row r="21222" spans="1:22">
      <c r="A21222"/>
      <c r="B21222"/>
      <c r="C21222"/>
      <c r="E21222"/>
      <c r="F21222"/>
      <c r="G21222"/>
      <c r="H21222"/>
      <c r="I21222"/>
      <c r="J21222"/>
      <c r="K21222"/>
      <c r="L21222"/>
      <c r="M21222"/>
      <c r="N21222"/>
      <c r="O21222"/>
      <c r="P21222"/>
      <c r="Q21222"/>
      <c r="S21222"/>
      <c r="T21222"/>
      <c r="U21222"/>
      <c r="V21222"/>
    </row>
    <row r="21223" spans="1:22">
      <c r="A21223"/>
      <c r="B21223"/>
      <c r="C21223"/>
      <c r="E21223"/>
      <c r="F21223"/>
      <c r="G21223"/>
      <c r="H21223"/>
      <c r="I21223"/>
      <c r="J21223"/>
      <c r="K21223"/>
      <c r="L21223"/>
      <c r="M21223"/>
      <c r="N21223"/>
      <c r="O21223"/>
      <c r="P21223"/>
      <c r="Q21223"/>
      <c r="S21223"/>
      <c r="T21223"/>
      <c r="U21223"/>
      <c r="V21223"/>
    </row>
    <row r="21224" spans="1:22">
      <c r="A21224"/>
      <c r="B21224"/>
      <c r="C21224"/>
      <c r="E21224"/>
      <c r="F21224"/>
      <c r="G21224"/>
      <c r="H21224"/>
      <c r="I21224"/>
      <c r="J21224"/>
      <c r="K21224"/>
      <c r="L21224"/>
      <c r="M21224"/>
      <c r="N21224"/>
      <c r="O21224"/>
      <c r="P21224"/>
      <c r="Q21224"/>
      <c r="S21224"/>
      <c r="T21224"/>
      <c r="U21224"/>
      <c r="V21224"/>
    </row>
    <row r="21225" spans="1:22">
      <c r="A21225"/>
      <c r="B21225"/>
      <c r="C21225"/>
      <c r="E21225"/>
      <c r="F21225"/>
      <c r="G21225"/>
      <c r="H21225"/>
      <c r="I21225"/>
      <c r="J21225"/>
      <c r="K21225"/>
      <c r="L21225"/>
      <c r="M21225"/>
      <c r="N21225"/>
      <c r="O21225"/>
      <c r="P21225"/>
      <c r="Q21225"/>
      <c r="S21225"/>
      <c r="T21225"/>
      <c r="U21225"/>
      <c r="V21225"/>
    </row>
    <row r="21226" spans="1:22">
      <c r="A21226"/>
      <c r="B21226"/>
      <c r="C21226"/>
      <c r="E21226"/>
      <c r="F21226"/>
      <c r="G21226"/>
      <c r="H21226"/>
      <c r="I21226"/>
      <c r="J21226"/>
      <c r="K21226"/>
      <c r="L21226"/>
      <c r="M21226"/>
      <c r="N21226"/>
      <c r="O21226"/>
      <c r="P21226"/>
      <c r="Q21226"/>
      <c r="S21226"/>
      <c r="T21226"/>
      <c r="U21226"/>
      <c r="V21226"/>
    </row>
    <row r="21227" spans="1:22">
      <c r="A21227"/>
      <c r="B21227"/>
      <c r="C21227"/>
      <c r="E21227"/>
      <c r="F21227"/>
      <c r="G21227"/>
      <c r="H21227"/>
      <c r="I21227"/>
      <c r="J21227"/>
      <c r="K21227"/>
      <c r="L21227"/>
      <c r="M21227"/>
      <c r="N21227"/>
      <c r="O21227"/>
      <c r="P21227"/>
      <c r="Q21227"/>
      <c r="S21227"/>
      <c r="T21227"/>
      <c r="U21227"/>
      <c r="V21227"/>
    </row>
    <row r="21228" spans="1:22">
      <c r="A21228"/>
      <c r="B21228"/>
      <c r="C21228"/>
      <c r="E21228"/>
      <c r="F21228"/>
      <c r="G21228"/>
      <c r="H21228"/>
      <c r="I21228"/>
      <c r="J21228"/>
      <c r="K21228"/>
      <c r="L21228"/>
      <c r="M21228"/>
      <c r="N21228"/>
      <c r="O21228"/>
      <c r="P21228"/>
      <c r="Q21228"/>
      <c r="S21228"/>
      <c r="T21228"/>
      <c r="U21228"/>
      <c r="V21228"/>
    </row>
    <row r="21229" spans="1:22">
      <c r="A21229"/>
      <c r="B21229"/>
      <c r="C21229"/>
      <c r="E21229"/>
      <c r="F21229"/>
      <c r="G21229"/>
      <c r="H21229"/>
      <c r="I21229"/>
      <c r="J21229"/>
      <c r="K21229"/>
      <c r="L21229"/>
      <c r="M21229"/>
      <c r="N21229"/>
      <c r="O21229"/>
      <c r="P21229"/>
      <c r="Q21229"/>
      <c r="S21229"/>
      <c r="T21229"/>
      <c r="U21229"/>
      <c r="V21229"/>
    </row>
    <row r="21230" spans="1:22">
      <c r="A21230"/>
      <c r="B21230"/>
      <c r="C21230"/>
      <c r="E21230"/>
      <c r="F21230"/>
      <c r="G21230"/>
      <c r="H21230"/>
      <c r="I21230"/>
      <c r="J21230"/>
      <c r="K21230"/>
      <c r="L21230"/>
      <c r="M21230"/>
      <c r="N21230"/>
      <c r="O21230"/>
      <c r="P21230"/>
      <c r="Q21230"/>
      <c r="S21230"/>
      <c r="T21230"/>
      <c r="U21230"/>
      <c r="V21230"/>
    </row>
    <row r="21231" spans="1:22">
      <c r="A21231"/>
      <c r="B21231"/>
      <c r="C21231"/>
      <c r="E21231"/>
      <c r="F21231"/>
      <c r="G21231"/>
      <c r="H21231"/>
      <c r="I21231"/>
      <c r="J21231"/>
      <c r="K21231"/>
      <c r="L21231"/>
      <c r="M21231"/>
      <c r="N21231"/>
      <c r="O21231"/>
      <c r="P21231"/>
      <c r="Q21231"/>
      <c r="S21231"/>
      <c r="T21231"/>
      <c r="U21231"/>
      <c r="V21231"/>
    </row>
    <row r="21232" spans="1:22">
      <c r="A21232"/>
      <c r="B21232"/>
      <c r="C21232"/>
      <c r="E21232"/>
      <c r="F21232"/>
      <c r="G21232"/>
      <c r="H21232"/>
      <c r="I21232"/>
      <c r="J21232"/>
      <c r="K21232"/>
      <c r="L21232"/>
      <c r="M21232"/>
      <c r="N21232"/>
      <c r="O21232"/>
      <c r="P21232"/>
      <c r="Q21232"/>
      <c r="S21232"/>
      <c r="T21232"/>
      <c r="U21232"/>
      <c r="V21232"/>
    </row>
    <row r="21233" spans="1:22">
      <c r="A21233"/>
      <c r="B21233"/>
      <c r="C21233"/>
      <c r="E21233"/>
      <c r="F21233"/>
      <c r="G21233"/>
      <c r="H21233"/>
      <c r="I21233"/>
      <c r="J21233"/>
      <c r="K21233"/>
      <c r="L21233"/>
      <c r="M21233"/>
      <c r="N21233"/>
      <c r="O21233"/>
      <c r="P21233"/>
      <c r="Q21233"/>
      <c r="S21233"/>
      <c r="T21233"/>
      <c r="U21233"/>
      <c r="V21233"/>
    </row>
    <row r="21234" spans="1:22">
      <c r="A21234"/>
      <c r="B21234"/>
      <c r="C21234"/>
      <c r="E21234"/>
      <c r="F21234"/>
      <c r="G21234"/>
      <c r="H21234"/>
      <c r="I21234"/>
      <c r="J21234"/>
      <c r="K21234"/>
      <c r="L21234"/>
      <c r="M21234"/>
      <c r="N21234"/>
      <c r="O21234"/>
      <c r="P21234"/>
      <c r="Q21234"/>
      <c r="S21234"/>
      <c r="T21234"/>
      <c r="U21234"/>
      <c r="V21234"/>
    </row>
    <row r="21235" spans="1:22">
      <c r="A21235"/>
      <c r="B21235"/>
      <c r="C21235"/>
      <c r="E21235"/>
      <c r="F21235"/>
      <c r="G21235"/>
      <c r="H21235"/>
      <c r="I21235"/>
      <c r="J21235"/>
      <c r="K21235"/>
      <c r="L21235"/>
      <c r="M21235"/>
      <c r="N21235"/>
      <c r="O21235"/>
      <c r="P21235"/>
      <c r="Q21235"/>
      <c r="S21235"/>
      <c r="T21235"/>
      <c r="U21235"/>
      <c r="V21235"/>
    </row>
    <row r="21236" spans="1:22">
      <c r="A21236"/>
      <c r="B21236"/>
      <c r="C21236"/>
      <c r="E21236"/>
      <c r="F21236"/>
      <c r="G21236"/>
      <c r="H21236"/>
      <c r="I21236"/>
      <c r="J21236"/>
      <c r="K21236"/>
      <c r="L21236"/>
      <c r="M21236"/>
      <c r="N21236"/>
      <c r="O21236"/>
      <c r="P21236"/>
      <c r="Q21236"/>
      <c r="S21236"/>
      <c r="T21236"/>
      <c r="U21236"/>
      <c r="V21236"/>
    </row>
    <row r="21237" spans="1:22">
      <c r="A21237"/>
      <c r="B21237"/>
      <c r="C21237"/>
      <c r="E21237"/>
      <c r="F21237"/>
      <c r="G21237"/>
      <c r="H21237"/>
      <c r="I21237"/>
      <c r="J21237"/>
      <c r="K21237"/>
      <c r="L21237"/>
      <c r="M21237"/>
      <c r="N21237"/>
      <c r="O21237"/>
      <c r="P21237"/>
      <c r="Q21237"/>
      <c r="S21237"/>
      <c r="T21237"/>
      <c r="U21237"/>
      <c r="V21237"/>
    </row>
    <row r="21238" spans="1:22">
      <c r="A21238"/>
      <c r="B21238"/>
      <c r="C21238"/>
      <c r="E21238"/>
      <c r="F21238"/>
      <c r="G21238"/>
      <c r="H21238"/>
      <c r="I21238"/>
      <c r="J21238"/>
      <c r="K21238"/>
      <c r="L21238"/>
      <c r="M21238"/>
      <c r="N21238"/>
      <c r="O21238"/>
      <c r="P21238"/>
      <c r="Q21238"/>
      <c r="S21238"/>
      <c r="T21238"/>
      <c r="U21238"/>
      <c r="V21238"/>
    </row>
    <row r="21239" spans="1:22">
      <c r="A21239"/>
      <c r="B21239"/>
      <c r="C21239"/>
      <c r="E21239"/>
      <c r="F21239"/>
      <c r="G21239"/>
      <c r="H21239"/>
      <c r="I21239"/>
      <c r="J21239"/>
      <c r="K21239"/>
      <c r="L21239"/>
      <c r="M21239"/>
      <c r="N21239"/>
      <c r="O21239"/>
      <c r="P21239"/>
      <c r="Q21239"/>
      <c r="S21239"/>
      <c r="T21239"/>
      <c r="U21239"/>
      <c r="V21239"/>
    </row>
    <row r="21240" spans="1:22">
      <c r="A21240"/>
      <c r="B21240"/>
      <c r="C21240"/>
      <c r="E21240"/>
      <c r="F21240"/>
      <c r="G21240"/>
      <c r="H21240"/>
      <c r="I21240"/>
      <c r="J21240"/>
      <c r="K21240"/>
      <c r="L21240"/>
      <c r="M21240"/>
      <c r="N21240"/>
      <c r="O21240"/>
      <c r="P21240"/>
      <c r="Q21240"/>
      <c r="S21240"/>
      <c r="T21240"/>
      <c r="U21240"/>
      <c r="V21240"/>
    </row>
    <row r="21241" spans="1:22">
      <c r="A21241"/>
      <c r="B21241"/>
      <c r="C21241"/>
      <c r="E21241"/>
      <c r="F21241"/>
      <c r="G21241"/>
      <c r="H21241"/>
      <c r="I21241"/>
      <c r="J21241"/>
      <c r="K21241"/>
      <c r="L21241"/>
      <c r="M21241"/>
      <c r="N21241"/>
      <c r="O21241"/>
      <c r="P21241"/>
      <c r="Q21241"/>
      <c r="S21241"/>
      <c r="T21241"/>
      <c r="U21241"/>
      <c r="V21241"/>
    </row>
    <row r="21242" spans="1:22">
      <c r="A21242"/>
      <c r="B21242"/>
      <c r="C21242"/>
      <c r="E21242"/>
      <c r="F21242"/>
      <c r="G21242"/>
      <c r="H21242"/>
      <c r="I21242"/>
      <c r="J21242"/>
      <c r="K21242"/>
      <c r="L21242"/>
      <c r="M21242"/>
      <c r="N21242"/>
      <c r="O21242"/>
      <c r="P21242"/>
      <c r="Q21242"/>
      <c r="S21242"/>
      <c r="T21242"/>
      <c r="U21242"/>
      <c r="V21242"/>
    </row>
    <row r="21243" spans="1:22">
      <c r="A21243"/>
      <c r="B21243"/>
      <c r="C21243"/>
      <c r="E21243"/>
      <c r="F21243"/>
      <c r="G21243"/>
      <c r="H21243"/>
      <c r="I21243"/>
      <c r="J21243"/>
      <c r="K21243"/>
      <c r="L21243"/>
      <c r="M21243"/>
      <c r="N21243"/>
      <c r="O21243"/>
      <c r="P21243"/>
      <c r="Q21243"/>
      <c r="S21243"/>
      <c r="T21243"/>
      <c r="U21243"/>
      <c r="V21243"/>
    </row>
    <row r="21244" spans="1:22">
      <c r="A21244"/>
      <c r="B21244"/>
      <c r="C21244"/>
      <c r="E21244"/>
      <c r="F21244"/>
      <c r="G21244"/>
      <c r="H21244"/>
      <c r="I21244"/>
      <c r="J21244"/>
      <c r="K21244"/>
      <c r="L21244"/>
      <c r="M21244"/>
      <c r="N21244"/>
      <c r="O21244"/>
      <c r="P21244"/>
      <c r="Q21244"/>
      <c r="S21244"/>
      <c r="T21244"/>
      <c r="U21244"/>
      <c r="V21244"/>
    </row>
    <row r="21245" spans="1:22">
      <c r="A21245"/>
      <c r="B21245"/>
      <c r="C21245"/>
      <c r="E21245"/>
      <c r="F21245"/>
      <c r="G21245"/>
      <c r="H21245"/>
      <c r="I21245"/>
      <c r="J21245"/>
      <c r="K21245"/>
      <c r="L21245"/>
      <c r="M21245"/>
      <c r="N21245"/>
      <c r="O21245"/>
      <c r="P21245"/>
      <c r="Q21245"/>
      <c r="S21245"/>
      <c r="T21245"/>
      <c r="U21245"/>
      <c r="V21245"/>
    </row>
    <row r="21246" spans="1:22">
      <c r="A21246"/>
      <c r="B21246"/>
      <c r="C21246"/>
      <c r="E21246"/>
      <c r="F21246"/>
      <c r="G21246"/>
      <c r="H21246"/>
      <c r="I21246"/>
      <c r="J21246"/>
      <c r="K21246"/>
      <c r="L21246"/>
      <c r="M21246"/>
      <c r="N21246"/>
      <c r="O21246"/>
      <c r="P21246"/>
      <c r="Q21246"/>
      <c r="S21246"/>
      <c r="T21246"/>
      <c r="U21246"/>
      <c r="V21246"/>
    </row>
    <row r="21247" spans="1:22">
      <c r="A21247"/>
      <c r="B21247"/>
      <c r="C21247"/>
      <c r="E21247"/>
      <c r="F21247"/>
      <c r="G21247"/>
      <c r="H21247"/>
      <c r="I21247"/>
      <c r="J21247"/>
      <c r="K21247"/>
      <c r="L21247"/>
      <c r="M21247"/>
      <c r="N21247"/>
      <c r="O21247"/>
      <c r="P21247"/>
      <c r="Q21247"/>
      <c r="S21247"/>
      <c r="T21247"/>
      <c r="U21247"/>
      <c r="V21247"/>
    </row>
    <row r="21248" spans="1:22">
      <c r="A21248"/>
      <c r="B21248"/>
      <c r="C21248"/>
      <c r="E21248"/>
      <c r="F21248"/>
      <c r="G21248"/>
      <c r="H21248"/>
      <c r="I21248"/>
      <c r="J21248"/>
      <c r="K21248"/>
      <c r="L21248"/>
      <c r="M21248"/>
      <c r="N21248"/>
      <c r="O21248"/>
      <c r="P21248"/>
      <c r="Q21248"/>
      <c r="S21248"/>
      <c r="T21248"/>
      <c r="U21248"/>
      <c r="V21248"/>
    </row>
    <row r="21249" spans="1:22">
      <c r="A21249"/>
      <c r="B21249"/>
      <c r="C21249"/>
      <c r="E21249"/>
      <c r="F21249"/>
      <c r="G21249"/>
      <c r="H21249"/>
      <c r="I21249"/>
      <c r="J21249"/>
      <c r="K21249"/>
      <c r="L21249"/>
      <c r="M21249"/>
      <c r="N21249"/>
      <c r="O21249"/>
      <c r="P21249"/>
      <c r="Q21249"/>
      <c r="S21249"/>
      <c r="T21249"/>
      <c r="U21249"/>
      <c r="V21249"/>
    </row>
    <row r="21250" spans="1:22">
      <c r="A21250"/>
      <c r="B21250"/>
      <c r="C21250"/>
      <c r="E21250"/>
      <c r="F21250"/>
      <c r="G21250"/>
      <c r="H21250"/>
      <c r="I21250"/>
      <c r="J21250"/>
      <c r="K21250"/>
      <c r="L21250"/>
      <c r="M21250"/>
      <c r="N21250"/>
      <c r="O21250"/>
      <c r="P21250"/>
      <c r="Q21250"/>
      <c r="S21250"/>
      <c r="T21250"/>
      <c r="U21250"/>
      <c r="V21250"/>
    </row>
    <row r="21251" spans="1:22">
      <c r="A21251"/>
      <c r="B21251"/>
      <c r="C21251"/>
      <c r="E21251"/>
      <c r="F21251"/>
      <c r="G21251"/>
      <c r="H21251"/>
      <c r="I21251"/>
      <c r="J21251"/>
      <c r="K21251"/>
      <c r="L21251"/>
      <c r="M21251"/>
      <c r="N21251"/>
      <c r="O21251"/>
      <c r="P21251"/>
      <c r="Q21251"/>
      <c r="S21251"/>
      <c r="T21251"/>
      <c r="U21251"/>
      <c r="V21251"/>
    </row>
    <row r="21252" spans="1:22">
      <c r="A21252"/>
      <c r="B21252"/>
      <c r="C21252"/>
      <c r="E21252"/>
      <c r="F21252"/>
      <c r="G21252"/>
      <c r="H21252"/>
      <c r="I21252"/>
      <c r="J21252"/>
      <c r="K21252"/>
      <c r="L21252"/>
      <c r="M21252"/>
      <c r="N21252"/>
      <c r="O21252"/>
      <c r="P21252"/>
      <c r="Q21252"/>
      <c r="S21252"/>
      <c r="T21252"/>
      <c r="U21252"/>
      <c r="V21252"/>
    </row>
    <row r="21253" spans="1:22">
      <c r="A21253"/>
      <c r="B21253"/>
      <c r="C21253"/>
      <c r="E21253"/>
      <c r="F21253"/>
      <c r="G21253"/>
      <c r="H21253"/>
      <c r="I21253"/>
      <c r="J21253"/>
      <c r="K21253"/>
      <c r="L21253"/>
      <c r="M21253"/>
      <c r="N21253"/>
      <c r="O21253"/>
      <c r="P21253"/>
      <c r="Q21253"/>
      <c r="S21253"/>
      <c r="T21253"/>
      <c r="U21253"/>
      <c r="V21253"/>
    </row>
    <row r="21254" spans="1:22">
      <c r="A21254"/>
      <c r="B21254"/>
      <c r="C21254"/>
      <c r="E21254"/>
      <c r="F21254"/>
      <c r="G21254"/>
      <c r="H21254"/>
      <c r="I21254"/>
      <c r="J21254"/>
      <c r="K21254"/>
      <c r="L21254"/>
      <c r="M21254"/>
      <c r="N21254"/>
      <c r="O21254"/>
      <c r="P21254"/>
      <c r="Q21254"/>
      <c r="S21254"/>
      <c r="T21254"/>
      <c r="U21254"/>
      <c r="V21254"/>
    </row>
    <row r="21255" spans="1:22">
      <c r="A21255"/>
      <c r="B21255"/>
      <c r="C21255"/>
      <c r="E21255"/>
      <c r="F21255"/>
      <c r="G21255"/>
      <c r="H21255"/>
      <c r="I21255"/>
      <c r="J21255"/>
      <c r="K21255"/>
      <c r="L21255"/>
      <c r="M21255"/>
      <c r="N21255"/>
      <c r="O21255"/>
      <c r="P21255"/>
      <c r="Q21255"/>
      <c r="S21255"/>
      <c r="T21255"/>
      <c r="U21255"/>
      <c r="V21255"/>
    </row>
    <row r="21256" spans="1:22">
      <c r="A21256"/>
      <c r="B21256"/>
      <c r="C21256"/>
      <c r="E21256"/>
      <c r="F21256"/>
      <c r="G21256"/>
      <c r="H21256"/>
      <c r="I21256"/>
      <c r="J21256"/>
      <c r="K21256"/>
      <c r="L21256"/>
      <c r="M21256"/>
      <c r="N21256"/>
      <c r="O21256"/>
      <c r="P21256"/>
      <c r="Q21256"/>
      <c r="S21256"/>
      <c r="T21256"/>
      <c r="U21256"/>
      <c r="V21256"/>
    </row>
    <row r="21257" spans="1:22">
      <c r="A21257"/>
      <c r="B21257"/>
      <c r="C21257"/>
      <c r="E21257"/>
      <c r="F21257"/>
      <c r="G21257"/>
      <c r="H21257"/>
      <c r="I21257"/>
      <c r="J21257"/>
      <c r="K21257"/>
      <c r="L21257"/>
      <c r="M21257"/>
      <c r="N21257"/>
      <c r="O21257"/>
      <c r="P21257"/>
      <c r="Q21257"/>
      <c r="S21257"/>
      <c r="T21257"/>
      <c r="U21257"/>
      <c r="V21257"/>
    </row>
    <row r="21258" spans="1:22">
      <c r="A21258"/>
      <c r="B21258"/>
      <c r="C21258"/>
      <c r="E21258"/>
      <c r="F21258"/>
      <c r="G21258"/>
      <c r="H21258"/>
      <c r="I21258"/>
      <c r="J21258"/>
      <c r="K21258"/>
      <c r="L21258"/>
      <c r="M21258"/>
      <c r="N21258"/>
      <c r="O21258"/>
      <c r="P21258"/>
      <c r="Q21258"/>
      <c r="S21258"/>
      <c r="T21258"/>
      <c r="U21258"/>
      <c r="V21258"/>
    </row>
    <row r="21259" spans="1:22">
      <c r="A21259"/>
      <c r="B21259"/>
      <c r="C21259"/>
      <c r="E21259"/>
      <c r="F21259"/>
      <c r="G21259"/>
      <c r="H21259"/>
      <c r="I21259"/>
      <c r="J21259"/>
      <c r="K21259"/>
      <c r="L21259"/>
      <c r="M21259"/>
      <c r="N21259"/>
      <c r="O21259"/>
      <c r="P21259"/>
      <c r="Q21259"/>
      <c r="S21259"/>
      <c r="T21259"/>
      <c r="U21259"/>
      <c r="V21259"/>
    </row>
    <row r="21260" spans="1:22">
      <c r="A21260"/>
      <c r="B21260"/>
      <c r="C21260"/>
      <c r="E21260"/>
      <c r="F21260"/>
      <c r="G21260"/>
      <c r="H21260"/>
      <c r="I21260"/>
      <c r="J21260"/>
      <c r="K21260"/>
      <c r="L21260"/>
      <c r="M21260"/>
      <c r="N21260"/>
      <c r="O21260"/>
      <c r="P21260"/>
      <c r="Q21260"/>
      <c r="S21260"/>
      <c r="T21260"/>
      <c r="U21260"/>
      <c r="V21260"/>
    </row>
    <row r="21261" spans="1:22">
      <c r="A21261"/>
      <c r="B21261"/>
      <c r="C21261"/>
      <c r="E21261"/>
      <c r="F21261"/>
      <c r="G21261"/>
      <c r="H21261"/>
      <c r="I21261"/>
      <c r="J21261"/>
      <c r="K21261"/>
      <c r="L21261"/>
      <c r="M21261"/>
      <c r="N21261"/>
      <c r="O21261"/>
      <c r="P21261"/>
      <c r="Q21261"/>
      <c r="S21261"/>
      <c r="T21261"/>
      <c r="U21261"/>
      <c r="V21261"/>
    </row>
    <row r="21262" spans="1:22">
      <c r="A21262"/>
      <c r="B21262"/>
      <c r="C21262"/>
      <c r="E21262"/>
      <c r="F21262"/>
      <c r="G21262"/>
      <c r="H21262"/>
      <c r="I21262"/>
      <c r="J21262"/>
      <c r="K21262"/>
      <c r="L21262"/>
      <c r="M21262"/>
      <c r="N21262"/>
      <c r="O21262"/>
      <c r="P21262"/>
      <c r="Q21262"/>
      <c r="S21262"/>
      <c r="T21262"/>
      <c r="U21262"/>
      <c r="V21262"/>
    </row>
    <row r="21263" spans="1:22">
      <c r="A21263"/>
      <c r="B21263"/>
      <c r="C21263"/>
      <c r="E21263"/>
      <c r="F21263"/>
      <c r="G21263"/>
      <c r="H21263"/>
      <c r="I21263"/>
      <c r="J21263"/>
      <c r="K21263"/>
      <c r="L21263"/>
      <c r="M21263"/>
      <c r="N21263"/>
      <c r="O21263"/>
      <c r="P21263"/>
      <c r="Q21263"/>
      <c r="S21263"/>
      <c r="T21263"/>
      <c r="U21263"/>
      <c r="V21263"/>
    </row>
    <row r="21264" spans="1:22">
      <c r="A21264"/>
      <c r="B21264"/>
      <c r="C21264"/>
      <c r="E21264"/>
      <c r="F21264"/>
      <c r="G21264"/>
      <c r="H21264"/>
      <c r="I21264"/>
      <c r="J21264"/>
      <c r="K21264"/>
      <c r="L21264"/>
      <c r="M21264"/>
      <c r="N21264"/>
      <c r="O21264"/>
      <c r="P21264"/>
      <c r="Q21264"/>
      <c r="S21264"/>
      <c r="T21264"/>
      <c r="U21264"/>
      <c r="V21264"/>
    </row>
    <row r="21265" spans="1:22">
      <c r="A21265"/>
      <c r="B21265"/>
      <c r="C21265"/>
      <c r="E21265"/>
      <c r="F21265"/>
      <c r="G21265"/>
      <c r="H21265"/>
      <c r="I21265"/>
      <c r="J21265"/>
      <c r="K21265"/>
      <c r="L21265"/>
      <c r="M21265"/>
      <c r="N21265"/>
      <c r="O21265"/>
      <c r="P21265"/>
      <c r="Q21265"/>
      <c r="S21265"/>
      <c r="T21265"/>
      <c r="U21265"/>
      <c r="V21265"/>
    </row>
    <row r="21266" spans="1:22">
      <c r="A21266"/>
      <c r="B21266"/>
      <c r="C21266"/>
      <c r="E21266"/>
      <c r="F21266"/>
      <c r="G21266"/>
      <c r="H21266"/>
      <c r="I21266"/>
      <c r="J21266"/>
      <c r="K21266"/>
      <c r="L21266"/>
      <c r="M21266"/>
      <c r="N21266"/>
      <c r="O21266"/>
      <c r="P21266"/>
      <c r="Q21266"/>
      <c r="S21266"/>
      <c r="T21266"/>
      <c r="U21266"/>
      <c r="V21266"/>
    </row>
    <row r="21267" spans="1:22">
      <c r="A21267"/>
      <c r="B21267"/>
      <c r="C21267"/>
      <c r="E21267"/>
      <c r="F21267"/>
      <c r="G21267"/>
      <c r="H21267"/>
      <c r="I21267"/>
      <c r="J21267"/>
      <c r="K21267"/>
      <c r="L21267"/>
      <c r="M21267"/>
      <c r="N21267"/>
      <c r="O21267"/>
      <c r="P21267"/>
      <c r="Q21267"/>
      <c r="S21267"/>
      <c r="T21267"/>
      <c r="U21267"/>
      <c r="V21267"/>
    </row>
    <row r="21268" spans="1:22">
      <c r="A21268"/>
      <c r="B21268"/>
      <c r="C21268"/>
      <c r="E21268"/>
      <c r="F21268"/>
      <c r="G21268"/>
      <c r="H21268"/>
      <c r="I21268"/>
      <c r="J21268"/>
      <c r="K21268"/>
      <c r="L21268"/>
      <c r="M21268"/>
      <c r="N21268"/>
      <c r="O21268"/>
      <c r="P21268"/>
      <c r="Q21268"/>
      <c r="S21268"/>
      <c r="T21268"/>
      <c r="U21268"/>
      <c r="V21268"/>
    </row>
    <row r="21269" spans="1:22">
      <c r="A21269"/>
      <c r="B21269"/>
      <c r="C21269"/>
      <c r="E21269"/>
      <c r="F21269"/>
      <c r="G21269"/>
      <c r="H21269"/>
      <c r="I21269"/>
      <c r="J21269"/>
      <c r="K21269"/>
      <c r="L21269"/>
      <c r="M21269"/>
      <c r="N21269"/>
      <c r="O21269"/>
      <c r="P21269"/>
      <c r="Q21269"/>
      <c r="S21269"/>
      <c r="T21269"/>
      <c r="U21269"/>
      <c r="V21269"/>
    </row>
    <row r="21270" spans="1:22">
      <c r="A21270"/>
      <c r="B21270"/>
      <c r="C21270"/>
      <c r="E21270"/>
      <c r="F21270"/>
      <c r="G21270"/>
      <c r="H21270"/>
      <c r="I21270"/>
      <c r="J21270"/>
      <c r="K21270"/>
      <c r="L21270"/>
      <c r="M21270"/>
      <c r="N21270"/>
      <c r="O21270"/>
      <c r="P21270"/>
      <c r="Q21270"/>
      <c r="S21270"/>
      <c r="T21270"/>
      <c r="U21270"/>
      <c r="V21270"/>
    </row>
    <row r="21271" spans="1:22">
      <c r="A21271"/>
      <c r="B21271"/>
      <c r="C21271"/>
      <c r="E21271"/>
      <c r="F21271"/>
      <c r="G21271"/>
      <c r="H21271"/>
      <c r="I21271"/>
      <c r="J21271"/>
      <c r="K21271"/>
      <c r="L21271"/>
      <c r="M21271"/>
      <c r="N21271"/>
      <c r="O21271"/>
      <c r="P21271"/>
      <c r="Q21271"/>
      <c r="S21271"/>
      <c r="T21271"/>
      <c r="U21271"/>
      <c r="V21271"/>
    </row>
    <row r="21272" spans="1:22">
      <c r="A21272"/>
      <c r="B21272"/>
      <c r="C21272"/>
      <c r="E21272"/>
      <c r="F21272"/>
      <c r="G21272"/>
      <c r="H21272"/>
      <c r="I21272"/>
      <c r="J21272"/>
      <c r="K21272"/>
      <c r="L21272"/>
      <c r="M21272"/>
      <c r="N21272"/>
      <c r="O21272"/>
      <c r="P21272"/>
      <c r="Q21272"/>
      <c r="S21272"/>
      <c r="T21272"/>
      <c r="U21272"/>
      <c r="V21272"/>
    </row>
    <row r="21273" spans="1:22">
      <c r="A21273"/>
      <c r="B21273"/>
      <c r="C21273"/>
      <c r="E21273"/>
      <c r="F21273"/>
      <c r="G21273"/>
      <c r="H21273"/>
      <c r="I21273"/>
      <c r="J21273"/>
      <c r="K21273"/>
      <c r="L21273"/>
      <c r="M21273"/>
      <c r="N21273"/>
      <c r="O21273"/>
      <c r="P21273"/>
      <c r="Q21273"/>
      <c r="S21273"/>
      <c r="T21273"/>
      <c r="U21273"/>
      <c r="V21273"/>
    </row>
    <row r="21274" spans="1:22">
      <c r="A21274"/>
      <c r="B21274"/>
      <c r="C21274"/>
      <c r="E21274"/>
      <c r="F21274"/>
      <c r="G21274"/>
      <c r="H21274"/>
      <c r="I21274"/>
      <c r="J21274"/>
      <c r="K21274"/>
      <c r="L21274"/>
      <c r="M21274"/>
      <c r="N21274"/>
      <c r="O21274"/>
      <c r="P21274"/>
      <c r="Q21274"/>
      <c r="S21274"/>
      <c r="T21274"/>
      <c r="U21274"/>
      <c r="V21274"/>
    </row>
    <row r="21275" spans="1:22">
      <c r="A21275"/>
      <c r="B21275"/>
      <c r="C21275"/>
      <c r="E21275"/>
      <c r="F21275"/>
      <c r="G21275"/>
      <c r="H21275"/>
      <c r="I21275"/>
      <c r="J21275"/>
      <c r="K21275"/>
      <c r="L21275"/>
      <c r="M21275"/>
      <c r="N21275"/>
      <c r="O21275"/>
      <c r="P21275"/>
      <c r="Q21275"/>
      <c r="S21275"/>
      <c r="T21275"/>
      <c r="U21275"/>
      <c r="V21275"/>
    </row>
    <row r="21276" spans="1:22">
      <c r="A21276"/>
      <c r="B21276"/>
      <c r="C21276"/>
      <c r="E21276"/>
      <c r="F21276"/>
      <c r="G21276"/>
      <c r="H21276"/>
      <c r="I21276"/>
      <c r="J21276"/>
      <c r="K21276"/>
      <c r="L21276"/>
      <c r="M21276"/>
      <c r="N21276"/>
      <c r="O21276"/>
      <c r="P21276"/>
      <c r="Q21276"/>
      <c r="S21276"/>
      <c r="T21276"/>
      <c r="U21276"/>
      <c r="V21276"/>
    </row>
    <row r="21277" spans="1:22">
      <c r="A21277"/>
      <c r="B21277"/>
      <c r="C21277"/>
      <c r="E21277"/>
      <c r="F21277"/>
      <c r="G21277"/>
      <c r="H21277"/>
      <c r="I21277"/>
      <c r="J21277"/>
      <c r="K21277"/>
      <c r="L21277"/>
      <c r="M21277"/>
      <c r="N21277"/>
      <c r="O21277"/>
      <c r="P21277"/>
      <c r="Q21277"/>
      <c r="S21277"/>
      <c r="T21277"/>
      <c r="U21277"/>
      <c r="V21277"/>
    </row>
    <row r="21278" spans="1:22">
      <c r="A21278"/>
      <c r="B21278"/>
      <c r="C21278"/>
      <c r="E21278"/>
      <c r="F21278"/>
      <c r="G21278"/>
      <c r="H21278"/>
      <c r="I21278"/>
      <c r="J21278"/>
      <c r="K21278"/>
      <c r="L21278"/>
      <c r="M21278"/>
      <c r="N21278"/>
      <c r="O21278"/>
      <c r="P21278"/>
      <c r="Q21278"/>
      <c r="S21278"/>
      <c r="T21278"/>
      <c r="U21278"/>
      <c r="V21278"/>
    </row>
    <row r="21279" spans="1:22">
      <c r="A21279"/>
      <c r="B21279"/>
      <c r="C21279"/>
      <c r="E21279"/>
      <c r="F21279"/>
      <c r="G21279"/>
      <c r="H21279"/>
      <c r="I21279"/>
      <c r="J21279"/>
      <c r="K21279"/>
      <c r="L21279"/>
      <c r="M21279"/>
      <c r="N21279"/>
      <c r="O21279"/>
      <c r="P21279"/>
      <c r="Q21279"/>
      <c r="S21279"/>
      <c r="T21279"/>
      <c r="U21279"/>
      <c r="V21279"/>
    </row>
    <row r="21280" spans="1:22">
      <c r="A21280"/>
      <c r="B21280"/>
      <c r="C21280"/>
      <c r="E21280"/>
      <c r="F21280"/>
      <c r="G21280"/>
      <c r="H21280"/>
      <c r="I21280"/>
      <c r="J21280"/>
      <c r="K21280"/>
      <c r="L21280"/>
      <c r="M21280"/>
      <c r="N21280"/>
      <c r="O21280"/>
      <c r="P21280"/>
      <c r="Q21280"/>
      <c r="S21280"/>
      <c r="T21280"/>
      <c r="U21280"/>
      <c r="V21280"/>
    </row>
    <row r="21281" spans="1:22">
      <c r="A21281"/>
      <c r="B21281"/>
      <c r="C21281"/>
      <c r="E21281"/>
      <c r="F21281"/>
      <c r="G21281"/>
      <c r="H21281"/>
      <c r="I21281"/>
      <c r="J21281"/>
      <c r="K21281"/>
      <c r="L21281"/>
      <c r="M21281"/>
      <c r="N21281"/>
      <c r="O21281"/>
      <c r="P21281"/>
      <c r="Q21281"/>
      <c r="S21281"/>
      <c r="T21281"/>
      <c r="U21281"/>
      <c r="V21281"/>
    </row>
    <row r="21282" spans="1:22">
      <c r="A21282"/>
      <c r="B21282"/>
      <c r="C21282"/>
      <c r="E21282"/>
      <c r="F21282"/>
      <c r="G21282"/>
      <c r="H21282"/>
      <c r="I21282"/>
      <c r="J21282"/>
      <c r="K21282"/>
      <c r="L21282"/>
      <c r="M21282"/>
      <c r="N21282"/>
      <c r="O21282"/>
      <c r="P21282"/>
      <c r="Q21282"/>
      <c r="S21282"/>
      <c r="T21282"/>
      <c r="U21282"/>
      <c r="V21282"/>
    </row>
    <row r="21283" spans="1:22">
      <c r="A21283"/>
      <c r="B21283"/>
      <c r="C21283"/>
      <c r="E21283"/>
      <c r="F21283"/>
      <c r="G21283"/>
      <c r="H21283"/>
      <c r="I21283"/>
      <c r="J21283"/>
      <c r="K21283"/>
      <c r="L21283"/>
      <c r="M21283"/>
      <c r="N21283"/>
      <c r="O21283"/>
      <c r="P21283"/>
      <c r="Q21283"/>
      <c r="S21283"/>
      <c r="T21283"/>
      <c r="U21283"/>
      <c r="V21283"/>
    </row>
    <row r="21284" spans="1:22">
      <c r="A21284"/>
      <c r="B21284"/>
      <c r="C21284"/>
      <c r="E21284"/>
      <c r="F21284"/>
      <c r="G21284"/>
      <c r="H21284"/>
      <c r="I21284"/>
      <c r="J21284"/>
      <c r="K21284"/>
      <c r="L21284"/>
      <c r="M21284"/>
      <c r="N21284"/>
      <c r="O21284"/>
      <c r="P21284"/>
      <c r="Q21284"/>
      <c r="S21284"/>
      <c r="T21284"/>
      <c r="U21284"/>
      <c r="V21284"/>
    </row>
    <row r="21285" spans="1:22">
      <c r="A21285"/>
      <c r="B21285"/>
      <c r="C21285"/>
      <c r="E21285"/>
      <c r="F21285"/>
      <c r="G21285"/>
      <c r="H21285"/>
      <c r="I21285"/>
      <c r="J21285"/>
      <c r="K21285"/>
      <c r="L21285"/>
      <c r="M21285"/>
      <c r="N21285"/>
      <c r="O21285"/>
      <c r="P21285"/>
      <c r="Q21285"/>
      <c r="S21285"/>
      <c r="T21285"/>
      <c r="U21285"/>
      <c r="V21285"/>
    </row>
    <row r="21286" spans="1:22">
      <c r="A21286"/>
      <c r="B21286"/>
      <c r="C21286"/>
      <c r="E21286"/>
      <c r="F21286"/>
      <c r="G21286"/>
      <c r="H21286"/>
      <c r="I21286"/>
      <c r="J21286"/>
      <c r="K21286"/>
      <c r="L21286"/>
      <c r="M21286"/>
      <c r="N21286"/>
      <c r="O21286"/>
      <c r="P21286"/>
      <c r="Q21286"/>
      <c r="S21286"/>
      <c r="T21286"/>
      <c r="U21286"/>
      <c r="V21286"/>
    </row>
    <row r="21287" spans="1:22">
      <c r="A21287"/>
      <c r="B21287"/>
      <c r="C21287"/>
      <c r="E21287"/>
      <c r="F21287"/>
      <c r="G21287"/>
      <c r="H21287"/>
      <c r="I21287"/>
      <c r="J21287"/>
      <c r="K21287"/>
      <c r="L21287"/>
      <c r="M21287"/>
      <c r="N21287"/>
      <c r="O21287"/>
      <c r="P21287"/>
      <c r="Q21287"/>
      <c r="S21287"/>
      <c r="T21287"/>
      <c r="U21287"/>
      <c r="V21287"/>
    </row>
    <row r="21288" spans="1:22">
      <c r="A21288"/>
      <c r="B21288"/>
      <c r="C21288"/>
      <c r="E21288"/>
      <c r="F21288"/>
      <c r="G21288"/>
      <c r="H21288"/>
      <c r="I21288"/>
      <c r="J21288"/>
      <c r="K21288"/>
      <c r="L21288"/>
      <c r="M21288"/>
      <c r="N21288"/>
      <c r="O21288"/>
      <c r="P21288"/>
      <c r="Q21288"/>
      <c r="S21288"/>
      <c r="T21288"/>
      <c r="U21288"/>
      <c r="V21288"/>
    </row>
    <row r="21289" spans="1:22">
      <c r="A21289"/>
      <c r="B21289"/>
      <c r="C21289"/>
      <c r="E21289"/>
      <c r="F21289"/>
      <c r="G21289"/>
      <c r="H21289"/>
      <c r="I21289"/>
      <c r="J21289"/>
      <c r="K21289"/>
      <c r="L21289"/>
      <c r="M21289"/>
      <c r="N21289"/>
      <c r="O21289"/>
      <c r="P21289"/>
      <c r="Q21289"/>
      <c r="S21289"/>
      <c r="T21289"/>
      <c r="U21289"/>
      <c r="V21289"/>
    </row>
    <row r="21290" spans="1:22">
      <c r="A21290"/>
      <c r="B21290"/>
      <c r="C21290"/>
      <c r="E21290"/>
      <c r="F21290"/>
      <c r="G21290"/>
      <c r="H21290"/>
      <c r="I21290"/>
      <c r="J21290"/>
      <c r="K21290"/>
      <c r="L21290"/>
      <c r="M21290"/>
      <c r="N21290"/>
      <c r="O21290"/>
      <c r="P21290"/>
      <c r="Q21290"/>
      <c r="S21290"/>
      <c r="T21290"/>
      <c r="U21290"/>
      <c r="V21290"/>
    </row>
    <row r="21291" spans="1:22">
      <c r="A21291"/>
      <c r="B21291"/>
      <c r="C21291"/>
      <c r="E21291"/>
      <c r="F21291"/>
      <c r="G21291"/>
      <c r="H21291"/>
      <c r="I21291"/>
      <c r="J21291"/>
      <c r="K21291"/>
      <c r="L21291"/>
      <c r="M21291"/>
      <c r="N21291"/>
      <c r="O21291"/>
      <c r="P21291"/>
      <c r="Q21291"/>
      <c r="S21291"/>
      <c r="T21291"/>
      <c r="U21291"/>
      <c r="V21291"/>
    </row>
    <row r="21292" spans="1:22">
      <c r="A21292"/>
      <c r="B21292"/>
      <c r="C21292"/>
      <c r="E21292"/>
      <c r="F21292"/>
      <c r="G21292"/>
      <c r="H21292"/>
      <c r="I21292"/>
      <c r="J21292"/>
      <c r="K21292"/>
      <c r="L21292"/>
      <c r="M21292"/>
      <c r="N21292"/>
      <c r="O21292"/>
      <c r="P21292"/>
      <c r="Q21292"/>
      <c r="S21292"/>
      <c r="T21292"/>
      <c r="U21292"/>
      <c r="V21292"/>
    </row>
    <row r="21293" spans="1:22">
      <c r="A21293"/>
      <c r="B21293"/>
      <c r="C21293"/>
      <c r="E21293"/>
      <c r="F21293"/>
      <c r="G21293"/>
      <c r="H21293"/>
      <c r="I21293"/>
      <c r="J21293"/>
      <c r="K21293"/>
      <c r="L21293"/>
      <c r="M21293"/>
      <c r="N21293"/>
      <c r="O21293"/>
      <c r="P21293"/>
      <c r="Q21293"/>
      <c r="S21293"/>
      <c r="T21293"/>
      <c r="U21293"/>
      <c r="V21293"/>
    </row>
    <row r="21294" spans="1:22">
      <c r="A21294"/>
      <c r="B21294"/>
      <c r="C21294"/>
      <c r="E21294"/>
      <c r="F21294"/>
      <c r="G21294"/>
      <c r="H21294"/>
      <c r="I21294"/>
      <c r="J21294"/>
      <c r="K21294"/>
      <c r="L21294"/>
      <c r="M21294"/>
      <c r="N21294"/>
      <c r="O21294"/>
      <c r="P21294"/>
      <c r="Q21294"/>
      <c r="S21294"/>
      <c r="T21294"/>
      <c r="U21294"/>
      <c r="V21294"/>
    </row>
    <row r="21295" spans="1:22">
      <c r="A21295"/>
      <c r="B21295"/>
      <c r="C21295"/>
      <c r="E21295"/>
      <c r="F21295"/>
      <c r="G21295"/>
      <c r="H21295"/>
      <c r="I21295"/>
      <c r="J21295"/>
      <c r="K21295"/>
      <c r="L21295"/>
      <c r="M21295"/>
      <c r="N21295"/>
      <c r="O21295"/>
      <c r="P21295"/>
      <c r="Q21295"/>
      <c r="S21295"/>
      <c r="T21295"/>
      <c r="U21295"/>
      <c r="V21295"/>
    </row>
    <row r="21296" spans="1:22">
      <c r="A21296"/>
      <c r="B21296"/>
      <c r="C21296"/>
      <c r="E21296"/>
      <c r="F21296"/>
      <c r="G21296"/>
      <c r="H21296"/>
      <c r="I21296"/>
      <c r="J21296"/>
      <c r="K21296"/>
      <c r="L21296"/>
      <c r="M21296"/>
      <c r="N21296"/>
      <c r="O21296"/>
      <c r="P21296"/>
      <c r="Q21296"/>
      <c r="S21296"/>
      <c r="T21296"/>
      <c r="U21296"/>
      <c r="V21296"/>
    </row>
    <row r="21297" spans="1:22">
      <c r="A21297"/>
      <c r="B21297"/>
      <c r="C21297"/>
      <c r="E21297"/>
      <c r="F21297"/>
      <c r="G21297"/>
      <c r="H21297"/>
      <c r="I21297"/>
      <c r="J21297"/>
      <c r="K21297"/>
      <c r="L21297"/>
      <c r="M21297"/>
      <c r="N21297"/>
      <c r="O21297"/>
      <c r="P21297"/>
      <c r="Q21297"/>
      <c r="S21297"/>
      <c r="T21297"/>
      <c r="U21297"/>
      <c r="V21297"/>
    </row>
    <row r="21298" spans="1:22">
      <c r="A21298"/>
      <c r="B21298"/>
      <c r="C21298"/>
      <c r="E21298"/>
      <c r="F21298"/>
      <c r="G21298"/>
      <c r="H21298"/>
      <c r="I21298"/>
      <c r="J21298"/>
      <c r="K21298"/>
      <c r="L21298"/>
      <c r="M21298"/>
      <c r="N21298"/>
      <c r="O21298"/>
      <c r="P21298"/>
      <c r="Q21298"/>
      <c r="S21298"/>
      <c r="T21298"/>
      <c r="U21298"/>
      <c r="V21298"/>
    </row>
    <row r="21299" spans="1:22">
      <c r="A21299"/>
      <c r="B21299"/>
      <c r="C21299"/>
      <c r="E21299"/>
      <c r="F21299"/>
      <c r="G21299"/>
      <c r="H21299"/>
      <c r="I21299"/>
      <c r="J21299"/>
      <c r="K21299"/>
      <c r="L21299"/>
      <c r="M21299"/>
      <c r="N21299"/>
      <c r="O21299"/>
      <c r="P21299"/>
      <c r="Q21299"/>
      <c r="S21299"/>
      <c r="T21299"/>
      <c r="U21299"/>
      <c r="V21299"/>
    </row>
    <row r="21300" spans="1:22">
      <c r="A21300"/>
      <c r="B21300"/>
      <c r="C21300"/>
      <c r="E21300"/>
      <c r="F21300"/>
      <c r="G21300"/>
      <c r="H21300"/>
      <c r="I21300"/>
      <c r="J21300"/>
      <c r="K21300"/>
      <c r="L21300"/>
      <c r="M21300"/>
      <c r="N21300"/>
      <c r="O21300"/>
      <c r="P21300"/>
      <c r="Q21300"/>
      <c r="S21300"/>
      <c r="T21300"/>
      <c r="U21300"/>
      <c r="V21300"/>
    </row>
    <row r="21301" spans="1:22">
      <c r="A21301"/>
      <c r="B21301"/>
      <c r="C21301"/>
      <c r="E21301"/>
      <c r="F21301"/>
      <c r="G21301"/>
      <c r="H21301"/>
      <c r="I21301"/>
      <c r="J21301"/>
      <c r="K21301"/>
      <c r="L21301"/>
      <c r="M21301"/>
      <c r="N21301"/>
      <c r="O21301"/>
      <c r="P21301"/>
      <c r="Q21301"/>
      <c r="S21301"/>
      <c r="T21301"/>
      <c r="U21301"/>
      <c r="V21301"/>
    </row>
    <row r="21302" spans="1:22">
      <c r="A21302"/>
      <c r="B21302"/>
      <c r="C21302"/>
      <c r="E21302"/>
      <c r="F21302"/>
      <c r="G21302"/>
      <c r="H21302"/>
      <c r="I21302"/>
      <c r="J21302"/>
      <c r="K21302"/>
      <c r="L21302"/>
      <c r="M21302"/>
      <c r="N21302"/>
      <c r="O21302"/>
      <c r="P21302"/>
      <c r="Q21302"/>
      <c r="S21302"/>
      <c r="T21302"/>
      <c r="U21302"/>
      <c r="V21302"/>
    </row>
    <row r="21303" spans="1:22">
      <c r="A21303"/>
      <c r="B21303"/>
      <c r="C21303"/>
      <c r="E21303"/>
      <c r="F21303"/>
      <c r="G21303"/>
      <c r="H21303"/>
      <c r="I21303"/>
      <c r="J21303"/>
      <c r="K21303"/>
      <c r="L21303"/>
      <c r="M21303"/>
      <c r="N21303"/>
      <c r="O21303"/>
      <c r="P21303"/>
      <c r="Q21303"/>
      <c r="S21303"/>
      <c r="T21303"/>
      <c r="U21303"/>
      <c r="V21303"/>
    </row>
    <row r="21304" spans="1:22">
      <c r="A21304"/>
      <c r="B21304"/>
      <c r="C21304"/>
      <c r="E21304"/>
      <c r="F21304"/>
      <c r="G21304"/>
      <c r="H21304"/>
      <c r="I21304"/>
      <c r="J21304"/>
      <c r="K21304"/>
      <c r="L21304"/>
      <c r="M21304"/>
      <c r="N21304"/>
      <c r="O21304"/>
      <c r="P21304"/>
      <c r="Q21304"/>
      <c r="S21304"/>
      <c r="T21304"/>
      <c r="U21304"/>
      <c r="V21304"/>
    </row>
    <row r="21305" spans="1:22">
      <c r="A21305"/>
      <c r="B21305"/>
      <c r="C21305"/>
      <c r="E21305"/>
      <c r="F21305"/>
      <c r="G21305"/>
      <c r="H21305"/>
      <c r="I21305"/>
      <c r="J21305"/>
      <c r="K21305"/>
      <c r="L21305"/>
      <c r="M21305"/>
      <c r="N21305"/>
      <c r="O21305"/>
      <c r="P21305"/>
      <c r="Q21305"/>
      <c r="S21305"/>
      <c r="T21305"/>
      <c r="U21305"/>
      <c r="V21305"/>
    </row>
    <row r="21306" spans="1:22">
      <c r="A21306"/>
      <c r="B21306"/>
      <c r="C21306"/>
      <c r="E21306"/>
      <c r="F21306"/>
      <c r="G21306"/>
      <c r="H21306"/>
      <c r="I21306"/>
      <c r="J21306"/>
      <c r="K21306"/>
      <c r="L21306"/>
      <c r="M21306"/>
      <c r="N21306"/>
      <c r="O21306"/>
      <c r="P21306"/>
      <c r="Q21306"/>
      <c r="S21306"/>
      <c r="T21306"/>
      <c r="U21306"/>
      <c r="V21306"/>
    </row>
    <row r="21307" spans="1:22">
      <c r="A21307"/>
      <c r="B21307"/>
      <c r="C21307"/>
      <c r="E21307"/>
      <c r="F21307"/>
      <c r="G21307"/>
      <c r="H21307"/>
      <c r="I21307"/>
      <c r="J21307"/>
      <c r="K21307"/>
      <c r="L21307"/>
      <c r="M21307"/>
      <c r="N21307"/>
      <c r="O21307"/>
      <c r="P21307"/>
      <c r="Q21307"/>
      <c r="S21307"/>
      <c r="T21307"/>
      <c r="U21307"/>
      <c r="V21307"/>
    </row>
    <row r="21308" spans="1:22">
      <c r="A21308"/>
      <c r="B21308"/>
      <c r="C21308"/>
      <c r="E21308"/>
      <c r="F21308"/>
      <c r="G21308"/>
      <c r="H21308"/>
      <c r="I21308"/>
      <c r="J21308"/>
      <c r="K21308"/>
      <c r="L21308"/>
      <c r="M21308"/>
      <c r="N21308"/>
      <c r="O21308"/>
      <c r="P21308"/>
      <c r="Q21308"/>
      <c r="S21308"/>
      <c r="T21308"/>
      <c r="U21308"/>
      <c r="V21308"/>
    </row>
    <row r="21309" spans="1:22">
      <c r="A21309"/>
      <c r="B21309"/>
      <c r="C21309"/>
      <c r="E21309"/>
      <c r="F21309"/>
      <c r="G21309"/>
      <c r="H21309"/>
      <c r="I21309"/>
      <c r="J21309"/>
      <c r="K21309"/>
      <c r="L21309"/>
      <c r="M21309"/>
      <c r="N21309"/>
      <c r="O21309"/>
      <c r="P21309"/>
      <c r="Q21309"/>
      <c r="S21309"/>
      <c r="T21309"/>
      <c r="U21309"/>
      <c r="V21309"/>
    </row>
    <row r="21310" spans="1:22">
      <c r="A21310"/>
      <c r="B21310"/>
      <c r="C21310"/>
      <c r="E21310"/>
      <c r="F21310"/>
      <c r="G21310"/>
      <c r="H21310"/>
      <c r="I21310"/>
      <c r="J21310"/>
      <c r="K21310"/>
      <c r="L21310"/>
      <c r="M21310"/>
      <c r="N21310"/>
      <c r="O21310"/>
      <c r="P21310"/>
      <c r="Q21310"/>
      <c r="S21310"/>
      <c r="T21310"/>
      <c r="U21310"/>
      <c r="V21310"/>
    </row>
    <row r="21311" spans="1:22">
      <c r="A21311"/>
      <c r="B21311"/>
      <c r="C21311"/>
      <c r="E21311"/>
      <c r="F21311"/>
      <c r="G21311"/>
      <c r="H21311"/>
      <c r="I21311"/>
      <c r="J21311"/>
      <c r="K21311"/>
      <c r="L21311"/>
      <c r="M21311"/>
      <c r="N21311"/>
      <c r="O21311"/>
      <c r="P21311"/>
      <c r="Q21311"/>
      <c r="S21311"/>
      <c r="T21311"/>
      <c r="U21311"/>
      <c r="V21311"/>
    </row>
    <row r="21312" spans="1:22">
      <c r="A21312"/>
      <c r="B21312"/>
      <c r="C21312"/>
      <c r="E21312"/>
      <c r="F21312"/>
      <c r="G21312"/>
      <c r="H21312"/>
      <c r="I21312"/>
      <c r="J21312"/>
      <c r="K21312"/>
      <c r="L21312"/>
      <c r="M21312"/>
      <c r="N21312"/>
      <c r="O21312"/>
      <c r="P21312"/>
      <c r="Q21312"/>
      <c r="S21312"/>
      <c r="T21312"/>
      <c r="U21312"/>
      <c r="V21312"/>
    </row>
    <row r="21313" spans="1:22">
      <c r="A21313"/>
      <c r="B21313"/>
      <c r="C21313"/>
      <c r="E21313"/>
      <c r="F21313"/>
      <c r="G21313"/>
      <c r="H21313"/>
      <c r="I21313"/>
      <c r="J21313"/>
      <c r="K21313"/>
      <c r="L21313"/>
      <c r="M21313"/>
      <c r="N21313"/>
      <c r="O21313"/>
      <c r="P21313"/>
      <c r="Q21313"/>
      <c r="S21313"/>
      <c r="T21313"/>
      <c r="U21313"/>
      <c r="V21313"/>
    </row>
    <row r="21314" spans="1:22">
      <c r="A21314"/>
      <c r="B21314"/>
      <c r="C21314"/>
      <c r="E21314"/>
      <c r="F21314"/>
      <c r="G21314"/>
      <c r="H21314"/>
      <c r="I21314"/>
      <c r="J21314"/>
      <c r="K21314"/>
      <c r="L21314"/>
      <c r="M21314"/>
      <c r="N21314"/>
      <c r="O21314"/>
      <c r="P21314"/>
      <c r="Q21314"/>
      <c r="S21314"/>
      <c r="T21314"/>
      <c r="U21314"/>
      <c r="V21314"/>
    </row>
    <row r="21315" spans="1:22">
      <c r="A21315"/>
      <c r="B21315"/>
      <c r="C21315"/>
      <c r="E21315"/>
      <c r="F21315"/>
      <c r="G21315"/>
      <c r="H21315"/>
      <c r="I21315"/>
      <c r="J21315"/>
      <c r="K21315"/>
      <c r="L21315"/>
      <c r="M21315"/>
      <c r="N21315"/>
      <c r="O21315"/>
      <c r="P21315"/>
      <c r="Q21315"/>
      <c r="S21315"/>
      <c r="T21315"/>
      <c r="U21315"/>
      <c r="V21315"/>
    </row>
    <row r="21316" spans="1:22">
      <c r="A21316"/>
      <c r="B21316"/>
      <c r="C21316"/>
      <c r="E21316"/>
      <c r="F21316"/>
      <c r="G21316"/>
      <c r="H21316"/>
      <c r="I21316"/>
      <c r="J21316"/>
      <c r="K21316"/>
      <c r="L21316"/>
      <c r="M21316"/>
      <c r="N21316"/>
      <c r="O21316"/>
      <c r="P21316"/>
      <c r="Q21316"/>
      <c r="S21316"/>
      <c r="T21316"/>
      <c r="U21316"/>
      <c r="V21316"/>
    </row>
    <row r="21317" spans="1:22">
      <c r="A21317"/>
      <c r="B21317"/>
      <c r="C21317"/>
      <c r="E21317"/>
      <c r="F21317"/>
      <c r="G21317"/>
      <c r="H21317"/>
      <c r="I21317"/>
      <c r="J21317"/>
      <c r="K21317"/>
      <c r="L21317"/>
      <c r="M21317"/>
      <c r="N21317"/>
      <c r="O21317"/>
      <c r="P21317"/>
      <c r="Q21317"/>
      <c r="S21317"/>
      <c r="T21317"/>
      <c r="U21317"/>
      <c r="V21317"/>
    </row>
    <row r="21318" spans="1:22">
      <c r="A21318"/>
      <c r="B21318"/>
      <c r="C21318"/>
      <c r="E21318"/>
      <c r="F21318"/>
      <c r="G21318"/>
      <c r="H21318"/>
      <c r="I21318"/>
      <c r="J21318"/>
      <c r="K21318"/>
      <c r="L21318"/>
      <c r="M21318"/>
      <c r="N21318"/>
      <c r="O21318"/>
      <c r="P21318"/>
      <c r="Q21318"/>
      <c r="S21318"/>
      <c r="T21318"/>
      <c r="U21318"/>
      <c r="V21318"/>
    </row>
    <row r="21319" spans="1:22">
      <c r="A21319"/>
      <c r="B21319"/>
      <c r="C21319"/>
      <c r="E21319"/>
      <c r="F21319"/>
      <c r="G21319"/>
      <c r="H21319"/>
      <c r="I21319"/>
      <c r="J21319"/>
      <c r="K21319"/>
      <c r="L21319"/>
      <c r="M21319"/>
      <c r="N21319"/>
      <c r="O21319"/>
      <c r="P21319"/>
      <c r="Q21319"/>
      <c r="S21319"/>
      <c r="T21319"/>
      <c r="U21319"/>
      <c r="V21319"/>
    </row>
    <row r="21320" spans="1:22">
      <c r="A21320"/>
      <c r="B21320"/>
      <c r="C21320"/>
      <c r="E21320"/>
      <c r="F21320"/>
      <c r="G21320"/>
      <c r="H21320"/>
      <c r="I21320"/>
      <c r="J21320"/>
      <c r="K21320"/>
      <c r="L21320"/>
      <c r="M21320"/>
      <c r="N21320"/>
      <c r="O21320"/>
      <c r="P21320"/>
      <c r="Q21320"/>
      <c r="S21320"/>
      <c r="T21320"/>
      <c r="U21320"/>
      <c r="V21320"/>
    </row>
    <row r="21321" spans="1:22">
      <c r="A21321"/>
      <c r="B21321"/>
      <c r="C21321"/>
      <c r="E21321"/>
      <c r="F21321"/>
      <c r="G21321"/>
      <c r="H21321"/>
      <c r="I21321"/>
      <c r="J21321"/>
      <c r="K21321"/>
      <c r="L21321"/>
      <c r="M21321"/>
      <c r="N21321"/>
      <c r="O21321"/>
      <c r="P21321"/>
      <c r="Q21321"/>
      <c r="S21321"/>
      <c r="T21321"/>
      <c r="U21321"/>
      <c r="V21321"/>
    </row>
    <row r="21322" spans="1:22">
      <c r="A21322"/>
      <c r="B21322"/>
      <c r="C21322"/>
      <c r="E21322"/>
      <c r="F21322"/>
      <c r="G21322"/>
      <c r="H21322"/>
      <c r="I21322"/>
      <c r="J21322"/>
      <c r="K21322"/>
      <c r="L21322"/>
      <c r="M21322"/>
      <c r="N21322"/>
      <c r="O21322"/>
      <c r="P21322"/>
      <c r="Q21322"/>
      <c r="S21322"/>
      <c r="T21322"/>
      <c r="U21322"/>
      <c r="V21322"/>
    </row>
    <row r="21323" spans="1:22">
      <c r="A21323"/>
      <c r="B21323"/>
      <c r="C21323"/>
      <c r="E21323"/>
      <c r="F21323"/>
      <c r="G21323"/>
      <c r="H21323"/>
      <c r="I21323"/>
      <c r="J21323"/>
      <c r="K21323"/>
      <c r="L21323"/>
      <c r="M21323"/>
      <c r="N21323"/>
      <c r="O21323"/>
      <c r="P21323"/>
      <c r="Q21323"/>
      <c r="S21323"/>
      <c r="T21323"/>
      <c r="U21323"/>
      <c r="V21323"/>
    </row>
    <row r="21324" spans="1:22">
      <c r="A21324"/>
      <c r="B21324"/>
      <c r="C21324"/>
      <c r="E21324"/>
      <c r="F21324"/>
      <c r="G21324"/>
      <c r="H21324"/>
      <c r="I21324"/>
      <c r="J21324"/>
      <c r="K21324"/>
      <c r="L21324"/>
      <c r="M21324"/>
      <c r="N21324"/>
      <c r="O21324"/>
      <c r="P21324"/>
      <c r="Q21324"/>
      <c r="S21324"/>
      <c r="T21324"/>
      <c r="U21324"/>
      <c r="V21324"/>
    </row>
    <row r="21325" spans="1:22">
      <c r="A21325"/>
      <c r="B21325"/>
      <c r="C21325"/>
      <c r="E21325"/>
      <c r="F21325"/>
      <c r="G21325"/>
      <c r="H21325"/>
      <c r="I21325"/>
      <c r="J21325"/>
      <c r="K21325"/>
      <c r="L21325"/>
      <c r="M21325"/>
      <c r="N21325"/>
      <c r="O21325"/>
      <c r="P21325"/>
      <c r="Q21325"/>
      <c r="S21325"/>
      <c r="T21325"/>
      <c r="U21325"/>
      <c r="V21325"/>
    </row>
    <row r="21326" spans="1:22">
      <c r="A21326"/>
      <c r="B21326"/>
      <c r="C21326"/>
      <c r="E21326"/>
      <c r="F21326"/>
      <c r="G21326"/>
      <c r="H21326"/>
      <c r="I21326"/>
      <c r="J21326"/>
      <c r="K21326"/>
      <c r="L21326"/>
      <c r="M21326"/>
      <c r="N21326"/>
      <c r="O21326"/>
      <c r="P21326"/>
      <c r="Q21326"/>
      <c r="S21326"/>
      <c r="T21326"/>
      <c r="U21326"/>
      <c r="V21326"/>
    </row>
    <row r="21327" spans="1:22">
      <c r="A21327"/>
      <c r="B21327"/>
      <c r="C21327"/>
      <c r="E21327"/>
      <c r="F21327"/>
      <c r="G21327"/>
      <c r="H21327"/>
      <c r="I21327"/>
      <c r="J21327"/>
      <c r="K21327"/>
      <c r="L21327"/>
      <c r="M21327"/>
      <c r="N21327"/>
      <c r="O21327"/>
      <c r="P21327"/>
      <c r="Q21327"/>
      <c r="S21327"/>
      <c r="T21327"/>
      <c r="U21327"/>
      <c r="V21327"/>
    </row>
    <row r="21328" spans="1:22">
      <c r="A21328"/>
      <c r="B21328"/>
      <c r="C21328"/>
      <c r="E21328"/>
      <c r="F21328"/>
      <c r="G21328"/>
      <c r="H21328"/>
      <c r="I21328"/>
      <c r="J21328"/>
      <c r="K21328"/>
      <c r="L21328"/>
      <c r="M21328"/>
      <c r="N21328"/>
      <c r="O21328"/>
      <c r="P21328"/>
      <c r="Q21328"/>
      <c r="S21328"/>
      <c r="T21328"/>
      <c r="U21328"/>
      <c r="V21328"/>
    </row>
    <row r="21329" spans="1:22">
      <c r="A21329"/>
      <c r="B21329"/>
      <c r="C21329"/>
      <c r="E21329"/>
      <c r="F21329"/>
      <c r="G21329"/>
      <c r="H21329"/>
      <c r="I21329"/>
      <c r="J21329"/>
      <c r="K21329"/>
      <c r="L21329"/>
      <c r="M21329"/>
      <c r="N21329"/>
      <c r="O21329"/>
      <c r="P21329"/>
      <c r="Q21329"/>
      <c r="S21329"/>
      <c r="T21329"/>
      <c r="U21329"/>
      <c r="V21329"/>
    </row>
    <row r="21330" spans="1:22">
      <c r="A21330"/>
      <c r="B21330"/>
      <c r="C21330"/>
      <c r="E21330"/>
      <c r="F21330"/>
      <c r="G21330"/>
      <c r="H21330"/>
      <c r="I21330"/>
      <c r="J21330"/>
      <c r="K21330"/>
      <c r="L21330"/>
      <c r="M21330"/>
      <c r="N21330"/>
      <c r="O21330"/>
      <c r="P21330"/>
      <c r="Q21330"/>
      <c r="S21330"/>
      <c r="T21330"/>
      <c r="U21330"/>
      <c r="V21330"/>
    </row>
    <row r="21331" spans="1:22">
      <c r="A21331"/>
      <c r="B21331"/>
      <c r="C21331"/>
      <c r="E21331"/>
      <c r="F21331"/>
      <c r="G21331"/>
      <c r="H21331"/>
      <c r="I21331"/>
      <c r="J21331"/>
      <c r="K21331"/>
      <c r="L21331"/>
      <c r="M21331"/>
      <c r="N21331"/>
      <c r="O21331"/>
      <c r="P21331"/>
      <c r="Q21331"/>
      <c r="S21331"/>
      <c r="T21331"/>
      <c r="U21331"/>
      <c r="V21331"/>
    </row>
    <row r="21332" spans="1:22">
      <c r="A21332"/>
      <c r="B21332"/>
      <c r="C21332"/>
      <c r="E21332"/>
      <c r="F21332"/>
      <c r="G21332"/>
      <c r="H21332"/>
      <c r="I21332"/>
      <c r="J21332"/>
      <c r="K21332"/>
      <c r="L21332"/>
      <c r="M21332"/>
      <c r="N21332"/>
      <c r="O21332"/>
      <c r="P21332"/>
      <c r="Q21332"/>
      <c r="S21332"/>
      <c r="T21332"/>
      <c r="U21332"/>
      <c r="V21332"/>
    </row>
    <row r="21333" spans="1:22">
      <c r="A21333"/>
      <c r="B21333"/>
      <c r="C21333"/>
      <c r="E21333"/>
      <c r="F21333"/>
      <c r="G21333"/>
      <c r="H21333"/>
      <c r="I21333"/>
      <c r="J21333"/>
      <c r="K21333"/>
      <c r="L21333"/>
      <c r="M21333"/>
      <c r="N21333"/>
      <c r="O21333"/>
      <c r="P21333"/>
      <c r="Q21333"/>
      <c r="S21333"/>
      <c r="T21333"/>
      <c r="U21333"/>
      <c r="V21333"/>
    </row>
    <row r="21334" spans="1:22">
      <c r="A21334"/>
      <c r="B21334"/>
      <c r="C21334"/>
      <c r="E21334"/>
      <c r="F21334"/>
      <c r="G21334"/>
      <c r="H21334"/>
      <c r="I21334"/>
      <c r="J21334"/>
      <c r="K21334"/>
      <c r="L21334"/>
      <c r="M21334"/>
      <c r="N21334"/>
      <c r="O21334"/>
      <c r="P21334"/>
      <c r="Q21334"/>
      <c r="S21334"/>
      <c r="T21334"/>
      <c r="U21334"/>
      <c r="V21334"/>
    </row>
    <row r="21335" spans="1:22">
      <c r="A21335"/>
      <c r="B21335"/>
      <c r="C21335"/>
      <c r="E21335"/>
      <c r="F21335"/>
      <c r="G21335"/>
      <c r="H21335"/>
      <c r="I21335"/>
      <c r="J21335"/>
      <c r="K21335"/>
      <c r="L21335"/>
      <c r="M21335"/>
      <c r="N21335"/>
      <c r="O21335"/>
      <c r="P21335"/>
      <c r="Q21335"/>
      <c r="S21335"/>
      <c r="T21335"/>
      <c r="U21335"/>
      <c r="V21335"/>
    </row>
    <row r="21336" spans="1:22">
      <c r="A21336"/>
      <c r="B21336"/>
      <c r="C21336"/>
      <c r="E21336"/>
      <c r="F21336"/>
      <c r="G21336"/>
      <c r="H21336"/>
      <c r="I21336"/>
      <c r="J21336"/>
      <c r="K21336"/>
      <c r="L21336"/>
      <c r="M21336"/>
      <c r="N21336"/>
      <c r="O21336"/>
      <c r="P21336"/>
      <c r="Q21336"/>
      <c r="S21336"/>
      <c r="T21336"/>
      <c r="U21336"/>
      <c r="V21336"/>
    </row>
    <row r="21337" spans="1:22">
      <c r="A21337"/>
      <c r="B21337"/>
      <c r="C21337"/>
      <c r="E21337"/>
      <c r="F21337"/>
      <c r="G21337"/>
      <c r="H21337"/>
      <c r="I21337"/>
      <c r="J21337"/>
      <c r="K21337"/>
      <c r="L21337"/>
      <c r="M21337"/>
      <c r="N21337"/>
      <c r="O21337"/>
      <c r="P21337"/>
      <c r="Q21337"/>
      <c r="S21337"/>
      <c r="T21337"/>
      <c r="U21337"/>
      <c r="V21337"/>
    </row>
    <row r="21338" spans="1:22">
      <c r="A21338"/>
      <c r="B21338"/>
      <c r="C21338"/>
      <c r="E21338"/>
      <c r="F21338"/>
      <c r="G21338"/>
      <c r="H21338"/>
      <c r="I21338"/>
      <c r="J21338"/>
      <c r="K21338"/>
      <c r="L21338"/>
      <c r="M21338"/>
      <c r="N21338"/>
      <c r="O21338"/>
      <c r="P21338"/>
      <c r="Q21338"/>
      <c r="S21338"/>
      <c r="T21338"/>
      <c r="U21338"/>
      <c r="V21338"/>
    </row>
    <row r="21339" spans="1:22">
      <c r="A21339"/>
      <c r="B21339"/>
      <c r="C21339"/>
      <c r="E21339"/>
      <c r="F21339"/>
      <c r="G21339"/>
      <c r="H21339"/>
      <c r="I21339"/>
      <c r="J21339"/>
      <c r="K21339"/>
      <c r="L21339"/>
      <c r="M21339"/>
      <c r="N21339"/>
      <c r="O21339"/>
      <c r="P21339"/>
      <c r="Q21339"/>
      <c r="S21339"/>
      <c r="T21339"/>
      <c r="U21339"/>
      <c r="V21339"/>
    </row>
    <row r="21340" spans="1:22">
      <c r="A21340"/>
      <c r="B21340"/>
      <c r="C21340"/>
      <c r="E21340"/>
      <c r="F21340"/>
      <c r="G21340"/>
      <c r="H21340"/>
      <c r="I21340"/>
      <c r="J21340"/>
      <c r="K21340"/>
      <c r="L21340"/>
      <c r="M21340"/>
      <c r="N21340"/>
      <c r="O21340"/>
      <c r="P21340"/>
      <c r="Q21340"/>
      <c r="S21340"/>
      <c r="T21340"/>
      <c r="U21340"/>
      <c r="V21340"/>
    </row>
    <row r="21341" spans="1:22">
      <c r="A21341"/>
      <c r="B21341"/>
      <c r="C21341"/>
      <c r="E21341"/>
      <c r="F21341"/>
      <c r="G21341"/>
      <c r="H21341"/>
      <c r="I21341"/>
      <c r="J21341"/>
      <c r="K21341"/>
      <c r="L21341"/>
      <c r="M21341"/>
      <c r="N21341"/>
      <c r="O21341"/>
      <c r="P21341"/>
      <c r="Q21341"/>
      <c r="S21341"/>
      <c r="T21341"/>
      <c r="U21341"/>
      <c r="V21341"/>
    </row>
    <row r="21342" spans="1:22">
      <c r="A21342"/>
      <c r="B21342"/>
      <c r="C21342"/>
      <c r="E21342"/>
      <c r="F21342"/>
      <c r="G21342"/>
      <c r="H21342"/>
      <c r="I21342"/>
      <c r="J21342"/>
      <c r="K21342"/>
      <c r="L21342"/>
      <c r="M21342"/>
      <c r="N21342"/>
      <c r="O21342"/>
      <c r="P21342"/>
      <c r="Q21342"/>
      <c r="S21342"/>
      <c r="T21342"/>
      <c r="U21342"/>
      <c r="V21342"/>
    </row>
    <row r="21343" spans="1:22">
      <c r="A21343"/>
      <c r="B21343"/>
      <c r="C21343"/>
      <c r="E21343"/>
      <c r="F21343"/>
      <c r="G21343"/>
      <c r="H21343"/>
      <c r="I21343"/>
      <c r="J21343"/>
      <c r="K21343"/>
      <c r="L21343"/>
      <c r="M21343"/>
      <c r="N21343"/>
      <c r="O21343"/>
      <c r="P21343"/>
      <c r="Q21343"/>
      <c r="S21343"/>
      <c r="T21343"/>
      <c r="U21343"/>
      <c r="V21343"/>
    </row>
    <row r="21344" spans="1:22">
      <c r="A21344"/>
      <c r="B21344"/>
      <c r="C21344"/>
      <c r="E21344"/>
      <c r="F21344"/>
      <c r="G21344"/>
      <c r="H21344"/>
      <c r="I21344"/>
      <c r="J21344"/>
      <c r="K21344"/>
      <c r="L21344"/>
      <c r="M21344"/>
      <c r="N21344"/>
      <c r="O21344"/>
      <c r="P21344"/>
      <c r="Q21344"/>
      <c r="S21344"/>
      <c r="T21344"/>
      <c r="U21344"/>
      <c r="V21344"/>
    </row>
    <row r="21345" spans="1:22">
      <c r="A21345"/>
      <c r="B21345"/>
      <c r="C21345"/>
      <c r="E21345"/>
      <c r="F21345"/>
      <c r="G21345"/>
      <c r="H21345"/>
      <c r="I21345"/>
      <c r="J21345"/>
      <c r="K21345"/>
      <c r="L21345"/>
      <c r="M21345"/>
      <c r="N21345"/>
      <c r="O21345"/>
      <c r="P21345"/>
      <c r="Q21345"/>
      <c r="S21345"/>
      <c r="T21345"/>
      <c r="U21345"/>
      <c r="V21345"/>
    </row>
    <row r="21346" spans="1:22">
      <c r="A21346"/>
      <c r="B21346"/>
      <c r="C21346"/>
      <c r="E21346"/>
      <c r="F21346"/>
      <c r="G21346"/>
      <c r="H21346"/>
      <c r="I21346"/>
      <c r="J21346"/>
      <c r="K21346"/>
      <c r="L21346"/>
      <c r="M21346"/>
      <c r="N21346"/>
      <c r="O21346"/>
      <c r="P21346"/>
      <c r="Q21346"/>
      <c r="S21346"/>
      <c r="T21346"/>
      <c r="U21346"/>
      <c r="V21346"/>
    </row>
    <row r="21347" spans="1:22">
      <c r="A21347"/>
      <c r="B21347"/>
      <c r="C21347"/>
      <c r="E21347"/>
      <c r="F21347"/>
      <c r="G21347"/>
      <c r="H21347"/>
      <c r="I21347"/>
      <c r="J21347"/>
      <c r="K21347"/>
      <c r="L21347"/>
      <c r="M21347"/>
      <c r="N21347"/>
      <c r="O21347"/>
      <c r="P21347"/>
      <c r="Q21347"/>
      <c r="S21347"/>
      <c r="T21347"/>
      <c r="U21347"/>
      <c r="V21347"/>
    </row>
    <row r="21348" spans="1:22">
      <c r="A21348"/>
      <c r="B21348"/>
      <c r="C21348"/>
      <c r="E21348"/>
      <c r="F21348"/>
      <c r="G21348"/>
      <c r="H21348"/>
      <c r="I21348"/>
      <c r="J21348"/>
      <c r="K21348"/>
      <c r="L21348"/>
      <c r="M21348"/>
      <c r="N21348"/>
      <c r="O21348"/>
      <c r="P21348"/>
      <c r="Q21348"/>
      <c r="S21348"/>
      <c r="T21348"/>
      <c r="U21348"/>
      <c r="V21348"/>
    </row>
    <row r="21349" spans="1:22">
      <c r="A21349"/>
      <c r="B21349"/>
      <c r="C21349"/>
      <c r="E21349"/>
      <c r="F21349"/>
      <c r="G21349"/>
      <c r="H21349"/>
      <c r="I21349"/>
      <c r="J21349"/>
      <c r="K21349"/>
      <c r="L21349"/>
      <c r="M21349"/>
      <c r="N21349"/>
      <c r="O21349"/>
      <c r="P21349"/>
      <c r="Q21349"/>
      <c r="S21349"/>
      <c r="T21349"/>
      <c r="U21349"/>
      <c r="V21349"/>
    </row>
    <row r="21350" spans="1:22">
      <c r="A21350"/>
      <c r="B21350"/>
      <c r="C21350"/>
      <c r="E21350"/>
      <c r="F21350"/>
      <c r="G21350"/>
      <c r="H21350"/>
      <c r="I21350"/>
      <c r="J21350"/>
      <c r="K21350"/>
      <c r="L21350"/>
      <c r="M21350"/>
      <c r="N21350"/>
      <c r="O21350"/>
      <c r="P21350"/>
      <c r="Q21350"/>
      <c r="S21350"/>
      <c r="T21350"/>
      <c r="U21350"/>
      <c r="V21350"/>
    </row>
    <row r="21351" spans="1:22">
      <c r="A21351"/>
      <c r="B21351"/>
      <c r="C21351"/>
      <c r="E21351"/>
      <c r="F21351"/>
      <c r="G21351"/>
      <c r="H21351"/>
      <c r="I21351"/>
      <c r="J21351"/>
      <c r="K21351"/>
      <c r="L21351"/>
      <c r="M21351"/>
      <c r="N21351"/>
      <c r="O21351"/>
      <c r="P21351"/>
      <c r="Q21351"/>
      <c r="S21351"/>
      <c r="T21351"/>
      <c r="U21351"/>
      <c r="V21351"/>
    </row>
    <row r="21352" spans="1:22">
      <c r="A21352"/>
      <c r="B21352"/>
      <c r="C21352"/>
      <c r="E21352"/>
      <c r="F21352"/>
      <c r="G21352"/>
      <c r="H21352"/>
      <c r="I21352"/>
      <c r="J21352"/>
      <c r="K21352"/>
      <c r="L21352"/>
      <c r="M21352"/>
      <c r="N21352"/>
      <c r="O21352"/>
      <c r="P21352"/>
      <c r="Q21352"/>
      <c r="S21352"/>
      <c r="T21352"/>
      <c r="U21352"/>
      <c r="V21352"/>
    </row>
    <row r="21353" spans="1:22">
      <c r="A21353"/>
      <c r="B21353"/>
      <c r="C21353"/>
      <c r="E21353"/>
      <c r="F21353"/>
      <c r="G21353"/>
      <c r="H21353"/>
      <c r="I21353"/>
      <c r="J21353"/>
      <c r="K21353"/>
      <c r="L21353"/>
      <c r="M21353"/>
      <c r="N21353"/>
      <c r="O21353"/>
      <c r="P21353"/>
      <c r="Q21353"/>
      <c r="S21353"/>
      <c r="T21353"/>
      <c r="U21353"/>
      <c r="V21353"/>
    </row>
    <row r="21354" spans="1:22">
      <c r="A21354"/>
      <c r="B21354"/>
      <c r="C21354"/>
      <c r="E21354"/>
      <c r="F21354"/>
      <c r="G21354"/>
      <c r="H21354"/>
      <c r="I21354"/>
      <c r="J21354"/>
      <c r="K21354"/>
      <c r="L21354"/>
      <c r="M21354"/>
      <c r="N21354"/>
      <c r="O21354"/>
      <c r="P21354"/>
      <c r="Q21354"/>
      <c r="S21354"/>
      <c r="T21354"/>
      <c r="U21354"/>
      <c r="V21354"/>
    </row>
    <row r="21355" spans="1:22">
      <c r="A21355"/>
      <c r="B21355"/>
      <c r="C21355"/>
      <c r="E21355"/>
      <c r="F21355"/>
      <c r="G21355"/>
      <c r="H21355"/>
      <c r="I21355"/>
      <c r="J21355"/>
      <c r="K21355"/>
      <c r="L21355"/>
      <c r="M21355"/>
      <c r="N21355"/>
      <c r="O21355"/>
      <c r="P21355"/>
      <c r="Q21355"/>
      <c r="S21355"/>
      <c r="T21355"/>
      <c r="U21355"/>
      <c r="V21355"/>
    </row>
    <row r="21356" spans="1:22">
      <c r="A21356"/>
      <c r="B21356"/>
      <c r="C21356"/>
      <c r="E21356"/>
      <c r="F21356"/>
      <c r="G21356"/>
      <c r="H21356"/>
      <c r="I21356"/>
      <c r="J21356"/>
      <c r="K21356"/>
      <c r="L21356"/>
      <c r="M21356"/>
      <c r="N21356"/>
      <c r="O21356"/>
      <c r="P21356"/>
      <c r="Q21356"/>
      <c r="S21356"/>
      <c r="T21356"/>
      <c r="U21356"/>
      <c r="V21356"/>
    </row>
    <row r="21357" spans="1:22">
      <c r="A21357"/>
      <c r="B21357"/>
      <c r="C21357"/>
      <c r="E21357"/>
      <c r="F21357"/>
      <c r="G21357"/>
      <c r="H21357"/>
      <c r="I21357"/>
      <c r="J21357"/>
      <c r="K21357"/>
      <c r="L21357"/>
      <c r="M21357"/>
      <c r="N21357"/>
      <c r="O21357"/>
      <c r="P21357"/>
      <c r="Q21357"/>
      <c r="S21357"/>
      <c r="T21357"/>
      <c r="U21357"/>
      <c r="V21357"/>
    </row>
    <row r="21358" spans="1:22">
      <c r="A21358"/>
      <c r="B21358"/>
      <c r="C21358"/>
      <c r="E21358"/>
      <c r="F21358"/>
      <c r="G21358"/>
      <c r="H21358"/>
      <c r="I21358"/>
      <c r="J21358"/>
      <c r="K21358"/>
      <c r="L21358"/>
      <c r="M21358"/>
      <c r="N21358"/>
      <c r="O21358"/>
      <c r="P21358"/>
      <c r="Q21358"/>
      <c r="S21358"/>
      <c r="T21358"/>
      <c r="U21358"/>
      <c r="V21358"/>
    </row>
    <row r="21359" spans="1:22">
      <c r="A21359"/>
      <c r="B21359"/>
      <c r="C21359"/>
      <c r="E21359"/>
      <c r="F21359"/>
      <c r="G21359"/>
      <c r="H21359"/>
      <c r="I21359"/>
      <c r="J21359"/>
      <c r="K21359"/>
      <c r="L21359"/>
      <c r="M21359"/>
      <c r="N21359"/>
      <c r="O21359"/>
      <c r="P21359"/>
      <c r="Q21359"/>
      <c r="S21359"/>
      <c r="T21359"/>
      <c r="U21359"/>
      <c r="V21359"/>
    </row>
    <row r="21360" spans="1:22">
      <c r="A21360"/>
      <c r="B21360"/>
      <c r="C21360"/>
      <c r="E21360"/>
      <c r="F21360"/>
      <c r="G21360"/>
      <c r="H21360"/>
      <c r="I21360"/>
      <c r="J21360"/>
      <c r="K21360"/>
      <c r="L21360"/>
      <c r="M21360"/>
      <c r="N21360"/>
      <c r="O21360"/>
      <c r="P21360"/>
      <c r="Q21360"/>
      <c r="S21360"/>
      <c r="T21360"/>
      <c r="U21360"/>
      <c r="V21360"/>
    </row>
    <row r="21361" spans="1:22">
      <c r="A21361"/>
      <c r="B21361"/>
      <c r="C21361"/>
      <c r="E21361"/>
      <c r="F21361"/>
      <c r="G21361"/>
      <c r="H21361"/>
      <c r="I21361"/>
      <c r="J21361"/>
      <c r="K21361"/>
      <c r="L21361"/>
      <c r="M21361"/>
      <c r="N21361"/>
      <c r="O21361"/>
      <c r="P21361"/>
      <c r="Q21361"/>
      <c r="S21361"/>
      <c r="T21361"/>
      <c r="U21361"/>
      <c r="V21361"/>
    </row>
    <row r="21362" spans="1:22">
      <c r="A21362"/>
      <c r="B21362"/>
      <c r="C21362"/>
      <c r="E21362"/>
      <c r="F21362"/>
      <c r="G21362"/>
      <c r="H21362"/>
      <c r="I21362"/>
      <c r="J21362"/>
      <c r="K21362"/>
      <c r="L21362"/>
      <c r="M21362"/>
      <c r="N21362"/>
      <c r="O21362"/>
      <c r="P21362"/>
      <c r="Q21362"/>
      <c r="S21362"/>
      <c r="T21362"/>
      <c r="U21362"/>
      <c r="V21362"/>
    </row>
    <row r="21363" spans="1:22">
      <c r="A21363"/>
      <c r="B21363"/>
      <c r="C21363"/>
      <c r="E21363"/>
      <c r="F21363"/>
      <c r="G21363"/>
      <c r="H21363"/>
      <c r="I21363"/>
      <c r="J21363"/>
      <c r="K21363"/>
      <c r="L21363"/>
      <c r="M21363"/>
      <c r="N21363"/>
      <c r="O21363"/>
      <c r="P21363"/>
      <c r="Q21363"/>
      <c r="S21363"/>
      <c r="T21363"/>
      <c r="U21363"/>
      <c r="V21363"/>
    </row>
    <row r="21364" spans="1:22">
      <c r="A21364"/>
      <c r="B21364"/>
      <c r="C21364"/>
      <c r="E21364"/>
      <c r="F21364"/>
      <c r="G21364"/>
      <c r="H21364"/>
      <c r="I21364"/>
      <c r="J21364"/>
      <c r="K21364"/>
      <c r="L21364"/>
      <c r="M21364"/>
      <c r="N21364"/>
      <c r="O21364"/>
      <c r="P21364"/>
      <c r="Q21364"/>
      <c r="S21364"/>
      <c r="T21364"/>
      <c r="U21364"/>
      <c r="V21364"/>
    </row>
    <row r="21365" spans="1:22">
      <c r="A21365"/>
      <c r="B21365"/>
      <c r="C21365"/>
      <c r="E21365"/>
      <c r="F21365"/>
      <c r="G21365"/>
      <c r="H21365"/>
      <c r="I21365"/>
      <c r="J21365"/>
      <c r="K21365"/>
      <c r="L21365"/>
      <c r="M21365"/>
      <c r="N21365"/>
      <c r="O21365"/>
      <c r="P21365"/>
      <c r="Q21365"/>
      <c r="S21365"/>
      <c r="T21365"/>
      <c r="U21365"/>
      <c r="V21365"/>
    </row>
    <row r="21366" spans="1:22">
      <c r="A21366"/>
      <c r="B21366"/>
      <c r="C21366"/>
      <c r="E21366"/>
      <c r="F21366"/>
      <c r="G21366"/>
      <c r="H21366"/>
      <c r="I21366"/>
      <c r="J21366"/>
      <c r="K21366"/>
      <c r="L21366"/>
      <c r="M21366"/>
      <c r="N21366"/>
      <c r="O21366"/>
      <c r="P21366"/>
      <c r="Q21366"/>
      <c r="S21366"/>
      <c r="T21366"/>
      <c r="U21366"/>
      <c r="V21366"/>
    </row>
    <row r="21367" spans="1:22">
      <c r="A21367"/>
      <c r="B21367"/>
      <c r="C21367"/>
      <c r="E21367"/>
      <c r="F21367"/>
      <c r="G21367"/>
      <c r="H21367"/>
      <c r="I21367"/>
      <c r="J21367"/>
      <c r="K21367"/>
      <c r="L21367"/>
      <c r="M21367"/>
      <c r="N21367"/>
      <c r="O21367"/>
      <c r="P21367"/>
      <c r="Q21367"/>
      <c r="S21367"/>
      <c r="T21367"/>
      <c r="U21367"/>
      <c r="V21367"/>
    </row>
    <row r="21368" spans="1:22">
      <c r="A21368"/>
      <c r="B21368"/>
      <c r="C21368"/>
      <c r="E21368"/>
      <c r="F21368"/>
      <c r="G21368"/>
      <c r="H21368"/>
      <c r="I21368"/>
      <c r="J21368"/>
      <c r="K21368"/>
      <c r="L21368"/>
      <c r="M21368"/>
      <c r="N21368"/>
      <c r="O21368"/>
      <c r="P21368"/>
      <c r="Q21368"/>
      <c r="S21368"/>
      <c r="T21368"/>
      <c r="U21368"/>
      <c r="V21368"/>
    </row>
    <row r="21369" spans="1:22">
      <c r="A21369"/>
      <c r="B21369"/>
      <c r="C21369"/>
      <c r="E21369"/>
      <c r="F21369"/>
      <c r="G21369"/>
      <c r="H21369"/>
      <c r="I21369"/>
      <c r="J21369"/>
      <c r="K21369"/>
      <c r="L21369"/>
      <c r="M21369"/>
      <c r="N21369"/>
      <c r="O21369"/>
      <c r="P21369"/>
      <c r="Q21369"/>
      <c r="S21369"/>
      <c r="T21369"/>
      <c r="U21369"/>
      <c r="V21369"/>
    </row>
    <row r="21370" spans="1:22">
      <c r="A21370"/>
      <c r="B21370"/>
      <c r="C21370"/>
      <c r="E21370"/>
      <c r="F21370"/>
      <c r="G21370"/>
      <c r="H21370"/>
      <c r="I21370"/>
      <c r="J21370"/>
      <c r="K21370"/>
      <c r="L21370"/>
      <c r="M21370"/>
      <c r="N21370"/>
      <c r="O21370"/>
      <c r="P21370"/>
      <c r="Q21370"/>
      <c r="S21370"/>
      <c r="T21370"/>
      <c r="U21370"/>
      <c r="V21370"/>
    </row>
    <row r="21371" spans="1:22">
      <c r="A21371"/>
      <c r="B21371"/>
      <c r="C21371"/>
      <c r="E21371"/>
      <c r="F21371"/>
      <c r="G21371"/>
      <c r="H21371"/>
      <c r="I21371"/>
      <c r="J21371"/>
      <c r="K21371"/>
      <c r="L21371"/>
      <c r="M21371"/>
      <c r="N21371"/>
      <c r="O21371"/>
      <c r="P21371"/>
      <c r="Q21371"/>
      <c r="S21371"/>
      <c r="T21371"/>
      <c r="U21371"/>
      <c r="V21371"/>
    </row>
    <row r="21372" spans="1:22">
      <c r="A21372"/>
      <c r="B21372"/>
      <c r="C21372"/>
      <c r="E21372"/>
      <c r="F21372"/>
      <c r="G21372"/>
      <c r="H21372"/>
      <c r="I21372"/>
      <c r="J21372"/>
      <c r="K21372"/>
      <c r="L21372"/>
      <c r="M21372"/>
      <c r="N21372"/>
      <c r="O21372"/>
      <c r="P21372"/>
      <c r="Q21372"/>
      <c r="S21372"/>
      <c r="T21372"/>
      <c r="U21372"/>
      <c r="V21372"/>
    </row>
    <row r="21373" spans="1:22">
      <c r="A21373"/>
      <c r="B21373"/>
      <c r="C21373"/>
      <c r="E21373"/>
      <c r="F21373"/>
      <c r="G21373"/>
      <c r="H21373"/>
      <c r="I21373"/>
      <c r="J21373"/>
      <c r="K21373"/>
      <c r="L21373"/>
      <c r="M21373"/>
      <c r="N21373"/>
      <c r="O21373"/>
      <c r="P21373"/>
      <c r="Q21373"/>
      <c r="S21373"/>
      <c r="T21373"/>
      <c r="U21373"/>
      <c r="V21373"/>
    </row>
    <row r="21374" spans="1:22">
      <c r="A21374"/>
      <c r="B21374"/>
      <c r="C21374"/>
      <c r="E21374"/>
      <c r="F21374"/>
      <c r="G21374"/>
      <c r="H21374"/>
      <c r="I21374"/>
      <c r="J21374"/>
      <c r="K21374"/>
      <c r="L21374"/>
      <c r="M21374"/>
      <c r="N21374"/>
      <c r="O21374"/>
      <c r="P21374"/>
      <c r="Q21374"/>
      <c r="S21374"/>
      <c r="T21374"/>
      <c r="U21374"/>
      <c r="V21374"/>
    </row>
    <row r="21375" spans="1:22">
      <c r="A21375"/>
      <c r="B21375"/>
      <c r="C21375"/>
      <c r="E21375"/>
      <c r="F21375"/>
      <c r="G21375"/>
      <c r="H21375"/>
      <c r="I21375"/>
      <c r="J21375"/>
      <c r="K21375"/>
      <c r="L21375"/>
      <c r="M21375"/>
      <c r="N21375"/>
      <c r="O21375"/>
      <c r="P21375"/>
      <c r="Q21375"/>
      <c r="S21375"/>
      <c r="T21375"/>
      <c r="U21375"/>
      <c r="V21375"/>
    </row>
    <row r="21376" spans="1:22">
      <c r="A21376"/>
      <c r="B21376"/>
      <c r="C21376"/>
      <c r="E21376"/>
      <c r="F21376"/>
      <c r="G21376"/>
      <c r="H21376"/>
      <c r="I21376"/>
      <c r="J21376"/>
      <c r="K21376"/>
      <c r="L21376"/>
      <c r="M21376"/>
      <c r="N21376"/>
      <c r="O21376"/>
      <c r="P21376"/>
      <c r="Q21376"/>
      <c r="S21376"/>
      <c r="T21376"/>
      <c r="U21376"/>
      <c r="V21376"/>
    </row>
    <row r="21377" spans="1:22">
      <c r="A21377"/>
      <c r="B21377"/>
      <c r="C21377"/>
      <c r="E21377"/>
      <c r="F21377"/>
      <c r="G21377"/>
      <c r="H21377"/>
      <c r="I21377"/>
      <c r="J21377"/>
      <c r="K21377"/>
      <c r="L21377"/>
      <c r="M21377"/>
      <c r="N21377"/>
      <c r="O21377"/>
      <c r="P21377"/>
      <c r="Q21377"/>
      <c r="S21377"/>
      <c r="T21377"/>
      <c r="U21377"/>
      <c r="V21377"/>
    </row>
    <row r="21378" spans="1:22">
      <c r="A21378"/>
      <c r="B21378"/>
      <c r="C21378"/>
      <c r="E21378"/>
      <c r="F21378"/>
      <c r="G21378"/>
      <c r="H21378"/>
      <c r="I21378"/>
      <c r="J21378"/>
      <c r="K21378"/>
      <c r="L21378"/>
      <c r="M21378"/>
      <c r="N21378"/>
      <c r="O21378"/>
      <c r="P21378"/>
      <c r="Q21378"/>
      <c r="S21378"/>
      <c r="T21378"/>
      <c r="U21378"/>
      <c r="V21378"/>
    </row>
    <row r="21379" spans="1:22">
      <c r="A21379"/>
      <c r="B21379"/>
      <c r="C21379"/>
      <c r="E21379"/>
      <c r="F21379"/>
      <c r="G21379"/>
      <c r="H21379"/>
      <c r="I21379"/>
      <c r="J21379"/>
      <c r="K21379"/>
      <c r="L21379"/>
      <c r="M21379"/>
      <c r="N21379"/>
      <c r="O21379"/>
      <c r="P21379"/>
      <c r="Q21379"/>
      <c r="S21379"/>
      <c r="T21379"/>
      <c r="U21379"/>
      <c r="V21379"/>
    </row>
    <row r="21380" spans="1:22">
      <c r="A21380"/>
      <c r="B21380"/>
      <c r="C21380"/>
      <c r="E21380"/>
      <c r="F21380"/>
      <c r="G21380"/>
      <c r="H21380"/>
      <c r="I21380"/>
      <c r="J21380"/>
      <c r="K21380"/>
      <c r="L21380"/>
      <c r="M21380"/>
      <c r="N21380"/>
      <c r="O21380"/>
      <c r="P21380"/>
      <c r="Q21380"/>
      <c r="S21380"/>
      <c r="T21380"/>
      <c r="U21380"/>
      <c r="V21380"/>
    </row>
    <row r="21381" spans="1:22">
      <c r="A21381"/>
      <c r="B21381"/>
      <c r="C21381"/>
      <c r="E21381"/>
      <c r="F21381"/>
      <c r="G21381"/>
      <c r="H21381"/>
      <c r="I21381"/>
      <c r="J21381"/>
      <c r="K21381"/>
      <c r="L21381"/>
      <c r="M21381"/>
      <c r="N21381"/>
      <c r="O21381"/>
      <c r="P21381"/>
      <c r="Q21381"/>
      <c r="S21381"/>
      <c r="T21381"/>
      <c r="U21381"/>
      <c r="V21381"/>
    </row>
    <row r="21382" spans="1:22">
      <c r="A21382"/>
      <c r="B21382"/>
      <c r="C21382"/>
      <c r="E21382"/>
      <c r="F21382"/>
      <c r="G21382"/>
      <c r="H21382"/>
      <c r="I21382"/>
      <c r="J21382"/>
      <c r="K21382"/>
      <c r="L21382"/>
      <c r="M21382"/>
      <c r="N21382"/>
      <c r="O21382"/>
      <c r="P21382"/>
      <c r="Q21382"/>
      <c r="S21382"/>
      <c r="T21382"/>
      <c r="U21382"/>
      <c r="V21382"/>
    </row>
    <row r="21383" spans="1:22">
      <c r="A21383"/>
      <c r="B21383"/>
      <c r="C21383"/>
      <c r="E21383"/>
      <c r="F21383"/>
      <c r="G21383"/>
      <c r="H21383"/>
      <c r="I21383"/>
      <c r="J21383"/>
      <c r="K21383"/>
      <c r="L21383"/>
      <c r="M21383"/>
      <c r="N21383"/>
      <c r="O21383"/>
      <c r="P21383"/>
      <c r="Q21383"/>
      <c r="S21383"/>
      <c r="T21383"/>
      <c r="U21383"/>
      <c r="V21383"/>
    </row>
    <row r="21384" spans="1:22">
      <c r="A21384"/>
      <c r="B21384"/>
      <c r="C21384"/>
      <c r="E21384"/>
      <c r="F21384"/>
      <c r="G21384"/>
      <c r="H21384"/>
      <c r="I21384"/>
      <c r="J21384"/>
      <c r="K21384"/>
      <c r="L21384"/>
      <c r="M21384"/>
      <c r="N21384"/>
      <c r="O21384"/>
      <c r="P21384"/>
      <c r="Q21384"/>
      <c r="S21384"/>
      <c r="T21384"/>
      <c r="U21384"/>
      <c r="V21384"/>
    </row>
    <row r="21385" spans="1:22">
      <c r="A21385"/>
      <c r="B21385"/>
      <c r="C21385"/>
      <c r="E21385"/>
      <c r="F21385"/>
      <c r="G21385"/>
      <c r="H21385"/>
      <c r="I21385"/>
      <c r="J21385"/>
      <c r="K21385"/>
      <c r="L21385"/>
      <c r="M21385"/>
      <c r="N21385"/>
      <c r="O21385"/>
      <c r="P21385"/>
      <c r="Q21385"/>
      <c r="S21385"/>
      <c r="T21385"/>
      <c r="U21385"/>
      <c r="V21385"/>
    </row>
    <row r="21386" spans="1:22">
      <c r="A21386"/>
      <c r="B21386"/>
      <c r="C21386"/>
      <c r="E21386"/>
      <c r="F21386"/>
      <c r="G21386"/>
      <c r="H21386"/>
      <c r="I21386"/>
      <c r="J21386"/>
      <c r="K21386"/>
      <c r="L21386"/>
      <c r="M21386"/>
      <c r="N21386"/>
      <c r="O21386"/>
      <c r="P21386"/>
      <c r="Q21386"/>
      <c r="S21386"/>
      <c r="T21386"/>
      <c r="U21386"/>
      <c r="V21386"/>
    </row>
    <row r="21387" spans="1:22">
      <c r="A21387"/>
      <c r="B21387"/>
      <c r="C21387"/>
      <c r="E21387"/>
      <c r="F21387"/>
      <c r="G21387"/>
      <c r="H21387"/>
      <c r="I21387"/>
      <c r="J21387"/>
      <c r="K21387"/>
      <c r="L21387"/>
      <c r="M21387"/>
      <c r="N21387"/>
      <c r="O21387"/>
      <c r="P21387"/>
      <c r="Q21387"/>
      <c r="S21387"/>
      <c r="T21387"/>
      <c r="U21387"/>
      <c r="V21387"/>
    </row>
    <row r="21388" spans="1:22">
      <c r="A21388"/>
      <c r="B21388"/>
      <c r="C21388"/>
      <c r="E21388"/>
      <c r="F21388"/>
      <c r="G21388"/>
      <c r="H21388"/>
      <c r="I21388"/>
      <c r="J21388"/>
      <c r="K21388"/>
      <c r="L21388"/>
      <c r="M21388"/>
      <c r="N21388"/>
      <c r="O21388"/>
      <c r="P21388"/>
      <c r="Q21388"/>
      <c r="S21388"/>
      <c r="T21388"/>
      <c r="U21388"/>
      <c r="V21388"/>
    </row>
    <row r="21389" spans="1:22">
      <c r="A21389"/>
      <c r="B21389"/>
      <c r="C21389"/>
      <c r="E21389"/>
      <c r="F21389"/>
      <c r="G21389"/>
      <c r="H21389"/>
      <c r="I21389"/>
      <c r="J21389"/>
      <c r="K21389"/>
      <c r="L21389"/>
      <c r="M21389"/>
      <c r="N21389"/>
      <c r="O21389"/>
      <c r="P21389"/>
      <c r="Q21389"/>
      <c r="S21389"/>
      <c r="T21389"/>
      <c r="U21389"/>
      <c r="V21389"/>
    </row>
    <row r="21390" spans="1:22">
      <c r="A21390"/>
      <c r="B21390"/>
      <c r="C21390"/>
      <c r="E21390"/>
      <c r="F21390"/>
      <c r="G21390"/>
      <c r="H21390"/>
      <c r="I21390"/>
      <c r="J21390"/>
      <c r="K21390"/>
      <c r="L21390"/>
      <c r="M21390"/>
      <c r="N21390"/>
      <c r="O21390"/>
      <c r="P21390"/>
      <c r="Q21390"/>
      <c r="S21390"/>
      <c r="T21390"/>
      <c r="U21390"/>
      <c r="V21390"/>
    </row>
    <row r="21391" spans="1:22">
      <c r="A21391"/>
      <c r="B21391"/>
      <c r="C21391"/>
      <c r="E21391"/>
      <c r="F21391"/>
      <c r="G21391"/>
      <c r="H21391"/>
      <c r="I21391"/>
      <c r="J21391"/>
      <c r="K21391"/>
      <c r="L21391"/>
      <c r="M21391"/>
      <c r="N21391"/>
      <c r="O21391"/>
      <c r="P21391"/>
      <c r="Q21391"/>
      <c r="S21391"/>
      <c r="T21391"/>
      <c r="U21391"/>
      <c r="V21391"/>
    </row>
    <row r="21392" spans="1:22">
      <c r="A21392"/>
      <c r="B21392"/>
      <c r="C21392"/>
      <c r="E21392"/>
      <c r="F21392"/>
      <c r="G21392"/>
      <c r="H21392"/>
      <c r="I21392"/>
      <c r="J21392"/>
      <c r="K21392"/>
      <c r="L21392"/>
      <c r="M21392"/>
      <c r="N21392"/>
      <c r="O21392"/>
      <c r="P21392"/>
      <c r="Q21392"/>
      <c r="S21392"/>
      <c r="T21392"/>
      <c r="U21392"/>
      <c r="V21392"/>
    </row>
    <row r="21393" spans="1:22">
      <c r="A21393"/>
      <c r="B21393"/>
      <c r="C21393"/>
      <c r="E21393"/>
      <c r="F21393"/>
      <c r="G21393"/>
      <c r="H21393"/>
      <c r="I21393"/>
      <c r="J21393"/>
      <c r="K21393"/>
      <c r="L21393"/>
      <c r="M21393"/>
      <c r="N21393"/>
      <c r="O21393"/>
      <c r="P21393"/>
      <c r="Q21393"/>
      <c r="S21393"/>
      <c r="T21393"/>
      <c r="U21393"/>
      <c r="V21393"/>
    </row>
    <row r="21394" spans="1:22">
      <c r="A21394"/>
      <c r="B21394"/>
      <c r="C21394"/>
      <c r="E21394"/>
      <c r="F21394"/>
      <c r="G21394"/>
      <c r="H21394"/>
      <c r="I21394"/>
      <c r="J21394"/>
      <c r="K21394"/>
      <c r="L21394"/>
      <c r="M21394"/>
      <c r="N21394"/>
      <c r="O21394"/>
      <c r="P21394"/>
      <c r="Q21394"/>
      <c r="S21394"/>
      <c r="T21394"/>
      <c r="U21394"/>
      <c r="V21394"/>
    </row>
    <row r="21395" spans="1:22">
      <c r="A21395"/>
      <c r="B21395"/>
      <c r="C21395"/>
      <c r="E21395"/>
      <c r="F21395"/>
      <c r="G21395"/>
      <c r="H21395"/>
      <c r="I21395"/>
      <c r="J21395"/>
      <c r="K21395"/>
      <c r="L21395"/>
      <c r="M21395"/>
      <c r="N21395"/>
      <c r="O21395"/>
      <c r="P21395"/>
      <c r="Q21395"/>
      <c r="S21395"/>
      <c r="T21395"/>
      <c r="U21395"/>
      <c r="V21395"/>
    </row>
    <row r="21396" spans="1:22">
      <c r="A21396"/>
      <c r="B21396"/>
      <c r="C21396"/>
      <c r="E21396"/>
      <c r="F21396"/>
      <c r="G21396"/>
      <c r="H21396"/>
      <c r="I21396"/>
      <c r="J21396"/>
      <c r="K21396"/>
      <c r="L21396"/>
      <c r="M21396"/>
      <c r="N21396"/>
      <c r="O21396"/>
      <c r="P21396"/>
      <c r="Q21396"/>
      <c r="S21396"/>
      <c r="T21396"/>
      <c r="U21396"/>
      <c r="V21396"/>
    </row>
    <row r="21397" spans="1:22">
      <c r="A21397"/>
      <c r="B21397"/>
      <c r="C21397"/>
      <c r="E21397"/>
      <c r="F21397"/>
      <c r="G21397"/>
      <c r="H21397"/>
      <c r="I21397"/>
      <c r="J21397"/>
      <c r="K21397"/>
      <c r="L21397"/>
      <c r="M21397"/>
      <c r="N21397"/>
      <c r="O21397"/>
      <c r="P21397"/>
      <c r="Q21397"/>
      <c r="S21397"/>
      <c r="T21397"/>
      <c r="U21397"/>
      <c r="V21397"/>
    </row>
    <row r="21398" spans="1:22">
      <c r="A21398"/>
      <c r="B21398"/>
      <c r="C21398"/>
      <c r="E21398"/>
      <c r="F21398"/>
      <c r="G21398"/>
      <c r="H21398"/>
      <c r="I21398"/>
      <c r="J21398"/>
      <c r="K21398"/>
      <c r="L21398"/>
      <c r="M21398"/>
      <c r="N21398"/>
      <c r="O21398"/>
      <c r="P21398"/>
      <c r="Q21398"/>
      <c r="S21398"/>
      <c r="T21398"/>
      <c r="U21398"/>
      <c r="V21398"/>
    </row>
    <row r="21399" spans="1:22">
      <c r="A21399"/>
      <c r="B21399"/>
      <c r="C21399"/>
      <c r="E21399"/>
      <c r="F21399"/>
      <c r="G21399"/>
      <c r="H21399"/>
      <c r="I21399"/>
      <c r="J21399"/>
      <c r="K21399"/>
      <c r="L21399"/>
      <c r="M21399"/>
      <c r="N21399"/>
      <c r="O21399"/>
      <c r="P21399"/>
      <c r="Q21399"/>
      <c r="S21399"/>
      <c r="T21399"/>
      <c r="U21399"/>
      <c r="V21399"/>
    </row>
    <row r="21400" spans="1:22">
      <c r="A21400"/>
      <c r="B21400"/>
      <c r="C21400"/>
      <c r="E21400"/>
      <c r="F21400"/>
      <c r="G21400"/>
      <c r="H21400"/>
      <c r="I21400"/>
      <c r="J21400"/>
      <c r="K21400"/>
      <c r="L21400"/>
      <c r="M21400"/>
      <c r="N21400"/>
      <c r="O21400"/>
      <c r="P21400"/>
      <c r="Q21400"/>
      <c r="S21400"/>
      <c r="T21400"/>
      <c r="U21400"/>
      <c r="V21400"/>
    </row>
    <row r="21401" spans="1:22">
      <c r="A21401"/>
      <c r="B21401"/>
      <c r="C21401"/>
      <c r="E21401"/>
      <c r="F21401"/>
      <c r="G21401"/>
      <c r="H21401"/>
      <c r="I21401"/>
      <c r="J21401"/>
      <c r="K21401"/>
      <c r="L21401"/>
      <c r="M21401"/>
      <c r="N21401"/>
      <c r="O21401"/>
      <c r="P21401"/>
      <c r="Q21401"/>
      <c r="S21401"/>
      <c r="T21401"/>
      <c r="U21401"/>
      <c r="V21401"/>
    </row>
    <row r="21402" spans="1:22">
      <c r="A21402"/>
      <c r="B21402"/>
      <c r="C21402"/>
      <c r="E21402"/>
      <c r="F21402"/>
      <c r="G21402"/>
      <c r="H21402"/>
      <c r="I21402"/>
      <c r="J21402"/>
      <c r="K21402"/>
      <c r="L21402"/>
      <c r="M21402"/>
      <c r="N21402"/>
      <c r="O21402"/>
      <c r="P21402"/>
      <c r="Q21402"/>
      <c r="S21402"/>
      <c r="T21402"/>
      <c r="U21402"/>
      <c r="V21402"/>
    </row>
    <row r="21403" spans="1:22">
      <c r="A21403"/>
      <c r="B21403"/>
      <c r="C21403"/>
      <c r="E21403"/>
      <c r="F21403"/>
      <c r="G21403"/>
      <c r="H21403"/>
      <c r="I21403"/>
      <c r="J21403"/>
      <c r="K21403"/>
      <c r="L21403"/>
      <c r="M21403"/>
      <c r="N21403"/>
      <c r="O21403"/>
      <c r="P21403"/>
      <c r="Q21403"/>
      <c r="S21403"/>
      <c r="T21403"/>
      <c r="U21403"/>
      <c r="V21403"/>
    </row>
    <row r="21404" spans="1:22">
      <c r="A21404"/>
      <c r="B21404"/>
      <c r="C21404"/>
      <c r="E21404"/>
      <c r="F21404"/>
      <c r="G21404"/>
      <c r="H21404"/>
      <c r="I21404"/>
      <c r="J21404"/>
      <c r="K21404"/>
      <c r="L21404"/>
      <c r="M21404"/>
      <c r="N21404"/>
      <c r="O21404"/>
      <c r="P21404"/>
      <c r="Q21404"/>
      <c r="S21404"/>
      <c r="T21404"/>
      <c r="U21404"/>
      <c r="V21404"/>
    </row>
    <row r="21405" spans="1:22">
      <c r="A21405"/>
      <c r="B21405"/>
      <c r="C21405"/>
      <c r="E21405"/>
      <c r="F21405"/>
      <c r="G21405"/>
      <c r="H21405"/>
      <c r="I21405"/>
      <c r="J21405"/>
      <c r="K21405"/>
      <c r="L21405"/>
      <c r="M21405"/>
      <c r="N21405"/>
      <c r="O21405"/>
      <c r="P21405"/>
      <c r="Q21405"/>
      <c r="S21405"/>
      <c r="T21405"/>
      <c r="U21405"/>
      <c r="V21405"/>
    </row>
    <row r="21406" spans="1:22">
      <c r="A21406"/>
      <c r="B21406"/>
      <c r="C21406"/>
      <c r="E21406"/>
      <c r="F21406"/>
      <c r="G21406"/>
      <c r="H21406"/>
      <c r="I21406"/>
      <c r="J21406"/>
      <c r="K21406"/>
      <c r="L21406"/>
      <c r="M21406"/>
      <c r="N21406"/>
      <c r="O21406"/>
      <c r="P21406"/>
      <c r="Q21406"/>
      <c r="S21406"/>
      <c r="T21406"/>
      <c r="U21406"/>
      <c r="V21406"/>
    </row>
    <row r="21407" spans="1:22">
      <c r="A21407"/>
      <c r="B21407"/>
      <c r="C21407"/>
      <c r="E21407"/>
      <c r="F21407"/>
      <c r="G21407"/>
      <c r="H21407"/>
      <c r="I21407"/>
      <c r="J21407"/>
      <c r="K21407"/>
      <c r="L21407"/>
      <c r="M21407"/>
      <c r="N21407"/>
      <c r="O21407"/>
      <c r="P21407"/>
      <c r="Q21407"/>
      <c r="S21407"/>
      <c r="T21407"/>
      <c r="U21407"/>
      <c r="V21407"/>
    </row>
    <row r="21408" spans="1:22">
      <c r="A21408"/>
      <c r="B21408"/>
      <c r="C21408"/>
      <c r="E21408"/>
      <c r="F21408"/>
      <c r="G21408"/>
      <c r="H21408"/>
      <c r="I21408"/>
      <c r="J21408"/>
      <c r="K21408"/>
      <c r="L21408"/>
      <c r="M21408"/>
      <c r="N21408"/>
      <c r="O21408"/>
      <c r="P21408"/>
      <c r="Q21408"/>
      <c r="S21408"/>
      <c r="T21408"/>
      <c r="U21408"/>
      <c r="V21408"/>
    </row>
    <row r="21409" spans="1:22">
      <c r="A21409"/>
      <c r="B21409"/>
      <c r="C21409"/>
      <c r="E21409"/>
      <c r="F21409"/>
      <c r="G21409"/>
      <c r="H21409"/>
      <c r="I21409"/>
      <c r="J21409"/>
      <c r="K21409"/>
      <c r="L21409"/>
      <c r="M21409"/>
      <c r="N21409"/>
      <c r="O21409"/>
      <c r="P21409"/>
      <c r="Q21409"/>
      <c r="S21409"/>
      <c r="T21409"/>
      <c r="U21409"/>
      <c r="V21409"/>
    </row>
    <row r="21410" spans="1:22">
      <c r="A21410"/>
      <c r="B21410"/>
      <c r="C21410"/>
      <c r="E21410"/>
      <c r="F21410"/>
      <c r="G21410"/>
      <c r="H21410"/>
      <c r="I21410"/>
      <c r="J21410"/>
      <c r="K21410"/>
      <c r="L21410"/>
      <c r="M21410"/>
      <c r="N21410"/>
      <c r="O21410"/>
      <c r="P21410"/>
      <c r="Q21410"/>
      <c r="S21410"/>
      <c r="T21410"/>
      <c r="U21410"/>
      <c r="V21410"/>
    </row>
    <row r="21411" spans="1:22">
      <c r="A21411"/>
      <c r="B21411"/>
      <c r="C21411"/>
      <c r="E21411"/>
      <c r="F21411"/>
      <c r="G21411"/>
      <c r="H21411"/>
      <c r="I21411"/>
      <c r="J21411"/>
      <c r="K21411"/>
      <c r="L21411"/>
      <c r="M21411"/>
      <c r="N21411"/>
      <c r="O21411"/>
      <c r="P21411"/>
      <c r="Q21411"/>
      <c r="S21411"/>
      <c r="T21411"/>
      <c r="U21411"/>
      <c r="V21411"/>
    </row>
    <row r="21412" spans="1:22">
      <c r="A21412"/>
      <c r="B21412"/>
      <c r="C21412"/>
      <c r="E21412"/>
      <c r="F21412"/>
      <c r="G21412"/>
      <c r="H21412"/>
      <c r="I21412"/>
      <c r="J21412"/>
      <c r="K21412"/>
      <c r="L21412"/>
      <c r="M21412"/>
      <c r="N21412"/>
      <c r="O21412"/>
      <c r="P21412"/>
      <c r="Q21412"/>
      <c r="S21412"/>
      <c r="T21412"/>
      <c r="U21412"/>
      <c r="V21412"/>
    </row>
    <row r="21413" spans="1:22">
      <c r="A21413"/>
      <c r="B21413"/>
      <c r="C21413"/>
      <c r="E21413"/>
      <c r="F21413"/>
      <c r="G21413"/>
      <c r="H21413"/>
      <c r="I21413"/>
      <c r="J21413"/>
      <c r="K21413"/>
      <c r="L21413"/>
      <c r="M21413"/>
      <c r="N21413"/>
      <c r="O21413"/>
      <c r="P21413"/>
      <c r="Q21413"/>
      <c r="S21413"/>
      <c r="T21413"/>
      <c r="U21413"/>
      <c r="V21413"/>
    </row>
    <row r="21414" spans="1:22">
      <c r="A21414"/>
      <c r="B21414"/>
      <c r="C21414"/>
      <c r="E21414"/>
      <c r="F21414"/>
      <c r="G21414"/>
      <c r="H21414"/>
      <c r="I21414"/>
      <c r="J21414"/>
      <c r="K21414"/>
      <c r="L21414"/>
      <c r="M21414"/>
      <c r="N21414"/>
      <c r="O21414"/>
      <c r="P21414"/>
      <c r="Q21414"/>
      <c r="S21414"/>
      <c r="T21414"/>
      <c r="U21414"/>
      <c r="V21414"/>
    </row>
    <row r="21415" spans="1:22">
      <c r="A21415"/>
      <c r="B21415"/>
      <c r="C21415"/>
      <c r="E21415"/>
      <c r="F21415"/>
      <c r="G21415"/>
      <c r="H21415"/>
      <c r="I21415"/>
      <c r="J21415"/>
      <c r="K21415"/>
      <c r="L21415"/>
      <c r="M21415"/>
      <c r="N21415"/>
      <c r="O21415"/>
      <c r="P21415"/>
      <c r="Q21415"/>
      <c r="S21415"/>
      <c r="T21415"/>
      <c r="U21415"/>
      <c r="V21415"/>
    </row>
    <row r="21416" spans="1:22">
      <c r="A21416"/>
      <c r="B21416"/>
      <c r="C21416"/>
      <c r="E21416"/>
      <c r="F21416"/>
      <c r="G21416"/>
      <c r="H21416"/>
      <c r="I21416"/>
      <c r="J21416"/>
      <c r="K21416"/>
      <c r="L21416"/>
      <c r="M21416"/>
      <c r="N21416"/>
      <c r="O21416"/>
      <c r="P21416"/>
      <c r="Q21416"/>
      <c r="S21416"/>
      <c r="T21416"/>
      <c r="U21416"/>
      <c r="V21416"/>
    </row>
    <row r="21417" spans="1:22">
      <c r="A21417"/>
      <c r="B21417"/>
      <c r="C21417"/>
      <c r="E21417"/>
      <c r="F21417"/>
      <c r="G21417"/>
      <c r="H21417"/>
      <c r="I21417"/>
      <c r="J21417"/>
      <c r="K21417"/>
      <c r="L21417"/>
      <c r="M21417"/>
      <c r="N21417"/>
      <c r="O21417"/>
      <c r="P21417"/>
      <c r="Q21417"/>
      <c r="S21417"/>
      <c r="T21417"/>
      <c r="U21417"/>
      <c r="V21417"/>
    </row>
    <row r="21418" spans="1:22">
      <c r="A21418"/>
      <c r="B21418"/>
      <c r="C21418"/>
      <c r="E21418"/>
      <c r="F21418"/>
      <c r="G21418"/>
      <c r="H21418"/>
      <c r="I21418"/>
      <c r="J21418"/>
      <c r="K21418"/>
      <c r="L21418"/>
      <c r="M21418"/>
      <c r="N21418"/>
      <c r="O21418"/>
      <c r="P21418"/>
      <c r="Q21418"/>
      <c r="S21418"/>
      <c r="T21418"/>
      <c r="U21418"/>
      <c r="V21418"/>
    </row>
    <row r="21419" spans="1:22">
      <c r="A21419"/>
      <c r="B21419"/>
      <c r="C21419"/>
      <c r="E21419"/>
      <c r="F21419"/>
      <c r="G21419"/>
      <c r="H21419"/>
      <c r="I21419"/>
      <c r="J21419"/>
      <c r="K21419"/>
      <c r="L21419"/>
      <c r="M21419"/>
      <c r="N21419"/>
      <c r="O21419"/>
      <c r="P21419"/>
      <c r="Q21419"/>
      <c r="S21419"/>
      <c r="T21419"/>
      <c r="U21419"/>
      <c r="V21419"/>
    </row>
    <row r="21420" spans="1:22">
      <c r="A21420"/>
      <c r="B21420"/>
      <c r="C21420"/>
      <c r="E21420"/>
      <c r="F21420"/>
      <c r="G21420"/>
      <c r="H21420"/>
      <c r="I21420"/>
      <c r="J21420"/>
      <c r="K21420"/>
      <c r="L21420"/>
      <c r="M21420"/>
      <c r="N21420"/>
      <c r="O21420"/>
      <c r="P21420"/>
      <c r="Q21420"/>
      <c r="S21420"/>
      <c r="T21420"/>
      <c r="U21420"/>
      <c r="V21420"/>
    </row>
    <row r="21421" spans="1:22">
      <c r="A21421"/>
      <c r="B21421"/>
      <c r="C21421"/>
      <c r="E21421"/>
      <c r="F21421"/>
      <c r="G21421"/>
      <c r="H21421"/>
      <c r="I21421"/>
      <c r="J21421"/>
      <c r="K21421"/>
      <c r="L21421"/>
      <c r="M21421"/>
      <c r="N21421"/>
      <c r="O21421"/>
      <c r="P21421"/>
      <c r="Q21421"/>
      <c r="S21421"/>
      <c r="T21421"/>
      <c r="U21421"/>
      <c r="V21421"/>
    </row>
    <row r="21422" spans="1:22">
      <c r="A21422"/>
      <c r="B21422"/>
      <c r="C21422"/>
      <c r="E21422"/>
      <c r="F21422"/>
      <c r="G21422"/>
      <c r="H21422"/>
      <c r="I21422"/>
      <c r="J21422"/>
      <c r="K21422"/>
      <c r="L21422"/>
      <c r="M21422"/>
      <c r="N21422"/>
      <c r="O21422"/>
      <c r="P21422"/>
      <c r="Q21422"/>
      <c r="S21422"/>
      <c r="T21422"/>
      <c r="U21422"/>
      <c r="V21422"/>
    </row>
    <row r="21423" spans="1:22">
      <c r="A21423"/>
      <c r="B21423"/>
      <c r="C21423"/>
      <c r="E21423"/>
      <c r="F21423"/>
      <c r="G21423"/>
      <c r="H21423"/>
      <c r="I21423"/>
      <c r="J21423"/>
      <c r="K21423"/>
      <c r="L21423"/>
      <c r="M21423"/>
      <c r="N21423"/>
      <c r="O21423"/>
      <c r="P21423"/>
      <c r="Q21423"/>
      <c r="S21423"/>
      <c r="T21423"/>
      <c r="U21423"/>
      <c r="V21423"/>
    </row>
    <row r="21424" spans="1:22">
      <c r="A21424"/>
      <c r="B21424"/>
      <c r="C21424"/>
      <c r="E21424"/>
      <c r="F21424"/>
      <c r="G21424"/>
      <c r="H21424"/>
      <c r="I21424"/>
      <c r="J21424"/>
      <c r="K21424"/>
      <c r="L21424"/>
      <c r="M21424"/>
      <c r="N21424"/>
      <c r="O21424"/>
      <c r="P21424"/>
      <c r="Q21424"/>
      <c r="S21424"/>
      <c r="T21424"/>
      <c r="U21424"/>
      <c r="V21424"/>
    </row>
    <row r="21425" spans="1:22">
      <c r="A21425"/>
      <c r="B21425"/>
      <c r="C21425"/>
      <c r="E21425"/>
      <c r="F21425"/>
      <c r="G21425"/>
      <c r="H21425"/>
      <c r="I21425"/>
      <c r="J21425"/>
      <c r="K21425"/>
      <c r="L21425"/>
      <c r="M21425"/>
      <c r="N21425"/>
      <c r="O21425"/>
      <c r="P21425"/>
      <c r="Q21425"/>
      <c r="S21425"/>
      <c r="T21425"/>
      <c r="U21425"/>
      <c r="V21425"/>
    </row>
    <row r="21426" spans="1:22">
      <c r="A21426"/>
      <c r="B21426"/>
      <c r="C21426"/>
      <c r="E21426"/>
      <c r="F21426"/>
      <c r="G21426"/>
      <c r="H21426"/>
      <c r="I21426"/>
      <c r="J21426"/>
      <c r="K21426"/>
      <c r="L21426"/>
      <c r="M21426"/>
      <c r="N21426"/>
      <c r="O21426"/>
      <c r="P21426"/>
      <c r="Q21426"/>
      <c r="S21426"/>
      <c r="T21426"/>
      <c r="U21426"/>
      <c r="V21426"/>
    </row>
    <row r="21427" spans="1:22">
      <c r="A21427"/>
      <c r="B21427"/>
      <c r="C21427"/>
      <c r="E21427"/>
      <c r="F21427"/>
      <c r="G21427"/>
      <c r="H21427"/>
      <c r="I21427"/>
      <c r="J21427"/>
      <c r="K21427"/>
      <c r="L21427"/>
      <c r="M21427"/>
      <c r="N21427"/>
      <c r="O21427"/>
      <c r="P21427"/>
      <c r="Q21427"/>
      <c r="S21427"/>
      <c r="T21427"/>
      <c r="U21427"/>
      <c r="V21427"/>
    </row>
    <row r="21428" spans="1:22">
      <c r="A21428"/>
      <c r="B21428"/>
      <c r="C21428"/>
      <c r="E21428"/>
      <c r="F21428"/>
      <c r="G21428"/>
      <c r="H21428"/>
      <c r="I21428"/>
      <c r="J21428"/>
      <c r="K21428"/>
      <c r="L21428"/>
      <c r="M21428"/>
      <c r="N21428"/>
      <c r="O21428"/>
      <c r="P21428"/>
      <c r="Q21428"/>
      <c r="S21428"/>
      <c r="T21428"/>
      <c r="U21428"/>
      <c r="V21428"/>
    </row>
    <row r="21429" spans="1:22">
      <c r="A21429"/>
      <c r="B21429"/>
      <c r="C21429"/>
      <c r="E21429"/>
      <c r="F21429"/>
      <c r="G21429"/>
      <c r="H21429"/>
      <c r="I21429"/>
      <c r="J21429"/>
      <c r="K21429"/>
      <c r="L21429"/>
      <c r="M21429"/>
      <c r="N21429"/>
      <c r="O21429"/>
      <c r="P21429"/>
      <c r="Q21429"/>
      <c r="S21429"/>
      <c r="T21429"/>
      <c r="U21429"/>
      <c r="V21429"/>
    </row>
    <row r="21430" spans="1:22">
      <c r="A21430"/>
      <c r="B21430"/>
      <c r="C21430"/>
      <c r="E21430"/>
      <c r="F21430"/>
      <c r="G21430"/>
      <c r="H21430"/>
      <c r="I21430"/>
      <c r="J21430"/>
      <c r="K21430"/>
      <c r="L21430"/>
      <c r="M21430"/>
      <c r="N21430"/>
      <c r="O21430"/>
      <c r="P21430"/>
      <c r="Q21430"/>
      <c r="S21430"/>
      <c r="T21430"/>
      <c r="U21430"/>
      <c r="V21430"/>
    </row>
    <row r="21431" spans="1:22">
      <c r="A21431"/>
      <c r="B21431"/>
      <c r="C21431"/>
      <c r="E21431"/>
      <c r="F21431"/>
      <c r="G21431"/>
      <c r="H21431"/>
      <c r="I21431"/>
      <c r="J21431"/>
      <c r="K21431"/>
      <c r="L21431"/>
      <c r="M21431"/>
      <c r="N21431"/>
      <c r="O21431"/>
      <c r="P21431"/>
      <c r="Q21431"/>
      <c r="S21431"/>
      <c r="T21431"/>
      <c r="U21431"/>
      <c r="V21431"/>
    </row>
    <row r="21432" spans="1:22">
      <c r="A21432"/>
      <c r="B21432"/>
      <c r="C21432"/>
      <c r="E21432"/>
      <c r="F21432"/>
      <c r="G21432"/>
      <c r="H21432"/>
      <c r="I21432"/>
      <c r="J21432"/>
      <c r="K21432"/>
      <c r="L21432"/>
      <c r="M21432"/>
      <c r="N21432"/>
      <c r="O21432"/>
      <c r="P21432"/>
      <c r="Q21432"/>
      <c r="S21432"/>
      <c r="T21432"/>
      <c r="U21432"/>
      <c r="V21432"/>
    </row>
    <row r="21433" spans="1:22">
      <c r="A21433"/>
      <c r="B21433"/>
      <c r="C21433"/>
      <c r="E21433"/>
      <c r="F21433"/>
      <c r="G21433"/>
      <c r="H21433"/>
      <c r="I21433"/>
      <c r="J21433"/>
      <c r="K21433"/>
      <c r="L21433"/>
      <c r="M21433"/>
      <c r="N21433"/>
      <c r="O21433"/>
      <c r="P21433"/>
      <c r="Q21433"/>
      <c r="S21433"/>
      <c r="T21433"/>
      <c r="U21433"/>
      <c r="V21433"/>
    </row>
    <row r="21434" spans="1:22">
      <c r="A21434"/>
      <c r="B21434"/>
      <c r="C21434"/>
      <c r="E21434"/>
      <c r="F21434"/>
      <c r="G21434"/>
      <c r="H21434"/>
      <c r="I21434"/>
      <c r="J21434"/>
      <c r="K21434"/>
      <c r="L21434"/>
      <c r="M21434"/>
      <c r="N21434"/>
      <c r="O21434"/>
      <c r="P21434"/>
      <c r="Q21434"/>
      <c r="S21434"/>
      <c r="T21434"/>
      <c r="U21434"/>
      <c r="V21434"/>
    </row>
    <row r="21435" spans="1:22">
      <c r="A21435"/>
      <c r="B21435"/>
      <c r="C21435"/>
      <c r="E21435"/>
      <c r="F21435"/>
      <c r="G21435"/>
      <c r="H21435"/>
      <c r="I21435"/>
      <c r="J21435"/>
      <c r="K21435"/>
      <c r="L21435"/>
      <c r="M21435"/>
      <c r="N21435"/>
      <c r="O21435"/>
      <c r="P21435"/>
      <c r="Q21435"/>
      <c r="S21435"/>
      <c r="T21435"/>
      <c r="U21435"/>
      <c r="V21435"/>
    </row>
    <row r="21436" spans="1:22">
      <c r="A21436"/>
      <c r="B21436"/>
      <c r="C21436"/>
      <c r="E21436"/>
      <c r="F21436"/>
      <c r="G21436"/>
      <c r="H21436"/>
      <c r="I21436"/>
      <c r="J21436"/>
      <c r="K21436"/>
      <c r="L21436"/>
      <c r="M21436"/>
      <c r="N21436"/>
      <c r="O21436"/>
      <c r="P21436"/>
      <c r="Q21436"/>
      <c r="S21436"/>
      <c r="T21436"/>
      <c r="U21436"/>
      <c r="V21436"/>
    </row>
    <row r="21437" spans="1:22">
      <c r="A21437"/>
      <c r="B21437"/>
      <c r="C21437"/>
      <c r="E21437"/>
      <c r="F21437"/>
      <c r="G21437"/>
      <c r="H21437"/>
      <c r="I21437"/>
      <c r="J21437"/>
      <c r="K21437"/>
      <c r="L21437"/>
      <c r="M21437"/>
      <c r="N21437"/>
      <c r="O21437"/>
      <c r="P21437"/>
      <c r="Q21437"/>
      <c r="S21437"/>
      <c r="T21437"/>
      <c r="U21437"/>
      <c r="V21437"/>
    </row>
    <row r="21438" spans="1:22">
      <c r="A21438"/>
      <c r="B21438"/>
      <c r="C21438"/>
      <c r="E21438"/>
      <c r="F21438"/>
      <c r="G21438"/>
      <c r="H21438"/>
      <c r="I21438"/>
      <c r="J21438"/>
      <c r="K21438"/>
      <c r="L21438"/>
      <c r="M21438"/>
      <c r="N21438"/>
      <c r="O21438"/>
      <c r="P21438"/>
      <c r="Q21438"/>
      <c r="S21438"/>
      <c r="T21438"/>
      <c r="U21438"/>
      <c r="V21438"/>
    </row>
    <row r="21439" spans="1:22">
      <c r="A21439"/>
      <c r="B21439"/>
      <c r="C21439"/>
      <c r="E21439"/>
      <c r="F21439"/>
      <c r="G21439"/>
      <c r="H21439"/>
      <c r="I21439"/>
      <c r="J21439"/>
      <c r="K21439"/>
      <c r="L21439"/>
      <c r="M21439"/>
      <c r="N21439"/>
      <c r="O21439"/>
      <c r="P21439"/>
      <c r="Q21439"/>
      <c r="S21439"/>
      <c r="T21439"/>
      <c r="U21439"/>
      <c r="V21439"/>
    </row>
    <row r="21440" spans="1:22">
      <c r="A21440"/>
      <c r="B21440"/>
      <c r="C21440"/>
      <c r="E21440"/>
      <c r="F21440"/>
      <c r="G21440"/>
      <c r="H21440"/>
      <c r="I21440"/>
      <c r="J21440"/>
      <c r="K21440"/>
      <c r="L21440"/>
      <c r="M21440"/>
      <c r="N21440"/>
      <c r="O21440"/>
      <c r="P21440"/>
      <c r="Q21440"/>
      <c r="S21440"/>
      <c r="T21440"/>
      <c r="U21440"/>
      <c r="V21440"/>
    </row>
    <row r="21441" spans="1:22">
      <c r="A21441"/>
      <c r="B21441"/>
      <c r="C21441"/>
      <c r="E21441"/>
      <c r="F21441"/>
      <c r="G21441"/>
      <c r="H21441"/>
      <c r="I21441"/>
      <c r="J21441"/>
      <c r="K21441"/>
      <c r="L21441"/>
      <c r="M21441"/>
      <c r="N21441"/>
      <c r="O21441"/>
      <c r="P21441"/>
      <c r="Q21441"/>
      <c r="S21441"/>
      <c r="T21441"/>
      <c r="U21441"/>
      <c r="V21441"/>
    </row>
    <row r="21442" spans="1:22">
      <c r="A21442"/>
      <c r="B21442"/>
      <c r="C21442"/>
      <c r="E21442"/>
      <c r="F21442"/>
      <c r="G21442"/>
      <c r="H21442"/>
      <c r="I21442"/>
      <c r="J21442"/>
      <c r="K21442"/>
      <c r="L21442"/>
      <c r="M21442"/>
      <c r="N21442"/>
      <c r="O21442"/>
      <c r="P21442"/>
      <c r="Q21442"/>
      <c r="S21442"/>
      <c r="T21442"/>
      <c r="U21442"/>
      <c r="V21442"/>
    </row>
    <row r="21443" spans="1:22">
      <c r="A21443"/>
      <c r="B21443"/>
      <c r="C21443"/>
      <c r="E21443"/>
      <c r="F21443"/>
      <c r="G21443"/>
      <c r="H21443"/>
      <c r="I21443"/>
      <c r="J21443"/>
      <c r="K21443"/>
      <c r="L21443"/>
      <c r="M21443"/>
      <c r="N21443"/>
      <c r="O21443"/>
      <c r="P21443"/>
      <c r="Q21443"/>
      <c r="S21443"/>
      <c r="T21443"/>
      <c r="U21443"/>
      <c r="V21443"/>
    </row>
    <row r="21444" spans="1:22">
      <c r="A21444"/>
      <c r="B21444"/>
      <c r="C21444"/>
      <c r="E21444"/>
      <c r="F21444"/>
      <c r="G21444"/>
      <c r="H21444"/>
      <c r="I21444"/>
      <c r="J21444"/>
      <c r="K21444"/>
      <c r="L21444"/>
      <c r="M21444"/>
      <c r="N21444"/>
      <c r="O21444"/>
      <c r="P21444"/>
      <c r="Q21444"/>
      <c r="S21444"/>
      <c r="T21444"/>
      <c r="U21444"/>
      <c r="V21444"/>
    </row>
    <row r="21445" spans="1:22">
      <c r="A21445"/>
      <c r="B21445"/>
      <c r="C21445"/>
      <c r="E21445"/>
      <c r="F21445"/>
      <c r="G21445"/>
      <c r="H21445"/>
      <c r="I21445"/>
      <c r="J21445"/>
      <c r="K21445"/>
      <c r="L21445"/>
      <c r="M21445"/>
      <c r="N21445"/>
      <c r="O21445"/>
      <c r="P21445"/>
      <c r="Q21445"/>
      <c r="S21445"/>
      <c r="T21445"/>
      <c r="U21445"/>
      <c r="V21445"/>
    </row>
    <row r="21446" spans="1:22">
      <c r="A21446"/>
      <c r="B21446"/>
      <c r="C21446"/>
      <c r="E21446"/>
      <c r="F21446"/>
      <c r="G21446"/>
      <c r="H21446"/>
      <c r="I21446"/>
      <c r="J21446"/>
      <c r="K21446"/>
      <c r="L21446"/>
      <c r="M21446"/>
      <c r="N21446"/>
      <c r="O21446"/>
      <c r="P21446"/>
      <c r="Q21446"/>
      <c r="S21446"/>
      <c r="T21446"/>
      <c r="U21446"/>
      <c r="V21446"/>
    </row>
    <row r="21447" spans="1:22">
      <c r="A21447"/>
      <c r="B21447"/>
      <c r="C21447"/>
      <c r="E21447"/>
      <c r="F21447"/>
      <c r="G21447"/>
      <c r="H21447"/>
      <c r="I21447"/>
      <c r="J21447"/>
      <c r="K21447"/>
      <c r="L21447"/>
      <c r="M21447"/>
      <c r="N21447"/>
      <c r="O21447"/>
      <c r="P21447"/>
      <c r="Q21447"/>
      <c r="S21447"/>
      <c r="T21447"/>
      <c r="U21447"/>
      <c r="V21447"/>
    </row>
    <row r="21448" spans="1:22">
      <c r="A21448"/>
      <c r="B21448"/>
      <c r="C21448"/>
      <c r="E21448"/>
      <c r="F21448"/>
      <c r="G21448"/>
      <c r="H21448"/>
      <c r="I21448"/>
      <c r="J21448"/>
      <c r="K21448"/>
      <c r="L21448"/>
      <c r="M21448"/>
      <c r="N21448"/>
      <c r="O21448"/>
      <c r="P21448"/>
      <c r="Q21448"/>
      <c r="S21448"/>
      <c r="T21448"/>
      <c r="U21448"/>
      <c r="V21448"/>
    </row>
    <row r="21449" spans="1:22">
      <c r="A21449"/>
      <c r="B21449"/>
      <c r="C21449"/>
      <c r="E21449"/>
      <c r="F21449"/>
      <c r="G21449"/>
      <c r="H21449"/>
      <c r="I21449"/>
      <c r="J21449"/>
      <c r="K21449"/>
      <c r="L21449"/>
      <c r="M21449"/>
      <c r="N21449"/>
      <c r="O21449"/>
      <c r="P21449"/>
      <c r="Q21449"/>
      <c r="S21449"/>
      <c r="T21449"/>
      <c r="U21449"/>
      <c r="V21449"/>
    </row>
    <row r="21450" spans="1:22">
      <c r="A21450"/>
      <c r="B21450"/>
      <c r="C21450"/>
      <c r="E21450"/>
      <c r="F21450"/>
      <c r="G21450"/>
      <c r="H21450"/>
      <c r="I21450"/>
      <c r="J21450"/>
      <c r="K21450"/>
      <c r="L21450"/>
      <c r="M21450"/>
      <c r="N21450"/>
      <c r="O21450"/>
      <c r="P21450"/>
      <c r="Q21450"/>
      <c r="S21450"/>
      <c r="T21450"/>
      <c r="U21450"/>
      <c r="V21450"/>
    </row>
    <row r="21451" spans="1:22">
      <c r="A21451"/>
      <c r="B21451"/>
      <c r="C21451"/>
      <c r="E21451"/>
      <c r="F21451"/>
      <c r="G21451"/>
      <c r="H21451"/>
      <c r="I21451"/>
      <c r="J21451"/>
      <c r="K21451"/>
      <c r="L21451"/>
      <c r="M21451"/>
      <c r="N21451"/>
      <c r="O21451"/>
      <c r="P21451"/>
      <c r="Q21451"/>
      <c r="S21451"/>
      <c r="T21451"/>
      <c r="U21451"/>
      <c r="V21451"/>
    </row>
    <row r="21452" spans="1:22">
      <c r="A21452"/>
      <c r="B21452"/>
      <c r="C21452"/>
      <c r="E21452"/>
      <c r="F21452"/>
      <c r="G21452"/>
      <c r="H21452"/>
      <c r="I21452"/>
      <c r="J21452"/>
      <c r="K21452"/>
      <c r="L21452"/>
      <c r="M21452"/>
      <c r="N21452"/>
      <c r="O21452"/>
      <c r="P21452"/>
      <c r="Q21452"/>
      <c r="S21452"/>
      <c r="T21452"/>
      <c r="U21452"/>
      <c r="V21452"/>
    </row>
    <row r="21453" spans="1:22">
      <c r="A21453"/>
      <c r="B21453"/>
      <c r="C21453"/>
      <c r="E21453"/>
      <c r="F21453"/>
      <c r="G21453"/>
      <c r="H21453"/>
      <c r="I21453"/>
      <c r="J21453"/>
      <c r="K21453"/>
      <c r="L21453"/>
      <c r="M21453"/>
      <c r="N21453"/>
      <c r="O21453"/>
      <c r="P21453"/>
      <c r="Q21453"/>
      <c r="S21453"/>
      <c r="T21453"/>
      <c r="U21453"/>
      <c r="V21453"/>
    </row>
    <row r="21454" spans="1:22">
      <c r="A21454"/>
      <c r="B21454"/>
      <c r="C21454"/>
      <c r="E21454"/>
      <c r="F21454"/>
      <c r="G21454"/>
      <c r="H21454"/>
      <c r="I21454"/>
      <c r="J21454"/>
      <c r="K21454"/>
      <c r="L21454"/>
      <c r="M21454"/>
      <c r="N21454"/>
      <c r="O21454"/>
      <c r="P21454"/>
      <c r="Q21454"/>
      <c r="S21454"/>
      <c r="T21454"/>
      <c r="U21454"/>
      <c r="V21454"/>
    </row>
    <row r="21455" spans="1:22">
      <c r="A21455"/>
      <c r="B21455"/>
      <c r="C21455"/>
      <c r="E21455"/>
      <c r="F21455"/>
      <c r="G21455"/>
      <c r="H21455"/>
      <c r="I21455"/>
      <c r="J21455"/>
      <c r="K21455"/>
      <c r="L21455"/>
      <c r="M21455"/>
      <c r="N21455"/>
      <c r="O21455"/>
      <c r="P21455"/>
      <c r="Q21455"/>
      <c r="S21455"/>
      <c r="T21455"/>
      <c r="U21455"/>
      <c r="V21455"/>
    </row>
    <row r="21456" spans="1:22">
      <c r="A21456"/>
      <c r="B21456"/>
      <c r="C21456"/>
      <c r="E21456"/>
      <c r="F21456"/>
      <c r="G21456"/>
      <c r="H21456"/>
      <c r="I21456"/>
      <c r="J21456"/>
      <c r="K21456"/>
      <c r="L21456"/>
      <c r="M21456"/>
      <c r="N21456"/>
      <c r="O21456"/>
      <c r="P21456"/>
      <c r="Q21456"/>
      <c r="S21456"/>
      <c r="T21456"/>
      <c r="U21456"/>
      <c r="V21456"/>
    </row>
    <row r="21457" spans="1:22">
      <c r="A21457"/>
      <c r="B21457"/>
      <c r="C21457"/>
      <c r="E21457"/>
      <c r="F21457"/>
      <c r="G21457"/>
      <c r="H21457"/>
      <c r="I21457"/>
      <c r="J21457"/>
      <c r="K21457"/>
      <c r="L21457"/>
      <c r="M21457"/>
      <c r="N21457"/>
      <c r="O21457"/>
      <c r="P21457"/>
      <c r="Q21457"/>
      <c r="S21457"/>
      <c r="T21457"/>
      <c r="U21457"/>
      <c r="V21457"/>
    </row>
    <row r="21458" spans="1:22">
      <c r="A21458"/>
      <c r="B21458"/>
      <c r="C21458"/>
      <c r="E21458"/>
      <c r="F21458"/>
      <c r="G21458"/>
      <c r="H21458"/>
      <c r="I21458"/>
      <c r="J21458"/>
      <c r="K21458"/>
      <c r="L21458"/>
      <c r="M21458"/>
      <c r="N21458"/>
      <c r="O21458"/>
      <c r="P21458"/>
      <c r="Q21458"/>
      <c r="S21458"/>
      <c r="T21458"/>
      <c r="U21458"/>
      <c r="V21458"/>
    </row>
    <row r="21459" spans="1:22">
      <c r="A21459"/>
      <c r="B21459"/>
      <c r="C21459"/>
      <c r="E21459"/>
      <c r="F21459"/>
      <c r="G21459"/>
      <c r="H21459"/>
      <c r="I21459"/>
      <c r="J21459"/>
      <c r="K21459"/>
      <c r="L21459"/>
      <c r="M21459"/>
      <c r="N21459"/>
      <c r="O21459"/>
      <c r="P21459"/>
      <c r="Q21459"/>
      <c r="S21459"/>
      <c r="T21459"/>
      <c r="U21459"/>
      <c r="V21459"/>
    </row>
    <row r="21460" spans="1:22">
      <c r="A21460"/>
      <c r="B21460"/>
      <c r="C21460"/>
      <c r="E21460"/>
      <c r="F21460"/>
      <c r="G21460"/>
      <c r="H21460"/>
      <c r="I21460"/>
      <c r="J21460"/>
      <c r="K21460"/>
      <c r="L21460"/>
      <c r="M21460"/>
      <c r="N21460"/>
      <c r="O21460"/>
      <c r="P21460"/>
      <c r="Q21460"/>
      <c r="S21460"/>
      <c r="T21460"/>
      <c r="U21460"/>
      <c r="V21460"/>
    </row>
    <row r="21461" spans="1:22">
      <c r="A21461"/>
      <c r="B21461"/>
      <c r="C21461"/>
      <c r="E21461"/>
      <c r="F21461"/>
      <c r="G21461"/>
      <c r="H21461"/>
      <c r="I21461"/>
      <c r="J21461"/>
      <c r="K21461"/>
      <c r="L21461"/>
      <c r="M21461"/>
      <c r="N21461"/>
      <c r="O21461"/>
      <c r="P21461"/>
      <c r="Q21461"/>
      <c r="S21461"/>
      <c r="T21461"/>
      <c r="U21461"/>
      <c r="V21461"/>
    </row>
    <row r="21462" spans="1:22">
      <c r="A21462"/>
      <c r="B21462"/>
      <c r="C21462"/>
      <c r="E21462"/>
      <c r="F21462"/>
      <c r="G21462"/>
      <c r="H21462"/>
      <c r="I21462"/>
      <c r="J21462"/>
      <c r="K21462"/>
      <c r="L21462"/>
      <c r="M21462"/>
      <c r="N21462"/>
      <c r="O21462"/>
      <c r="P21462"/>
      <c r="Q21462"/>
      <c r="S21462"/>
      <c r="T21462"/>
      <c r="U21462"/>
      <c r="V21462"/>
    </row>
    <row r="21463" spans="1:22">
      <c r="A21463"/>
      <c r="B21463"/>
      <c r="C21463"/>
      <c r="E21463"/>
      <c r="F21463"/>
      <c r="G21463"/>
      <c r="H21463"/>
      <c r="I21463"/>
      <c r="J21463"/>
      <c r="K21463"/>
      <c r="L21463"/>
      <c r="M21463"/>
      <c r="N21463"/>
      <c r="O21463"/>
      <c r="P21463"/>
      <c r="Q21463"/>
      <c r="S21463"/>
      <c r="T21463"/>
      <c r="U21463"/>
      <c r="V21463"/>
    </row>
    <row r="21464" spans="1:22">
      <c r="A21464"/>
      <c r="B21464"/>
      <c r="C21464"/>
      <c r="E21464"/>
      <c r="F21464"/>
      <c r="G21464"/>
      <c r="H21464"/>
      <c r="I21464"/>
      <c r="J21464"/>
      <c r="K21464"/>
      <c r="L21464"/>
      <c r="M21464"/>
      <c r="N21464"/>
      <c r="O21464"/>
      <c r="P21464"/>
      <c r="Q21464"/>
      <c r="S21464"/>
      <c r="T21464"/>
      <c r="U21464"/>
      <c r="V21464"/>
    </row>
    <row r="21465" spans="1:22">
      <c r="A21465"/>
      <c r="B21465"/>
      <c r="C21465"/>
      <c r="E21465"/>
      <c r="F21465"/>
      <c r="G21465"/>
      <c r="H21465"/>
      <c r="I21465"/>
      <c r="J21465"/>
      <c r="K21465"/>
      <c r="L21465"/>
      <c r="M21465"/>
      <c r="N21465"/>
      <c r="O21465"/>
      <c r="P21465"/>
      <c r="Q21465"/>
      <c r="S21465"/>
      <c r="T21465"/>
      <c r="U21465"/>
      <c r="V21465"/>
    </row>
    <row r="21466" spans="1:22">
      <c r="A21466"/>
      <c r="B21466"/>
      <c r="C21466"/>
      <c r="E21466"/>
      <c r="F21466"/>
      <c r="G21466"/>
      <c r="H21466"/>
      <c r="I21466"/>
      <c r="J21466"/>
      <c r="K21466"/>
      <c r="L21466"/>
      <c r="M21466"/>
      <c r="N21466"/>
      <c r="O21466"/>
      <c r="P21466"/>
      <c r="Q21466"/>
      <c r="S21466"/>
      <c r="T21466"/>
      <c r="U21466"/>
      <c r="V21466"/>
    </row>
    <row r="21467" spans="1:22">
      <c r="A21467"/>
      <c r="B21467"/>
      <c r="C21467"/>
      <c r="E21467"/>
      <c r="F21467"/>
      <c r="G21467"/>
      <c r="H21467"/>
      <c r="I21467"/>
      <c r="J21467"/>
      <c r="K21467"/>
      <c r="L21467"/>
      <c r="M21467"/>
      <c r="N21467"/>
      <c r="O21467"/>
      <c r="P21467"/>
      <c r="Q21467"/>
      <c r="S21467"/>
      <c r="T21467"/>
      <c r="U21467"/>
      <c r="V21467"/>
    </row>
    <row r="21468" spans="1:22">
      <c r="A21468"/>
      <c r="B21468"/>
      <c r="C21468"/>
      <c r="E21468"/>
      <c r="F21468"/>
      <c r="G21468"/>
      <c r="H21468"/>
      <c r="I21468"/>
      <c r="J21468"/>
      <c r="K21468"/>
      <c r="L21468"/>
      <c r="M21468"/>
      <c r="N21468"/>
      <c r="O21468"/>
      <c r="P21468"/>
      <c r="Q21468"/>
      <c r="S21468"/>
      <c r="T21468"/>
      <c r="U21468"/>
      <c r="V21468"/>
    </row>
    <row r="21469" spans="1:22">
      <c r="A21469"/>
      <c r="B21469"/>
      <c r="C21469"/>
      <c r="E21469"/>
      <c r="F21469"/>
      <c r="G21469"/>
      <c r="H21469"/>
      <c r="I21469"/>
      <c r="J21469"/>
      <c r="K21469"/>
      <c r="L21469"/>
      <c r="M21469"/>
      <c r="N21469"/>
      <c r="O21469"/>
      <c r="P21469"/>
      <c r="Q21469"/>
      <c r="S21469"/>
      <c r="T21469"/>
      <c r="U21469"/>
      <c r="V21469"/>
    </row>
    <row r="21470" spans="1:22">
      <c r="A21470"/>
      <c r="B21470"/>
      <c r="C21470"/>
      <c r="E21470"/>
      <c r="F21470"/>
      <c r="G21470"/>
      <c r="H21470"/>
      <c r="I21470"/>
      <c r="J21470"/>
      <c r="K21470"/>
      <c r="L21470"/>
      <c r="M21470"/>
      <c r="N21470"/>
      <c r="O21470"/>
      <c r="P21470"/>
      <c r="Q21470"/>
      <c r="S21470"/>
      <c r="T21470"/>
      <c r="U21470"/>
      <c r="V21470"/>
    </row>
    <row r="21471" spans="1:22">
      <c r="A21471"/>
      <c r="B21471"/>
      <c r="C21471"/>
      <c r="E21471"/>
      <c r="F21471"/>
      <c r="G21471"/>
      <c r="H21471"/>
      <c r="I21471"/>
      <c r="J21471"/>
      <c r="K21471"/>
      <c r="L21471"/>
      <c r="M21471"/>
      <c r="N21471"/>
      <c r="O21471"/>
      <c r="P21471"/>
      <c r="Q21471"/>
      <c r="S21471"/>
      <c r="T21471"/>
      <c r="U21471"/>
      <c r="V21471"/>
    </row>
    <row r="21472" spans="1:22">
      <c r="A21472"/>
      <c r="B21472"/>
      <c r="C21472"/>
      <c r="E21472"/>
      <c r="F21472"/>
      <c r="G21472"/>
      <c r="H21472"/>
      <c r="I21472"/>
      <c r="J21472"/>
      <c r="K21472"/>
      <c r="L21472"/>
      <c r="M21472"/>
      <c r="N21472"/>
      <c r="O21472"/>
      <c r="P21472"/>
      <c r="Q21472"/>
      <c r="S21472"/>
      <c r="T21472"/>
      <c r="U21472"/>
      <c r="V21472"/>
    </row>
    <row r="21473" spans="1:22">
      <c r="A21473"/>
      <c r="B21473"/>
      <c r="C21473"/>
      <c r="E21473"/>
      <c r="F21473"/>
      <c r="G21473"/>
      <c r="H21473"/>
      <c r="I21473"/>
      <c r="J21473"/>
      <c r="K21473"/>
      <c r="L21473"/>
      <c r="M21473"/>
      <c r="N21473"/>
      <c r="O21473"/>
      <c r="P21473"/>
      <c r="Q21473"/>
      <c r="S21473"/>
      <c r="T21473"/>
      <c r="U21473"/>
      <c r="V21473"/>
    </row>
    <row r="21474" spans="1:22">
      <c r="A21474"/>
      <c r="B21474"/>
      <c r="C21474"/>
      <c r="E21474"/>
      <c r="F21474"/>
      <c r="G21474"/>
      <c r="H21474"/>
      <c r="I21474"/>
      <c r="J21474"/>
      <c r="K21474"/>
      <c r="L21474"/>
      <c r="M21474"/>
      <c r="N21474"/>
      <c r="O21474"/>
      <c r="P21474"/>
      <c r="Q21474"/>
      <c r="S21474"/>
      <c r="T21474"/>
      <c r="U21474"/>
      <c r="V21474"/>
    </row>
    <row r="21475" spans="1:22">
      <c r="A21475"/>
      <c r="B21475"/>
      <c r="C21475"/>
      <c r="E21475"/>
      <c r="F21475"/>
      <c r="G21475"/>
      <c r="H21475"/>
      <c r="I21475"/>
      <c r="J21475"/>
      <c r="K21475"/>
      <c r="L21475"/>
      <c r="M21475"/>
      <c r="N21475"/>
      <c r="O21475"/>
      <c r="P21475"/>
      <c r="Q21475"/>
      <c r="S21475"/>
      <c r="T21475"/>
      <c r="U21475"/>
      <c r="V21475"/>
    </row>
    <row r="21476" spans="1:22">
      <c r="A21476"/>
      <c r="B21476"/>
      <c r="C21476"/>
      <c r="E21476"/>
      <c r="F21476"/>
      <c r="G21476"/>
      <c r="H21476"/>
      <c r="I21476"/>
      <c r="J21476"/>
      <c r="K21476"/>
      <c r="L21476"/>
      <c r="M21476"/>
      <c r="N21476"/>
      <c r="O21476"/>
      <c r="P21476"/>
      <c r="Q21476"/>
      <c r="S21476"/>
      <c r="T21476"/>
      <c r="U21476"/>
      <c r="V21476"/>
    </row>
    <row r="21477" spans="1:22">
      <c r="A21477"/>
      <c r="B21477"/>
      <c r="C21477"/>
      <c r="E21477"/>
      <c r="F21477"/>
      <c r="G21477"/>
      <c r="H21477"/>
      <c r="I21477"/>
      <c r="J21477"/>
      <c r="K21477"/>
      <c r="L21477"/>
      <c r="M21477"/>
      <c r="N21477"/>
      <c r="O21477"/>
      <c r="P21477"/>
      <c r="Q21477"/>
      <c r="S21477"/>
      <c r="T21477"/>
      <c r="U21477"/>
      <c r="V21477"/>
    </row>
    <row r="21478" spans="1:22">
      <c r="A21478"/>
      <c r="B21478"/>
      <c r="C21478"/>
      <c r="E21478"/>
      <c r="F21478"/>
      <c r="G21478"/>
      <c r="H21478"/>
      <c r="I21478"/>
      <c r="J21478"/>
      <c r="K21478"/>
      <c r="L21478"/>
      <c r="M21478"/>
      <c r="N21478"/>
      <c r="O21478"/>
      <c r="P21478"/>
      <c r="Q21478"/>
      <c r="S21478"/>
      <c r="T21478"/>
      <c r="U21478"/>
      <c r="V21478"/>
    </row>
    <row r="21479" spans="1:22">
      <c r="A21479"/>
      <c r="B21479"/>
      <c r="C21479"/>
      <c r="E21479"/>
      <c r="F21479"/>
      <c r="G21479"/>
      <c r="H21479"/>
      <c r="I21479"/>
      <c r="J21479"/>
      <c r="K21479"/>
      <c r="L21479"/>
      <c r="M21479"/>
      <c r="N21479"/>
      <c r="O21479"/>
      <c r="P21479"/>
      <c r="Q21479"/>
      <c r="S21479"/>
      <c r="T21479"/>
      <c r="U21479"/>
      <c r="V21479"/>
    </row>
    <row r="21480" spans="1:22">
      <c r="A21480"/>
      <c r="B21480"/>
      <c r="C21480"/>
      <c r="E21480"/>
      <c r="F21480"/>
      <c r="G21480"/>
      <c r="H21480"/>
      <c r="I21480"/>
      <c r="J21480"/>
      <c r="K21480"/>
      <c r="L21480"/>
      <c r="M21480"/>
      <c r="N21480"/>
      <c r="O21480"/>
      <c r="P21480"/>
      <c r="Q21480"/>
      <c r="S21480"/>
      <c r="T21480"/>
      <c r="U21480"/>
      <c r="V21480"/>
    </row>
    <row r="21481" spans="1:22">
      <c r="A21481"/>
      <c r="B21481"/>
      <c r="C21481"/>
      <c r="E21481"/>
      <c r="F21481"/>
      <c r="G21481"/>
      <c r="H21481"/>
      <c r="I21481"/>
      <c r="J21481"/>
      <c r="K21481"/>
      <c r="L21481"/>
      <c r="M21481"/>
      <c r="N21481"/>
      <c r="O21481"/>
      <c r="P21481"/>
      <c r="Q21481"/>
      <c r="S21481"/>
      <c r="T21481"/>
      <c r="U21481"/>
      <c r="V21481"/>
    </row>
    <row r="21482" spans="1:22">
      <c r="A21482"/>
      <c r="B21482"/>
      <c r="C21482"/>
      <c r="E21482"/>
      <c r="F21482"/>
      <c r="G21482"/>
      <c r="H21482"/>
      <c r="I21482"/>
      <c r="J21482"/>
      <c r="K21482"/>
      <c r="L21482"/>
      <c r="M21482"/>
      <c r="N21482"/>
      <c r="O21482"/>
      <c r="P21482"/>
      <c r="Q21482"/>
      <c r="S21482"/>
      <c r="T21482"/>
      <c r="U21482"/>
      <c r="V21482"/>
    </row>
    <row r="21483" spans="1:22">
      <c r="A21483"/>
      <c r="B21483"/>
      <c r="C21483"/>
      <c r="E21483"/>
      <c r="F21483"/>
      <c r="G21483"/>
      <c r="H21483"/>
      <c r="I21483"/>
      <c r="J21483"/>
      <c r="K21483"/>
      <c r="L21483"/>
      <c r="M21483"/>
      <c r="N21483"/>
      <c r="O21483"/>
      <c r="P21483"/>
      <c r="Q21483"/>
      <c r="S21483"/>
      <c r="T21483"/>
      <c r="U21483"/>
      <c r="V21483"/>
    </row>
    <row r="21484" spans="1:22">
      <c r="A21484"/>
      <c r="B21484"/>
      <c r="C21484"/>
      <c r="E21484"/>
      <c r="F21484"/>
      <c r="G21484"/>
      <c r="H21484"/>
      <c r="I21484"/>
      <c r="J21484"/>
      <c r="K21484"/>
      <c r="L21484"/>
      <c r="M21484"/>
      <c r="N21484"/>
      <c r="O21484"/>
      <c r="P21484"/>
      <c r="Q21484"/>
      <c r="S21484"/>
      <c r="T21484"/>
      <c r="U21484"/>
      <c r="V21484"/>
    </row>
    <row r="21485" spans="1:22">
      <c r="A21485"/>
      <c r="B21485"/>
      <c r="C21485"/>
      <c r="E21485"/>
      <c r="F21485"/>
      <c r="G21485"/>
      <c r="H21485"/>
      <c r="I21485"/>
      <c r="J21485"/>
      <c r="K21485"/>
      <c r="L21485"/>
      <c r="M21485"/>
      <c r="N21485"/>
      <c r="O21485"/>
      <c r="P21485"/>
      <c r="Q21485"/>
      <c r="S21485"/>
      <c r="T21485"/>
      <c r="U21485"/>
      <c r="V21485"/>
    </row>
    <row r="21486" spans="1:22">
      <c r="A21486"/>
      <c r="B21486"/>
      <c r="C21486"/>
      <c r="E21486"/>
      <c r="F21486"/>
      <c r="G21486"/>
      <c r="H21486"/>
      <c r="I21486"/>
      <c r="J21486"/>
      <c r="K21486"/>
      <c r="L21486"/>
      <c r="M21486"/>
      <c r="N21486"/>
      <c r="O21486"/>
      <c r="P21486"/>
      <c r="Q21486"/>
      <c r="S21486"/>
      <c r="T21486"/>
      <c r="U21486"/>
      <c r="V21486"/>
    </row>
    <row r="21487" spans="1:22">
      <c r="A21487"/>
      <c r="B21487"/>
      <c r="C21487"/>
      <c r="E21487"/>
      <c r="F21487"/>
      <c r="G21487"/>
      <c r="H21487"/>
      <c r="I21487"/>
      <c r="J21487"/>
      <c r="K21487"/>
      <c r="L21487"/>
      <c r="M21487"/>
      <c r="N21487"/>
      <c r="O21487"/>
      <c r="P21487"/>
      <c r="Q21487"/>
      <c r="S21487"/>
      <c r="T21487"/>
      <c r="U21487"/>
      <c r="V21487"/>
    </row>
    <row r="21488" spans="1:22">
      <c r="A21488"/>
      <c r="B21488"/>
      <c r="C21488"/>
      <c r="E21488"/>
      <c r="F21488"/>
      <c r="G21488"/>
      <c r="H21488"/>
      <c r="I21488"/>
      <c r="J21488"/>
      <c r="K21488"/>
      <c r="L21488"/>
      <c r="M21488"/>
      <c r="N21488"/>
      <c r="O21488"/>
      <c r="P21488"/>
      <c r="Q21488"/>
      <c r="S21488"/>
      <c r="T21488"/>
      <c r="U21488"/>
      <c r="V21488"/>
    </row>
    <row r="21489" spans="1:22">
      <c r="A21489"/>
      <c r="B21489"/>
      <c r="C21489"/>
      <c r="E21489"/>
      <c r="F21489"/>
      <c r="G21489"/>
      <c r="H21489"/>
      <c r="I21489"/>
      <c r="J21489"/>
      <c r="K21489"/>
      <c r="L21489"/>
      <c r="M21489"/>
      <c r="N21489"/>
      <c r="O21489"/>
      <c r="P21489"/>
      <c r="Q21489"/>
      <c r="S21489"/>
      <c r="T21489"/>
      <c r="U21489"/>
      <c r="V21489"/>
    </row>
    <row r="21490" spans="1:22">
      <c r="A21490"/>
      <c r="B21490"/>
      <c r="C21490"/>
      <c r="E21490"/>
      <c r="F21490"/>
      <c r="G21490"/>
      <c r="H21490"/>
      <c r="I21490"/>
      <c r="J21490"/>
      <c r="K21490"/>
      <c r="L21490"/>
      <c r="M21490"/>
      <c r="N21490"/>
      <c r="O21490"/>
      <c r="P21490"/>
      <c r="Q21490"/>
      <c r="S21490"/>
      <c r="T21490"/>
      <c r="U21490"/>
      <c r="V21490"/>
    </row>
    <row r="21491" spans="1:22">
      <c r="A21491"/>
      <c r="B21491"/>
      <c r="C21491"/>
      <c r="E21491"/>
      <c r="F21491"/>
      <c r="G21491"/>
      <c r="H21491"/>
      <c r="I21491"/>
      <c r="J21491"/>
      <c r="K21491"/>
      <c r="L21491"/>
      <c r="M21491"/>
      <c r="N21491"/>
      <c r="O21491"/>
      <c r="P21491"/>
      <c r="Q21491"/>
      <c r="S21491"/>
      <c r="T21491"/>
      <c r="U21491"/>
      <c r="V21491"/>
    </row>
    <row r="21492" spans="1:22">
      <c r="A21492"/>
      <c r="B21492"/>
      <c r="C21492"/>
      <c r="E21492"/>
      <c r="F21492"/>
      <c r="G21492"/>
      <c r="H21492"/>
      <c r="I21492"/>
      <c r="J21492"/>
      <c r="K21492"/>
      <c r="L21492"/>
      <c r="M21492"/>
      <c r="N21492"/>
      <c r="O21492"/>
      <c r="P21492"/>
      <c r="Q21492"/>
      <c r="S21492"/>
      <c r="T21492"/>
      <c r="U21492"/>
      <c r="V21492"/>
    </row>
    <row r="21493" spans="1:22">
      <c r="A21493"/>
      <c r="B21493"/>
      <c r="C21493"/>
      <c r="E21493"/>
      <c r="F21493"/>
      <c r="G21493"/>
      <c r="H21493"/>
      <c r="I21493"/>
      <c r="J21493"/>
      <c r="K21493"/>
      <c r="L21493"/>
      <c r="M21493"/>
      <c r="N21493"/>
      <c r="O21493"/>
      <c r="P21493"/>
      <c r="Q21493"/>
      <c r="S21493"/>
      <c r="T21493"/>
      <c r="U21493"/>
      <c r="V21493"/>
    </row>
    <row r="21494" spans="1:22">
      <c r="A21494"/>
      <c r="B21494"/>
      <c r="C21494"/>
      <c r="E21494"/>
      <c r="F21494"/>
      <c r="G21494"/>
      <c r="H21494"/>
      <c r="I21494"/>
      <c r="J21494"/>
      <c r="K21494"/>
      <c r="L21494"/>
      <c r="M21494"/>
      <c r="N21494"/>
      <c r="O21494"/>
      <c r="P21494"/>
      <c r="Q21494"/>
      <c r="S21494"/>
      <c r="T21494"/>
      <c r="U21494"/>
      <c r="V21494"/>
    </row>
    <row r="21495" spans="1:22">
      <c r="A21495"/>
      <c r="B21495"/>
      <c r="C21495"/>
      <c r="E21495"/>
      <c r="F21495"/>
      <c r="G21495"/>
      <c r="H21495"/>
      <c r="I21495"/>
      <c r="J21495"/>
      <c r="K21495"/>
      <c r="L21495"/>
      <c r="M21495"/>
      <c r="N21495"/>
      <c r="O21495"/>
      <c r="P21495"/>
      <c r="Q21495"/>
      <c r="S21495"/>
      <c r="T21495"/>
      <c r="U21495"/>
      <c r="V21495"/>
    </row>
    <row r="21496" spans="1:22">
      <c r="A21496"/>
      <c r="B21496"/>
      <c r="C21496"/>
      <c r="E21496"/>
      <c r="F21496"/>
      <c r="G21496"/>
      <c r="H21496"/>
      <c r="I21496"/>
      <c r="J21496"/>
      <c r="K21496"/>
      <c r="L21496"/>
      <c r="M21496"/>
      <c r="N21496"/>
      <c r="O21496"/>
      <c r="P21496"/>
      <c r="Q21496"/>
      <c r="S21496"/>
      <c r="T21496"/>
      <c r="U21496"/>
      <c r="V21496"/>
    </row>
    <row r="21497" spans="1:22">
      <c r="A21497"/>
      <c r="B21497"/>
      <c r="C21497"/>
      <c r="E21497"/>
      <c r="F21497"/>
      <c r="G21497"/>
      <c r="H21497"/>
      <c r="I21497"/>
      <c r="J21497"/>
      <c r="K21497"/>
      <c r="L21497"/>
      <c r="M21497"/>
      <c r="N21497"/>
      <c r="O21497"/>
      <c r="P21497"/>
      <c r="Q21497"/>
      <c r="S21497"/>
      <c r="T21497"/>
      <c r="U21497"/>
      <c r="V21497"/>
    </row>
    <row r="21498" spans="1:22">
      <c r="A21498"/>
      <c r="B21498"/>
      <c r="C21498"/>
      <c r="E21498"/>
      <c r="F21498"/>
      <c r="G21498"/>
      <c r="H21498"/>
      <c r="I21498"/>
      <c r="J21498"/>
      <c r="K21498"/>
      <c r="L21498"/>
      <c r="M21498"/>
      <c r="N21498"/>
      <c r="O21498"/>
      <c r="P21498"/>
      <c r="Q21498"/>
      <c r="S21498"/>
      <c r="T21498"/>
      <c r="U21498"/>
      <c r="V21498"/>
    </row>
    <row r="21499" spans="1:22">
      <c r="A21499"/>
      <c r="B21499"/>
      <c r="C21499"/>
      <c r="E21499"/>
      <c r="F21499"/>
      <c r="G21499"/>
      <c r="H21499"/>
      <c r="I21499"/>
      <c r="J21499"/>
      <c r="K21499"/>
      <c r="L21499"/>
      <c r="M21499"/>
      <c r="N21499"/>
      <c r="O21499"/>
      <c r="P21499"/>
      <c r="Q21499"/>
      <c r="S21499"/>
      <c r="T21499"/>
      <c r="U21499"/>
      <c r="V21499"/>
    </row>
    <row r="21500" spans="1:22">
      <c r="A21500"/>
      <c r="B21500"/>
      <c r="C21500"/>
      <c r="E21500"/>
      <c r="F21500"/>
      <c r="G21500"/>
      <c r="H21500"/>
      <c r="I21500"/>
      <c r="J21500"/>
      <c r="K21500"/>
      <c r="L21500"/>
      <c r="M21500"/>
      <c r="N21500"/>
      <c r="O21500"/>
      <c r="P21500"/>
      <c r="Q21500"/>
      <c r="S21500"/>
      <c r="T21500"/>
      <c r="U21500"/>
      <c r="V21500"/>
    </row>
    <row r="21501" spans="1:22">
      <c r="A21501"/>
      <c r="B21501"/>
      <c r="C21501"/>
      <c r="E21501"/>
      <c r="F21501"/>
      <c r="G21501"/>
      <c r="H21501"/>
      <c r="I21501"/>
      <c r="J21501"/>
      <c r="K21501"/>
      <c r="L21501"/>
      <c r="M21501"/>
      <c r="N21501"/>
      <c r="O21501"/>
      <c r="P21501"/>
      <c r="Q21501"/>
      <c r="S21501"/>
      <c r="T21501"/>
      <c r="U21501"/>
      <c r="V21501"/>
    </row>
    <row r="21502" spans="1:22">
      <c r="A21502"/>
      <c r="B21502"/>
      <c r="C21502"/>
      <c r="E21502"/>
      <c r="F21502"/>
      <c r="G21502"/>
      <c r="H21502"/>
      <c r="I21502"/>
      <c r="J21502"/>
      <c r="K21502"/>
      <c r="L21502"/>
      <c r="M21502"/>
      <c r="N21502"/>
      <c r="O21502"/>
      <c r="P21502"/>
      <c r="Q21502"/>
      <c r="S21502"/>
      <c r="T21502"/>
      <c r="U21502"/>
      <c r="V21502"/>
    </row>
    <row r="21503" spans="1:22">
      <c r="A21503"/>
      <c r="B21503"/>
      <c r="C21503"/>
      <c r="E21503"/>
      <c r="F21503"/>
      <c r="G21503"/>
      <c r="H21503"/>
      <c r="I21503"/>
      <c r="J21503"/>
      <c r="K21503"/>
      <c r="L21503"/>
      <c r="M21503"/>
      <c r="N21503"/>
      <c r="O21503"/>
      <c r="P21503"/>
      <c r="Q21503"/>
      <c r="S21503"/>
      <c r="T21503"/>
      <c r="U21503"/>
      <c r="V21503"/>
    </row>
    <row r="21504" spans="1:22">
      <c r="A21504"/>
      <c r="B21504"/>
      <c r="C21504"/>
      <c r="E21504"/>
      <c r="F21504"/>
      <c r="G21504"/>
      <c r="H21504"/>
      <c r="I21504"/>
      <c r="J21504"/>
      <c r="K21504"/>
      <c r="L21504"/>
      <c r="M21504"/>
      <c r="N21504"/>
      <c r="O21504"/>
      <c r="P21504"/>
      <c r="Q21504"/>
      <c r="S21504"/>
      <c r="T21504"/>
      <c r="U21504"/>
      <c r="V21504"/>
    </row>
    <row r="21505" spans="1:22">
      <c r="A21505"/>
      <c r="B21505"/>
      <c r="C21505"/>
      <c r="E21505"/>
      <c r="F21505"/>
      <c r="G21505"/>
      <c r="H21505"/>
      <c r="I21505"/>
      <c r="J21505"/>
      <c r="K21505"/>
      <c r="L21505"/>
      <c r="M21505"/>
      <c r="N21505"/>
      <c r="O21505"/>
      <c r="P21505"/>
      <c r="Q21505"/>
      <c r="S21505"/>
      <c r="T21505"/>
      <c r="U21505"/>
      <c r="V21505"/>
    </row>
    <row r="21506" spans="1:22">
      <c r="A21506"/>
      <c r="B21506"/>
      <c r="C21506"/>
      <c r="E21506"/>
      <c r="F21506"/>
      <c r="G21506"/>
      <c r="H21506"/>
      <c r="I21506"/>
      <c r="J21506"/>
      <c r="K21506"/>
      <c r="L21506"/>
      <c r="M21506"/>
      <c r="N21506"/>
      <c r="O21506"/>
      <c r="P21506"/>
      <c r="Q21506"/>
      <c r="S21506"/>
      <c r="T21506"/>
      <c r="U21506"/>
      <c r="V21506"/>
    </row>
    <row r="21507" spans="1:22">
      <c r="A21507"/>
      <c r="B21507"/>
      <c r="C21507"/>
      <c r="E21507"/>
      <c r="F21507"/>
      <c r="G21507"/>
      <c r="H21507"/>
      <c r="I21507"/>
      <c r="J21507"/>
      <c r="K21507"/>
      <c r="L21507"/>
      <c r="M21507"/>
      <c r="N21507"/>
      <c r="O21507"/>
      <c r="P21507"/>
      <c r="Q21507"/>
      <c r="S21507"/>
      <c r="T21507"/>
      <c r="U21507"/>
      <c r="V21507"/>
    </row>
    <row r="21508" spans="1:22">
      <c r="A21508"/>
      <c r="B21508"/>
      <c r="C21508"/>
      <c r="E21508"/>
      <c r="F21508"/>
      <c r="G21508"/>
      <c r="H21508"/>
      <c r="I21508"/>
      <c r="J21508"/>
      <c r="K21508"/>
      <c r="L21508"/>
      <c r="M21508"/>
      <c r="N21508"/>
      <c r="O21508"/>
      <c r="P21508"/>
      <c r="Q21508"/>
      <c r="S21508"/>
      <c r="T21508"/>
      <c r="U21508"/>
      <c r="V21508"/>
    </row>
    <row r="21509" spans="1:22">
      <c r="A21509"/>
      <c r="B21509"/>
      <c r="C21509"/>
      <c r="E21509"/>
      <c r="F21509"/>
      <c r="G21509"/>
      <c r="H21509"/>
      <c r="I21509"/>
      <c r="J21509"/>
      <c r="K21509"/>
      <c r="L21509"/>
      <c r="M21509"/>
      <c r="N21509"/>
      <c r="O21509"/>
      <c r="P21509"/>
      <c r="Q21509"/>
      <c r="S21509"/>
      <c r="T21509"/>
      <c r="U21509"/>
      <c r="V21509"/>
    </row>
    <row r="21510" spans="1:22">
      <c r="A21510"/>
      <c r="B21510"/>
      <c r="C21510"/>
      <c r="E21510"/>
      <c r="F21510"/>
      <c r="G21510"/>
      <c r="H21510"/>
      <c r="I21510"/>
      <c r="J21510"/>
      <c r="K21510"/>
      <c r="L21510"/>
      <c r="M21510"/>
      <c r="N21510"/>
      <c r="O21510"/>
      <c r="P21510"/>
      <c r="Q21510"/>
      <c r="S21510"/>
      <c r="T21510"/>
      <c r="U21510"/>
      <c r="V21510"/>
    </row>
    <row r="21511" spans="1:22">
      <c r="A21511"/>
      <c r="B21511"/>
      <c r="C21511"/>
      <c r="E21511"/>
      <c r="F21511"/>
      <c r="G21511"/>
      <c r="H21511"/>
      <c r="I21511"/>
      <c r="J21511"/>
      <c r="K21511"/>
      <c r="L21511"/>
      <c r="M21511"/>
      <c r="N21511"/>
      <c r="O21511"/>
      <c r="P21511"/>
      <c r="Q21511"/>
      <c r="S21511"/>
      <c r="T21511"/>
      <c r="U21511"/>
      <c r="V21511"/>
    </row>
    <row r="21512" spans="1:22">
      <c r="A21512"/>
      <c r="B21512"/>
      <c r="C21512"/>
      <c r="E21512"/>
      <c r="F21512"/>
      <c r="G21512"/>
      <c r="H21512"/>
      <c r="I21512"/>
      <c r="J21512"/>
      <c r="K21512"/>
      <c r="L21512"/>
      <c r="M21512"/>
      <c r="N21512"/>
      <c r="O21512"/>
      <c r="P21512"/>
      <c r="Q21512"/>
      <c r="S21512"/>
      <c r="T21512"/>
      <c r="U21512"/>
      <c r="V21512"/>
    </row>
    <row r="21513" spans="1:22">
      <c r="A21513"/>
      <c r="B21513"/>
      <c r="C21513"/>
      <c r="E21513"/>
      <c r="F21513"/>
      <c r="G21513"/>
      <c r="H21513"/>
      <c r="I21513"/>
      <c r="J21513"/>
      <c r="K21513"/>
      <c r="L21513"/>
      <c r="M21513"/>
      <c r="N21513"/>
      <c r="O21513"/>
      <c r="P21513"/>
      <c r="Q21513"/>
      <c r="S21513"/>
      <c r="T21513"/>
      <c r="U21513"/>
      <c r="V21513"/>
    </row>
    <row r="21514" spans="1:22">
      <c r="A21514"/>
      <c r="B21514"/>
      <c r="C21514"/>
      <c r="E21514"/>
      <c r="F21514"/>
      <c r="G21514"/>
      <c r="H21514"/>
      <c r="I21514"/>
      <c r="J21514"/>
      <c r="K21514"/>
      <c r="L21514"/>
      <c r="M21514"/>
      <c r="N21514"/>
      <c r="O21514"/>
      <c r="P21514"/>
      <c r="Q21514"/>
      <c r="S21514"/>
      <c r="T21514"/>
      <c r="U21514"/>
      <c r="V21514"/>
    </row>
    <row r="21515" spans="1:22">
      <c r="A21515"/>
      <c r="B21515"/>
      <c r="C21515"/>
      <c r="E21515"/>
      <c r="F21515"/>
      <c r="G21515"/>
      <c r="H21515"/>
      <c r="I21515"/>
      <c r="J21515"/>
      <c r="K21515"/>
      <c r="L21515"/>
      <c r="M21515"/>
      <c r="N21515"/>
      <c r="O21515"/>
      <c r="P21515"/>
      <c r="Q21515"/>
      <c r="S21515"/>
      <c r="T21515"/>
      <c r="U21515"/>
      <c r="V21515"/>
    </row>
    <row r="21516" spans="1:22">
      <c r="A21516"/>
      <c r="B21516"/>
      <c r="C21516"/>
      <c r="E21516"/>
      <c r="F21516"/>
      <c r="G21516"/>
      <c r="H21516"/>
      <c r="I21516"/>
      <c r="J21516"/>
      <c r="K21516"/>
      <c r="L21516"/>
      <c r="M21516"/>
      <c r="N21516"/>
      <c r="O21516"/>
      <c r="P21516"/>
      <c r="Q21516"/>
      <c r="S21516"/>
      <c r="T21516"/>
      <c r="U21516"/>
      <c r="V21516"/>
    </row>
    <row r="21517" spans="1:22">
      <c r="A21517"/>
      <c r="B21517"/>
      <c r="C21517"/>
      <c r="E21517"/>
      <c r="F21517"/>
      <c r="G21517"/>
      <c r="H21517"/>
      <c r="I21517"/>
      <c r="J21517"/>
      <c r="K21517"/>
      <c r="L21517"/>
      <c r="M21517"/>
      <c r="N21517"/>
      <c r="O21517"/>
      <c r="P21517"/>
      <c r="Q21517"/>
      <c r="S21517"/>
      <c r="T21517"/>
      <c r="U21517"/>
      <c r="V21517"/>
    </row>
    <row r="21518" spans="1:22">
      <c r="A21518"/>
      <c r="B21518"/>
      <c r="C21518"/>
      <c r="E21518"/>
      <c r="F21518"/>
      <c r="G21518"/>
      <c r="H21518"/>
      <c r="I21518"/>
      <c r="J21518"/>
      <c r="K21518"/>
      <c r="L21518"/>
      <c r="M21518"/>
      <c r="N21518"/>
      <c r="O21518"/>
      <c r="P21518"/>
      <c r="Q21518"/>
      <c r="S21518"/>
      <c r="T21518"/>
      <c r="U21518"/>
      <c r="V21518"/>
    </row>
    <row r="21519" spans="1:22">
      <c r="A21519"/>
      <c r="B21519"/>
      <c r="C21519"/>
      <c r="E21519"/>
      <c r="F21519"/>
      <c r="G21519"/>
      <c r="H21519"/>
      <c r="I21519"/>
      <c r="J21519"/>
      <c r="K21519"/>
      <c r="L21519"/>
      <c r="M21519"/>
      <c r="N21519"/>
      <c r="O21519"/>
      <c r="P21519"/>
      <c r="Q21519"/>
      <c r="S21519"/>
      <c r="T21519"/>
      <c r="U21519"/>
      <c r="V21519"/>
    </row>
    <row r="21520" spans="1:22">
      <c r="A21520"/>
      <c r="B21520"/>
      <c r="C21520"/>
      <c r="E21520"/>
      <c r="F21520"/>
      <c r="G21520"/>
      <c r="H21520"/>
      <c r="I21520"/>
      <c r="J21520"/>
      <c r="K21520"/>
      <c r="L21520"/>
      <c r="M21520"/>
      <c r="N21520"/>
      <c r="O21520"/>
      <c r="P21520"/>
      <c r="Q21520"/>
      <c r="S21520"/>
      <c r="T21520"/>
      <c r="U21520"/>
      <c r="V21520"/>
    </row>
    <row r="21521" spans="1:22">
      <c r="A21521"/>
      <c r="B21521"/>
      <c r="C21521"/>
      <c r="E21521"/>
      <c r="F21521"/>
      <c r="G21521"/>
      <c r="H21521"/>
      <c r="I21521"/>
      <c r="J21521"/>
      <c r="K21521"/>
      <c r="L21521"/>
      <c r="M21521"/>
      <c r="N21521"/>
      <c r="O21521"/>
      <c r="P21521"/>
      <c r="Q21521"/>
      <c r="S21521"/>
      <c r="T21521"/>
      <c r="U21521"/>
      <c r="V21521"/>
    </row>
    <row r="21522" spans="1:22">
      <c r="A21522"/>
      <c r="B21522"/>
      <c r="C21522"/>
      <c r="E21522"/>
      <c r="F21522"/>
      <c r="G21522"/>
      <c r="H21522"/>
      <c r="I21522"/>
      <c r="J21522"/>
      <c r="K21522"/>
      <c r="L21522"/>
      <c r="M21522"/>
      <c r="N21522"/>
      <c r="O21522"/>
      <c r="P21522"/>
      <c r="Q21522"/>
      <c r="S21522"/>
      <c r="T21522"/>
      <c r="U21522"/>
      <c r="V21522"/>
    </row>
    <row r="21523" spans="1:22">
      <c r="A21523"/>
      <c r="B21523"/>
      <c r="C21523"/>
      <c r="E21523"/>
      <c r="F21523"/>
      <c r="G21523"/>
      <c r="H21523"/>
      <c r="I21523"/>
      <c r="J21523"/>
      <c r="K21523"/>
      <c r="L21523"/>
      <c r="M21523"/>
      <c r="N21523"/>
      <c r="O21523"/>
      <c r="P21523"/>
      <c r="Q21523"/>
      <c r="S21523"/>
      <c r="T21523"/>
      <c r="U21523"/>
      <c r="V21523"/>
    </row>
    <row r="21524" spans="1:22">
      <c r="A21524"/>
      <c r="B21524"/>
      <c r="C21524"/>
      <c r="E21524"/>
      <c r="F21524"/>
      <c r="G21524"/>
      <c r="H21524"/>
      <c r="I21524"/>
      <c r="J21524"/>
      <c r="K21524"/>
      <c r="L21524"/>
      <c r="M21524"/>
      <c r="N21524"/>
      <c r="O21524"/>
      <c r="P21524"/>
      <c r="Q21524"/>
      <c r="S21524"/>
      <c r="T21524"/>
      <c r="U21524"/>
      <c r="V21524"/>
    </row>
    <row r="21525" spans="1:22">
      <c r="A21525"/>
      <c r="B21525"/>
      <c r="C21525"/>
      <c r="E21525"/>
      <c r="F21525"/>
      <c r="G21525"/>
      <c r="H21525"/>
      <c r="I21525"/>
      <c r="J21525"/>
      <c r="K21525"/>
      <c r="L21525"/>
      <c r="M21525"/>
      <c r="N21525"/>
      <c r="O21525"/>
      <c r="P21525"/>
      <c r="Q21525"/>
      <c r="S21525"/>
      <c r="T21525"/>
      <c r="U21525"/>
      <c r="V21525"/>
    </row>
    <row r="21526" spans="1:22">
      <c r="A21526"/>
      <c r="B21526"/>
      <c r="C21526"/>
      <c r="E21526"/>
      <c r="F21526"/>
      <c r="G21526"/>
      <c r="H21526"/>
      <c r="I21526"/>
      <c r="J21526"/>
      <c r="K21526"/>
      <c r="L21526"/>
      <c r="M21526"/>
      <c r="N21526"/>
      <c r="O21526"/>
      <c r="P21526"/>
      <c r="Q21526"/>
      <c r="S21526"/>
      <c r="T21526"/>
      <c r="U21526"/>
      <c r="V21526"/>
    </row>
    <row r="21527" spans="1:22">
      <c r="A21527"/>
      <c r="B21527"/>
      <c r="C21527"/>
      <c r="E21527"/>
      <c r="F21527"/>
      <c r="G21527"/>
      <c r="H21527"/>
      <c r="I21527"/>
      <c r="J21527"/>
      <c r="K21527"/>
      <c r="L21527"/>
      <c r="M21527"/>
      <c r="N21527"/>
      <c r="O21527"/>
      <c r="P21527"/>
      <c r="Q21527"/>
      <c r="S21527"/>
      <c r="T21527"/>
      <c r="U21527"/>
      <c r="V21527"/>
    </row>
    <row r="21528" spans="1:22">
      <c r="A21528"/>
      <c r="B21528"/>
      <c r="C21528"/>
      <c r="E21528"/>
      <c r="F21528"/>
      <c r="G21528"/>
      <c r="H21528"/>
      <c r="I21528"/>
      <c r="J21528"/>
      <c r="K21528"/>
      <c r="L21528"/>
      <c r="M21528"/>
      <c r="N21528"/>
      <c r="O21528"/>
      <c r="P21528"/>
      <c r="Q21528"/>
      <c r="S21528"/>
      <c r="T21528"/>
      <c r="U21528"/>
      <c r="V21528"/>
    </row>
    <row r="21529" spans="1:22">
      <c r="A21529"/>
      <c r="B21529"/>
      <c r="C21529"/>
      <c r="E21529"/>
      <c r="F21529"/>
      <c r="G21529"/>
      <c r="H21529"/>
      <c r="I21529"/>
      <c r="J21529"/>
      <c r="K21529"/>
      <c r="L21529"/>
      <c r="M21529"/>
      <c r="N21529"/>
      <c r="O21529"/>
      <c r="P21529"/>
      <c r="Q21529"/>
      <c r="S21529"/>
      <c r="T21529"/>
      <c r="U21529"/>
      <c r="V21529"/>
    </row>
    <row r="21530" spans="1:22">
      <c r="A21530"/>
      <c r="B21530"/>
      <c r="C21530"/>
      <c r="E21530"/>
      <c r="F21530"/>
      <c r="G21530"/>
      <c r="H21530"/>
      <c r="I21530"/>
      <c r="J21530"/>
      <c r="K21530"/>
      <c r="L21530"/>
      <c r="M21530"/>
      <c r="N21530"/>
      <c r="O21530"/>
      <c r="P21530"/>
      <c r="Q21530"/>
      <c r="S21530"/>
      <c r="T21530"/>
      <c r="U21530"/>
      <c r="V21530"/>
    </row>
    <row r="21531" spans="1:22">
      <c r="A21531"/>
      <c r="B21531"/>
      <c r="C21531"/>
      <c r="E21531"/>
      <c r="F21531"/>
      <c r="G21531"/>
      <c r="H21531"/>
      <c r="I21531"/>
      <c r="J21531"/>
      <c r="K21531"/>
      <c r="L21531"/>
      <c r="M21531"/>
      <c r="N21531"/>
      <c r="O21531"/>
      <c r="P21531"/>
      <c r="Q21531"/>
      <c r="S21531"/>
      <c r="T21531"/>
      <c r="U21531"/>
      <c r="V21531"/>
    </row>
    <row r="21532" spans="1:22">
      <c r="A21532"/>
      <c r="B21532"/>
      <c r="C21532"/>
      <c r="E21532"/>
      <c r="F21532"/>
      <c r="G21532"/>
      <c r="H21532"/>
      <c r="I21532"/>
      <c r="J21532"/>
      <c r="K21532"/>
      <c r="L21532"/>
      <c r="M21532"/>
      <c r="N21532"/>
      <c r="O21532"/>
      <c r="P21532"/>
      <c r="Q21532"/>
      <c r="S21532"/>
      <c r="T21532"/>
      <c r="U21532"/>
      <c r="V21532"/>
    </row>
    <row r="21533" spans="1:22">
      <c r="A21533"/>
      <c r="B21533"/>
      <c r="C21533"/>
      <c r="E21533"/>
      <c r="F21533"/>
      <c r="G21533"/>
      <c r="H21533"/>
      <c r="I21533"/>
      <c r="J21533"/>
      <c r="K21533"/>
      <c r="L21533"/>
      <c r="M21533"/>
      <c r="N21533"/>
      <c r="O21533"/>
      <c r="P21533"/>
      <c r="Q21533"/>
      <c r="S21533"/>
      <c r="T21533"/>
      <c r="U21533"/>
      <c r="V21533"/>
    </row>
    <row r="21534" spans="1:22">
      <c r="A21534"/>
      <c r="B21534"/>
      <c r="C21534"/>
      <c r="E21534"/>
      <c r="F21534"/>
      <c r="G21534"/>
      <c r="H21534"/>
      <c r="I21534"/>
      <c r="J21534"/>
      <c r="K21534"/>
      <c r="L21534"/>
      <c r="M21534"/>
      <c r="N21534"/>
      <c r="O21534"/>
      <c r="P21534"/>
      <c r="Q21534"/>
      <c r="S21534"/>
      <c r="T21534"/>
      <c r="U21534"/>
      <c r="V21534"/>
    </row>
    <row r="21535" spans="1:22">
      <c r="A21535"/>
      <c r="B21535"/>
      <c r="C21535"/>
      <c r="E21535"/>
      <c r="F21535"/>
      <c r="G21535"/>
      <c r="H21535"/>
      <c r="I21535"/>
      <c r="J21535"/>
      <c r="K21535"/>
      <c r="L21535"/>
      <c r="M21535"/>
      <c r="N21535"/>
      <c r="O21535"/>
      <c r="P21535"/>
      <c r="Q21535"/>
      <c r="S21535"/>
      <c r="T21535"/>
      <c r="U21535"/>
      <c r="V21535"/>
    </row>
    <row r="21536" spans="1:22">
      <c r="A21536"/>
      <c r="B21536"/>
      <c r="C21536"/>
      <c r="E21536"/>
      <c r="F21536"/>
      <c r="G21536"/>
      <c r="H21536"/>
      <c r="I21536"/>
      <c r="J21536"/>
      <c r="K21536"/>
      <c r="L21536"/>
      <c r="M21536"/>
      <c r="N21536"/>
      <c r="O21536"/>
      <c r="P21536"/>
      <c r="Q21536"/>
      <c r="S21536"/>
      <c r="T21536"/>
      <c r="U21536"/>
      <c r="V21536"/>
    </row>
    <row r="21537" spans="1:22">
      <c r="A21537"/>
      <c r="B21537"/>
      <c r="C21537"/>
      <c r="E21537"/>
      <c r="F21537"/>
      <c r="G21537"/>
      <c r="H21537"/>
      <c r="I21537"/>
      <c r="J21537"/>
      <c r="K21537"/>
      <c r="L21537"/>
      <c r="M21537"/>
      <c r="N21537"/>
      <c r="O21537"/>
      <c r="P21537"/>
      <c r="Q21537"/>
      <c r="S21537"/>
      <c r="T21537"/>
      <c r="U21537"/>
      <c r="V21537"/>
    </row>
    <row r="21538" spans="1:22">
      <c r="A21538"/>
      <c r="B21538"/>
      <c r="C21538"/>
      <c r="E21538"/>
      <c r="F21538"/>
      <c r="G21538"/>
      <c r="H21538"/>
      <c r="I21538"/>
      <c r="J21538"/>
      <c r="K21538"/>
      <c r="L21538"/>
      <c r="M21538"/>
      <c r="N21538"/>
      <c r="O21538"/>
      <c r="P21538"/>
      <c r="Q21538"/>
      <c r="S21538"/>
      <c r="T21538"/>
      <c r="U21538"/>
      <c r="V21538"/>
    </row>
    <row r="21539" spans="1:22">
      <c r="A21539"/>
      <c r="B21539"/>
      <c r="C21539"/>
      <c r="E21539"/>
      <c r="F21539"/>
      <c r="G21539"/>
      <c r="H21539"/>
      <c r="I21539"/>
      <c r="J21539"/>
      <c r="K21539"/>
      <c r="L21539"/>
      <c r="M21539"/>
      <c r="N21539"/>
      <c r="O21539"/>
      <c r="P21539"/>
      <c r="Q21539"/>
      <c r="S21539"/>
      <c r="T21539"/>
      <c r="U21539"/>
      <c r="V21539"/>
    </row>
    <row r="21540" spans="1:22">
      <c r="A21540"/>
      <c r="B21540"/>
      <c r="C21540"/>
      <c r="E21540"/>
      <c r="F21540"/>
      <c r="G21540"/>
      <c r="H21540"/>
      <c r="I21540"/>
      <c r="J21540"/>
      <c r="K21540"/>
      <c r="L21540"/>
      <c r="M21540"/>
      <c r="N21540"/>
      <c r="O21540"/>
      <c r="P21540"/>
      <c r="Q21540"/>
      <c r="S21540"/>
      <c r="T21540"/>
      <c r="U21540"/>
      <c r="V21540"/>
    </row>
    <row r="21541" spans="1:22">
      <c r="A21541"/>
      <c r="B21541"/>
      <c r="C21541"/>
      <c r="E21541"/>
      <c r="F21541"/>
      <c r="G21541"/>
      <c r="H21541"/>
      <c r="I21541"/>
      <c r="J21541"/>
      <c r="K21541"/>
      <c r="L21541"/>
      <c r="M21541"/>
      <c r="N21541"/>
      <c r="O21541"/>
      <c r="P21541"/>
      <c r="Q21541"/>
      <c r="S21541"/>
      <c r="T21541"/>
      <c r="U21541"/>
      <c r="V21541"/>
    </row>
    <row r="21542" spans="1:22">
      <c r="A21542"/>
      <c r="B21542"/>
      <c r="C21542"/>
      <c r="E21542"/>
      <c r="F21542"/>
      <c r="G21542"/>
      <c r="H21542"/>
      <c r="I21542"/>
      <c r="J21542"/>
      <c r="K21542"/>
      <c r="L21542"/>
      <c r="M21542"/>
      <c r="N21542"/>
      <c r="O21542"/>
      <c r="P21542"/>
      <c r="Q21542"/>
      <c r="S21542"/>
      <c r="T21542"/>
      <c r="U21542"/>
      <c r="V21542"/>
    </row>
    <row r="21543" spans="1:22">
      <c r="A21543"/>
      <c r="B21543"/>
      <c r="C21543"/>
      <c r="E21543"/>
      <c r="F21543"/>
      <c r="G21543"/>
      <c r="H21543"/>
      <c r="I21543"/>
      <c r="J21543"/>
      <c r="K21543"/>
      <c r="L21543"/>
      <c r="M21543"/>
      <c r="N21543"/>
      <c r="O21543"/>
      <c r="P21543"/>
      <c r="Q21543"/>
      <c r="S21543"/>
      <c r="T21543"/>
      <c r="U21543"/>
      <c r="V21543"/>
    </row>
    <row r="21544" spans="1:22">
      <c r="A21544"/>
      <c r="B21544"/>
      <c r="C21544"/>
      <c r="E21544"/>
      <c r="F21544"/>
      <c r="G21544"/>
      <c r="H21544"/>
      <c r="I21544"/>
      <c r="J21544"/>
      <c r="K21544"/>
      <c r="L21544"/>
      <c r="M21544"/>
      <c r="N21544"/>
      <c r="O21544"/>
      <c r="P21544"/>
      <c r="Q21544"/>
      <c r="S21544"/>
      <c r="T21544"/>
      <c r="U21544"/>
      <c r="V21544"/>
    </row>
    <row r="21545" spans="1:22">
      <c r="A21545"/>
      <c r="B21545"/>
      <c r="C21545"/>
      <c r="E21545"/>
      <c r="F21545"/>
      <c r="G21545"/>
      <c r="H21545"/>
      <c r="I21545"/>
      <c r="J21545"/>
      <c r="K21545"/>
      <c r="L21545"/>
      <c r="M21545"/>
      <c r="N21545"/>
      <c r="O21545"/>
      <c r="P21545"/>
      <c r="Q21545"/>
      <c r="S21545"/>
      <c r="T21545"/>
      <c r="U21545"/>
      <c r="V21545"/>
    </row>
    <row r="21546" spans="1:22">
      <c r="A21546"/>
      <c r="B21546"/>
      <c r="C21546"/>
      <c r="E21546"/>
      <c r="F21546"/>
      <c r="G21546"/>
      <c r="H21546"/>
      <c r="I21546"/>
      <c r="J21546"/>
      <c r="K21546"/>
      <c r="L21546"/>
      <c r="M21546"/>
      <c r="N21546"/>
      <c r="O21546"/>
      <c r="P21546"/>
      <c r="Q21546"/>
      <c r="S21546"/>
      <c r="T21546"/>
      <c r="U21546"/>
      <c r="V21546"/>
    </row>
    <row r="21547" spans="1:22">
      <c r="A21547"/>
      <c r="B21547"/>
      <c r="C21547"/>
      <c r="E21547"/>
      <c r="F21547"/>
      <c r="G21547"/>
      <c r="H21547"/>
      <c r="I21547"/>
      <c r="J21547"/>
      <c r="K21547"/>
      <c r="L21547"/>
      <c r="M21547"/>
      <c r="N21547"/>
      <c r="O21547"/>
      <c r="P21547"/>
      <c r="Q21547"/>
      <c r="S21547"/>
      <c r="T21547"/>
      <c r="U21547"/>
      <c r="V21547"/>
    </row>
    <row r="21548" spans="1:22">
      <c r="A21548"/>
      <c r="B21548"/>
      <c r="C21548"/>
      <c r="E21548"/>
      <c r="F21548"/>
      <c r="G21548"/>
      <c r="H21548"/>
      <c r="I21548"/>
      <c r="J21548"/>
      <c r="K21548"/>
      <c r="L21548"/>
      <c r="M21548"/>
      <c r="N21548"/>
      <c r="O21548"/>
      <c r="P21548"/>
      <c r="Q21548"/>
      <c r="S21548"/>
      <c r="T21548"/>
      <c r="U21548"/>
      <c r="V21548"/>
    </row>
    <row r="21549" spans="1:22">
      <c r="A21549"/>
      <c r="B21549"/>
      <c r="C21549"/>
      <c r="E21549"/>
      <c r="F21549"/>
      <c r="G21549"/>
      <c r="H21549"/>
      <c r="I21549"/>
      <c r="J21549"/>
      <c r="K21549"/>
      <c r="L21549"/>
      <c r="M21549"/>
      <c r="N21549"/>
      <c r="O21549"/>
      <c r="P21549"/>
      <c r="Q21549"/>
      <c r="S21549"/>
      <c r="T21549"/>
      <c r="U21549"/>
      <c r="V21549"/>
    </row>
    <row r="21550" spans="1:22">
      <c r="A21550"/>
      <c r="B21550"/>
      <c r="C21550"/>
      <c r="E21550"/>
      <c r="F21550"/>
      <c r="G21550"/>
      <c r="H21550"/>
      <c r="I21550"/>
      <c r="J21550"/>
      <c r="K21550"/>
      <c r="L21550"/>
      <c r="M21550"/>
      <c r="N21550"/>
      <c r="O21550"/>
      <c r="P21550"/>
      <c r="Q21550"/>
      <c r="S21550"/>
      <c r="T21550"/>
      <c r="U21550"/>
      <c r="V21550"/>
    </row>
    <row r="21551" spans="1:22">
      <c r="A21551"/>
      <c r="B21551"/>
      <c r="C21551"/>
      <c r="E21551"/>
      <c r="F21551"/>
      <c r="G21551"/>
      <c r="H21551"/>
      <c r="I21551"/>
      <c r="J21551"/>
      <c r="K21551"/>
      <c r="L21551"/>
      <c r="M21551"/>
      <c r="N21551"/>
      <c r="O21551"/>
      <c r="P21551"/>
      <c r="Q21551"/>
      <c r="S21551"/>
      <c r="T21551"/>
      <c r="U21551"/>
      <c r="V21551"/>
    </row>
    <row r="21552" spans="1:22">
      <c r="A21552"/>
      <c r="B21552"/>
      <c r="C21552"/>
      <c r="E21552"/>
      <c r="F21552"/>
      <c r="G21552"/>
      <c r="H21552"/>
      <c r="I21552"/>
      <c r="J21552"/>
      <c r="K21552"/>
      <c r="L21552"/>
      <c r="M21552"/>
      <c r="N21552"/>
      <c r="O21552"/>
      <c r="P21552"/>
      <c r="Q21552"/>
      <c r="S21552"/>
      <c r="T21552"/>
      <c r="U21552"/>
      <c r="V21552"/>
    </row>
    <row r="21553" spans="1:22">
      <c r="A21553"/>
      <c r="B21553"/>
      <c r="C21553"/>
      <c r="E21553"/>
      <c r="F21553"/>
      <c r="G21553"/>
      <c r="H21553"/>
      <c r="I21553"/>
      <c r="J21553"/>
      <c r="K21553"/>
      <c r="L21553"/>
      <c r="M21553"/>
      <c r="N21553"/>
      <c r="O21553"/>
      <c r="P21553"/>
      <c r="Q21553"/>
      <c r="S21553"/>
      <c r="T21553"/>
      <c r="U21553"/>
      <c r="V21553"/>
    </row>
    <row r="21554" spans="1:22">
      <c r="A21554"/>
      <c r="B21554"/>
      <c r="C21554"/>
      <c r="E21554"/>
      <c r="F21554"/>
      <c r="G21554"/>
      <c r="H21554"/>
      <c r="I21554"/>
      <c r="J21554"/>
      <c r="K21554"/>
      <c r="L21554"/>
      <c r="M21554"/>
      <c r="N21554"/>
      <c r="O21554"/>
      <c r="P21554"/>
      <c r="Q21554"/>
      <c r="S21554"/>
      <c r="T21554"/>
      <c r="U21554"/>
      <c r="V21554"/>
    </row>
    <row r="21555" spans="1:22">
      <c r="A21555"/>
      <c r="B21555"/>
      <c r="C21555"/>
      <c r="E21555"/>
      <c r="F21555"/>
      <c r="G21555"/>
      <c r="H21555"/>
      <c r="I21555"/>
      <c r="J21555"/>
      <c r="K21555"/>
      <c r="L21555"/>
      <c r="M21555"/>
      <c r="N21555"/>
      <c r="O21555"/>
      <c r="P21555"/>
      <c r="Q21555"/>
      <c r="S21555"/>
      <c r="T21555"/>
      <c r="U21555"/>
      <c r="V21555"/>
    </row>
    <row r="21556" spans="1:22">
      <c r="A21556"/>
      <c r="B21556"/>
      <c r="C21556"/>
      <c r="E21556"/>
      <c r="F21556"/>
      <c r="G21556"/>
      <c r="H21556"/>
      <c r="I21556"/>
      <c r="J21556"/>
      <c r="K21556"/>
      <c r="L21556"/>
      <c r="M21556"/>
      <c r="N21556"/>
      <c r="O21556"/>
      <c r="P21556"/>
      <c r="Q21556"/>
      <c r="S21556"/>
      <c r="T21556"/>
      <c r="U21556"/>
      <c r="V21556"/>
    </row>
    <row r="21557" spans="1:22">
      <c r="A21557"/>
      <c r="B21557"/>
      <c r="C21557"/>
      <c r="E21557"/>
      <c r="F21557"/>
      <c r="G21557"/>
      <c r="H21557"/>
      <c r="I21557"/>
      <c r="J21557"/>
      <c r="K21557"/>
      <c r="L21557"/>
      <c r="M21557"/>
      <c r="N21557"/>
      <c r="O21557"/>
      <c r="P21557"/>
      <c r="Q21557"/>
      <c r="S21557"/>
      <c r="T21557"/>
      <c r="U21557"/>
      <c r="V21557"/>
    </row>
    <row r="21558" spans="1:22">
      <c r="A21558"/>
      <c r="B21558"/>
      <c r="C21558"/>
      <c r="E21558"/>
      <c r="F21558"/>
      <c r="G21558"/>
      <c r="H21558"/>
      <c r="I21558"/>
      <c r="J21558"/>
      <c r="K21558"/>
      <c r="L21558"/>
      <c r="M21558"/>
      <c r="N21558"/>
      <c r="O21558"/>
      <c r="P21558"/>
      <c r="Q21558"/>
      <c r="S21558"/>
      <c r="T21558"/>
      <c r="U21558"/>
      <c r="V21558"/>
    </row>
    <row r="21559" spans="1:22">
      <c r="A21559"/>
      <c r="B21559"/>
      <c r="C21559"/>
      <c r="E21559"/>
      <c r="F21559"/>
      <c r="G21559"/>
      <c r="H21559"/>
      <c r="I21559"/>
      <c r="J21559"/>
      <c r="K21559"/>
      <c r="L21559"/>
      <c r="M21559"/>
      <c r="N21559"/>
      <c r="O21559"/>
      <c r="P21559"/>
      <c r="Q21559"/>
      <c r="S21559"/>
      <c r="T21559"/>
      <c r="U21559"/>
      <c r="V21559"/>
    </row>
    <row r="21560" spans="1:22">
      <c r="A21560"/>
      <c r="B21560"/>
      <c r="C21560"/>
      <c r="E21560"/>
      <c r="F21560"/>
      <c r="G21560"/>
      <c r="H21560"/>
      <c r="I21560"/>
      <c r="J21560"/>
      <c r="K21560"/>
      <c r="L21560"/>
      <c r="M21560"/>
      <c r="N21560"/>
      <c r="O21560"/>
      <c r="P21560"/>
      <c r="Q21560"/>
      <c r="S21560"/>
      <c r="T21560"/>
      <c r="U21560"/>
      <c r="V21560"/>
    </row>
    <row r="21561" spans="1:22">
      <c r="A21561"/>
      <c r="B21561"/>
      <c r="C21561"/>
      <c r="E21561"/>
      <c r="F21561"/>
      <c r="G21561"/>
      <c r="H21561"/>
      <c r="I21561"/>
      <c r="J21561"/>
      <c r="K21561"/>
      <c r="L21561"/>
      <c r="M21561"/>
      <c r="N21561"/>
      <c r="O21561"/>
      <c r="P21561"/>
      <c r="Q21561"/>
      <c r="S21561"/>
      <c r="T21561"/>
      <c r="U21561"/>
      <c r="V21561"/>
    </row>
    <row r="21562" spans="1:22">
      <c r="A21562"/>
      <c r="B21562"/>
      <c r="C21562"/>
      <c r="E21562"/>
      <c r="F21562"/>
      <c r="G21562"/>
      <c r="H21562"/>
      <c r="I21562"/>
      <c r="J21562"/>
      <c r="K21562"/>
      <c r="L21562"/>
      <c r="M21562"/>
      <c r="N21562"/>
      <c r="O21562"/>
      <c r="P21562"/>
      <c r="Q21562"/>
      <c r="S21562"/>
      <c r="T21562"/>
      <c r="U21562"/>
      <c r="V21562"/>
    </row>
    <row r="21563" spans="1:22">
      <c r="A21563"/>
      <c r="B21563"/>
      <c r="C21563"/>
      <c r="E21563"/>
      <c r="F21563"/>
      <c r="G21563"/>
      <c r="H21563"/>
      <c r="I21563"/>
      <c r="J21563"/>
      <c r="K21563"/>
      <c r="L21563"/>
      <c r="M21563"/>
      <c r="N21563"/>
      <c r="O21563"/>
      <c r="P21563"/>
      <c r="Q21563"/>
      <c r="S21563"/>
      <c r="T21563"/>
      <c r="U21563"/>
      <c r="V21563"/>
    </row>
    <row r="21564" spans="1:22">
      <c r="A21564"/>
      <c r="B21564"/>
      <c r="C21564"/>
      <c r="E21564"/>
      <c r="F21564"/>
      <c r="G21564"/>
      <c r="H21564"/>
      <c r="I21564"/>
      <c r="J21564"/>
      <c r="K21564"/>
      <c r="L21564"/>
      <c r="M21564"/>
      <c r="N21564"/>
      <c r="O21564"/>
      <c r="P21564"/>
      <c r="Q21564"/>
      <c r="S21564"/>
      <c r="T21564"/>
      <c r="U21564"/>
      <c r="V21564"/>
    </row>
    <row r="21565" spans="1:22">
      <c r="A21565"/>
      <c r="B21565"/>
      <c r="C21565"/>
      <c r="E21565"/>
      <c r="F21565"/>
      <c r="G21565"/>
      <c r="H21565"/>
      <c r="I21565"/>
      <c r="J21565"/>
      <c r="K21565"/>
      <c r="L21565"/>
      <c r="M21565"/>
      <c r="N21565"/>
      <c r="O21565"/>
      <c r="P21565"/>
      <c r="Q21565"/>
      <c r="S21565"/>
      <c r="T21565"/>
      <c r="U21565"/>
      <c r="V21565"/>
    </row>
    <row r="21566" spans="1:22">
      <c r="A21566"/>
      <c r="B21566"/>
      <c r="C21566"/>
      <c r="E21566"/>
      <c r="F21566"/>
      <c r="G21566"/>
      <c r="H21566"/>
      <c r="I21566"/>
      <c r="J21566"/>
      <c r="K21566"/>
      <c r="L21566"/>
      <c r="M21566"/>
      <c r="N21566"/>
      <c r="O21566"/>
      <c r="P21566"/>
      <c r="Q21566"/>
      <c r="S21566"/>
      <c r="T21566"/>
      <c r="U21566"/>
      <c r="V21566"/>
    </row>
    <row r="21567" spans="1:22">
      <c r="A21567"/>
      <c r="B21567"/>
      <c r="C21567"/>
      <c r="E21567"/>
      <c r="F21567"/>
      <c r="G21567"/>
      <c r="H21567"/>
      <c r="I21567"/>
      <c r="J21567"/>
      <c r="K21567"/>
      <c r="L21567"/>
      <c r="M21567"/>
      <c r="N21567"/>
      <c r="O21567"/>
      <c r="P21567"/>
      <c r="Q21567"/>
      <c r="S21567"/>
      <c r="T21567"/>
      <c r="U21567"/>
      <c r="V21567"/>
    </row>
    <row r="21568" spans="1:22">
      <c r="A21568"/>
      <c r="B21568"/>
      <c r="C21568"/>
      <c r="E21568"/>
      <c r="F21568"/>
      <c r="G21568"/>
      <c r="H21568"/>
      <c r="I21568"/>
      <c r="J21568"/>
      <c r="K21568"/>
      <c r="L21568"/>
      <c r="M21568"/>
      <c r="N21568"/>
      <c r="O21568"/>
      <c r="P21568"/>
      <c r="Q21568"/>
      <c r="S21568"/>
      <c r="T21568"/>
      <c r="U21568"/>
      <c r="V21568"/>
    </row>
    <row r="21569" spans="1:22">
      <c r="A21569"/>
      <c r="B21569"/>
      <c r="C21569"/>
      <c r="E21569"/>
      <c r="F21569"/>
      <c r="G21569"/>
      <c r="H21569"/>
      <c r="I21569"/>
      <c r="J21569"/>
      <c r="K21569"/>
      <c r="L21569"/>
      <c r="M21569"/>
      <c r="N21569"/>
      <c r="O21569"/>
      <c r="P21569"/>
      <c r="Q21569"/>
      <c r="S21569"/>
      <c r="T21569"/>
      <c r="U21569"/>
      <c r="V21569"/>
    </row>
    <row r="21570" spans="1:22">
      <c r="A21570"/>
      <c r="B21570"/>
      <c r="C21570"/>
      <c r="E21570"/>
      <c r="F21570"/>
      <c r="G21570"/>
      <c r="H21570"/>
      <c r="I21570"/>
      <c r="J21570"/>
      <c r="K21570"/>
      <c r="L21570"/>
      <c r="M21570"/>
      <c r="N21570"/>
      <c r="O21570"/>
      <c r="P21570"/>
      <c r="Q21570"/>
      <c r="S21570"/>
      <c r="T21570"/>
      <c r="U21570"/>
      <c r="V21570"/>
    </row>
    <row r="21571" spans="1:22">
      <c r="A21571"/>
      <c r="B21571"/>
      <c r="C21571"/>
      <c r="E21571"/>
      <c r="F21571"/>
      <c r="G21571"/>
      <c r="H21571"/>
      <c r="I21571"/>
      <c r="J21571"/>
      <c r="K21571"/>
      <c r="L21571"/>
      <c r="M21571"/>
      <c r="N21571"/>
      <c r="O21571"/>
      <c r="P21571"/>
      <c r="Q21571"/>
      <c r="S21571"/>
      <c r="T21571"/>
      <c r="U21571"/>
      <c r="V21571"/>
    </row>
    <row r="21572" spans="1:22">
      <c r="A21572"/>
      <c r="B21572"/>
      <c r="C21572"/>
      <c r="E21572"/>
      <c r="F21572"/>
      <c r="G21572"/>
      <c r="H21572"/>
      <c r="I21572"/>
      <c r="J21572"/>
      <c r="K21572"/>
      <c r="L21572"/>
      <c r="M21572"/>
      <c r="N21572"/>
      <c r="O21572"/>
      <c r="P21572"/>
      <c r="Q21572"/>
      <c r="S21572"/>
      <c r="T21572"/>
      <c r="U21572"/>
      <c r="V21572"/>
    </row>
    <row r="21573" spans="1:22">
      <c r="A21573"/>
      <c r="B21573"/>
      <c r="C21573"/>
      <c r="E21573"/>
      <c r="F21573"/>
      <c r="G21573"/>
      <c r="H21573"/>
      <c r="I21573"/>
      <c r="J21573"/>
      <c r="K21573"/>
      <c r="L21573"/>
      <c r="M21573"/>
      <c r="N21573"/>
      <c r="O21573"/>
      <c r="P21573"/>
      <c r="Q21573"/>
      <c r="S21573"/>
      <c r="T21573"/>
      <c r="U21573"/>
      <c r="V21573"/>
    </row>
    <row r="21574" spans="1:22">
      <c r="A21574"/>
      <c r="B21574"/>
      <c r="C21574"/>
      <c r="E21574"/>
      <c r="F21574"/>
      <c r="G21574"/>
      <c r="H21574"/>
      <c r="I21574"/>
      <c r="J21574"/>
      <c r="K21574"/>
      <c r="L21574"/>
      <c r="M21574"/>
      <c r="N21574"/>
      <c r="O21574"/>
      <c r="P21574"/>
      <c r="Q21574"/>
      <c r="S21574"/>
      <c r="T21574"/>
      <c r="U21574"/>
      <c r="V21574"/>
    </row>
    <row r="21575" spans="1:22">
      <c r="A21575"/>
      <c r="B21575"/>
      <c r="C21575"/>
      <c r="E21575"/>
      <c r="F21575"/>
      <c r="G21575"/>
      <c r="H21575"/>
      <c r="I21575"/>
      <c r="J21575"/>
      <c r="K21575"/>
      <c r="L21575"/>
      <c r="M21575"/>
      <c r="N21575"/>
      <c r="O21575"/>
      <c r="P21575"/>
      <c r="Q21575"/>
      <c r="S21575"/>
      <c r="T21575"/>
      <c r="U21575"/>
      <c r="V21575"/>
    </row>
    <row r="21576" spans="1:22">
      <c r="A21576"/>
      <c r="B21576"/>
      <c r="C21576"/>
      <c r="E21576"/>
      <c r="F21576"/>
      <c r="G21576"/>
      <c r="H21576"/>
      <c r="I21576"/>
      <c r="J21576"/>
      <c r="K21576"/>
      <c r="L21576"/>
      <c r="M21576"/>
      <c r="N21576"/>
      <c r="O21576"/>
      <c r="P21576"/>
      <c r="Q21576"/>
      <c r="S21576"/>
      <c r="T21576"/>
      <c r="U21576"/>
      <c r="V21576"/>
    </row>
    <row r="21577" spans="1:22">
      <c r="A21577"/>
      <c r="B21577"/>
      <c r="C21577"/>
      <c r="E21577"/>
      <c r="F21577"/>
      <c r="G21577"/>
      <c r="H21577"/>
      <c r="I21577"/>
      <c r="J21577"/>
      <c r="K21577"/>
      <c r="L21577"/>
      <c r="M21577"/>
      <c r="N21577"/>
      <c r="O21577"/>
      <c r="P21577"/>
      <c r="Q21577"/>
      <c r="S21577"/>
      <c r="T21577"/>
      <c r="U21577"/>
      <c r="V21577"/>
    </row>
    <row r="21578" spans="1:22">
      <c r="A21578"/>
      <c r="B21578"/>
      <c r="C21578"/>
      <c r="E21578"/>
      <c r="F21578"/>
      <c r="G21578"/>
      <c r="H21578"/>
      <c r="I21578"/>
      <c r="J21578"/>
      <c r="K21578"/>
      <c r="L21578"/>
      <c r="M21578"/>
      <c r="N21578"/>
      <c r="O21578"/>
      <c r="P21578"/>
      <c r="Q21578"/>
      <c r="S21578"/>
      <c r="T21578"/>
      <c r="U21578"/>
      <c r="V21578"/>
    </row>
    <row r="21579" spans="1:22">
      <c r="A21579"/>
      <c r="B21579"/>
      <c r="C21579"/>
      <c r="E21579"/>
      <c r="F21579"/>
      <c r="G21579"/>
      <c r="H21579"/>
      <c r="I21579"/>
      <c r="J21579"/>
      <c r="K21579"/>
      <c r="L21579"/>
      <c r="M21579"/>
      <c r="N21579"/>
      <c r="O21579"/>
      <c r="P21579"/>
      <c r="Q21579"/>
      <c r="S21579"/>
      <c r="T21579"/>
      <c r="U21579"/>
      <c r="V21579"/>
    </row>
    <row r="21580" spans="1:22">
      <c r="A21580"/>
      <c r="B21580"/>
      <c r="C21580"/>
      <c r="E21580"/>
      <c r="F21580"/>
      <c r="G21580"/>
      <c r="H21580"/>
      <c r="I21580"/>
      <c r="J21580"/>
      <c r="K21580"/>
      <c r="L21580"/>
      <c r="M21580"/>
      <c r="N21580"/>
      <c r="O21580"/>
      <c r="P21580"/>
      <c r="Q21580"/>
      <c r="S21580"/>
      <c r="T21580"/>
      <c r="U21580"/>
      <c r="V21580"/>
    </row>
    <row r="21581" spans="1:22">
      <c r="A21581"/>
      <c r="B21581"/>
      <c r="C21581"/>
      <c r="E21581"/>
      <c r="F21581"/>
      <c r="G21581"/>
      <c r="H21581"/>
      <c r="I21581"/>
      <c r="J21581"/>
      <c r="K21581"/>
      <c r="L21581"/>
      <c r="M21581"/>
      <c r="N21581"/>
      <c r="O21581"/>
      <c r="P21581"/>
      <c r="Q21581"/>
      <c r="S21581"/>
      <c r="T21581"/>
      <c r="U21581"/>
      <c r="V21581"/>
    </row>
    <row r="21582" spans="1:22">
      <c r="A21582"/>
      <c r="B21582"/>
      <c r="C21582"/>
      <c r="E21582"/>
      <c r="F21582"/>
      <c r="G21582"/>
      <c r="H21582"/>
      <c r="I21582"/>
      <c r="J21582"/>
      <c r="K21582"/>
      <c r="L21582"/>
      <c r="M21582"/>
      <c r="N21582"/>
      <c r="O21582"/>
      <c r="P21582"/>
      <c r="Q21582"/>
      <c r="S21582"/>
      <c r="T21582"/>
      <c r="U21582"/>
      <c r="V21582"/>
    </row>
    <row r="21583" spans="1:22">
      <c r="A21583"/>
      <c r="B21583"/>
      <c r="C21583"/>
      <c r="E21583"/>
      <c r="F21583"/>
      <c r="G21583"/>
      <c r="H21583"/>
      <c r="I21583"/>
      <c r="J21583"/>
      <c r="K21583"/>
      <c r="L21583"/>
      <c r="M21583"/>
      <c r="N21583"/>
      <c r="O21583"/>
      <c r="P21583"/>
      <c r="Q21583"/>
      <c r="S21583"/>
      <c r="T21583"/>
      <c r="U21583"/>
      <c r="V21583"/>
    </row>
    <row r="21584" spans="1:22">
      <c r="A21584"/>
      <c r="B21584"/>
      <c r="C21584"/>
      <c r="E21584"/>
      <c r="F21584"/>
      <c r="G21584"/>
      <c r="H21584"/>
      <c r="I21584"/>
      <c r="J21584"/>
      <c r="K21584"/>
      <c r="L21584"/>
      <c r="M21584"/>
      <c r="N21584"/>
      <c r="O21584"/>
      <c r="P21584"/>
      <c r="Q21584"/>
      <c r="S21584"/>
      <c r="T21584"/>
      <c r="U21584"/>
      <c r="V21584"/>
    </row>
    <row r="21585" spans="1:22">
      <c r="A21585"/>
      <c r="B21585"/>
      <c r="C21585"/>
      <c r="E21585"/>
      <c r="F21585"/>
      <c r="G21585"/>
      <c r="H21585"/>
      <c r="I21585"/>
      <c r="J21585"/>
      <c r="K21585"/>
      <c r="L21585"/>
      <c r="M21585"/>
      <c r="N21585"/>
      <c r="O21585"/>
      <c r="P21585"/>
      <c r="Q21585"/>
      <c r="S21585"/>
      <c r="T21585"/>
      <c r="U21585"/>
      <c r="V21585"/>
    </row>
    <row r="21586" spans="1:22">
      <c r="A21586"/>
      <c r="B21586"/>
      <c r="C21586"/>
      <c r="E21586"/>
      <c r="F21586"/>
      <c r="G21586"/>
      <c r="H21586"/>
      <c r="I21586"/>
      <c r="J21586"/>
      <c r="K21586"/>
      <c r="L21586"/>
      <c r="M21586"/>
      <c r="N21586"/>
      <c r="O21586"/>
      <c r="P21586"/>
      <c r="Q21586"/>
      <c r="S21586"/>
      <c r="T21586"/>
      <c r="U21586"/>
      <c r="V21586"/>
    </row>
    <row r="21587" spans="1:22">
      <c r="A21587"/>
      <c r="B21587"/>
      <c r="C21587"/>
      <c r="E21587"/>
      <c r="F21587"/>
      <c r="G21587"/>
      <c r="H21587"/>
      <c r="I21587"/>
      <c r="J21587"/>
      <c r="K21587"/>
      <c r="L21587"/>
      <c r="M21587"/>
      <c r="N21587"/>
      <c r="O21587"/>
      <c r="P21587"/>
      <c r="Q21587"/>
      <c r="S21587"/>
      <c r="T21587"/>
      <c r="U21587"/>
      <c r="V21587"/>
    </row>
    <row r="21588" spans="1:22">
      <c r="A21588"/>
      <c r="B21588"/>
      <c r="C21588"/>
      <c r="E21588"/>
      <c r="F21588"/>
      <c r="G21588"/>
      <c r="H21588"/>
      <c r="I21588"/>
      <c r="J21588"/>
      <c r="K21588"/>
      <c r="L21588"/>
      <c r="M21588"/>
      <c r="N21588"/>
      <c r="O21588"/>
      <c r="P21588"/>
      <c r="Q21588"/>
      <c r="S21588"/>
      <c r="T21588"/>
      <c r="U21588"/>
      <c r="V21588"/>
    </row>
    <row r="21589" spans="1:22">
      <c r="A21589"/>
      <c r="B21589"/>
      <c r="C21589"/>
      <c r="E21589"/>
      <c r="F21589"/>
      <c r="G21589"/>
      <c r="H21589"/>
      <c r="I21589"/>
      <c r="J21589"/>
      <c r="K21589"/>
      <c r="L21589"/>
      <c r="M21589"/>
      <c r="N21589"/>
      <c r="O21589"/>
      <c r="P21589"/>
      <c r="Q21589"/>
      <c r="S21589"/>
      <c r="T21589"/>
      <c r="U21589"/>
      <c r="V21589"/>
    </row>
    <row r="21590" spans="1:22">
      <c r="A21590"/>
      <c r="B21590"/>
      <c r="C21590"/>
      <c r="E21590"/>
      <c r="F21590"/>
      <c r="G21590"/>
      <c r="H21590"/>
      <c r="I21590"/>
      <c r="J21590"/>
      <c r="K21590"/>
      <c r="L21590"/>
      <c r="M21590"/>
      <c r="N21590"/>
      <c r="O21590"/>
      <c r="P21590"/>
      <c r="Q21590"/>
      <c r="S21590"/>
      <c r="T21590"/>
      <c r="U21590"/>
      <c r="V21590"/>
    </row>
    <row r="21591" spans="1:22">
      <c r="A21591"/>
      <c r="B21591"/>
      <c r="C21591"/>
      <c r="E21591"/>
      <c r="F21591"/>
      <c r="G21591"/>
      <c r="H21591"/>
      <c r="I21591"/>
      <c r="J21591"/>
      <c r="K21591"/>
      <c r="L21591"/>
      <c r="M21591"/>
      <c r="N21591"/>
      <c r="O21591"/>
      <c r="P21591"/>
      <c r="Q21591"/>
      <c r="S21591"/>
      <c r="T21591"/>
      <c r="U21591"/>
      <c r="V21591"/>
    </row>
    <row r="21592" spans="1:22">
      <c r="A21592"/>
      <c r="B21592"/>
      <c r="C21592"/>
      <c r="E21592"/>
      <c r="F21592"/>
      <c r="G21592"/>
      <c r="H21592"/>
      <c r="I21592"/>
      <c r="J21592"/>
      <c r="K21592"/>
      <c r="L21592"/>
      <c r="M21592"/>
      <c r="N21592"/>
      <c r="O21592"/>
      <c r="P21592"/>
      <c r="Q21592"/>
      <c r="S21592"/>
      <c r="T21592"/>
      <c r="U21592"/>
      <c r="V21592"/>
    </row>
    <row r="21593" spans="1:22">
      <c r="A21593"/>
      <c r="B21593"/>
      <c r="C21593"/>
      <c r="E21593"/>
      <c r="F21593"/>
      <c r="G21593"/>
      <c r="H21593"/>
      <c r="I21593"/>
      <c r="J21593"/>
      <c r="K21593"/>
      <c r="L21593"/>
      <c r="M21593"/>
      <c r="N21593"/>
      <c r="O21593"/>
      <c r="P21593"/>
      <c r="Q21593"/>
      <c r="S21593"/>
      <c r="T21593"/>
      <c r="U21593"/>
      <c r="V21593"/>
    </row>
    <row r="21594" spans="1:22">
      <c r="A21594"/>
      <c r="B21594"/>
      <c r="C21594"/>
      <c r="E21594"/>
      <c r="F21594"/>
      <c r="G21594"/>
      <c r="H21594"/>
      <c r="I21594"/>
      <c r="J21594"/>
      <c r="K21594"/>
      <c r="L21594"/>
      <c r="M21594"/>
      <c r="N21594"/>
      <c r="O21594"/>
      <c r="P21594"/>
      <c r="Q21594"/>
      <c r="S21594"/>
      <c r="T21594"/>
      <c r="U21594"/>
      <c r="V21594"/>
    </row>
    <row r="21595" spans="1:22">
      <c r="A21595"/>
      <c r="B21595"/>
      <c r="C21595"/>
      <c r="E21595"/>
      <c r="F21595"/>
      <c r="G21595"/>
      <c r="H21595"/>
      <c r="I21595"/>
      <c r="J21595"/>
      <c r="K21595"/>
      <c r="L21595"/>
      <c r="M21595"/>
      <c r="N21595"/>
      <c r="O21595"/>
      <c r="P21595"/>
      <c r="Q21595"/>
      <c r="S21595"/>
      <c r="T21595"/>
      <c r="U21595"/>
      <c r="V21595"/>
    </row>
    <row r="21596" spans="1:22">
      <c r="A21596"/>
      <c r="B21596"/>
      <c r="C21596"/>
      <c r="E21596"/>
      <c r="F21596"/>
      <c r="G21596"/>
      <c r="H21596"/>
      <c r="I21596"/>
      <c r="J21596"/>
      <c r="K21596"/>
      <c r="L21596"/>
      <c r="M21596"/>
      <c r="N21596"/>
      <c r="O21596"/>
      <c r="P21596"/>
      <c r="Q21596"/>
      <c r="S21596"/>
      <c r="T21596"/>
      <c r="U21596"/>
      <c r="V21596"/>
    </row>
    <row r="21597" spans="1:22">
      <c r="A21597"/>
      <c r="B21597"/>
      <c r="C21597"/>
      <c r="E21597"/>
      <c r="F21597"/>
      <c r="G21597"/>
      <c r="H21597"/>
      <c r="I21597"/>
      <c r="J21597"/>
      <c r="K21597"/>
      <c r="L21597"/>
      <c r="M21597"/>
      <c r="N21597"/>
      <c r="O21597"/>
      <c r="P21597"/>
      <c r="Q21597"/>
      <c r="S21597"/>
      <c r="T21597"/>
      <c r="U21597"/>
      <c r="V21597"/>
    </row>
    <row r="21598" spans="1:22">
      <c r="A21598"/>
      <c r="B21598"/>
      <c r="C21598"/>
      <c r="E21598"/>
      <c r="F21598"/>
      <c r="G21598"/>
      <c r="H21598"/>
      <c r="I21598"/>
      <c r="J21598"/>
      <c r="K21598"/>
      <c r="L21598"/>
      <c r="M21598"/>
      <c r="N21598"/>
      <c r="O21598"/>
      <c r="P21598"/>
      <c r="Q21598"/>
      <c r="S21598"/>
      <c r="T21598"/>
      <c r="U21598"/>
      <c r="V21598"/>
    </row>
    <row r="21599" spans="1:22">
      <c r="A21599"/>
      <c r="B21599"/>
      <c r="C21599"/>
      <c r="E21599"/>
      <c r="F21599"/>
      <c r="G21599"/>
      <c r="H21599"/>
      <c r="I21599"/>
      <c r="J21599"/>
      <c r="K21599"/>
      <c r="L21599"/>
      <c r="M21599"/>
      <c r="N21599"/>
      <c r="O21599"/>
      <c r="P21599"/>
      <c r="Q21599"/>
      <c r="S21599"/>
      <c r="T21599"/>
      <c r="U21599"/>
      <c r="V21599"/>
    </row>
    <row r="21600" spans="1:22">
      <c r="A21600"/>
      <c r="B21600"/>
      <c r="C21600"/>
      <c r="E21600"/>
      <c r="F21600"/>
      <c r="G21600"/>
      <c r="H21600"/>
      <c r="I21600"/>
      <c r="J21600"/>
      <c r="K21600"/>
      <c r="L21600"/>
      <c r="M21600"/>
      <c r="N21600"/>
      <c r="O21600"/>
      <c r="P21600"/>
      <c r="Q21600"/>
      <c r="S21600"/>
      <c r="T21600"/>
      <c r="U21600"/>
      <c r="V21600"/>
    </row>
    <row r="21601" spans="1:22">
      <c r="A21601"/>
      <c r="B21601"/>
      <c r="C21601"/>
      <c r="E21601"/>
      <c r="F21601"/>
      <c r="G21601"/>
      <c r="H21601"/>
      <c r="I21601"/>
      <c r="J21601"/>
      <c r="K21601"/>
      <c r="L21601"/>
      <c r="M21601"/>
      <c r="N21601"/>
      <c r="O21601"/>
      <c r="P21601"/>
      <c r="Q21601"/>
      <c r="S21601"/>
      <c r="T21601"/>
      <c r="U21601"/>
      <c r="V21601"/>
    </row>
    <row r="21602" spans="1:22">
      <c r="A21602"/>
      <c r="B21602"/>
      <c r="C21602"/>
      <c r="E21602"/>
      <c r="F21602"/>
      <c r="G21602"/>
      <c r="H21602"/>
      <c r="I21602"/>
      <c r="J21602"/>
      <c r="K21602"/>
      <c r="L21602"/>
      <c r="M21602"/>
      <c r="N21602"/>
      <c r="O21602"/>
      <c r="P21602"/>
      <c r="Q21602"/>
      <c r="S21602"/>
      <c r="T21602"/>
      <c r="U21602"/>
      <c r="V21602"/>
    </row>
    <row r="21603" spans="1:22">
      <c r="A21603"/>
      <c r="B21603"/>
      <c r="C21603"/>
      <c r="E21603"/>
      <c r="F21603"/>
      <c r="G21603"/>
      <c r="H21603"/>
      <c r="I21603"/>
      <c r="J21603"/>
      <c r="K21603"/>
      <c r="L21603"/>
      <c r="M21603"/>
      <c r="N21603"/>
      <c r="O21603"/>
      <c r="P21603"/>
      <c r="Q21603"/>
      <c r="S21603"/>
      <c r="T21603"/>
      <c r="U21603"/>
      <c r="V21603"/>
    </row>
    <row r="21604" spans="1:22">
      <c r="A21604"/>
      <c r="B21604"/>
      <c r="C21604"/>
      <c r="E21604"/>
      <c r="F21604"/>
      <c r="G21604"/>
      <c r="H21604"/>
      <c r="I21604"/>
      <c r="J21604"/>
      <c r="K21604"/>
      <c r="L21604"/>
      <c r="M21604"/>
      <c r="N21604"/>
      <c r="O21604"/>
      <c r="P21604"/>
      <c r="Q21604"/>
      <c r="S21604"/>
      <c r="T21604"/>
      <c r="U21604"/>
      <c r="V21604"/>
    </row>
    <row r="21605" spans="1:22">
      <c r="A21605"/>
      <c r="B21605"/>
      <c r="C21605"/>
      <c r="E21605"/>
      <c r="F21605"/>
      <c r="G21605"/>
      <c r="H21605"/>
      <c r="I21605"/>
      <c r="J21605"/>
      <c r="K21605"/>
      <c r="L21605"/>
      <c r="M21605"/>
      <c r="N21605"/>
      <c r="O21605"/>
      <c r="P21605"/>
      <c r="Q21605"/>
      <c r="S21605"/>
      <c r="T21605"/>
      <c r="U21605"/>
      <c r="V21605"/>
    </row>
    <row r="21606" spans="1:22">
      <c r="A21606"/>
      <c r="B21606"/>
      <c r="C21606"/>
      <c r="E21606"/>
      <c r="F21606"/>
      <c r="G21606"/>
      <c r="H21606"/>
      <c r="I21606"/>
      <c r="J21606"/>
      <c r="K21606"/>
      <c r="L21606"/>
      <c r="M21606"/>
      <c r="N21606"/>
      <c r="O21606"/>
      <c r="P21606"/>
      <c r="Q21606"/>
      <c r="S21606"/>
      <c r="T21606"/>
      <c r="U21606"/>
      <c r="V21606"/>
    </row>
    <row r="21607" spans="1:22">
      <c r="A21607"/>
      <c r="B21607"/>
      <c r="C21607"/>
      <c r="E21607"/>
      <c r="F21607"/>
      <c r="G21607"/>
      <c r="H21607"/>
      <c r="I21607"/>
      <c r="J21607"/>
      <c r="K21607"/>
      <c r="L21607"/>
      <c r="M21607"/>
      <c r="N21607"/>
      <c r="O21607"/>
      <c r="P21607"/>
      <c r="Q21607"/>
      <c r="S21607"/>
      <c r="T21607"/>
      <c r="U21607"/>
      <c r="V21607"/>
    </row>
    <row r="21608" spans="1:22">
      <c r="A21608"/>
      <c r="B21608"/>
      <c r="C21608"/>
      <c r="E21608"/>
      <c r="F21608"/>
      <c r="G21608"/>
      <c r="H21608"/>
      <c r="I21608"/>
      <c r="J21608"/>
      <c r="K21608"/>
      <c r="L21608"/>
      <c r="M21608"/>
      <c r="N21608"/>
      <c r="O21608"/>
      <c r="P21608"/>
      <c r="Q21608"/>
      <c r="S21608"/>
      <c r="T21608"/>
      <c r="U21608"/>
      <c r="V21608"/>
    </row>
    <row r="21609" spans="1:22">
      <c r="A21609"/>
      <c r="B21609"/>
      <c r="C21609"/>
      <c r="E21609"/>
      <c r="F21609"/>
      <c r="G21609"/>
      <c r="H21609"/>
      <c r="I21609"/>
      <c r="J21609"/>
      <c r="K21609"/>
      <c r="L21609"/>
      <c r="M21609"/>
      <c r="N21609"/>
      <c r="O21609"/>
      <c r="P21609"/>
      <c r="Q21609"/>
      <c r="S21609"/>
      <c r="T21609"/>
      <c r="U21609"/>
      <c r="V21609"/>
    </row>
    <row r="21610" spans="1:22">
      <c r="A21610"/>
      <c r="B21610"/>
      <c r="C21610"/>
      <c r="E21610"/>
      <c r="F21610"/>
      <c r="G21610"/>
      <c r="H21610"/>
      <c r="I21610"/>
      <c r="J21610"/>
      <c r="K21610"/>
      <c r="L21610"/>
      <c r="M21610"/>
      <c r="N21610"/>
      <c r="O21610"/>
      <c r="P21610"/>
      <c r="Q21610"/>
      <c r="S21610"/>
      <c r="T21610"/>
      <c r="U21610"/>
      <c r="V21610"/>
    </row>
    <row r="21611" spans="1:22">
      <c r="A21611"/>
      <c r="B21611"/>
      <c r="C21611"/>
      <c r="E21611"/>
      <c r="F21611"/>
      <c r="G21611"/>
      <c r="H21611"/>
      <c r="I21611"/>
      <c r="J21611"/>
      <c r="K21611"/>
      <c r="L21611"/>
      <c r="M21611"/>
      <c r="N21611"/>
      <c r="O21611"/>
      <c r="P21611"/>
      <c r="Q21611"/>
      <c r="S21611"/>
      <c r="T21611"/>
      <c r="U21611"/>
      <c r="V21611"/>
    </row>
    <row r="21612" spans="1:22">
      <c r="A21612"/>
      <c r="B21612"/>
      <c r="C21612"/>
      <c r="E21612"/>
      <c r="F21612"/>
      <c r="G21612"/>
      <c r="H21612"/>
      <c r="I21612"/>
      <c r="J21612"/>
      <c r="K21612"/>
      <c r="L21612"/>
      <c r="M21612"/>
      <c r="N21612"/>
      <c r="O21612"/>
      <c r="P21612"/>
      <c r="Q21612"/>
      <c r="S21612"/>
      <c r="T21612"/>
      <c r="U21612"/>
      <c r="V21612"/>
    </row>
    <row r="21613" spans="1:22">
      <c r="A21613"/>
      <c r="B21613"/>
      <c r="C21613"/>
      <c r="E21613"/>
      <c r="F21613"/>
      <c r="G21613"/>
      <c r="H21613"/>
      <c r="I21613"/>
      <c r="J21613"/>
      <c r="K21613"/>
      <c r="L21613"/>
      <c r="M21613"/>
      <c r="N21613"/>
      <c r="O21613"/>
      <c r="P21613"/>
      <c r="Q21613"/>
      <c r="S21613"/>
      <c r="T21613"/>
      <c r="U21613"/>
      <c r="V21613"/>
    </row>
    <row r="21614" spans="1:22">
      <c r="A21614"/>
      <c r="B21614"/>
      <c r="C21614"/>
      <c r="E21614"/>
      <c r="F21614"/>
      <c r="G21614"/>
      <c r="H21614"/>
      <c r="I21614"/>
      <c r="J21614"/>
      <c r="K21614"/>
      <c r="L21614"/>
      <c r="M21614"/>
      <c r="N21614"/>
      <c r="O21614"/>
      <c r="P21614"/>
      <c r="Q21614"/>
      <c r="S21614"/>
      <c r="T21614"/>
      <c r="U21614"/>
      <c r="V21614"/>
    </row>
    <row r="21615" spans="1:22">
      <c r="A21615"/>
      <c r="B21615"/>
      <c r="C21615"/>
      <c r="E21615"/>
      <c r="F21615"/>
      <c r="G21615"/>
      <c r="H21615"/>
      <c r="I21615"/>
      <c r="J21615"/>
      <c r="K21615"/>
      <c r="L21615"/>
      <c r="M21615"/>
      <c r="N21615"/>
      <c r="O21615"/>
      <c r="P21615"/>
      <c r="Q21615"/>
      <c r="S21615"/>
      <c r="T21615"/>
      <c r="U21615"/>
      <c r="V21615"/>
    </row>
    <row r="21616" spans="1:22">
      <c r="A21616"/>
      <c r="B21616"/>
      <c r="C21616"/>
      <c r="E21616"/>
      <c r="F21616"/>
      <c r="G21616"/>
      <c r="H21616"/>
      <c r="I21616"/>
      <c r="J21616"/>
      <c r="K21616"/>
      <c r="L21616"/>
      <c r="M21616"/>
      <c r="N21616"/>
      <c r="O21616"/>
      <c r="P21616"/>
      <c r="Q21616"/>
      <c r="S21616"/>
      <c r="T21616"/>
      <c r="U21616"/>
      <c r="V21616"/>
    </row>
    <row r="21617" spans="1:22">
      <c r="A21617"/>
      <c r="B21617"/>
      <c r="C21617"/>
      <c r="E21617"/>
      <c r="F21617"/>
      <c r="G21617"/>
      <c r="H21617"/>
      <c r="I21617"/>
      <c r="J21617"/>
      <c r="K21617"/>
      <c r="L21617"/>
      <c r="M21617"/>
      <c r="N21617"/>
      <c r="O21617"/>
      <c r="P21617"/>
      <c r="Q21617"/>
      <c r="S21617"/>
      <c r="T21617"/>
      <c r="U21617"/>
      <c r="V21617"/>
    </row>
    <row r="21618" spans="1:22">
      <c r="A21618"/>
      <c r="B21618"/>
      <c r="C21618"/>
      <c r="E21618"/>
      <c r="F21618"/>
      <c r="G21618"/>
      <c r="H21618"/>
      <c r="I21618"/>
      <c r="J21618"/>
      <c r="K21618"/>
      <c r="L21618"/>
      <c r="M21618"/>
      <c r="N21618"/>
      <c r="O21618"/>
      <c r="P21618"/>
      <c r="Q21618"/>
      <c r="S21618"/>
      <c r="T21618"/>
      <c r="U21618"/>
      <c r="V21618"/>
    </row>
    <row r="21619" spans="1:22">
      <c r="A21619"/>
      <c r="B21619"/>
      <c r="C21619"/>
      <c r="E21619"/>
      <c r="F21619"/>
      <c r="G21619"/>
      <c r="H21619"/>
      <c r="I21619"/>
      <c r="J21619"/>
      <c r="K21619"/>
      <c r="L21619"/>
      <c r="M21619"/>
      <c r="N21619"/>
      <c r="O21619"/>
      <c r="P21619"/>
      <c r="Q21619"/>
      <c r="S21619"/>
      <c r="T21619"/>
      <c r="U21619"/>
      <c r="V21619"/>
    </row>
    <row r="21620" spans="1:22">
      <c r="A21620"/>
      <c r="B21620"/>
      <c r="C21620"/>
      <c r="E21620"/>
      <c r="F21620"/>
      <c r="G21620"/>
      <c r="H21620"/>
      <c r="I21620"/>
      <c r="J21620"/>
      <c r="K21620"/>
      <c r="L21620"/>
      <c r="M21620"/>
      <c r="N21620"/>
      <c r="O21620"/>
      <c r="P21620"/>
      <c r="Q21620"/>
      <c r="S21620"/>
      <c r="T21620"/>
      <c r="U21620"/>
      <c r="V21620"/>
    </row>
    <row r="21621" spans="1:22">
      <c r="A21621"/>
      <c r="B21621"/>
      <c r="C21621"/>
      <c r="E21621"/>
      <c r="F21621"/>
      <c r="G21621"/>
      <c r="H21621"/>
      <c r="I21621"/>
      <c r="J21621"/>
      <c r="K21621"/>
      <c r="L21621"/>
      <c r="M21621"/>
      <c r="N21621"/>
      <c r="O21621"/>
      <c r="P21621"/>
      <c r="Q21621"/>
      <c r="S21621"/>
      <c r="T21621"/>
      <c r="U21621"/>
      <c r="V21621"/>
    </row>
    <row r="21622" spans="1:22">
      <c r="A21622"/>
      <c r="B21622"/>
      <c r="C21622"/>
      <c r="E21622"/>
      <c r="F21622"/>
      <c r="G21622"/>
      <c r="H21622"/>
      <c r="I21622"/>
      <c r="J21622"/>
      <c r="K21622"/>
      <c r="L21622"/>
      <c r="M21622"/>
      <c r="N21622"/>
      <c r="O21622"/>
      <c r="P21622"/>
      <c r="Q21622"/>
      <c r="S21622"/>
      <c r="T21622"/>
      <c r="U21622"/>
      <c r="V21622"/>
    </row>
    <row r="21623" spans="1:22">
      <c r="A21623"/>
      <c r="B21623"/>
      <c r="C21623"/>
      <c r="E21623"/>
      <c r="F21623"/>
      <c r="G21623"/>
      <c r="H21623"/>
      <c r="I21623"/>
      <c r="J21623"/>
      <c r="K21623"/>
      <c r="L21623"/>
      <c r="M21623"/>
      <c r="N21623"/>
      <c r="O21623"/>
      <c r="P21623"/>
      <c r="Q21623"/>
      <c r="S21623"/>
      <c r="T21623"/>
      <c r="U21623"/>
      <c r="V21623"/>
    </row>
    <row r="21624" spans="1:22">
      <c r="A21624"/>
      <c r="B21624"/>
      <c r="C21624"/>
      <c r="E21624"/>
      <c r="F21624"/>
      <c r="G21624"/>
      <c r="H21624"/>
      <c r="I21624"/>
      <c r="J21624"/>
      <c r="K21624"/>
      <c r="L21624"/>
      <c r="M21624"/>
      <c r="N21624"/>
      <c r="O21624"/>
      <c r="P21624"/>
      <c r="Q21624"/>
      <c r="S21624"/>
      <c r="T21624"/>
      <c r="U21624"/>
      <c r="V21624"/>
    </row>
    <row r="21625" spans="1:22">
      <c r="A21625"/>
      <c r="B21625"/>
      <c r="C21625"/>
      <c r="E21625"/>
      <c r="F21625"/>
      <c r="G21625"/>
      <c r="H21625"/>
      <c r="I21625"/>
      <c r="J21625"/>
      <c r="K21625"/>
      <c r="L21625"/>
      <c r="M21625"/>
      <c r="N21625"/>
      <c r="O21625"/>
      <c r="P21625"/>
      <c r="Q21625"/>
      <c r="S21625"/>
      <c r="T21625"/>
      <c r="U21625"/>
      <c r="V21625"/>
    </row>
    <row r="21626" spans="1:22">
      <c r="A21626"/>
      <c r="B21626"/>
      <c r="C21626"/>
      <c r="E21626"/>
      <c r="F21626"/>
      <c r="G21626"/>
      <c r="H21626"/>
      <c r="I21626"/>
      <c r="J21626"/>
      <c r="K21626"/>
      <c r="L21626"/>
      <c r="M21626"/>
      <c r="N21626"/>
      <c r="O21626"/>
      <c r="P21626"/>
      <c r="Q21626"/>
      <c r="S21626"/>
      <c r="T21626"/>
      <c r="U21626"/>
      <c r="V21626"/>
    </row>
    <row r="21627" spans="1:22">
      <c r="A21627"/>
      <c r="B21627"/>
      <c r="C21627"/>
      <c r="E21627"/>
      <c r="F21627"/>
      <c r="G21627"/>
      <c r="H21627"/>
      <c r="I21627"/>
      <c r="J21627"/>
      <c r="K21627"/>
      <c r="L21627"/>
      <c r="M21627"/>
      <c r="N21627"/>
      <c r="O21627"/>
      <c r="P21627"/>
      <c r="Q21627"/>
      <c r="S21627"/>
      <c r="T21627"/>
      <c r="U21627"/>
      <c r="V21627"/>
    </row>
    <row r="21628" spans="1:22">
      <c r="A21628"/>
      <c r="B21628"/>
      <c r="C21628"/>
      <c r="E21628"/>
      <c r="F21628"/>
      <c r="G21628"/>
      <c r="H21628"/>
      <c r="I21628"/>
      <c r="J21628"/>
      <c r="K21628"/>
      <c r="L21628"/>
      <c r="M21628"/>
      <c r="N21628"/>
      <c r="O21628"/>
      <c r="P21628"/>
      <c r="Q21628"/>
      <c r="S21628"/>
      <c r="T21628"/>
      <c r="U21628"/>
      <c r="V21628"/>
    </row>
    <row r="21629" spans="1:22">
      <c r="A21629"/>
      <c r="B21629"/>
      <c r="C21629"/>
      <c r="E21629"/>
      <c r="F21629"/>
      <c r="G21629"/>
      <c r="H21629"/>
      <c r="I21629"/>
      <c r="J21629"/>
      <c r="K21629"/>
      <c r="L21629"/>
      <c r="M21629"/>
      <c r="N21629"/>
      <c r="O21629"/>
      <c r="P21629"/>
      <c r="Q21629"/>
      <c r="S21629"/>
      <c r="T21629"/>
      <c r="U21629"/>
      <c r="V21629"/>
    </row>
    <row r="21630" spans="1:22">
      <c r="A21630"/>
      <c r="B21630"/>
      <c r="C21630"/>
      <c r="E21630"/>
      <c r="F21630"/>
      <c r="G21630"/>
      <c r="H21630"/>
      <c r="I21630"/>
      <c r="J21630"/>
      <c r="K21630"/>
      <c r="L21630"/>
      <c r="M21630"/>
      <c r="N21630"/>
      <c r="O21630"/>
      <c r="P21630"/>
      <c r="Q21630"/>
      <c r="S21630"/>
      <c r="T21630"/>
      <c r="U21630"/>
      <c r="V21630"/>
    </row>
    <row r="21631" spans="1:22">
      <c r="A21631"/>
      <c r="B21631"/>
      <c r="C21631"/>
      <c r="E21631"/>
      <c r="F21631"/>
      <c r="G21631"/>
      <c r="H21631"/>
      <c r="I21631"/>
      <c r="J21631"/>
      <c r="K21631"/>
      <c r="L21631"/>
      <c r="M21631"/>
      <c r="N21631"/>
      <c r="O21631"/>
      <c r="P21631"/>
      <c r="Q21631"/>
      <c r="S21631"/>
      <c r="T21631"/>
      <c r="U21631"/>
      <c r="V21631"/>
    </row>
    <row r="21632" spans="1:22">
      <c r="A21632"/>
      <c r="B21632"/>
      <c r="C21632"/>
      <c r="E21632"/>
      <c r="F21632"/>
      <c r="G21632"/>
      <c r="H21632"/>
      <c r="I21632"/>
      <c r="J21632"/>
      <c r="K21632"/>
      <c r="L21632"/>
      <c r="M21632"/>
      <c r="N21632"/>
      <c r="O21632"/>
      <c r="P21632"/>
      <c r="Q21632"/>
      <c r="S21632"/>
      <c r="T21632"/>
      <c r="U21632"/>
      <c r="V21632"/>
    </row>
    <row r="21633" spans="1:22">
      <c r="A21633"/>
      <c r="B21633"/>
      <c r="C21633"/>
      <c r="E21633"/>
      <c r="F21633"/>
      <c r="G21633"/>
      <c r="H21633"/>
      <c r="I21633"/>
      <c r="J21633"/>
      <c r="K21633"/>
      <c r="L21633"/>
      <c r="M21633"/>
      <c r="N21633"/>
      <c r="O21633"/>
      <c r="P21633"/>
      <c r="Q21633"/>
      <c r="S21633"/>
      <c r="T21633"/>
      <c r="U21633"/>
      <c r="V21633"/>
    </row>
    <row r="21634" spans="1:22">
      <c r="A21634"/>
      <c r="B21634"/>
      <c r="C21634"/>
      <c r="E21634"/>
      <c r="F21634"/>
      <c r="G21634"/>
      <c r="H21634"/>
      <c r="I21634"/>
      <c r="J21634"/>
      <c r="K21634"/>
      <c r="L21634"/>
      <c r="M21634"/>
      <c r="N21634"/>
      <c r="O21634"/>
      <c r="P21634"/>
      <c r="Q21634"/>
      <c r="S21634"/>
      <c r="T21634"/>
      <c r="U21634"/>
      <c r="V21634"/>
    </row>
    <row r="21635" spans="1:22">
      <c r="A21635"/>
      <c r="B21635"/>
      <c r="C21635"/>
      <c r="E21635"/>
      <c r="F21635"/>
      <c r="G21635"/>
      <c r="H21635"/>
      <c r="I21635"/>
      <c r="J21635"/>
      <c r="K21635"/>
      <c r="L21635"/>
      <c r="M21635"/>
      <c r="N21635"/>
      <c r="O21635"/>
      <c r="P21635"/>
      <c r="Q21635"/>
      <c r="S21635"/>
      <c r="T21635"/>
      <c r="U21635"/>
      <c r="V21635"/>
    </row>
    <row r="21636" spans="1:22">
      <c r="A21636"/>
      <c r="B21636"/>
      <c r="C21636"/>
      <c r="E21636"/>
      <c r="F21636"/>
      <c r="G21636"/>
      <c r="H21636"/>
      <c r="I21636"/>
      <c r="J21636"/>
      <c r="K21636"/>
      <c r="L21636"/>
      <c r="M21636"/>
      <c r="N21636"/>
      <c r="O21636"/>
      <c r="P21636"/>
      <c r="Q21636"/>
      <c r="S21636"/>
      <c r="T21636"/>
      <c r="U21636"/>
      <c r="V21636"/>
    </row>
    <row r="21637" spans="1:22">
      <c r="A21637"/>
      <c r="B21637"/>
      <c r="C21637"/>
      <c r="E21637"/>
      <c r="F21637"/>
      <c r="G21637"/>
      <c r="H21637"/>
      <c r="I21637"/>
      <c r="J21637"/>
      <c r="K21637"/>
      <c r="L21637"/>
      <c r="M21637"/>
      <c r="N21637"/>
      <c r="O21637"/>
      <c r="P21637"/>
      <c r="Q21637"/>
      <c r="S21637"/>
      <c r="T21637"/>
      <c r="U21637"/>
      <c r="V21637"/>
    </row>
    <row r="21638" spans="1:22">
      <c r="A21638"/>
      <c r="B21638"/>
      <c r="C21638"/>
      <c r="E21638"/>
      <c r="F21638"/>
      <c r="G21638"/>
      <c r="H21638"/>
      <c r="I21638"/>
      <c r="J21638"/>
      <c r="K21638"/>
      <c r="L21638"/>
      <c r="M21638"/>
      <c r="N21638"/>
      <c r="O21638"/>
      <c r="P21638"/>
      <c r="Q21638"/>
      <c r="S21638"/>
      <c r="T21638"/>
      <c r="U21638"/>
      <c r="V21638"/>
    </row>
    <row r="21639" spans="1:22">
      <c r="A21639"/>
      <c r="B21639"/>
      <c r="C21639"/>
      <c r="E21639"/>
      <c r="F21639"/>
      <c r="G21639"/>
      <c r="H21639"/>
      <c r="I21639"/>
      <c r="J21639"/>
      <c r="K21639"/>
      <c r="L21639"/>
      <c r="M21639"/>
      <c r="N21639"/>
      <c r="O21639"/>
      <c r="P21639"/>
      <c r="Q21639"/>
      <c r="S21639"/>
      <c r="T21639"/>
      <c r="U21639"/>
      <c r="V21639"/>
    </row>
    <row r="21640" spans="1:22">
      <c r="A21640"/>
      <c r="B21640"/>
      <c r="C21640"/>
      <c r="E21640"/>
      <c r="F21640"/>
      <c r="G21640"/>
      <c r="H21640"/>
      <c r="I21640"/>
      <c r="J21640"/>
      <c r="K21640"/>
      <c r="L21640"/>
      <c r="M21640"/>
      <c r="N21640"/>
      <c r="O21640"/>
      <c r="P21640"/>
      <c r="Q21640"/>
      <c r="S21640"/>
      <c r="T21640"/>
      <c r="U21640"/>
      <c r="V21640"/>
    </row>
    <row r="21641" spans="1:22">
      <c r="A21641"/>
      <c r="B21641"/>
      <c r="C21641"/>
      <c r="E21641"/>
      <c r="F21641"/>
      <c r="G21641"/>
      <c r="H21641"/>
      <c r="I21641"/>
      <c r="J21641"/>
      <c r="K21641"/>
      <c r="L21641"/>
      <c r="M21641"/>
      <c r="N21641"/>
      <c r="O21641"/>
      <c r="P21641"/>
      <c r="Q21641"/>
      <c r="S21641"/>
      <c r="T21641"/>
      <c r="U21641"/>
      <c r="V21641"/>
    </row>
    <row r="21642" spans="1:22">
      <c r="A21642"/>
      <c r="B21642"/>
      <c r="C21642"/>
      <c r="E21642"/>
      <c r="F21642"/>
      <c r="G21642"/>
      <c r="H21642"/>
      <c r="I21642"/>
      <c r="J21642"/>
      <c r="K21642"/>
      <c r="L21642"/>
      <c r="M21642"/>
      <c r="N21642"/>
      <c r="O21642"/>
      <c r="P21642"/>
      <c r="Q21642"/>
      <c r="S21642"/>
      <c r="T21642"/>
      <c r="U21642"/>
      <c r="V21642"/>
    </row>
    <row r="21643" spans="1:22">
      <c r="A21643"/>
      <c r="B21643"/>
      <c r="C21643"/>
      <c r="E21643"/>
      <c r="F21643"/>
      <c r="G21643"/>
      <c r="H21643"/>
      <c r="I21643"/>
      <c r="J21643"/>
      <c r="K21643"/>
      <c r="L21643"/>
      <c r="M21643"/>
      <c r="N21643"/>
      <c r="O21643"/>
      <c r="P21643"/>
      <c r="Q21643"/>
      <c r="S21643"/>
      <c r="T21643"/>
      <c r="U21643"/>
      <c r="V21643"/>
    </row>
    <row r="21644" spans="1:22">
      <c r="A21644"/>
      <c r="B21644"/>
      <c r="C21644"/>
      <c r="E21644"/>
      <c r="F21644"/>
      <c r="G21644"/>
      <c r="H21644"/>
      <c r="I21644"/>
      <c r="J21644"/>
      <c r="K21644"/>
      <c r="L21644"/>
      <c r="M21644"/>
      <c r="N21644"/>
      <c r="O21644"/>
      <c r="P21644"/>
      <c r="Q21644"/>
      <c r="S21644"/>
      <c r="T21644"/>
      <c r="U21644"/>
      <c r="V21644"/>
    </row>
    <row r="21645" spans="1:22">
      <c r="A21645"/>
      <c r="B21645"/>
      <c r="C21645"/>
      <c r="E21645"/>
      <c r="F21645"/>
      <c r="G21645"/>
      <c r="H21645"/>
      <c r="I21645"/>
      <c r="J21645"/>
      <c r="K21645"/>
      <c r="L21645"/>
      <c r="M21645"/>
      <c r="N21645"/>
      <c r="O21645"/>
      <c r="P21645"/>
      <c r="Q21645"/>
      <c r="S21645"/>
      <c r="T21645"/>
      <c r="U21645"/>
      <c r="V21645"/>
    </row>
    <row r="21646" spans="1:22">
      <c r="A21646"/>
      <c r="B21646"/>
      <c r="C21646"/>
      <c r="E21646"/>
      <c r="F21646"/>
      <c r="G21646"/>
      <c r="H21646"/>
      <c r="I21646"/>
      <c r="J21646"/>
      <c r="K21646"/>
      <c r="L21646"/>
      <c r="M21646"/>
      <c r="N21646"/>
      <c r="O21646"/>
      <c r="P21646"/>
      <c r="Q21646"/>
      <c r="S21646"/>
      <c r="T21646"/>
      <c r="U21646"/>
      <c r="V21646"/>
    </row>
    <row r="21647" spans="1:22">
      <c r="A21647"/>
      <c r="B21647"/>
      <c r="C21647"/>
      <c r="E21647"/>
      <c r="F21647"/>
      <c r="G21647"/>
      <c r="H21647"/>
      <c r="I21647"/>
      <c r="J21647"/>
      <c r="K21647"/>
      <c r="L21647"/>
      <c r="M21647"/>
      <c r="N21647"/>
      <c r="O21647"/>
      <c r="P21647"/>
      <c r="Q21647"/>
      <c r="S21647"/>
      <c r="T21647"/>
      <c r="U21647"/>
      <c r="V21647"/>
    </row>
    <row r="21648" spans="1:22">
      <c r="A21648"/>
      <c r="B21648"/>
      <c r="C21648"/>
      <c r="E21648"/>
      <c r="F21648"/>
      <c r="G21648"/>
      <c r="H21648"/>
      <c r="I21648"/>
      <c r="J21648"/>
      <c r="K21648"/>
      <c r="L21648"/>
      <c r="M21648"/>
      <c r="N21648"/>
      <c r="O21648"/>
      <c r="P21648"/>
      <c r="Q21648"/>
      <c r="S21648"/>
      <c r="T21648"/>
      <c r="U21648"/>
      <c r="V21648"/>
    </row>
    <row r="21649" spans="1:22">
      <c r="A21649"/>
      <c r="B21649"/>
      <c r="C21649"/>
      <c r="E21649"/>
      <c r="F21649"/>
      <c r="G21649"/>
      <c r="H21649"/>
      <c r="I21649"/>
      <c r="J21649"/>
      <c r="K21649"/>
      <c r="L21649"/>
      <c r="M21649"/>
      <c r="N21649"/>
      <c r="O21649"/>
      <c r="P21649"/>
      <c r="Q21649"/>
      <c r="S21649"/>
      <c r="T21649"/>
      <c r="U21649"/>
      <c r="V21649"/>
    </row>
    <row r="21650" spans="1:22">
      <c r="A21650"/>
      <c r="B21650"/>
      <c r="C21650"/>
      <c r="E21650"/>
      <c r="F21650"/>
      <c r="G21650"/>
      <c r="H21650"/>
      <c r="I21650"/>
      <c r="J21650"/>
      <c r="K21650"/>
      <c r="L21650"/>
      <c r="M21650"/>
      <c r="N21650"/>
      <c r="O21650"/>
      <c r="P21650"/>
      <c r="Q21650"/>
      <c r="S21650"/>
      <c r="T21650"/>
      <c r="U21650"/>
      <c r="V21650"/>
    </row>
    <row r="21651" spans="1:22">
      <c r="A21651"/>
      <c r="B21651"/>
      <c r="C21651"/>
      <c r="E21651"/>
      <c r="F21651"/>
      <c r="G21651"/>
      <c r="H21651"/>
      <c r="I21651"/>
      <c r="J21651"/>
      <c r="K21651"/>
      <c r="L21651"/>
      <c r="M21651"/>
      <c r="N21651"/>
      <c r="O21651"/>
      <c r="P21651"/>
      <c r="Q21651"/>
      <c r="S21651"/>
      <c r="T21651"/>
      <c r="U21651"/>
      <c r="V21651"/>
    </row>
    <row r="21652" spans="1:22">
      <c r="A21652"/>
      <c r="B21652"/>
      <c r="C21652"/>
      <c r="E21652"/>
      <c r="F21652"/>
      <c r="G21652"/>
      <c r="H21652"/>
      <c r="I21652"/>
      <c r="J21652"/>
      <c r="K21652"/>
      <c r="L21652"/>
      <c r="M21652"/>
      <c r="N21652"/>
      <c r="O21652"/>
      <c r="P21652"/>
      <c r="Q21652"/>
      <c r="S21652"/>
      <c r="T21652"/>
      <c r="U21652"/>
      <c r="V21652"/>
    </row>
    <row r="21653" spans="1:22">
      <c r="A21653"/>
      <c r="B21653"/>
      <c r="C21653"/>
      <c r="E21653"/>
      <c r="F21653"/>
      <c r="G21653"/>
      <c r="H21653"/>
      <c r="I21653"/>
      <c r="J21653"/>
      <c r="K21653"/>
      <c r="L21653"/>
      <c r="M21653"/>
      <c r="N21653"/>
      <c r="O21653"/>
      <c r="P21653"/>
      <c r="Q21653"/>
      <c r="S21653"/>
      <c r="T21653"/>
      <c r="U21653"/>
      <c r="V21653"/>
    </row>
    <row r="21654" spans="1:22">
      <c r="A21654"/>
      <c r="B21654"/>
      <c r="C21654"/>
      <c r="E21654"/>
      <c r="F21654"/>
      <c r="G21654"/>
      <c r="H21654"/>
      <c r="I21654"/>
      <c r="J21654"/>
      <c r="K21654"/>
      <c r="L21654"/>
      <c r="M21654"/>
      <c r="N21654"/>
      <c r="O21654"/>
      <c r="P21654"/>
      <c r="Q21654"/>
      <c r="S21654"/>
      <c r="T21654"/>
      <c r="U21654"/>
      <c r="V21654"/>
    </row>
    <row r="21655" spans="1:22">
      <c r="A21655"/>
      <c r="B21655"/>
      <c r="C21655"/>
      <c r="E21655"/>
      <c r="F21655"/>
      <c r="G21655"/>
      <c r="H21655"/>
      <c r="I21655"/>
      <c r="J21655"/>
      <c r="K21655"/>
      <c r="L21655"/>
      <c r="M21655"/>
      <c r="N21655"/>
      <c r="O21655"/>
      <c r="P21655"/>
      <c r="Q21655"/>
      <c r="S21655"/>
      <c r="T21655"/>
      <c r="U21655"/>
      <c r="V21655"/>
    </row>
    <row r="21656" spans="1:22">
      <c r="A21656"/>
      <c r="B21656"/>
      <c r="C21656"/>
      <c r="E21656"/>
      <c r="F21656"/>
      <c r="G21656"/>
      <c r="H21656"/>
      <c r="I21656"/>
      <c r="J21656"/>
      <c r="K21656"/>
      <c r="L21656"/>
      <c r="M21656"/>
      <c r="N21656"/>
      <c r="O21656"/>
      <c r="P21656"/>
      <c r="Q21656"/>
      <c r="S21656"/>
      <c r="T21656"/>
      <c r="U21656"/>
      <c r="V21656"/>
    </row>
    <row r="21657" spans="1:22">
      <c r="A21657"/>
      <c r="B21657"/>
      <c r="C21657"/>
      <c r="E21657"/>
      <c r="F21657"/>
      <c r="G21657"/>
      <c r="H21657"/>
      <c r="I21657"/>
      <c r="J21657"/>
      <c r="K21657"/>
      <c r="L21657"/>
      <c r="M21657"/>
      <c r="N21657"/>
      <c r="O21657"/>
      <c r="P21657"/>
      <c r="Q21657"/>
      <c r="S21657"/>
      <c r="T21657"/>
      <c r="U21657"/>
      <c r="V21657"/>
    </row>
    <row r="21658" spans="1:22">
      <c r="A21658"/>
      <c r="B21658"/>
      <c r="C21658"/>
      <c r="E21658"/>
      <c r="F21658"/>
      <c r="G21658"/>
      <c r="H21658"/>
      <c r="I21658"/>
      <c r="J21658"/>
      <c r="K21658"/>
      <c r="L21658"/>
      <c r="M21658"/>
      <c r="N21658"/>
      <c r="O21658"/>
      <c r="P21658"/>
      <c r="Q21658"/>
      <c r="S21658"/>
      <c r="T21658"/>
      <c r="U21658"/>
      <c r="V21658"/>
    </row>
    <row r="21659" spans="1:22">
      <c r="A21659"/>
      <c r="B21659"/>
      <c r="C21659"/>
      <c r="E21659"/>
      <c r="F21659"/>
      <c r="G21659"/>
      <c r="H21659"/>
      <c r="I21659"/>
      <c r="J21659"/>
      <c r="K21659"/>
      <c r="L21659"/>
      <c r="M21659"/>
      <c r="N21659"/>
      <c r="O21659"/>
      <c r="P21659"/>
      <c r="Q21659"/>
      <c r="S21659"/>
      <c r="T21659"/>
      <c r="U21659"/>
      <c r="V21659"/>
    </row>
    <row r="21660" spans="1:22">
      <c r="A21660"/>
      <c r="B21660"/>
      <c r="C21660"/>
      <c r="E21660"/>
      <c r="F21660"/>
      <c r="G21660"/>
      <c r="H21660"/>
      <c r="I21660"/>
      <c r="J21660"/>
      <c r="K21660"/>
      <c r="L21660"/>
      <c r="M21660"/>
      <c r="N21660"/>
      <c r="O21660"/>
      <c r="P21660"/>
      <c r="Q21660"/>
      <c r="S21660"/>
      <c r="T21660"/>
      <c r="U21660"/>
      <c r="V21660"/>
    </row>
    <row r="21661" spans="1:22">
      <c r="A21661"/>
      <c r="B21661"/>
      <c r="C21661"/>
      <c r="E21661"/>
      <c r="F21661"/>
      <c r="G21661"/>
      <c r="H21661"/>
      <c r="I21661"/>
      <c r="J21661"/>
      <c r="K21661"/>
      <c r="L21661"/>
      <c r="M21661"/>
      <c r="N21661"/>
      <c r="O21661"/>
      <c r="P21661"/>
      <c r="Q21661"/>
      <c r="S21661"/>
      <c r="T21661"/>
      <c r="U21661"/>
      <c r="V21661"/>
    </row>
    <row r="21662" spans="1:22">
      <c r="A21662"/>
      <c r="B21662"/>
      <c r="C21662"/>
      <c r="E21662"/>
      <c r="F21662"/>
      <c r="G21662"/>
      <c r="H21662"/>
      <c r="I21662"/>
      <c r="J21662"/>
      <c r="K21662"/>
      <c r="L21662"/>
      <c r="M21662"/>
      <c r="N21662"/>
      <c r="O21662"/>
      <c r="P21662"/>
      <c r="Q21662"/>
      <c r="S21662"/>
      <c r="T21662"/>
      <c r="U21662"/>
      <c r="V21662"/>
    </row>
    <row r="21663" spans="1:22">
      <c r="A21663"/>
      <c r="B21663"/>
      <c r="C21663"/>
      <c r="E21663"/>
      <c r="F21663"/>
      <c r="G21663"/>
      <c r="H21663"/>
      <c r="I21663"/>
      <c r="J21663"/>
      <c r="K21663"/>
      <c r="L21663"/>
      <c r="M21663"/>
      <c r="N21663"/>
      <c r="O21663"/>
      <c r="P21663"/>
      <c r="Q21663"/>
      <c r="S21663"/>
      <c r="T21663"/>
      <c r="U21663"/>
      <c r="V21663"/>
    </row>
    <row r="21664" spans="1:22">
      <c r="A21664"/>
      <c r="B21664"/>
      <c r="C21664"/>
      <c r="E21664"/>
      <c r="F21664"/>
      <c r="G21664"/>
      <c r="H21664"/>
      <c r="I21664"/>
      <c r="J21664"/>
      <c r="K21664"/>
      <c r="L21664"/>
      <c r="M21664"/>
      <c r="N21664"/>
      <c r="O21664"/>
      <c r="P21664"/>
      <c r="Q21664"/>
      <c r="S21664"/>
      <c r="T21664"/>
      <c r="U21664"/>
      <c r="V21664"/>
    </row>
    <row r="21665" spans="1:22">
      <c r="A21665"/>
      <c r="B21665"/>
      <c r="C21665"/>
      <c r="E21665"/>
      <c r="F21665"/>
      <c r="G21665"/>
      <c r="H21665"/>
      <c r="I21665"/>
      <c r="J21665"/>
      <c r="K21665"/>
      <c r="L21665"/>
      <c r="M21665"/>
      <c r="N21665"/>
      <c r="O21665"/>
      <c r="P21665"/>
      <c r="Q21665"/>
      <c r="S21665"/>
      <c r="T21665"/>
      <c r="U21665"/>
      <c r="V21665"/>
    </row>
    <row r="21666" spans="1:22">
      <c r="A21666"/>
      <c r="B21666"/>
      <c r="C21666"/>
      <c r="E21666"/>
      <c r="F21666"/>
      <c r="G21666"/>
      <c r="H21666"/>
      <c r="I21666"/>
      <c r="J21666"/>
      <c r="K21666"/>
      <c r="L21666"/>
      <c r="M21666"/>
      <c r="N21666"/>
      <c r="O21666"/>
      <c r="P21666"/>
      <c r="Q21666"/>
      <c r="S21666"/>
      <c r="T21666"/>
      <c r="U21666"/>
      <c r="V21666"/>
    </row>
    <row r="21667" spans="1:22">
      <c r="A21667"/>
      <c r="B21667"/>
      <c r="C21667"/>
      <c r="E21667"/>
      <c r="F21667"/>
      <c r="G21667"/>
      <c r="H21667"/>
      <c r="I21667"/>
      <c r="J21667"/>
      <c r="K21667"/>
      <c r="L21667"/>
      <c r="M21667"/>
      <c r="N21667"/>
      <c r="O21667"/>
      <c r="P21667"/>
      <c r="Q21667"/>
      <c r="S21667"/>
      <c r="T21667"/>
      <c r="U21667"/>
      <c r="V21667"/>
    </row>
    <row r="21668" spans="1:22">
      <c r="A21668"/>
      <c r="B21668"/>
      <c r="C21668"/>
      <c r="E21668"/>
      <c r="F21668"/>
      <c r="G21668"/>
      <c r="H21668"/>
      <c r="I21668"/>
      <c r="J21668"/>
      <c r="K21668"/>
      <c r="L21668"/>
      <c r="M21668"/>
      <c r="N21668"/>
      <c r="O21668"/>
      <c r="P21668"/>
      <c r="Q21668"/>
      <c r="S21668"/>
      <c r="T21668"/>
      <c r="U21668"/>
      <c r="V21668"/>
    </row>
    <row r="21669" spans="1:22">
      <c r="A21669"/>
      <c r="B21669"/>
      <c r="C21669"/>
      <c r="E21669"/>
      <c r="F21669"/>
      <c r="G21669"/>
      <c r="H21669"/>
      <c r="I21669"/>
      <c r="J21669"/>
      <c r="K21669"/>
      <c r="L21669"/>
      <c r="M21669"/>
      <c r="N21669"/>
      <c r="O21669"/>
      <c r="P21669"/>
      <c r="Q21669"/>
      <c r="S21669"/>
      <c r="T21669"/>
      <c r="U21669"/>
      <c r="V21669"/>
    </row>
    <row r="21670" spans="1:22">
      <c r="A21670"/>
      <c r="B21670"/>
      <c r="C21670"/>
      <c r="E21670"/>
      <c r="F21670"/>
      <c r="G21670"/>
      <c r="H21670"/>
      <c r="I21670"/>
      <c r="J21670"/>
      <c r="K21670"/>
      <c r="L21670"/>
      <c r="M21670"/>
      <c r="N21670"/>
      <c r="O21670"/>
      <c r="P21670"/>
      <c r="Q21670"/>
      <c r="S21670"/>
      <c r="T21670"/>
      <c r="U21670"/>
      <c r="V21670"/>
    </row>
    <row r="21671" spans="1:22">
      <c r="A21671"/>
      <c r="B21671"/>
      <c r="C21671"/>
      <c r="E21671"/>
      <c r="F21671"/>
      <c r="G21671"/>
      <c r="H21671"/>
      <c r="I21671"/>
      <c r="J21671"/>
      <c r="K21671"/>
      <c r="L21671"/>
      <c r="M21671"/>
      <c r="N21671"/>
      <c r="O21671"/>
      <c r="P21671"/>
      <c r="Q21671"/>
      <c r="S21671"/>
      <c r="T21671"/>
      <c r="U21671"/>
      <c r="V21671"/>
    </row>
    <row r="21672" spans="1:22">
      <c r="A21672"/>
      <c r="B21672"/>
      <c r="C21672"/>
      <c r="E21672"/>
      <c r="F21672"/>
      <c r="G21672"/>
      <c r="H21672"/>
      <c r="I21672"/>
      <c r="J21672"/>
      <c r="K21672"/>
      <c r="L21672"/>
      <c r="M21672"/>
      <c r="N21672"/>
      <c r="O21672"/>
      <c r="P21672"/>
      <c r="Q21672"/>
      <c r="S21672"/>
      <c r="T21672"/>
      <c r="U21672"/>
      <c r="V21672"/>
    </row>
    <row r="21673" spans="1:22">
      <c r="A21673"/>
      <c r="B21673"/>
      <c r="C21673"/>
      <c r="E21673"/>
      <c r="F21673"/>
      <c r="G21673"/>
      <c r="H21673"/>
      <c r="I21673"/>
      <c r="J21673"/>
      <c r="K21673"/>
      <c r="L21673"/>
      <c r="M21673"/>
      <c r="N21673"/>
      <c r="O21673"/>
      <c r="P21673"/>
      <c r="Q21673"/>
      <c r="S21673"/>
      <c r="T21673"/>
      <c r="U21673"/>
      <c r="V21673"/>
    </row>
    <row r="21674" spans="1:22">
      <c r="A21674"/>
      <c r="B21674"/>
      <c r="C21674"/>
      <c r="E21674"/>
      <c r="F21674"/>
      <c r="G21674"/>
      <c r="H21674"/>
      <c r="I21674"/>
      <c r="J21674"/>
      <c r="K21674"/>
      <c r="L21674"/>
      <c r="M21674"/>
      <c r="N21674"/>
      <c r="O21674"/>
      <c r="P21674"/>
      <c r="Q21674"/>
      <c r="S21674"/>
      <c r="T21674"/>
      <c r="U21674"/>
      <c r="V21674"/>
    </row>
    <row r="21675" spans="1:22">
      <c r="A21675"/>
      <c r="B21675"/>
      <c r="C21675"/>
      <c r="E21675"/>
      <c r="F21675"/>
      <c r="G21675"/>
      <c r="H21675"/>
      <c r="I21675"/>
      <c r="J21675"/>
      <c r="K21675"/>
      <c r="L21675"/>
      <c r="M21675"/>
      <c r="N21675"/>
      <c r="O21675"/>
      <c r="P21675"/>
      <c r="Q21675"/>
      <c r="S21675"/>
      <c r="T21675"/>
      <c r="U21675"/>
      <c r="V21675"/>
    </row>
    <row r="21676" spans="1:22">
      <c r="A21676"/>
      <c r="B21676"/>
      <c r="C21676"/>
      <c r="E21676"/>
      <c r="F21676"/>
      <c r="G21676"/>
      <c r="H21676"/>
      <c r="I21676"/>
      <c r="J21676"/>
      <c r="K21676"/>
      <c r="L21676"/>
      <c r="M21676"/>
      <c r="N21676"/>
      <c r="O21676"/>
      <c r="P21676"/>
      <c r="Q21676"/>
      <c r="S21676"/>
      <c r="T21676"/>
      <c r="U21676"/>
      <c r="V21676"/>
    </row>
    <row r="21677" spans="1:22">
      <c r="A21677"/>
      <c r="B21677"/>
      <c r="C21677"/>
      <c r="E21677"/>
      <c r="F21677"/>
      <c r="G21677"/>
      <c r="H21677"/>
      <c r="I21677"/>
      <c r="J21677"/>
      <c r="K21677"/>
      <c r="L21677"/>
      <c r="M21677"/>
      <c r="N21677"/>
      <c r="O21677"/>
      <c r="P21677"/>
      <c r="Q21677"/>
      <c r="S21677"/>
      <c r="T21677"/>
      <c r="U21677"/>
      <c r="V21677"/>
    </row>
    <row r="21678" spans="1:22">
      <c r="A21678"/>
      <c r="B21678"/>
      <c r="C21678"/>
      <c r="E21678"/>
      <c r="F21678"/>
      <c r="G21678"/>
      <c r="H21678"/>
      <c r="I21678"/>
      <c r="J21678"/>
      <c r="K21678"/>
      <c r="L21678"/>
      <c r="M21678"/>
      <c r="N21678"/>
      <c r="O21678"/>
      <c r="P21678"/>
      <c r="Q21678"/>
      <c r="S21678"/>
      <c r="T21678"/>
      <c r="U21678"/>
      <c r="V21678"/>
    </row>
    <row r="21679" spans="1:22">
      <c r="A21679"/>
      <c r="B21679"/>
      <c r="C21679"/>
      <c r="E21679"/>
      <c r="F21679"/>
      <c r="G21679"/>
      <c r="H21679"/>
      <c r="I21679"/>
      <c r="J21679"/>
      <c r="K21679"/>
      <c r="L21679"/>
      <c r="M21679"/>
      <c r="N21679"/>
      <c r="O21679"/>
      <c r="P21679"/>
      <c r="Q21679"/>
      <c r="S21679"/>
      <c r="T21679"/>
      <c r="U21679"/>
      <c r="V21679"/>
    </row>
    <row r="21680" spans="1:22">
      <c r="A21680"/>
      <c r="B21680"/>
      <c r="C21680"/>
      <c r="E21680"/>
      <c r="F21680"/>
      <c r="G21680"/>
      <c r="H21680"/>
      <c r="I21680"/>
      <c r="J21680"/>
      <c r="K21680"/>
      <c r="L21680"/>
      <c r="M21680"/>
      <c r="N21680"/>
      <c r="O21680"/>
      <c r="P21680"/>
      <c r="Q21680"/>
      <c r="S21680"/>
      <c r="T21680"/>
      <c r="U21680"/>
      <c r="V21680"/>
    </row>
    <row r="21681" spans="1:22">
      <c r="A21681"/>
      <c r="B21681"/>
      <c r="C21681"/>
      <c r="E21681"/>
      <c r="F21681"/>
      <c r="G21681"/>
      <c r="H21681"/>
      <c r="I21681"/>
      <c r="J21681"/>
      <c r="K21681"/>
      <c r="L21681"/>
      <c r="M21681"/>
      <c r="N21681"/>
      <c r="O21681"/>
      <c r="P21681"/>
      <c r="Q21681"/>
      <c r="S21681"/>
      <c r="T21681"/>
      <c r="U21681"/>
      <c r="V21681"/>
    </row>
    <row r="21682" spans="1:22">
      <c r="A21682"/>
      <c r="B21682"/>
      <c r="C21682"/>
      <c r="E21682"/>
      <c r="F21682"/>
      <c r="G21682"/>
      <c r="H21682"/>
      <c r="I21682"/>
      <c r="J21682"/>
      <c r="K21682"/>
      <c r="L21682"/>
      <c r="M21682"/>
      <c r="N21682"/>
      <c r="O21682"/>
      <c r="P21682"/>
      <c r="Q21682"/>
      <c r="S21682"/>
      <c r="T21682"/>
      <c r="U21682"/>
      <c r="V21682"/>
    </row>
    <row r="21683" spans="1:22">
      <c r="A21683"/>
      <c r="B21683"/>
      <c r="C21683"/>
      <c r="E21683"/>
      <c r="F21683"/>
      <c r="G21683"/>
      <c r="H21683"/>
      <c r="I21683"/>
      <c r="J21683"/>
      <c r="K21683"/>
      <c r="L21683"/>
      <c r="M21683"/>
      <c r="N21683"/>
      <c r="O21683"/>
      <c r="P21683"/>
      <c r="Q21683"/>
      <c r="S21683"/>
      <c r="T21683"/>
      <c r="U21683"/>
      <c r="V21683"/>
    </row>
    <row r="21684" spans="1:22">
      <c r="A21684"/>
      <c r="B21684"/>
      <c r="C21684"/>
      <c r="E21684"/>
      <c r="F21684"/>
      <c r="G21684"/>
      <c r="H21684"/>
      <c r="I21684"/>
      <c r="J21684"/>
      <c r="K21684"/>
      <c r="L21684"/>
      <c r="M21684"/>
      <c r="N21684"/>
      <c r="O21684"/>
      <c r="P21684"/>
      <c r="Q21684"/>
      <c r="S21684"/>
      <c r="T21684"/>
      <c r="U21684"/>
      <c r="V21684"/>
    </row>
    <row r="21685" spans="1:22">
      <c r="A21685"/>
      <c r="B21685"/>
      <c r="C21685"/>
      <c r="E21685"/>
      <c r="F21685"/>
      <c r="G21685"/>
      <c r="H21685"/>
      <c r="I21685"/>
      <c r="J21685"/>
      <c r="K21685"/>
      <c r="L21685"/>
      <c r="M21685"/>
      <c r="N21685"/>
      <c r="O21685"/>
      <c r="P21685"/>
      <c r="Q21685"/>
      <c r="S21685"/>
      <c r="T21685"/>
      <c r="U21685"/>
      <c r="V21685"/>
    </row>
    <row r="21686" spans="1:22">
      <c r="A21686"/>
      <c r="B21686"/>
      <c r="C21686"/>
      <c r="E21686"/>
      <c r="F21686"/>
      <c r="G21686"/>
      <c r="H21686"/>
      <c r="I21686"/>
      <c r="J21686"/>
      <c r="K21686"/>
      <c r="L21686"/>
      <c r="M21686"/>
      <c r="N21686"/>
      <c r="O21686"/>
      <c r="P21686"/>
      <c r="Q21686"/>
      <c r="S21686"/>
      <c r="T21686"/>
      <c r="U21686"/>
      <c r="V21686"/>
    </row>
    <row r="21687" spans="1:22">
      <c r="A21687"/>
      <c r="B21687"/>
      <c r="C21687"/>
      <c r="E21687"/>
      <c r="F21687"/>
      <c r="G21687"/>
      <c r="H21687"/>
      <c r="I21687"/>
      <c r="J21687"/>
      <c r="K21687"/>
      <c r="L21687"/>
      <c r="M21687"/>
      <c r="N21687"/>
      <c r="O21687"/>
      <c r="P21687"/>
      <c r="Q21687"/>
      <c r="S21687"/>
      <c r="T21687"/>
      <c r="U21687"/>
      <c r="V21687"/>
    </row>
    <row r="21688" spans="1:22">
      <c r="A21688"/>
      <c r="B21688"/>
      <c r="C21688"/>
      <c r="E21688"/>
      <c r="F21688"/>
      <c r="G21688"/>
      <c r="H21688"/>
      <c r="I21688"/>
      <c r="J21688"/>
      <c r="K21688"/>
      <c r="L21688"/>
      <c r="M21688"/>
      <c r="N21688"/>
      <c r="O21688"/>
      <c r="P21688"/>
      <c r="Q21688"/>
      <c r="S21688"/>
      <c r="T21688"/>
      <c r="U21688"/>
      <c r="V21688"/>
    </row>
    <row r="21689" spans="1:22">
      <c r="A21689"/>
      <c r="B21689"/>
      <c r="C21689"/>
      <c r="E21689"/>
      <c r="F21689"/>
      <c r="G21689"/>
      <c r="H21689"/>
      <c r="I21689"/>
      <c r="J21689"/>
      <c r="K21689"/>
      <c r="L21689"/>
      <c r="M21689"/>
      <c r="N21689"/>
      <c r="O21689"/>
      <c r="P21689"/>
      <c r="Q21689"/>
      <c r="S21689"/>
      <c r="T21689"/>
      <c r="U21689"/>
      <c r="V21689"/>
    </row>
    <row r="21690" spans="1:22">
      <c r="A21690"/>
      <c r="B21690"/>
      <c r="C21690"/>
      <c r="E21690"/>
      <c r="F21690"/>
      <c r="G21690"/>
      <c r="H21690"/>
      <c r="I21690"/>
      <c r="J21690"/>
      <c r="K21690"/>
      <c r="L21690"/>
      <c r="M21690"/>
      <c r="N21690"/>
      <c r="O21690"/>
      <c r="P21690"/>
      <c r="Q21690"/>
      <c r="S21690"/>
      <c r="T21690"/>
      <c r="U21690"/>
      <c r="V21690"/>
    </row>
    <row r="21691" spans="1:22">
      <c r="A21691"/>
      <c r="B21691"/>
      <c r="C21691"/>
      <c r="E21691"/>
      <c r="F21691"/>
      <c r="G21691"/>
      <c r="H21691"/>
      <c r="I21691"/>
      <c r="J21691"/>
      <c r="K21691"/>
      <c r="L21691"/>
      <c r="M21691"/>
      <c r="N21691"/>
      <c r="O21691"/>
      <c r="P21691"/>
      <c r="Q21691"/>
      <c r="S21691"/>
      <c r="T21691"/>
      <c r="U21691"/>
      <c r="V21691"/>
    </row>
    <row r="21692" spans="1:22">
      <c r="A21692"/>
      <c r="B21692"/>
      <c r="C21692"/>
      <c r="E21692"/>
      <c r="F21692"/>
      <c r="G21692"/>
      <c r="H21692"/>
      <c r="I21692"/>
      <c r="J21692"/>
      <c r="K21692"/>
      <c r="L21692"/>
      <c r="M21692"/>
      <c r="N21692"/>
      <c r="O21692"/>
      <c r="P21692"/>
      <c r="Q21692"/>
      <c r="S21692"/>
      <c r="T21692"/>
      <c r="U21692"/>
      <c r="V21692"/>
    </row>
    <row r="21693" spans="1:22">
      <c r="A21693"/>
      <c r="B21693"/>
      <c r="C21693"/>
      <c r="E21693"/>
      <c r="F21693"/>
      <c r="G21693"/>
      <c r="H21693"/>
      <c r="I21693"/>
      <c r="J21693"/>
      <c r="K21693"/>
      <c r="L21693"/>
      <c r="M21693"/>
      <c r="N21693"/>
      <c r="O21693"/>
      <c r="P21693"/>
      <c r="Q21693"/>
      <c r="S21693"/>
      <c r="T21693"/>
      <c r="U21693"/>
      <c r="V21693"/>
    </row>
    <row r="21694" spans="1:22">
      <c r="A21694"/>
      <c r="B21694"/>
      <c r="C21694"/>
      <c r="E21694"/>
      <c r="F21694"/>
      <c r="G21694"/>
      <c r="H21694"/>
      <c r="I21694"/>
      <c r="J21694"/>
      <c r="K21694"/>
      <c r="L21694"/>
      <c r="M21694"/>
      <c r="N21694"/>
      <c r="O21694"/>
      <c r="P21694"/>
      <c r="Q21694"/>
      <c r="S21694"/>
      <c r="T21694"/>
      <c r="U21694"/>
      <c r="V21694"/>
    </row>
    <row r="21695" spans="1:22">
      <c r="A21695"/>
      <c r="B21695"/>
      <c r="C21695"/>
      <c r="E21695"/>
      <c r="F21695"/>
      <c r="G21695"/>
      <c r="H21695"/>
      <c r="I21695"/>
      <c r="J21695"/>
      <c r="K21695"/>
      <c r="L21695"/>
      <c r="M21695"/>
      <c r="N21695"/>
      <c r="O21695"/>
      <c r="P21695"/>
      <c r="Q21695"/>
      <c r="S21695"/>
      <c r="T21695"/>
      <c r="U21695"/>
      <c r="V21695"/>
    </row>
    <row r="21696" spans="1:22">
      <c r="A21696"/>
      <c r="B21696"/>
      <c r="C21696"/>
      <c r="E21696"/>
      <c r="F21696"/>
      <c r="G21696"/>
      <c r="H21696"/>
      <c r="I21696"/>
      <c r="J21696"/>
      <c r="K21696"/>
      <c r="L21696"/>
      <c r="M21696"/>
      <c r="N21696"/>
      <c r="O21696"/>
      <c r="P21696"/>
      <c r="Q21696"/>
      <c r="S21696"/>
      <c r="T21696"/>
      <c r="U21696"/>
      <c r="V21696"/>
    </row>
    <row r="21697" spans="1:22">
      <c r="A21697"/>
      <c r="B21697"/>
      <c r="C21697"/>
      <c r="E21697"/>
      <c r="F21697"/>
      <c r="G21697"/>
      <c r="H21697"/>
      <c r="I21697"/>
      <c r="J21697"/>
      <c r="K21697"/>
      <c r="L21697"/>
      <c r="M21697"/>
      <c r="N21697"/>
      <c r="O21697"/>
      <c r="P21697"/>
      <c r="Q21697"/>
      <c r="S21697"/>
      <c r="T21697"/>
      <c r="U21697"/>
      <c r="V21697"/>
    </row>
    <row r="21698" spans="1:22">
      <c r="A21698"/>
      <c r="B21698"/>
      <c r="C21698"/>
      <c r="E21698"/>
      <c r="F21698"/>
      <c r="G21698"/>
      <c r="H21698"/>
      <c r="I21698"/>
      <c r="J21698"/>
      <c r="K21698"/>
      <c r="L21698"/>
      <c r="M21698"/>
      <c r="N21698"/>
      <c r="O21698"/>
      <c r="P21698"/>
      <c r="Q21698"/>
      <c r="S21698"/>
      <c r="T21698"/>
      <c r="U21698"/>
      <c r="V21698"/>
    </row>
    <row r="21699" spans="1:22">
      <c r="A21699"/>
      <c r="B21699"/>
      <c r="C21699"/>
      <c r="E21699"/>
      <c r="F21699"/>
      <c r="G21699"/>
      <c r="H21699"/>
      <c r="I21699"/>
      <c r="J21699"/>
      <c r="K21699"/>
      <c r="L21699"/>
      <c r="M21699"/>
      <c r="N21699"/>
      <c r="O21699"/>
      <c r="P21699"/>
      <c r="Q21699"/>
      <c r="S21699"/>
      <c r="T21699"/>
      <c r="U21699"/>
      <c r="V21699"/>
    </row>
    <row r="21700" spans="1:22">
      <c r="A21700"/>
      <c r="B21700"/>
      <c r="C21700"/>
      <c r="E21700"/>
      <c r="F21700"/>
      <c r="G21700"/>
      <c r="H21700"/>
      <c r="I21700"/>
      <c r="J21700"/>
      <c r="K21700"/>
      <c r="L21700"/>
      <c r="M21700"/>
      <c r="N21700"/>
      <c r="O21700"/>
      <c r="P21700"/>
      <c r="Q21700"/>
      <c r="S21700"/>
      <c r="T21700"/>
      <c r="U21700"/>
      <c r="V21700"/>
    </row>
    <row r="21701" spans="1:22">
      <c r="A21701"/>
      <c r="B21701"/>
      <c r="C21701"/>
      <c r="E21701"/>
      <c r="F21701"/>
      <c r="G21701"/>
      <c r="H21701"/>
      <c r="I21701"/>
      <c r="J21701"/>
      <c r="K21701"/>
      <c r="L21701"/>
      <c r="M21701"/>
      <c r="N21701"/>
      <c r="O21701"/>
      <c r="P21701"/>
      <c r="Q21701"/>
      <c r="S21701"/>
      <c r="T21701"/>
      <c r="U21701"/>
      <c r="V21701"/>
    </row>
    <row r="21702" spans="1:22">
      <c r="A21702"/>
      <c r="B21702"/>
      <c r="C21702"/>
      <c r="E21702"/>
      <c r="F21702"/>
      <c r="G21702"/>
      <c r="H21702"/>
      <c r="I21702"/>
      <c r="J21702"/>
      <c r="K21702"/>
      <c r="L21702"/>
      <c r="M21702"/>
      <c r="N21702"/>
      <c r="O21702"/>
      <c r="P21702"/>
      <c r="Q21702"/>
      <c r="S21702"/>
      <c r="T21702"/>
      <c r="U21702"/>
      <c r="V21702"/>
    </row>
    <row r="21703" spans="1:22">
      <c r="A21703"/>
      <c r="B21703"/>
      <c r="C21703"/>
      <c r="E21703"/>
      <c r="F21703"/>
      <c r="G21703"/>
      <c r="H21703"/>
      <c r="I21703"/>
      <c r="J21703"/>
      <c r="K21703"/>
      <c r="L21703"/>
      <c r="M21703"/>
      <c r="N21703"/>
      <c r="O21703"/>
      <c r="P21703"/>
      <c r="Q21703"/>
      <c r="S21703"/>
      <c r="T21703"/>
      <c r="U21703"/>
      <c r="V21703"/>
    </row>
    <row r="21704" spans="1:22">
      <c r="A21704"/>
      <c r="B21704"/>
      <c r="C21704"/>
      <c r="E21704"/>
      <c r="F21704"/>
      <c r="G21704"/>
      <c r="H21704"/>
      <c r="I21704"/>
      <c r="J21704"/>
      <c r="K21704"/>
      <c r="L21704"/>
      <c r="M21704"/>
      <c r="N21704"/>
      <c r="O21704"/>
      <c r="P21704"/>
      <c r="Q21704"/>
      <c r="S21704"/>
      <c r="T21704"/>
      <c r="U21704"/>
      <c r="V21704"/>
    </row>
    <row r="21705" spans="1:22">
      <c r="A21705"/>
      <c r="B21705"/>
      <c r="C21705"/>
      <c r="E21705"/>
      <c r="F21705"/>
      <c r="G21705"/>
      <c r="H21705"/>
      <c r="I21705"/>
      <c r="J21705"/>
      <c r="K21705"/>
      <c r="L21705"/>
      <c r="M21705"/>
      <c r="N21705"/>
      <c r="O21705"/>
      <c r="P21705"/>
      <c r="Q21705"/>
      <c r="S21705"/>
      <c r="T21705"/>
      <c r="U21705"/>
      <c r="V21705"/>
    </row>
    <row r="21706" spans="1:22">
      <c r="A21706"/>
      <c r="B21706"/>
      <c r="C21706"/>
      <c r="E21706"/>
      <c r="F21706"/>
      <c r="G21706"/>
      <c r="H21706"/>
      <c r="I21706"/>
      <c r="J21706"/>
      <c r="K21706"/>
      <c r="L21706"/>
      <c r="M21706"/>
      <c r="N21706"/>
      <c r="O21706"/>
      <c r="P21706"/>
      <c r="Q21706"/>
      <c r="S21706"/>
      <c r="T21706"/>
      <c r="U21706"/>
      <c r="V21706"/>
    </row>
    <row r="21707" spans="1:22">
      <c r="A21707"/>
      <c r="B21707"/>
      <c r="C21707"/>
      <c r="E21707"/>
      <c r="F21707"/>
      <c r="G21707"/>
      <c r="H21707"/>
      <c r="I21707"/>
      <c r="J21707"/>
      <c r="K21707"/>
      <c r="L21707"/>
      <c r="M21707"/>
      <c r="N21707"/>
      <c r="O21707"/>
      <c r="P21707"/>
      <c r="Q21707"/>
      <c r="S21707"/>
      <c r="T21707"/>
      <c r="U21707"/>
      <c r="V21707"/>
    </row>
    <row r="21708" spans="1:22">
      <c r="A21708"/>
      <c r="B21708"/>
      <c r="C21708"/>
      <c r="E21708"/>
      <c r="F21708"/>
      <c r="G21708"/>
      <c r="H21708"/>
      <c r="I21708"/>
      <c r="J21708"/>
      <c r="K21708"/>
      <c r="L21708"/>
      <c r="M21708"/>
      <c r="N21708"/>
      <c r="O21708"/>
      <c r="P21708"/>
      <c r="Q21708"/>
      <c r="S21708"/>
      <c r="T21708"/>
      <c r="U21708"/>
      <c r="V21708"/>
    </row>
    <row r="21709" spans="1:22">
      <c r="A21709"/>
      <c r="B21709"/>
      <c r="C21709"/>
      <c r="E21709"/>
      <c r="F21709"/>
      <c r="G21709"/>
      <c r="H21709"/>
      <c r="I21709"/>
      <c r="J21709"/>
      <c r="K21709"/>
      <c r="L21709"/>
      <c r="M21709"/>
      <c r="N21709"/>
      <c r="O21709"/>
      <c r="P21709"/>
      <c r="Q21709"/>
      <c r="S21709"/>
      <c r="T21709"/>
      <c r="U21709"/>
      <c r="V21709"/>
    </row>
    <row r="21710" spans="1:22">
      <c r="A21710"/>
      <c r="B21710"/>
      <c r="C21710"/>
      <c r="E21710"/>
      <c r="F21710"/>
      <c r="G21710"/>
      <c r="H21710"/>
      <c r="I21710"/>
      <c r="J21710"/>
      <c r="K21710"/>
      <c r="L21710"/>
      <c r="M21710"/>
      <c r="N21710"/>
      <c r="O21710"/>
      <c r="P21710"/>
      <c r="Q21710"/>
      <c r="S21710"/>
      <c r="T21710"/>
      <c r="U21710"/>
      <c r="V21710"/>
    </row>
    <row r="21711" spans="1:22">
      <c r="A21711"/>
      <c r="B21711"/>
      <c r="C21711"/>
      <c r="E21711"/>
      <c r="F21711"/>
      <c r="G21711"/>
      <c r="H21711"/>
      <c r="I21711"/>
      <c r="J21711"/>
      <c r="K21711"/>
      <c r="L21711"/>
      <c r="M21711"/>
      <c r="N21711"/>
      <c r="O21711"/>
      <c r="P21711"/>
      <c r="Q21711"/>
      <c r="S21711"/>
      <c r="T21711"/>
      <c r="U21711"/>
      <c r="V21711"/>
    </row>
    <row r="21712" spans="1:22">
      <c r="A21712"/>
      <c r="B21712"/>
      <c r="C21712"/>
      <c r="E21712"/>
      <c r="F21712"/>
      <c r="G21712"/>
      <c r="H21712"/>
      <c r="I21712"/>
      <c r="J21712"/>
      <c r="K21712"/>
      <c r="L21712"/>
      <c r="M21712"/>
      <c r="N21712"/>
      <c r="O21712"/>
      <c r="P21712"/>
      <c r="Q21712"/>
      <c r="S21712"/>
      <c r="T21712"/>
      <c r="U21712"/>
      <c r="V21712"/>
    </row>
    <row r="21713" spans="1:22">
      <c r="A21713"/>
      <c r="B21713"/>
      <c r="C21713"/>
      <c r="E21713"/>
      <c r="F21713"/>
      <c r="G21713"/>
      <c r="H21713"/>
      <c r="I21713"/>
      <c r="J21713"/>
      <c r="K21713"/>
      <c r="L21713"/>
      <c r="M21713"/>
      <c r="N21713"/>
      <c r="O21713"/>
      <c r="P21713"/>
      <c r="Q21713"/>
      <c r="S21713"/>
      <c r="T21713"/>
      <c r="U21713"/>
      <c r="V21713"/>
    </row>
    <row r="21714" spans="1:22">
      <c r="A21714"/>
      <c r="B21714"/>
      <c r="C21714"/>
      <c r="E21714"/>
      <c r="F21714"/>
      <c r="G21714"/>
      <c r="H21714"/>
      <c r="I21714"/>
      <c r="J21714"/>
      <c r="K21714"/>
      <c r="L21714"/>
      <c r="M21714"/>
      <c r="N21714"/>
      <c r="O21714"/>
      <c r="P21714"/>
      <c r="Q21714"/>
      <c r="S21714"/>
      <c r="T21714"/>
      <c r="U21714"/>
      <c r="V21714"/>
    </row>
    <row r="21715" spans="1:22">
      <c r="A21715"/>
      <c r="B21715"/>
      <c r="C21715"/>
      <c r="E21715"/>
      <c r="F21715"/>
      <c r="G21715"/>
      <c r="H21715"/>
      <c r="I21715"/>
      <c r="J21715"/>
      <c r="K21715"/>
      <c r="L21715"/>
      <c r="M21715"/>
      <c r="N21715"/>
      <c r="O21715"/>
      <c r="P21715"/>
      <c r="Q21715"/>
      <c r="S21715"/>
      <c r="T21715"/>
      <c r="U21715"/>
      <c r="V21715"/>
    </row>
    <row r="21716" spans="1:22">
      <c r="A21716"/>
      <c r="B21716"/>
      <c r="C21716"/>
      <c r="E21716"/>
      <c r="F21716"/>
      <c r="G21716"/>
      <c r="H21716"/>
      <c r="I21716"/>
      <c r="J21716"/>
      <c r="K21716"/>
      <c r="L21716"/>
      <c r="M21716"/>
      <c r="N21716"/>
      <c r="O21716"/>
      <c r="P21716"/>
      <c r="Q21716"/>
      <c r="S21716"/>
      <c r="T21716"/>
      <c r="U21716"/>
      <c r="V21716"/>
    </row>
    <row r="21717" spans="1:22">
      <c r="A21717"/>
      <c r="B21717"/>
      <c r="C21717"/>
      <c r="E21717"/>
      <c r="F21717"/>
      <c r="G21717"/>
      <c r="H21717"/>
      <c r="I21717"/>
      <c r="J21717"/>
      <c r="K21717"/>
      <c r="L21717"/>
      <c r="M21717"/>
      <c r="N21717"/>
      <c r="O21717"/>
      <c r="P21717"/>
      <c r="Q21717"/>
      <c r="S21717"/>
      <c r="T21717"/>
      <c r="U21717"/>
      <c r="V21717"/>
    </row>
    <row r="21718" spans="1:22">
      <c r="A21718"/>
      <c r="B21718"/>
      <c r="C21718"/>
      <c r="E21718"/>
      <c r="F21718"/>
      <c r="G21718"/>
      <c r="H21718"/>
      <c r="I21718"/>
      <c r="J21718"/>
      <c r="K21718"/>
      <c r="L21718"/>
      <c r="M21718"/>
      <c r="N21718"/>
      <c r="O21718"/>
      <c r="P21718"/>
      <c r="Q21718"/>
      <c r="S21718"/>
      <c r="T21718"/>
      <c r="U21718"/>
      <c r="V21718"/>
    </row>
    <row r="21719" spans="1:22">
      <c r="A21719"/>
      <c r="B21719"/>
      <c r="C21719"/>
      <c r="E21719"/>
      <c r="F21719"/>
      <c r="G21719"/>
      <c r="H21719"/>
      <c r="I21719"/>
      <c r="J21719"/>
      <c r="K21719"/>
      <c r="L21719"/>
      <c r="M21719"/>
      <c r="N21719"/>
      <c r="O21719"/>
      <c r="P21719"/>
      <c r="Q21719"/>
      <c r="S21719"/>
      <c r="T21719"/>
      <c r="U21719"/>
      <c r="V21719"/>
    </row>
    <row r="21720" spans="1:22">
      <c r="A21720"/>
      <c r="B21720"/>
      <c r="C21720"/>
      <c r="E21720"/>
      <c r="F21720"/>
      <c r="G21720"/>
      <c r="H21720"/>
      <c r="I21720"/>
      <c r="J21720"/>
      <c r="K21720"/>
      <c r="L21720"/>
      <c r="M21720"/>
      <c r="N21720"/>
      <c r="O21720"/>
      <c r="P21720"/>
      <c r="Q21720"/>
      <c r="S21720"/>
      <c r="T21720"/>
      <c r="U21720"/>
      <c r="V21720"/>
    </row>
    <row r="21721" spans="1:22">
      <c r="A21721"/>
      <c r="B21721"/>
      <c r="C21721"/>
      <c r="E21721"/>
      <c r="F21721"/>
      <c r="G21721"/>
      <c r="H21721"/>
      <c r="I21721"/>
      <c r="J21721"/>
      <c r="K21721"/>
      <c r="L21721"/>
      <c r="M21721"/>
      <c r="N21721"/>
      <c r="O21721"/>
      <c r="P21721"/>
      <c r="Q21721"/>
      <c r="S21721"/>
      <c r="T21721"/>
      <c r="U21721"/>
      <c r="V21721"/>
    </row>
    <row r="21722" spans="1:22">
      <c r="A21722"/>
      <c r="B21722"/>
      <c r="C21722"/>
      <c r="E21722"/>
      <c r="F21722"/>
      <c r="G21722"/>
      <c r="H21722"/>
      <c r="I21722"/>
      <c r="J21722"/>
      <c r="K21722"/>
      <c r="L21722"/>
      <c r="M21722"/>
      <c r="N21722"/>
      <c r="O21722"/>
      <c r="P21722"/>
      <c r="Q21722"/>
      <c r="S21722"/>
      <c r="T21722"/>
      <c r="U21722"/>
      <c r="V21722"/>
    </row>
    <row r="21723" spans="1:22">
      <c r="A21723"/>
      <c r="B21723"/>
      <c r="C21723"/>
      <c r="E21723"/>
      <c r="F21723"/>
      <c r="G21723"/>
      <c r="H21723"/>
      <c r="I21723"/>
      <c r="J21723"/>
      <c r="K21723"/>
      <c r="L21723"/>
      <c r="M21723"/>
      <c r="N21723"/>
      <c r="O21723"/>
      <c r="P21723"/>
      <c r="Q21723"/>
      <c r="S21723"/>
      <c r="T21723"/>
      <c r="U21723"/>
      <c r="V21723"/>
    </row>
    <row r="21724" spans="1:22">
      <c r="A21724"/>
      <c r="B21724"/>
      <c r="C21724"/>
      <c r="E21724"/>
      <c r="F21724"/>
      <c r="G21724"/>
      <c r="H21724"/>
      <c r="I21724"/>
      <c r="J21724"/>
      <c r="K21724"/>
      <c r="L21724"/>
      <c r="M21724"/>
      <c r="N21724"/>
      <c r="O21724"/>
      <c r="P21724"/>
      <c r="Q21724"/>
      <c r="S21724"/>
      <c r="T21724"/>
      <c r="U21724"/>
      <c r="V21724"/>
    </row>
    <row r="21725" spans="1:22">
      <c r="A21725"/>
      <c r="B21725"/>
      <c r="C21725"/>
      <c r="E21725"/>
      <c r="F21725"/>
      <c r="G21725"/>
      <c r="H21725"/>
      <c r="I21725"/>
      <c r="J21725"/>
      <c r="K21725"/>
      <c r="L21725"/>
      <c r="M21725"/>
      <c r="N21725"/>
      <c r="O21725"/>
      <c r="P21725"/>
      <c r="Q21725"/>
      <c r="S21725"/>
      <c r="T21725"/>
      <c r="U21725"/>
      <c r="V21725"/>
    </row>
    <row r="21726" spans="1:22">
      <c r="A21726"/>
      <c r="B21726"/>
      <c r="C21726"/>
      <c r="E21726"/>
      <c r="F21726"/>
      <c r="G21726"/>
      <c r="H21726"/>
      <c r="I21726"/>
      <c r="J21726"/>
      <c r="K21726"/>
      <c r="L21726"/>
      <c r="M21726"/>
      <c r="N21726"/>
      <c r="O21726"/>
      <c r="P21726"/>
      <c r="Q21726"/>
      <c r="S21726"/>
      <c r="T21726"/>
      <c r="U21726"/>
      <c r="V21726"/>
    </row>
    <row r="21727" spans="1:22">
      <c r="A21727"/>
      <c r="B21727"/>
      <c r="C21727"/>
      <c r="E21727"/>
      <c r="F21727"/>
      <c r="G21727"/>
      <c r="H21727"/>
      <c r="I21727"/>
      <c r="J21727"/>
      <c r="K21727"/>
      <c r="L21727"/>
      <c r="M21727"/>
      <c r="N21727"/>
      <c r="O21727"/>
      <c r="P21727"/>
      <c r="Q21727"/>
      <c r="S21727"/>
      <c r="T21727"/>
      <c r="U21727"/>
      <c r="V21727"/>
    </row>
    <row r="21728" spans="1:22">
      <c r="A21728"/>
      <c r="B21728"/>
      <c r="C21728"/>
      <c r="E21728"/>
      <c r="F21728"/>
      <c r="G21728"/>
      <c r="H21728"/>
      <c r="I21728"/>
      <c r="J21728"/>
      <c r="K21728"/>
      <c r="L21728"/>
      <c r="M21728"/>
      <c r="N21728"/>
      <c r="O21728"/>
      <c r="P21728"/>
      <c r="Q21728"/>
      <c r="S21728"/>
      <c r="T21728"/>
      <c r="U21728"/>
      <c r="V21728"/>
    </row>
    <row r="21729" spans="1:22">
      <c r="A21729"/>
      <c r="B21729"/>
      <c r="C21729"/>
      <c r="E21729"/>
      <c r="F21729"/>
      <c r="G21729"/>
      <c r="H21729"/>
      <c r="I21729"/>
      <c r="J21729"/>
      <c r="K21729"/>
      <c r="L21729"/>
      <c r="M21729"/>
      <c r="N21729"/>
      <c r="O21729"/>
      <c r="P21729"/>
      <c r="Q21729"/>
      <c r="S21729"/>
      <c r="T21729"/>
      <c r="U21729"/>
      <c r="V21729"/>
    </row>
    <row r="21730" spans="1:22">
      <c r="A21730"/>
      <c r="B21730"/>
      <c r="C21730"/>
      <c r="E21730"/>
      <c r="F21730"/>
      <c r="G21730"/>
      <c r="H21730"/>
      <c r="I21730"/>
      <c r="J21730"/>
      <c r="K21730"/>
      <c r="L21730"/>
      <c r="M21730"/>
      <c r="N21730"/>
      <c r="O21730"/>
      <c r="P21730"/>
      <c r="Q21730"/>
      <c r="S21730"/>
      <c r="T21730"/>
      <c r="U21730"/>
      <c r="V21730"/>
    </row>
    <row r="21731" spans="1:22">
      <c r="A21731"/>
      <c r="B21731"/>
      <c r="C21731"/>
      <c r="E21731"/>
      <c r="F21731"/>
      <c r="G21731"/>
      <c r="H21731"/>
      <c r="I21731"/>
      <c r="J21731"/>
      <c r="K21731"/>
      <c r="L21731"/>
      <c r="M21731"/>
      <c r="N21731"/>
      <c r="O21731"/>
      <c r="P21731"/>
      <c r="Q21731"/>
      <c r="S21731"/>
      <c r="T21731"/>
      <c r="U21731"/>
      <c r="V21731"/>
    </row>
    <row r="21732" spans="1:22">
      <c r="A21732"/>
      <c r="B21732"/>
      <c r="C21732"/>
      <c r="E21732"/>
      <c r="F21732"/>
      <c r="G21732"/>
      <c r="H21732"/>
      <c r="I21732"/>
      <c r="J21732"/>
      <c r="K21732"/>
      <c r="L21732"/>
      <c r="M21732"/>
      <c r="N21732"/>
      <c r="O21732"/>
      <c r="P21732"/>
      <c r="Q21732"/>
      <c r="S21732"/>
      <c r="T21732"/>
      <c r="U21732"/>
      <c r="V21732"/>
    </row>
    <row r="21733" spans="1:22">
      <c r="A21733"/>
      <c r="B21733"/>
      <c r="C21733"/>
      <c r="E21733"/>
      <c r="F21733"/>
      <c r="G21733"/>
      <c r="H21733"/>
      <c r="I21733"/>
      <c r="J21733"/>
      <c r="K21733"/>
      <c r="L21733"/>
      <c r="M21733"/>
      <c r="N21733"/>
      <c r="O21733"/>
      <c r="P21733"/>
      <c r="Q21733"/>
      <c r="S21733"/>
      <c r="T21733"/>
      <c r="U21733"/>
      <c r="V21733"/>
    </row>
    <row r="21734" spans="1:22">
      <c r="A21734"/>
      <c r="B21734"/>
      <c r="C21734"/>
      <c r="E21734"/>
      <c r="F21734"/>
      <c r="G21734"/>
      <c r="H21734"/>
      <c r="I21734"/>
      <c r="J21734"/>
      <c r="K21734"/>
      <c r="L21734"/>
      <c r="M21734"/>
      <c r="N21734"/>
      <c r="O21734"/>
      <c r="P21734"/>
      <c r="Q21734"/>
      <c r="S21734"/>
      <c r="T21734"/>
      <c r="U21734"/>
      <c r="V21734"/>
    </row>
    <row r="21735" spans="1:22">
      <c r="A21735"/>
      <c r="B21735"/>
      <c r="C21735"/>
      <c r="E21735"/>
      <c r="F21735"/>
      <c r="G21735"/>
      <c r="H21735"/>
      <c r="I21735"/>
      <c r="J21735"/>
      <c r="K21735"/>
      <c r="L21735"/>
      <c r="M21735"/>
      <c r="N21735"/>
      <c r="O21735"/>
      <c r="P21735"/>
      <c r="Q21735"/>
      <c r="S21735"/>
      <c r="T21735"/>
      <c r="U21735"/>
      <c r="V21735"/>
    </row>
    <row r="21736" spans="1:22">
      <c r="A21736"/>
      <c r="B21736"/>
      <c r="C21736"/>
      <c r="E21736"/>
      <c r="F21736"/>
      <c r="G21736"/>
      <c r="H21736"/>
      <c r="I21736"/>
      <c r="J21736"/>
      <c r="K21736"/>
      <c r="L21736"/>
      <c r="M21736"/>
      <c r="N21736"/>
      <c r="O21736"/>
      <c r="P21736"/>
      <c r="Q21736"/>
      <c r="S21736"/>
      <c r="T21736"/>
      <c r="U21736"/>
      <c r="V21736"/>
    </row>
    <row r="21737" spans="1:22">
      <c r="A21737"/>
      <c r="B21737"/>
      <c r="C21737"/>
      <c r="E21737"/>
      <c r="F21737"/>
      <c r="G21737"/>
      <c r="H21737"/>
      <c r="I21737"/>
      <c r="J21737"/>
      <c r="K21737"/>
      <c r="L21737"/>
      <c r="M21737"/>
      <c r="N21737"/>
      <c r="O21737"/>
      <c r="P21737"/>
      <c r="Q21737"/>
      <c r="S21737"/>
      <c r="T21737"/>
      <c r="U21737"/>
      <c r="V21737"/>
    </row>
    <row r="21738" spans="1:22">
      <c r="A21738"/>
      <c r="B21738"/>
      <c r="C21738"/>
      <c r="E21738"/>
      <c r="F21738"/>
      <c r="G21738"/>
      <c r="H21738"/>
      <c r="I21738"/>
      <c r="J21738"/>
      <c r="K21738"/>
      <c r="L21738"/>
      <c r="M21738"/>
      <c r="N21738"/>
      <c r="O21738"/>
      <c r="P21738"/>
      <c r="Q21738"/>
      <c r="S21738"/>
      <c r="T21738"/>
      <c r="U21738"/>
      <c r="V21738"/>
    </row>
    <row r="21739" spans="1:22">
      <c r="A21739"/>
      <c r="B21739"/>
      <c r="C21739"/>
      <c r="E21739"/>
      <c r="F21739"/>
      <c r="G21739"/>
      <c r="H21739"/>
      <c r="I21739"/>
      <c r="J21739"/>
      <c r="K21739"/>
      <c r="L21739"/>
      <c r="M21739"/>
      <c r="N21739"/>
      <c r="O21739"/>
      <c r="P21739"/>
      <c r="Q21739"/>
      <c r="S21739"/>
      <c r="T21739"/>
      <c r="U21739"/>
      <c r="V21739"/>
    </row>
    <row r="21740" spans="1:22">
      <c r="A21740"/>
      <c r="B21740"/>
      <c r="C21740"/>
      <c r="E21740"/>
      <c r="F21740"/>
      <c r="G21740"/>
      <c r="H21740"/>
      <c r="I21740"/>
      <c r="J21740"/>
      <c r="K21740"/>
      <c r="L21740"/>
      <c r="M21740"/>
      <c r="N21740"/>
      <c r="O21740"/>
      <c r="P21740"/>
      <c r="Q21740"/>
      <c r="S21740"/>
      <c r="T21740"/>
      <c r="U21740"/>
      <c r="V21740"/>
    </row>
    <row r="21741" spans="1:22">
      <c r="A21741"/>
      <c r="B21741"/>
      <c r="C21741"/>
      <c r="E21741"/>
      <c r="F21741"/>
      <c r="G21741"/>
      <c r="H21741"/>
      <c r="I21741"/>
      <c r="J21741"/>
      <c r="K21741"/>
      <c r="L21741"/>
      <c r="M21741"/>
      <c r="N21741"/>
      <c r="O21741"/>
      <c r="P21741"/>
      <c r="Q21741"/>
      <c r="S21741"/>
      <c r="T21741"/>
      <c r="U21741"/>
      <c r="V21741"/>
    </row>
    <row r="21742" spans="1:22">
      <c r="A21742"/>
      <c r="B21742"/>
      <c r="C21742"/>
      <c r="E21742"/>
      <c r="F21742"/>
      <c r="G21742"/>
      <c r="H21742"/>
      <c r="I21742"/>
      <c r="J21742"/>
      <c r="K21742"/>
      <c r="L21742"/>
      <c r="M21742"/>
      <c r="N21742"/>
      <c r="O21742"/>
      <c r="P21742"/>
      <c r="Q21742"/>
      <c r="S21742"/>
      <c r="T21742"/>
      <c r="U21742"/>
      <c r="V21742"/>
    </row>
    <row r="21743" spans="1:22">
      <c r="A21743"/>
      <c r="B21743"/>
      <c r="C21743"/>
      <c r="E21743"/>
      <c r="F21743"/>
      <c r="G21743"/>
      <c r="H21743"/>
      <c r="I21743"/>
      <c r="J21743"/>
      <c r="K21743"/>
      <c r="L21743"/>
      <c r="M21743"/>
      <c r="N21743"/>
      <c r="O21743"/>
      <c r="P21743"/>
      <c r="Q21743"/>
      <c r="S21743"/>
      <c r="T21743"/>
      <c r="U21743"/>
      <c r="V21743"/>
    </row>
    <row r="21744" spans="1:22">
      <c r="A21744"/>
      <c r="B21744"/>
      <c r="C21744"/>
      <c r="E21744"/>
      <c r="F21744"/>
      <c r="G21744"/>
      <c r="H21744"/>
      <c r="I21744"/>
      <c r="J21744"/>
      <c r="K21744"/>
      <c r="L21744"/>
      <c r="M21744"/>
      <c r="N21744"/>
      <c r="O21744"/>
      <c r="P21744"/>
      <c r="Q21744"/>
      <c r="S21744"/>
      <c r="T21744"/>
      <c r="U21744"/>
      <c r="V21744"/>
    </row>
    <row r="21745" spans="1:22">
      <c r="A21745"/>
      <c r="B21745"/>
      <c r="C21745"/>
      <c r="E21745"/>
      <c r="F21745"/>
      <c r="G21745"/>
      <c r="H21745"/>
      <c r="I21745"/>
      <c r="J21745"/>
      <c r="K21745"/>
      <c r="L21745"/>
      <c r="M21745"/>
      <c r="N21745"/>
      <c r="O21745"/>
      <c r="P21745"/>
      <c r="Q21745"/>
      <c r="S21745"/>
      <c r="T21745"/>
      <c r="U21745"/>
      <c r="V21745"/>
    </row>
    <row r="21746" spans="1:22">
      <c r="A21746"/>
      <c r="B21746"/>
      <c r="C21746"/>
      <c r="E21746"/>
      <c r="F21746"/>
      <c r="G21746"/>
      <c r="H21746"/>
      <c r="I21746"/>
      <c r="J21746"/>
      <c r="K21746"/>
      <c r="L21746"/>
      <c r="M21746"/>
      <c r="N21746"/>
      <c r="O21746"/>
      <c r="P21746"/>
      <c r="Q21746"/>
      <c r="S21746"/>
      <c r="T21746"/>
      <c r="U21746"/>
      <c r="V21746"/>
    </row>
    <row r="21747" spans="1:22">
      <c r="A21747"/>
      <c r="B21747"/>
      <c r="C21747"/>
      <c r="E21747"/>
      <c r="F21747"/>
      <c r="G21747"/>
      <c r="H21747"/>
      <c r="I21747"/>
      <c r="J21747"/>
      <c r="K21747"/>
      <c r="L21747"/>
      <c r="M21747"/>
      <c r="N21747"/>
      <c r="O21747"/>
      <c r="P21747"/>
      <c r="Q21747"/>
      <c r="S21747"/>
      <c r="T21747"/>
      <c r="U21747"/>
      <c r="V21747"/>
    </row>
    <row r="21748" spans="1:22">
      <c r="A21748"/>
      <c r="B21748"/>
      <c r="C21748"/>
      <c r="E21748"/>
      <c r="F21748"/>
      <c r="G21748"/>
      <c r="H21748"/>
      <c r="I21748"/>
      <c r="J21748"/>
      <c r="K21748"/>
      <c r="L21748"/>
      <c r="M21748"/>
      <c r="N21748"/>
      <c r="O21748"/>
      <c r="P21748"/>
      <c r="Q21748"/>
      <c r="S21748"/>
      <c r="T21748"/>
      <c r="U21748"/>
      <c r="V21748"/>
    </row>
    <row r="21749" spans="1:22">
      <c r="A21749"/>
      <c r="B21749"/>
      <c r="C21749"/>
      <c r="E21749"/>
      <c r="F21749"/>
      <c r="G21749"/>
      <c r="H21749"/>
      <c r="I21749"/>
      <c r="J21749"/>
      <c r="K21749"/>
      <c r="L21749"/>
      <c r="M21749"/>
      <c r="N21749"/>
      <c r="O21749"/>
      <c r="P21749"/>
      <c r="Q21749"/>
      <c r="S21749"/>
      <c r="T21749"/>
      <c r="U21749"/>
      <c r="V21749"/>
    </row>
    <row r="21750" spans="1:22">
      <c r="A21750"/>
      <c r="B21750"/>
      <c r="C21750"/>
      <c r="E21750"/>
      <c r="F21750"/>
      <c r="G21750"/>
      <c r="H21750"/>
      <c r="I21750"/>
      <c r="J21750"/>
      <c r="K21750"/>
      <c r="L21750"/>
      <c r="M21750"/>
      <c r="N21750"/>
      <c r="O21750"/>
      <c r="P21750"/>
      <c r="Q21750"/>
      <c r="S21750"/>
      <c r="T21750"/>
      <c r="U21750"/>
      <c r="V21750"/>
    </row>
    <row r="21751" spans="1:22">
      <c r="A21751"/>
      <c r="B21751"/>
      <c r="C21751"/>
      <c r="E21751"/>
      <c r="F21751"/>
      <c r="G21751"/>
      <c r="H21751"/>
      <c r="I21751"/>
      <c r="J21751"/>
      <c r="K21751"/>
      <c r="L21751"/>
      <c r="M21751"/>
      <c r="N21751"/>
      <c r="O21751"/>
      <c r="P21751"/>
      <c r="Q21751"/>
      <c r="S21751"/>
      <c r="T21751"/>
      <c r="U21751"/>
      <c r="V21751"/>
    </row>
    <row r="21752" spans="1:22">
      <c r="A21752"/>
      <c r="B21752"/>
      <c r="C21752"/>
      <c r="E21752"/>
      <c r="F21752"/>
      <c r="G21752"/>
      <c r="H21752"/>
      <c r="I21752"/>
      <c r="J21752"/>
      <c r="K21752"/>
      <c r="L21752"/>
      <c r="M21752"/>
      <c r="N21752"/>
      <c r="O21752"/>
      <c r="P21752"/>
      <c r="Q21752"/>
      <c r="S21752"/>
      <c r="T21752"/>
      <c r="U21752"/>
      <c r="V21752"/>
    </row>
    <row r="21753" spans="1:22">
      <c r="A21753"/>
      <c r="B21753"/>
      <c r="C21753"/>
      <c r="E21753"/>
      <c r="F21753"/>
      <c r="G21753"/>
      <c r="H21753"/>
      <c r="I21753"/>
      <c r="J21753"/>
      <c r="K21753"/>
      <c r="L21753"/>
      <c r="M21753"/>
      <c r="N21753"/>
      <c r="O21753"/>
      <c r="P21753"/>
      <c r="Q21753"/>
      <c r="S21753"/>
      <c r="T21753"/>
      <c r="U21753"/>
      <c r="V21753"/>
    </row>
    <row r="21754" spans="1:22">
      <c r="A21754"/>
      <c r="B21754"/>
      <c r="C21754"/>
      <c r="E21754"/>
      <c r="F21754"/>
      <c r="G21754"/>
      <c r="H21754"/>
      <c r="I21754"/>
      <c r="J21754"/>
      <c r="K21754"/>
      <c r="L21754"/>
      <c r="M21754"/>
      <c r="N21754"/>
      <c r="O21754"/>
      <c r="P21754"/>
      <c r="Q21754"/>
      <c r="S21754"/>
      <c r="T21754"/>
      <c r="U21754"/>
      <c r="V21754"/>
    </row>
    <row r="21755" spans="1:22">
      <c r="A21755"/>
      <c r="B21755"/>
      <c r="C21755"/>
      <c r="E21755"/>
      <c r="F21755"/>
      <c r="G21755"/>
      <c r="H21755"/>
      <c r="I21755"/>
      <c r="J21755"/>
      <c r="K21755"/>
      <c r="L21755"/>
      <c r="M21755"/>
      <c r="N21755"/>
      <c r="O21755"/>
      <c r="P21755"/>
      <c r="Q21755"/>
      <c r="S21755"/>
      <c r="T21755"/>
      <c r="U21755"/>
      <c r="V21755"/>
    </row>
    <row r="21756" spans="1:22">
      <c r="A21756"/>
      <c r="B21756"/>
      <c r="C21756"/>
      <c r="E21756"/>
      <c r="F21756"/>
      <c r="G21756"/>
      <c r="H21756"/>
      <c r="I21756"/>
      <c r="J21756"/>
      <c r="K21756"/>
      <c r="L21756"/>
      <c r="M21756"/>
      <c r="N21756"/>
      <c r="O21756"/>
      <c r="P21756"/>
      <c r="Q21756"/>
      <c r="S21756"/>
      <c r="T21756"/>
      <c r="U21756"/>
      <c r="V21756"/>
    </row>
    <row r="21757" spans="1:22">
      <c r="A21757"/>
      <c r="B21757"/>
      <c r="C21757"/>
      <c r="E21757"/>
      <c r="F21757"/>
      <c r="G21757"/>
      <c r="H21757"/>
      <c r="I21757"/>
      <c r="J21757"/>
      <c r="K21757"/>
      <c r="L21757"/>
      <c r="M21757"/>
      <c r="N21757"/>
      <c r="O21757"/>
      <c r="P21757"/>
      <c r="Q21757"/>
      <c r="S21757"/>
      <c r="T21757"/>
      <c r="U21757"/>
      <c r="V21757"/>
    </row>
    <row r="21758" spans="1:22">
      <c r="A21758"/>
      <c r="B21758"/>
      <c r="C21758"/>
      <c r="E21758"/>
      <c r="F21758"/>
      <c r="G21758"/>
      <c r="H21758"/>
      <c r="I21758"/>
      <c r="J21758"/>
      <c r="K21758"/>
      <c r="L21758"/>
      <c r="M21758"/>
      <c r="N21758"/>
      <c r="O21758"/>
      <c r="P21758"/>
      <c r="Q21758"/>
      <c r="S21758"/>
      <c r="T21758"/>
      <c r="U21758"/>
      <c r="V21758"/>
    </row>
    <row r="21759" spans="1:22">
      <c r="A21759"/>
      <c r="B21759"/>
      <c r="C21759"/>
      <c r="E21759"/>
      <c r="F21759"/>
      <c r="G21759"/>
      <c r="H21759"/>
      <c r="I21759"/>
      <c r="J21759"/>
      <c r="K21759"/>
      <c r="L21759"/>
      <c r="M21759"/>
      <c r="N21759"/>
      <c r="O21759"/>
      <c r="P21759"/>
      <c r="Q21759"/>
      <c r="S21759"/>
      <c r="T21759"/>
      <c r="U21759"/>
      <c r="V21759"/>
    </row>
    <row r="21760" spans="1:22">
      <c r="A21760"/>
      <c r="B21760"/>
      <c r="C21760"/>
      <c r="E21760"/>
      <c r="F21760"/>
      <c r="G21760"/>
      <c r="H21760"/>
      <c r="I21760"/>
      <c r="J21760"/>
      <c r="K21760"/>
      <c r="L21760"/>
      <c r="M21760"/>
      <c r="N21760"/>
      <c r="O21760"/>
      <c r="P21760"/>
      <c r="Q21760"/>
      <c r="S21760"/>
      <c r="T21760"/>
      <c r="U21760"/>
      <c r="V21760"/>
    </row>
    <row r="21761" spans="1:22">
      <c r="A21761"/>
      <c r="B21761"/>
      <c r="C21761"/>
      <c r="E21761"/>
      <c r="F21761"/>
      <c r="G21761"/>
      <c r="H21761"/>
      <c r="I21761"/>
      <c r="J21761"/>
      <c r="K21761"/>
      <c r="L21761"/>
      <c r="M21761"/>
      <c r="N21761"/>
      <c r="O21761"/>
      <c r="P21761"/>
      <c r="Q21761"/>
      <c r="S21761"/>
      <c r="T21761"/>
      <c r="U21761"/>
      <c r="V21761"/>
    </row>
    <row r="21762" spans="1:22">
      <c r="A21762"/>
      <c r="B21762"/>
      <c r="C21762"/>
      <c r="E21762"/>
      <c r="F21762"/>
      <c r="G21762"/>
      <c r="H21762"/>
      <c r="I21762"/>
      <c r="J21762"/>
      <c r="K21762"/>
      <c r="L21762"/>
      <c r="M21762"/>
      <c r="N21762"/>
      <c r="O21762"/>
      <c r="P21762"/>
      <c r="Q21762"/>
      <c r="S21762"/>
      <c r="T21762"/>
      <c r="U21762"/>
      <c r="V21762"/>
    </row>
    <row r="21763" spans="1:22">
      <c r="A21763"/>
      <c r="B21763"/>
      <c r="C21763"/>
      <c r="E21763"/>
      <c r="F21763"/>
      <c r="G21763"/>
      <c r="H21763"/>
      <c r="I21763"/>
      <c r="J21763"/>
      <c r="K21763"/>
      <c r="L21763"/>
      <c r="M21763"/>
      <c r="N21763"/>
      <c r="O21763"/>
      <c r="P21763"/>
      <c r="Q21763"/>
      <c r="S21763"/>
      <c r="T21763"/>
      <c r="U21763"/>
      <c r="V21763"/>
    </row>
    <row r="21764" spans="1:22">
      <c r="A21764"/>
      <c r="B21764"/>
      <c r="C21764"/>
      <c r="E21764"/>
      <c r="F21764"/>
      <c r="G21764"/>
      <c r="H21764"/>
      <c r="I21764"/>
      <c r="J21764"/>
      <c r="K21764"/>
      <c r="L21764"/>
      <c r="M21764"/>
      <c r="N21764"/>
      <c r="O21764"/>
      <c r="P21764"/>
      <c r="Q21764"/>
      <c r="S21764"/>
      <c r="T21764"/>
      <c r="U21764"/>
      <c r="V21764"/>
    </row>
    <row r="21765" spans="1:22">
      <c r="A21765"/>
      <c r="B21765"/>
      <c r="C21765"/>
      <c r="E21765"/>
      <c r="F21765"/>
      <c r="G21765"/>
      <c r="H21765"/>
      <c r="I21765"/>
      <c r="J21765"/>
      <c r="K21765"/>
      <c r="L21765"/>
      <c r="M21765"/>
      <c r="N21765"/>
      <c r="O21765"/>
      <c r="P21765"/>
      <c r="Q21765"/>
      <c r="S21765"/>
      <c r="T21765"/>
      <c r="U21765"/>
      <c r="V21765"/>
    </row>
    <row r="21766" spans="1:22">
      <c r="A21766"/>
      <c r="B21766"/>
      <c r="C21766"/>
      <c r="E21766"/>
      <c r="F21766"/>
      <c r="G21766"/>
      <c r="H21766"/>
      <c r="I21766"/>
      <c r="J21766"/>
      <c r="K21766"/>
      <c r="L21766"/>
      <c r="M21766"/>
      <c r="N21766"/>
      <c r="O21766"/>
      <c r="P21766"/>
      <c r="Q21766"/>
      <c r="S21766"/>
      <c r="T21766"/>
      <c r="U21766"/>
      <c r="V21766"/>
    </row>
    <row r="21767" spans="1:22">
      <c r="A21767"/>
      <c r="B21767"/>
      <c r="C21767"/>
      <c r="E21767"/>
      <c r="F21767"/>
      <c r="G21767"/>
      <c r="H21767"/>
      <c r="I21767"/>
      <c r="J21767"/>
      <c r="K21767"/>
      <c r="L21767"/>
      <c r="M21767"/>
      <c r="N21767"/>
      <c r="O21767"/>
      <c r="P21767"/>
      <c r="Q21767"/>
      <c r="S21767"/>
      <c r="T21767"/>
      <c r="U21767"/>
      <c r="V21767"/>
    </row>
    <row r="21768" spans="1:22">
      <c r="A21768"/>
      <c r="B21768"/>
      <c r="C21768"/>
      <c r="E21768"/>
      <c r="F21768"/>
      <c r="G21768"/>
      <c r="H21768"/>
      <c r="I21768"/>
      <c r="J21768"/>
      <c r="K21768"/>
      <c r="L21768"/>
      <c r="M21768"/>
      <c r="N21768"/>
      <c r="O21768"/>
      <c r="P21768"/>
      <c r="Q21768"/>
      <c r="S21768"/>
      <c r="T21768"/>
      <c r="U21768"/>
      <c r="V21768"/>
    </row>
    <row r="21769" spans="1:22">
      <c r="A21769"/>
      <c r="B21769"/>
      <c r="C21769"/>
      <c r="E21769"/>
      <c r="F21769"/>
      <c r="G21769"/>
      <c r="H21769"/>
      <c r="I21769"/>
      <c r="J21769"/>
      <c r="K21769"/>
      <c r="L21769"/>
      <c r="M21769"/>
      <c r="N21769"/>
      <c r="O21769"/>
      <c r="P21769"/>
      <c r="Q21769"/>
      <c r="S21769"/>
      <c r="T21769"/>
      <c r="U21769"/>
      <c r="V21769"/>
    </row>
    <row r="21770" spans="1:22">
      <c r="A21770"/>
      <c r="B21770"/>
      <c r="C21770"/>
      <c r="E21770"/>
      <c r="F21770"/>
      <c r="G21770"/>
      <c r="H21770"/>
      <c r="I21770"/>
      <c r="J21770"/>
      <c r="K21770"/>
      <c r="L21770"/>
      <c r="M21770"/>
      <c r="N21770"/>
      <c r="O21770"/>
      <c r="P21770"/>
      <c r="Q21770"/>
      <c r="S21770"/>
      <c r="T21770"/>
      <c r="U21770"/>
      <c r="V21770"/>
    </row>
    <row r="21771" spans="1:22">
      <c r="A21771"/>
      <c r="B21771"/>
      <c r="C21771"/>
      <c r="E21771"/>
      <c r="F21771"/>
      <c r="G21771"/>
      <c r="H21771"/>
      <c r="I21771"/>
      <c r="J21771"/>
      <c r="K21771"/>
      <c r="L21771"/>
      <c r="M21771"/>
      <c r="N21771"/>
      <c r="O21771"/>
      <c r="P21771"/>
      <c r="Q21771"/>
      <c r="S21771"/>
      <c r="T21771"/>
      <c r="U21771"/>
      <c r="V21771"/>
    </row>
    <row r="21772" spans="1:22">
      <c r="A21772"/>
      <c r="B21772"/>
      <c r="C21772"/>
      <c r="E21772"/>
      <c r="F21772"/>
      <c r="G21772"/>
      <c r="H21772"/>
      <c r="I21772"/>
      <c r="J21772"/>
      <c r="K21772"/>
      <c r="L21772"/>
      <c r="M21772"/>
      <c r="N21772"/>
      <c r="O21772"/>
      <c r="P21772"/>
      <c r="Q21772"/>
      <c r="S21772"/>
      <c r="T21772"/>
      <c r="U21772"/>
      <c r="V21772"/>
    </row>
    <row r="21773" spans="1:22">
      <c r="A21773"/>
      <c r="B21773"/>
      <c r="C21773"/>
      <c r="E21773"/>
      <c r="F21773"/>
      <c r="G21773"/>
      <c r="H21773"/>
      <c r="I21773"/>
      <c r="J21773"/>
      <c r="K21773"/>
      <c r="L21773"/>
      <c r="M21773"/>
      <c r="N21773"/>
      <c r="O21773"/>
      <c r="P21773"/>
      <c r="Q21773"/>
      <c r="S21773"/>
      <c r="T21773"/>
      <c r="U21773"/>
      <c r="V21773"/>
    </row>
    <row r="21774" spans="1:22">
      <c r="A21774"/>
      <c r="B21774"/>
      <c r="C21774"/>
      <c r="E21774"/>
      <c r="F21774"/>
      <c r="G21774"/>
      <c r="H21774"/>
      <c r="I21774"/>
      <c r="J21774"/>
      <c r="K21774"/>
      <c r="L21774"/>
      <c r="M21774"/>
      <c r="N21774"/>
      <c r="O21774"/>
      <c r="P21774"/>
      <c r="Q21774"/>
      <c r="S21774"/>
      <c r="T21774"/>
      <c r="U21774"/>
      <c r="V21774"/>
    </row>
    <row r="21775" spans="1:22">
      <c r="A21775"/>
      <c r="B21775"/>
      <c r="C21775"/>
      <c r="E21775"/>
      <c r="F21775"/>
      <c r="G21775"/>
      <c r="H21775"/>
      <c r="I21775"/>
      <c r="J21775"/>
      <c r="K21775"/>
      <c r="L21775"/>
      <c r="M21775"/>
      <c r="N21775"/>
      <c r="O21775"/>
      <c r="P21775"/>
      <c r="Q21775"/>
      <c r="S21775"/>
      <c r="T21775"/>
      <c r="U21775"/>
      <c r="V21775"/>
    </row>
    <row r="21776" spans="1:22">
      <c r="A21776"/>
      <c r="B21776"/>
      <c r="C21776"/>
      <c r="E21776"/>
      <c r="F21776"/>
      <c r="G21776"/>
      <c r="H21776"/>
      <c r="I21776"/>
      <c r="J21776"/>
      <c r="K21776"/>
      <c r="L21776"/>
      <c r="M21776"/>
      <c r="N21776"/>
      <c r="O21776"/>
      <c r="P21776"/>
      <c r="Q21776"/>
      <c r="S21776"/>
      <c r="T21776"/>
      <c r="U21776"/>
      <c r="V21776"/>
    </row>
    <row r="21777" spans="1:22">
      <c r="A21777"/>
      <c r="B21777"/>
      <c r="C21777"/>
      <c r="E21777"/>
      <c r="F21777"/>
      <c r="G21777"/>
      <c r="H21777"/>
      <c r="I21777"/>
      <c r="J21777"/>
      <c r="K21777"/>
      <c r="L21777"/>
      <c r="M21777"/>
      <c r="N21777"/>
      <c r="O21777"/>
      <c r="P21777"/>
      <c r="Q21777"/>
      <c r="S21777"/>
      <c r="T21777"/>
      <c r="U21777"/>
      <c r="V21777"/>
    </row>
    <row r="21778" spans="1:22">
      <c r="A21778"/>
      <c r="B21778"/>
      <c r="C21778"/>
      <c r="E21778"/>
      <c r="F21778"/>
      <c r="G21778"/>
      <c r="H21778"/>
      <c r="I21778"/>
      <c r="J21778"/>
      <c r="K21778"/>
      <c r="L21778"/>
      <c r="M21778"/>
      <c r="N21778"/>
      <c r="O21778"/>
      <c r="P21778"/>
      <c r="Q21778"/>
      <c r="S21778"/>
      <c r="T21778"/>
      <c r="U21778"/>
      <c r="V21778"/>
    </row>
    <row r="21779" spans="1:22">
      <c r="A21779"/>
      <c r="B21779"/>
      <c r="C21779"/>
      <c r="E21779"/>
      <c r="F21779"/>
      <c r="G21779"/>
      <c r="H21779"/>
      <c r="I21779"/>
      <c r="J21779"/>
      <c r="K21779"/>
      <c r="L21779"/>
      <c r="M21779"/>
      <c r="N21779"/>
      <c r="O21779"/>
      <c r="P21779"/>
      <c r="Q21779"/>
      <c r="S21779"/>
      <c r="T21779"/>
      <c r="U21779"/>
      <c r="V21779"/>
    </row>
    <row r="21780" spans="1:22">
      <c r="A21780"/>
      <c r="B21780"/>
      <c r="C21780"/>
      <c r="E21780"/>
      <c r="F21780"/>
      <c r="G21780"/>
      <c r="H21780"/>
      <c r="I21780"/>
      <c r="J21780"/>
      <c r="K21780"/>
      <c r="L21780"/>
      <c r="M21780"/>
      <c r="N21780"/>
      <c r="O21780"/>
      <c r="P21780"/>
      <c r="Q21780"/>
      <c r="S21780"/>
      <c r="T21780"/>
      <c r="U21780"/>
      <c r="V21780"/>
    </row>
    <row r="21781" spans="1:22">
      <c r="A21781"/>
      <c r="B21781"/>
      <c r="C21781"/>
      <c r="E21781"/>
      <c r="F21781"/>
      <c r="G21781"/>
      <c r="H21781"/>
      <c r="I21781"/>
      <c r="J21781"/>
      <c r="K21781"/>
      <c r="L21781"/>
      <c r="M21781"/>
      <c r="N21781"/>
      <c r="O21781"/>
      <c r="P21781"/>
      <c r="Q21781"/>
      <c r="S21781"/>
      <c r="T21781"/>
      <c r="U21781"/>
      <c r="V21781"/>
    </row>
    <row r="21782" spans="1:22">
      <c r="A21782"/>
      <c r="B21782"/>
      <c r="C21782"/>
      <c r="E21782"/>
      <c r="F21782"/>
      <c r="G21782"/>
      <c r="H21782"/>
      <c r="I21782"/>
      <c r="J21782"/>
      <c r="K21782"/>
      <c r="L21782"/>
      <c r="M21782"/>
      <c r="N21782"/>
      <c r="O21782"/>
      <c r="P21782"/>
      <c r="Q21782"/>
      <c r="S21782"/>
      <c r="T21782"/>
      <c r="U21782"/>
      <c r="V21782"/>
    </row>
    <row r="21783" spans="1:22">
      <c r="A21783"/>
      <c r="B21783"/>
      <c r="C21783"/>
      <c r="E21783"/>
      <c r="F21783"/>
      <c r="G21783"/>
      <c r="H21783"/>
      <c r="I21783"/>
      <c r="J21783"/>
      <c r="K21783"/>
      <c r="L21783"/>
      <c r="M21783"/>
      <c r="N21783"/>
      <c r="O21783"/>
      <c r="P21783"/>
      <c r="Q21783"/>
      <c r="S21783"/>
      <c r="T21783"/>
      <c r="U21783"/>
      <c r="V21783"/>
    </row>
    <row r="21784" spans="1:22">
      <c r="A21784"/>
      <c r="B21784"/>
      <c r="C21784"/>
      <c r="E21784"/>
      <c r="F21784"/>
      <c r="G21784"/>
      <c r="H21784"/>
      <c r="I21784"/>
      <c r="J21784"/>
      <c r="K21784"/>
      <c r="L21784"/>
      <c r="M21784"/>
      <c r="N21784"/>
      <c r="O21784"/>
      <c r="P21784"/>
      <c r="Q21784"/>
      <c r="S21784"/>
      <c r="T21784"/>
      <c r="U21784"/>
      <c r="V21784"/>
    </row>
    <row r="21785" spans="1:22">
      <c r="A21785"/>
      <c r="B21785"/>
      <c r="C21785"/>
      <c r="E21785"/>
      <c r="F21785"/>
      <c r="G21785"/>
      <c r="H21785"/>
      <c r="I21785"/>
      <c r="J21785"/>
      <c r="K21785"/>
      <c r="L21785"/>
      <c r="M21785"/>
      <c r="N21785"/>
      <c r="O21785"/>
      <c r="P21785"/>
      <c r="Q21785"/>
      <c r="S21785"/>
      <c r="T21785"/>
      <c r="U21785"/>
      <c r="V21785"/>
    </row>
    <row r="21786" spans="1:22">
      <c r="A21786"/>
      <c r="B21786"/>
      <c r="C21786"/>
      <c r="E21786"/>
      <c r="F21786"/>
      <c r="G21786"/>
      <c r="H21786"/>
      <c r="I21786"/>
      <c r="J21786"/>
      <c r="K21786"/>
      <c r="L21786"/>
      <c r="M21786"/>
      <c r="N21786"/>
      <c r="O21786"/>
      <c r="P21786"/>
      <c r="Q21786"/>
      <c r="S21786"/>
      <c r="T21786"/>
      <c r="U21786"/>
      <c r="V21786"/>
    </row>
    <row r="21787" spans="1:22">
      <c r="A21787"/>
      <c r="B21787"/>
      <c r="C21787"/>
      <c r="E21787"/>
      <c r="F21787"/>
      <c r="G21787"/>
      <c r="H21787"/>
      <c r="I21787"/>
      <c r="J21787"/>
      <c r="K21787"/>
      <c r="L21787"/>
      <c r="M21787"/>
      <c r="N21787"/>
      <c r="O21787"/>
      <c r="P21787"/>
      <c r="Q21787"/>
      <c r="S21787"/>
      <c r="T21787"/>
      <c r="U21787"/>
      <c r="V21787"/>
    </row>
    <row r="21788" spans="1:22">
      <c r="A21788"/>
      <c r="B21788"/>
      <c r="C21788"/>
      <c r="E21788"/>
      <c r="F21788"/>
      <c r="G21788"/>
      <c r="H21788"/>
      <c r="I21788"/>
      <c r="J21788"/>
      <c r="K21788"/>
      <c r="L21788"/>
      <c r="M21788"/>
      <c r="N21788"/>
      <c r="O21788"/>
      <c r="P21788"/>
      <c r="Q21788"/>
      <c r="S21788"/>
      <c r="T21788"/>
      <c r="U21788"/>
      <c r="V21788"/>
    </row>
    <row r="21789" spans="1:22">
      <c r="A21789"/>
      <c r="B21789"/>
      <c r="C21789"/>
      <c r="E21789"/>
      <c r="F21789"/>
      <c r="G21789"/>
      <c r="H21789"/>
      <c r="I21789"/>
      <c r="J21789"/>
      <c r="K21789"/>
      <c r="L21789"/>
      <c r="M21789"/>
      <c r="N21789"/>
      <c r="O21789"/>
      <c r="P21789"/>
      <c r="Q21789"/>
      <c r="S21789"/>
      <c r="T21789"/>
      <c r="U21789"/>
      <c r="V21789"/>
    </row>
    <row r="21790" spans="1:22">
      <c r="A21790"/>
      <c r="B21790"/>
      <c r="C21790"/>
      <c r="E21790"/>
      <c r="F21790"/>
      <c r="G21790"/>
      <c r="H21790"/>
      <c r="I21790"/>
      <c r="J21790"/>
      <c r="K21790"/>
      <c r="L21790"/>
      <c r="M21790"/>
      <c r="N21790"/>
      <c r="O21790"/>
      <c r="P21790"/>
      <c r="Q21790"/>
      <c r="S21790"/>
      <c r="T21790"/>
      <c r="U21790"/>
      <c r="V21790"/>
    </row>
    <row r="21791" spans="1:22">
      <c r="A21791"/>
      <c r="B21791"/>
      <c r="C21791"/>
      <c r="E21791"/>
      <c r="F21791"/>
      <c r="G21791"/>
      <c r="H21791"/>
      <c r="I21791"/>
      <c r="J21791"/>
      <c r="K21791"/>
      <c r="L21791"/>
      <c r="M21791"/>
      <c r="N21791"/>
      <c r="O21791"/>
      <c r="P21791"/>
      <c r="Q21791"/>
      <c r="S21791"/>
      <c r="T21791"/>
      <c r="U21791"/>
      <c r="V21791"/>
    </row>
    <row r="21792" spans="1:22">
      <c r="A21792"/>
      <c r="B21792"/>
      <c r="C21792"/>
      <c r="E21792"/>
      <c r="F21792"/>
      <c r="G21792"/>
      <c r="H21792"/>
      <c r="I21792"/>
      <c r="J21792"/>
      <c r="K21792"/>
      <c r="L21792"/>
      <c r="M21792"/>
      <c r="N21792"/>
      <c r="O21792"/>
      <c r="P21792"/>
      <c r="Q21792"/>
      <c r="S21792"/>
      <c r="T21792"/>
      <c r="U21792"/>
      <c r="V21792"/>
    </row>
    <row r="21793" spans="1:22">
      <c r="A21793"/>
      <c r="B21793"/>
      <c r="C21793"/>
      <c r="E21793"/>
      <c r="F21793"/>
      <c r="G21793"/>
      <c r="H21793"/>
      <c r="I21793"/>
      <c r="J21793"/>
      <c r="K21793"/>
      <c r="L21793"/>
      <c r="M21793"/>
      <c r="N21793"/>
      <c r="O21793"/>
      <c r="P21793"/>
      <c r="Q21793"/>
      <c r="S21793"/>
      <c r="T21793"/>
      <c r="U21793"/>
      <c r="V21793"/>
    </row>
    <row r="21794" spans="1:22">
      <c r="A21794"/>
      <c r="B21794"/>
      <c r="C21794"/>
      <c r="E21794"/>
      <c r="F21794"/>
      <c r="G21794"/>
      <c r="H21794"/>
      <c r="I21794"/>
      <c r="J21794"/>
      <c r="K21794"/>
      <c r="L21794"/>
      <c r="M21794"/>
      <c r="N21794"/>
      <c r="O21794"/>
      <c r="P21794"/>
      <c r="Q21794"/>
      <c r="S21794"/>
      <c r="T21794"/>
      <c r="U21794"/>
      <c r="V21794"/>
    </row>
    <row r="21795" spans="1:22">
      <c r="A21795"/>
      <c r="B21795"/>
      <c r="C21795"/>
      <c r="E21795"/>
      <c r="F21795"/>
      <c r="G21795"/>
      <c r="H21795"/>
      <c r="I21795"/>
      <c r="J21795"/>
      <c r="K21795"/>
      <c r="L21795"/>
      <c r="M21795"/>
      <c r="N21795"/>
      <c r="O21795"/>
      <c r="P21795"/>
      <c r="Q21795"/>
      <c r="S21795"/>
      <c r="T21795"/>
      <c r="U21795"/>
      <c r="V21795"/>
    </row>
    <row r="21796" spans="1:22">
      <c r="A21796"/>
      <c r="B21796"/>
      <c r="C21796"/>
      <c r="E21796"/>
      <c r="F21796"/>
      <c r="G21796"/>
      <c r="H21796"/>
      <c r="I21796"/>
      <c r="J21796"/>
      <c r="K21796"/>
      <c r="L21796"/>
      <c r="M21796"/>
      <c r="N21796"/>
      <c r="O21796"/>
      <c r="P21796"/>
      <c r="Q21796"/>
      <c r="S21796"/>
      <c r="T21796"/>
      <c r="U21796"/>
      <c r="V21796"/>
    </row>
    <row r="21797" spans="1:22">
      <c r="A21797"/>
      <c r="B21797"/>
      <c r="C21797"/>
      <c r="E21797"/>
      <c r="F21797"/>
      <c r="G21797"/>
      <c r="H21797"/>
      <c r="I21797"/>
      <c r="J21797"/>
      <c r="K21797"/>
      <c r="L21797"/>
      <c r="M21797"/>
      <c r="N21797"/>
      <c r="O21797"/>
      <c r="P21797"/>
      <c r="Q21797"/>
      <c r="S21797"/>
      <c r="T21797"/>
      <c r="U21797"/>
      <c r="V21797"/>
    </row>
    <row r="21798" spans="1:22">
      <c r="A21798"/>
      <c r="B21798"/>
      <c r="C21798"/>
      <c r="E21798"/>
      <c r="F21798"/>
      <c r="G21798"/>
      <c r="H21798"/>
      <c r="I21798"/>
      <c r="J21798"/>
      <c r="K21798"/>
      <c r="L21798"/>
      <c r="M21798"/>
      <c r="N21798"/>
      <c r="O21798"/>
      <c r="P21798"/>
      <c r="Q21798"/>
      <c r="S21798"/>
      <c r="T21798"/>
      <c r="U21798"/>
      <c r="V21798"/>
    </row>
    <row r="21799" spans="1:22">
      <c r="A21799"/>
      <c r="B21799"/>
      <c r="C21799"/>
      <c r="E21799"/>
      <c r="F21799"/>
      <c r="G21799"/>
      <c r="H21799"/>
      <c r="I21799"/>
      <c r="J21799"/>
      <c r="K21799"/>
      <c r="L21799"/>
      <c r="M21799"/>
      <c r="N21799"/>
      <c r="O21799"/>
      <c r="P21799"/>
      <c r="Q21799"/>
      <c r="S21799"/>
      <c r="T21799"/>
      <c r="U21799"/>
      <c r="V21799"/>
    </row>
    <row r="21800" spans="1:22">
      <c r="A21800"/>
      <c r="B21800"/>
      <c r="C21800"/>
      <c r="E21800"/>
      <c r="F21800"/>
      <c r="G21800"/>
      <c r="H21800"/>
      <c r="I21800"/>
      <c r="J21800"/>
      <c r="K21800"/>
      <c r="L21800"/>
      <c r="M21800"/>
      <c r="N21800"/>
      <c r="O21800"/>
      <c r="P21800"/>
      <c r="Q21800"/>
      <c r="S21800"/>
      <c r="T21800"/>
      <c r="U21800"/>
      <c r="V21800"/>
    </row>
    <row r="21801" spans="1:22">
      <c r="A21801"/>
      <c r="B21801"/>
      <c r="C21801"/>
      <c r="E21801"/>
      <c r="F21801"/>
      <c r="G21801"/>
      <c r="H21801"/>
      <c r="I21801"/>
      <c r="J21801"/>
      <c r="K21801"/>
      <c r="L21801"/>
      <c r="M21801"/>
      <c r="N21801"/>
      <c r="O21801"/>
      <c r="P21801"/>
      <c r="Q21801"/>
      <c r="S21801"/>
      <c r="T21801"/>
      <c r="U21801"/>
      <c r="V21801"/>
    </row>
    <row r="21802" spans="1:22">
      <c r="A21802"/>
      <c r="B21802"/>
      <c r="C21802"/>
      <c r="E21802"/>
      <c r="F21802"/>
      <c r="G21802"/>
      <c r="H21802"/>
      <c r="I21802"/>
      <c r="J21802"/>
      <c r="K21802"/>
      <c r="L21802"/>
      <c r="M21802"/>
      <c r="N21802"/>
      <c r="O21802"/>
      <c r="P21802"/>
      <c r="Q21802"/>
      <c r="S21802"/>
      <c r="T21802"/>
      <c r="U21802"/>
      <c r="V21802"/>
    </row>
    <row r="21803" spans="1:22">
      <c r="A21803"/>
      <c r="B21803"/>
      <c r="C21803"/>
      <c r="E21803"/>
      <c r="F21803"/>
      <c r="G21803"/>
      <c r="H21803"/>
      <c r="I21803"/>
      <c r="J21803"/>
      <c r="K21803"/>
      <c r="L21803"/>
      <c r="M21803"/>
      <c r="N21803"/>
      <c r="O21803"/>
      <c r="P21803"/>
      <c r="Q21803"/>
      <c r="S21803"/>
      <c r="T21803"/>
      <c r="U21803"/>
      <c r="V21803"/>
    </row>
    <row r="21804" spans="1:22">
      <c r="A21804"/>
      <c r="B21804"/>
      <c r="C21804"/>
      <c r="E21804"/>
      <c r="F21804"/>
      <c r="G21804"/>
      <c r="H21804"/>
      <c r="I21804"/>
      <c r="J21804"/>
      <c r="K21804"/>
      <c r="L21804"/>
      <c r="M21804"/>
      <c r="N21804"/>
      <c r="O21804"/>
      <c r="P21804"/>
      <c r="Q21804"/>
      <c r="S21804"/>
      <c r="T21804"/>
      <c r="U21804"/>
      <c r="V21804"/>
    </row>
    <row r="21805" spans="1:22">
      <c r="A21805"/>
      <c r="B21805"/>
      <c r="C21805"/>
      <c r="E21805"/>
      <c r="F21805"/>
      <c r="G21805"/>
      <c r="H21805"/>
      <c r="I21805"/>
      <c r="J21805"/>
      <c r="K21805"/>
      <c r="L21805"/>
      <c r="M21805"/>
      <c r="N21805"/>
      <c r="O21805"/>
      <c r="P21805"/>
      <c r="Q21805"/>
      <c r="S21805"/>
      <c r="T21805"/>
      <c r="U21805"/>
      <c r="V21805"/>
    </row>
    <row r="21806" spans="1:22">
      <c r="A21806"/>
      <c r="B21806"/>
      <c r="C21806"/>
      <c r="E21806"/>
      <c r="F21806"/>
      <c r="G21806"/>
      <c r="H21806"/>
      <c r="I21806"/>
      <c r="J21806"/>
      <c r="K21806"/>
      <c r="L21806"/>
      <c r="M21806"/>
      <c r="N21806"/>
      <c r="O21806"/>
      <c r="P21806"/>
      <c r="Q21806"/>
      <c r="S21806"/>
      <c r="T21806"/>
      <c r="U21806"/>
      <c r="V21806"/>
    </row>
    <row r="21807" spans="1:22">
      <c r="A21807"/>
      <c r="B21807"/>
      <c r="C21807"/>
      <c r="E21807"/>
      <c r="F21807"/>
      <c r="G21807"/>
      <c r="H21807"/>
      <c r="I21807"/>
      <c r="J21807"/>
      <c r="K21807"/>
      <c r="L21807"/>
      <c r="M21807"/>
      <c r="N21807"/>
      <c r="O21807"/>
      <c r="P21807"/>
      <c r="Q21807"/>
      <c r="S21807"/>
      <c r="T21807"/>
      <c r="U21807"/>
      <c r="V21807"/>
    </row>
    <row r="21808" spans="1:22">
      <c r="A21808"/>
      <c r="B21808"/>
      <c r="C21808"/>
      <c r="E21808"/>
      <c r="F21808"/>
      <c r="G21808"/>
      <c r="H21808"/>
      <c r="I21808"/>
      <c r="J21808"/>
      <c r="K21808"/>
      <c r="L21808"/>
      <c r="M21808"/>
      <c r="N21808"/>
      <c r="O21808"/>
      <c r="P21808"/>
      <c r="Q21808"/>
      <c r="S21808"/>
      <c r="T21808"/>
      <c r="U21808"/>
      <c r="V21808"/>
    </row>
    <row r="21809" spans="1:22">
      <c r="A21809"/>
      <c r="B21809"/>
      <c r="C21809"/>
      <c r="E21809"/>
      <c r="F21809"/>
      <c r="G21809"/>
      <c r="H21809"/>
      <c r="I21809"/>
      <c r="J21809"/>
      <c r="K21809"/>
      <c r="L21809"/>
      <c r="M21809"/>
      <c r="N21809"/>
      <c r="O21809"/>
      <c r="P21809"/>
      <c r="Q21809"/>
      <c r="S21809"/>
      <c r="T21809"/>
      <c r="U21809"/>
      <c r="V21809"/>
    </row>
    <row r="21810" spans="1:22">
      <c r="A21810"/>
      <c r="B21810"/>
      <c r="C21810"/>
      <c r="E21810"/>
      <c r="F21810"/>
      <c r="G21810"/>
      <c r="H21810"/>
      <c r="I21810"/>
      <c r="J21810"/>
      <c r="K21810"/>
      <c r="L21810"/>
      <c r="M21810"/>
      <c r="N21810"/>
      <c r="O21810"/>
      <c r="P21810"/>
      <c r="Q21810"/>
      <c r="S21810"/>
      <c r="T21810"/>
      <c r="U21810"/>
      <c r="V21810"/>
    </row>
    <row r="21811" spans="1:22">
      <c r="A21811"/>
      <c r="B21811"/>
      <c r="C21811"/>
      <c r="E21811"/>
      <c r="F21811"/>
      <c r="G21811"/>
      <c r="H21811"/>
      <c r="I21811"/>
      <c r="J21811"/>
      <c r="K21811"/>
      <c r="L21811"/>
      <c r="M21811"/>
      <c r="N21811"/>
      <c r="O21811"/>
      <c r="P21811"/>
      <c r="Q21811"/>
      <c r="S21811"/>
      <c r="T21811"/>
      <c r="U21811"/>
      <c r="V21811"/>
    </row>
    <row r="21812" spans="1:22">
      <c r="A21812"/>
      <c r="B21812"/>
      <c r="C21812"/>
      <c r="E21812"/>
      <c r="F21812"/>
      <c r="G21812"/>
      <c r="H21812"/>
      <c r="I21812"/>
      <c r="J21812"/>
      <c r="K21812"/>
      <c r="L21812"/>
      <c r="M21812"/>
      <c r="N21812"/>
      <c r="O21812"/>
      <c r="P21812"/>
      <c r="Q21812"/>
      <c r="S21812"/>
      <c r="T21812"/>
      <c r="U21812"/>
      <c r="V21812"/>
    </row>
    <row r="21813" spans="1:22">
      <c r="A21813"/>
      <c r="B21813"/>
      <c r="C21813"/>
      <c r="E21813"/>
      <c r="F21813"/>
      <c r="G21813"/>
      <c r="H21813"/>
      <c r="I21813"/>
      <c r="J21813"/>
      <c r="K21813"/>
      <c r="L21813"/>
      <c r="M21813"/>
      <c r="N21813"/>
      <c r="O21813"/>
      <c r="P21813"/>
      <c r="Q21813"/>
      <c r="S21813"/>
      <c r="T21813"/>
      <c r="U21813"/>
      <c r="V21813"/>
    </row>
    <row r="21814" spans="1:22">
      <c r="A21814"/>
      <c r="B21814"/>
      <c r="C21814"/>
      <c r="E21814"/>
      <c r="F21814"/>
      <c r="G21814"/>
      <c r="H21814"/>
      <c r="I21814"/>
      <c r="J21814"/>
      <c r="K21814"/>
      <c r="L21814"/>
      <c r="M21814"/>
      <c r="N21814"/>
      <c r="O21814"/>
      <c r="P21814"/>
      <c r="Q21814"/>
      <c r="S21814"/>
      <c r="T21814"/>
      <c r="U21814"/>
      <c r="V21814"/>
    </row>
    <row r="21815" spans="1:22">
      <c r="A21815"/>
      <c r="B21815"/>
      <c r="C21815"/>
      <c r="E21815"/>
      <c r="F21815"/>
      <c r="G21815"/>
      <c r="H21815"/>
      <c r="I21815"/>
      <c r="J21815"/>
      <c r="K21815"/>
      <c r="L21815"/>
      <c r="M21815"/>
      <c r="N21815"/>
      <c r="O21815"/>
      <c r="P21815"/>
      <c r="Q21815"/>
      <c r="S21815"/>
      <c r="T21815"/>
      <c r="U21815"/>
      <c r="V21815"/>
    </row>
    <row r="21816" spans="1:22">
      <c r="A21816"/>
      <c r="B21816"/>
      <c r="C21816"/>
      <c r="E21816"/>
      <c r="F21816"/>
      <c r="G21816"/>
      <c r="H21816"/>
      <c r="I21816"/>
      <c r="J21816"/>
      <c r="K21816"/>
      <c r="L21816"/>
      <c r="M21816"/>
      <c r="N21816"/>
      <c r="O21816"/>
      <c r="P21816"/>
      <c r="Q21816"/>
      <c r="S21816"/>
      <c r="T21816"/>
      <c r="U21816"/>
      <c r="V21816"/>
    </row>
    <row r="21817" spans="1:22">
      <c r="A21817"/>
      <c r="B21817"/>
      <c r="C21817"/>
      <c r="E21817"/>
      <c r="F21817"/>
      <c r="G21817"/>
      <c r="H21817"/>
      <c r="I21817"/>
      <c r="J21817"/>
      <c r="K21817"/>
      <c r="L21817"/>
      <c r="M21817"/>
      <c r="N21817"/>
      <c r="O21817"/>
      <c r="P21817"/>
      <c r="Q21817"/>
      <c r="S21817"/>
      <c r="T21817"/>
      <c r="U21817"/>
      <c r="V21817"/>
    </row>
    <row r="21818" spans="1:22">
      <c r="A21818"/>
      <c r="B21818"/>
      <c r="C21818"/>
      <c r="E21818"/>
      <c r="F21818"/>
      <c r="G21818"/>
      <c r="H21818"/>
      <c r="I21818"/>
      <c r="J21818"/>
      <c r="K21818"/>
      <c r="L21818"/>
      <c r="M21818"/>
      <c r="N21818"/>
      <c r="O21818"/>
      <c r="P21818"/>
      <c r="Q21818"/>
      <c r="S21818"/>
      <c r="T21818"/>
      <c r="U21818"/>
      <c r="V21818"/>
    </row>
    <row r="21819" spans="1:22">
      <c r="A21819"/>
      <c r="B21819"/>
      <c r="C21819"/>
      <c r="E21819"/>
      <c r="F21819"/>
      <c r="G21819"/>
      <c r="H21819"/>
      <c r="I21819"/>
      <c r="J21819"/>
      <c r="K21819"/>
      <c r="L21819"/>
      <c r="M21819"/>
      <c r="N21819"/>
      <c r="O21819"/>
      <c r="P21819"/>
      <c r="Q21819"/>
      <c r="S21819"/>
      <c r="T21819"/>
      <c r="U21819"/>
      <c r="V21819"/>
    </row>
    <row r="21820" spans="1:22">
      <c r="A21820"/>
      <c r="B21820"/>
      <c r="C21820"/>
      <c r="E21820"/>
      <c r="F21820"/>
      <c r="G21820"/>
      <c r="H21820"/>
      <c r="I21820"/>
      <c r="J21820"/>
      <c r="K21820"/>
      <c r="L21820"/>
      <c r="M21820"/>
      <c r="N21820"/>
      <c r="O21820"/>
      <c r="P21820"/>
      <c r="Q21820"/>
      <c r="S21820"/>
      <c r="T21820"/>
      <c r="U21820"/>
      <c r="V21820"/>
    </row>
    <row r="21821" spans="1:22">
      <c r="A21821"/>
      <c r="B21821"/>
      <c r="C21821"/>
      <c r="E21821"/>
      <c r="F21821"/>
      <c r="G21821"/>
      <c r="H21821"/>
      <c r="I21821"/>
      <c r="J21821"/>
      <c r="K21821"/>
      <c r="L21821"/>
      <c r="M21821"/>
      <c r="N21821"/>
      <c r="O21821"/>
      <c r="P21821"/>
      <c r="Q21821"/>
      <c r="S21821"/>
      <c r="T21821"/>
      <c r="U21821"/>
      <c r="V21821"/>
    </row>
    <row r="21822" spans="1:22">
      <c r="A21822"/>
      <c r="B21822"/>
      <c r="C21822"/>
      <c r="E21822"/>
      <c r="F21822"/>
      <c r="G21822"/>
      <c r="H21822"/>
      <c r="I21822"/>
      <c r="J21822"/>
      <c r="K21822"/>
      <c r="L21822"/>
      <c r="M21822"/>
      <c r="N21822"/>
      <c r="O21822"/>
      <c r="P21822"/>
      <c r="Q21822"/>
      <c r="S21822"/>
      <c r="T21822"/>
      <c r="U21822"/>
      <c r="V21822"/>
    </row>
    <row r="21823" spans="1:22">
      <c r="A21823"/>
      <c r="B21823"/>
      <c r="C21823"/>
      <c r="E21823"/>
      <c r="F21823"/>
      <c r="G21823"/>
      <c r="H21823"/>
      <c r="I21823"/>
      <c r="J21823"/>
      <c r="K21823"/>
      <c r="L21823"/>
      <c r="M21823"/>
      <c r="N21823"/>
      <c r="O21823"/>
      <c r="P21823"/>
      <c r="Q21823"/>
      <c r="S21823"/>
      <c r="T21823"/>
      <c r="U21823"/>
      <c r="V21823"/>
    </row>
    <row r="21824" spans="1:22">
      <c r="A21824"/>
      <c r="B21824"/>
      <c r="C21824"/>
      <c r="E21824"/>
      <c r="F21824"/>
      <c r="G21824"/>
      <c r="H21824"/>
      <c r="I21824"/>
      <c r="J21824"/>
      <c r="K21824"/>
      <c r="L21824"/>
      <c r="M21824"/>
      <c r="N21824"/>
      <c r="O21824"/>
      <c r="P21824"/>
      <c r="Q21824"/>
      <c r="S21824"/>
      <c r="T21824"/>
      <c r="U21824"/>
      <c r="V21824"/>
    </row>
    <row r="21825" spans="1:22">
      <c r="A21825"/>
      <c r="B21825"/>
      <c r="C21825"/>
      <c r="E21825"/>
      <c r="F21825"/>
      <c r="G21825"/>
      <c r="H21825"/>
      <c r="I21825"/>
      <c r="J21825"/>
      <c r="K21825"/>
      <c r="L21825"/>
      <c r="M21825"/>
      <c r="N21825"/>
      <c r="O21825"/>
      <c r="P21825"/>
      <c r="Q21825"/>
      <c r="S21825"/>
      <c r="T21825"/>
      <c r="U21825"/>
      <c r="V21825"/>
    </row>
    <row r="21826" spans="1:22">
      <c r="A21826"/>
      <c r="B21826"/>
      <c r="C21826"/>
      <c r="E21826"/>
      <c r="F21826"/>
      <c r="G21826"/>
      <c r="H21826"/>
      <c r="I21826"/>
      <c r="J21826"/>
      <c r="K21826"/>
      <c r="L21826"/>
      <c r="M21826"/>
      <c r="N21826"/>
      <c r="O21826"/>
      <c r="P21826"/>
      <c r="Q21826"/>
      <c r="S21826"/>
      <c r="T21826"/>
      <c r="U21826"/>
      <c r="V21826"/>
    </row>
    <row r="21827" spans="1:22">
      <c r="A21827"/>
      <c r="B21827"/>
      <c r="C21827"/>
      <c r="E21827"/>
      <c r="F21827"/>
      <c r="G21827"/>
      <c r="H21827"/>
      <c r="I21827"/>
      <c r="J21827"/>
      <c r="K21827"/>
      <c r="L21827"/>
      <c r="M21827"/>
      <c r="N21827"/>
      <c r="O21827"/>
      <c r="P21827"/>
      <c r="Q21827"/>
      <c r="S21827"/>
      <c r="T21827"/>
      <c r="U21827"/>
      <c r="V21827"/>
    </row>
    <row r="21828" spans="1:22">
      <c r="A21828"/>
      <c r="B21828"/>
      <c r="C21828"/>
      <c r="E21828"/>
      <c r="F21828"/>
      <c r="G21828"/>
      <c r="H21828"/>
      <c r="I21828"/>
      <c r="J21828"/>
      <c r="K21828"/>
      <c r="L21828"/>
      <c r="M21828"/>
      <c r="N21828"/>
      <c r="O21828"/>
      <c r="P21828"/>
      <c r="Q21828"/>
      <c r="S21828"/>
      <c r="T21828"/>
      <c r="U21828"/>
      <c r="V21828"/>
    </row>
    <row r="21829" spans="1:22">
      <c r="A21829"/>
      <c r="B21829"/>
      <c r="C21829"/>
      <c r="E21829"/>
      <c r="F21829"/>
      <c r="G21829"/>
      <c r="H21829"/>
      <c r="I21829"/>
      <c r="J21829"/>
      <c r="K21829"/>
      <c r="L21829"/>
      <c r="M21829"/>
      <c r="N21829"/>
      <c r="O21829"/>
      <c r="P21829"/>
      <c r="Q21829"/>
      <c r="S21829"/>
      <c r="T21829"/>
      <c r="U21829"/>
      <c r="V21829"/>
    </row>
    <row r="21830" spans="1:22">
      <c r="A21830"/>
      <c r="B21830"/>
      <c r="C21830"/>
      <c r="E21830"/>
      <c r="F21830"/>
      <c r="G21830"/>
      <c r="H21830"/>
      <c r="I21830"/>
      <c r="J21830"/>
      <c r="K21830"/>
      <c r="L21830"/>
      <c r="M21830"/>
      <c r="N21830"/>
      <c r="O21830"/>
      <c r="P21830"/>
      <c r="Q21830"/>
      <c r="S21830"/>
      <c r="T21830"/>
      <c r="U21830"/>
      <c r="V21830"/>
    </row>
    <row r="21831" spans="1:22">
      <c r="A21831"/>
      <c r="B21831"/>
      <c r="C21831"/>
      <c r="E21831"/>
      <c r="F21831"/>
      <c r="G21831"/>
      <c r="H21831"/>
      <c r="I21831"/>
      <c r="J21831"/>
      <c r="K21831"/>
      <c r="L21831"/>
      <c r="M21831"/>
      <c r="N21831"/>
      <c r="O21831"/>
      <c r="P21831"/>
      <c r="Q21831"/>
      <c r="S21831"/>
      <c r="T21831"/>
      <c r="U21831"/>
      <c r="V21831"/>
    </row>
    <row r="21832" spans="1:22">
      <c r="A21832"/>
      <c r="B21832"/>
      <c r="C21832"/>
      <c r="E21832"/>
      <c r="F21832"/>
      <c r="G21832"/>
      <c r="H21832"/>
      <c r="I21832"/>
      <c r="J21832"/>
      <c r="K21832"/>
      <c r="L21832"/>
      <c r="M21832"/>
      <c r="N21832"/>
      <c r="O21832"/>
      <c r="P21832"/>
      <c r="Q21832"/>
      <c r="S21832"/>
      <c r="T21832"/>
      <c r="U21832"/>
      <c r="V21832"/>
    </row>
    <row r="21833" spans="1:22">
      <c r="A21833"/>
      <c r="B21833"/>
      <c r="C21833"/>
      <c r="E21833"/>
      <c r="F21833"/>
      <c r="G21833"/>
      <c r="H21833"/>
      <c r="I21833"/>
      <c r="J21833"/>
      <c r="K21833"/>
      <c r="L21833"/>
      <c r="M21833"/>
      <c r="N21833"/>
      <c r="O21833"/>
      <c r="P21833"/>
      <c r="Q21833"/>
      <c r="S21833"/>
      <c r="T21833"/>
      <c r="U21833"/>
      <c r="V21833"/>
    </row>
    <row r="21834" spans="1:22">
      <c r="A21834"/>
      <c r="B21834"/>
      <c r="C21834"/>
      <c r="E21834"/>
      <c r="F21834"/>
      <c r="G21834"/>
      <c r="H21834"/>
      <c r="I21834"/>
      <c r="J21834"/>
      <c r="K21834"/>
      <c r="L21834"/>
      <c r="M21834"/>
      <c r="N21834"/>
      <c r="O21834"/>
      <c r="P21834"/>
      <c r="Q21834"/>
      <c r="S21834"/>
      <c r="T21834"/>
      <c r="U21834"/>
      <c r="V21834"/>
    </row>
    <row r="21835" spans="1:22">
      <c r="A21835"/>
      <c r="B21835"/>
      <c r="C21835"/>
      <c r="E21835"/>
      <c r="F21835"/>
      <c r="G21835"/>
      <c r="H21835"/>
      <c r="I21835"/>
      <c r="J21835"/>
      <c r="K21835"/>
      <c r="L21835"/>
      <c r="M21835"/>
      <c r="N21835"/>
      <c r="O21835"/>
      <c r="P21835"/>
      <c r="Q21835"/>
      <c r="S21835"/>
      <c r="T21835"/>
      <c r="U21835"/>
      <c r="V21835"/>
    </row>
    <row r="21836" spans="1:22">
      <c r="A21836"/>
      <c r="B21836"/>
      <c r="C21836"/>
      <c r="E21836"/>
      <c r="F21836"/>
      <c r="G21836"/>
      <c r="H21836"/>
      <c r="I21836"/>
      <c r="J21836"/>
      <c r="K21836"/>
      <c r="L21836"/>
      <c r="M21836"/>
      <c r="N21836"/>
      <c r="O21836"/>
      <c r="P21836"/>
      <c r="Q21836"/>
      <c r="S21836"/>
      <c r="T21836"/>
      <c r="U21836"/>
      <c r="V21836"/>
    </row>
    <row r="21837" spans="1:22">
      <c r="A21837"/>
      <c r="B21837"/>
      <c r="C21837"/>
      <c r="E21837"/>
      <c r="F21837"/>
      <c r="G21837"/>
      <c r="H21837"/>
      <c r="I21837"/>
      <c r="J21837"/>
      <c r="K21837"/>
      <c r="L21837"/>
      <c r="M21837"/>
      <c r="N21837"/>
      <c r="O21837"/>
      <c r="P21837"/>
      <c r="Q21837"/>
      <c r="S21837"/>
      <c r="T21837"/>
      <c r="U21837"/>
      <c r="V21837"/>
    </row>
    <row r="21838" spans="1:22">
      <c r="A21838"/>
      <c r="B21838"/>
      <c r="C21838"/>
      <c r="E21838"/>
      <c r="F21838"/>
      <c r="G21838"/>
      <c r="H21838"/>
      <c r="I21838"/>
      <c r="J21838"/>
      <c r="K21838"/>
      <c r="L21838"/>
      <c r="M21838"/>
      <c r="N21838"/>
      <c r="O21838"/>
      <c r="P21838"/>
      <c r="Q21838"/>
      <c r="S21838"/>
      <c r="T21838"/>
      <c r="U21838"/>
      <c r="V21838"/>
    </row>
    <row r="21839" spans="1:22">
      <c r="A21839"/>
      <c r="B21839"/>
      <c r="C21839"/>
      <c r="E21839"/>
      <c r="F21839"/>
      <c r="G21839"/>
      <c r="H21839"/>
      <c r="I21839"/>
      <c r="J21839"/>
      <c r="K21839"/>
      <c r="L21839"/>
      <c r="M21839"/>
      <c r="N21839"/>
      <c r="O21839"/>
      <c r="P21839"/>
      <c r="Q21839"/>
      <c r="S21839"/>
      <c r="T21839"/>
      <c r="U21839"/>
      <c r="V21839"/>
    </row>
    <row r="21840" spans="1:22">
      <c r="A21840"/>
      <c r="B21840"/>
      <c r="C21840"/>
      <c r="E21840"/>
      <c r="F21840"/>
      <c r="G21840"/>
      <c r="H21840"/>
      <c r="I21840"/>
      <c r="J21840"/>
      <c r="K21840"/>
      <c r="L21840"/>
      <c r="M21840"/>
      <c r="N21840"/>
      <c r="O21840"/>
      <c r="P21840"/>
      <c r="Q21840"/>
      <c r="S21840"/>
      <c r="T21840"/>
      <c r="U21840"/>
      <c r="V21840"/>
    </row>
    <row r="21841" spans="1:22">
      <c r="A21841"/>
      <c r="B21841"/>
      <c r="C21841"/>
      <c r="E21841"/>
      <c r="F21841"/>
      <c r="G21841"/>
      <c r="H21841"/>
      <c r="I21841"/>
      <c r="J21841"/>
      <c r="K21841"/>
      <c r="L21841"/>
      <c r="M21841"/>
      <c r="N21841"/>
      <c r="O21841"/>
      <c r="P21841"/>
      <c r="Q21841"/>
      <c r="S21841"/>
      <c r="T21841"/>
      <c r="U21841"/>
      <c r="V21841"/>
    </row>
    <row r="21842" spans="1:22">
      <c r="A21842"/>
      <c r="B21842"/>
      <c r="C21842"/>
      <c r="E21842"/>
      <c r="F21842"/>
      <c r="G21842"/>
      <c r="H21842"/>
      <c r="I21842"/>
      <c r="J21842"/>
      <c r="K21842"/>
      <c r="L21842"/>
      <c r="M21842"/>
      <c r="N21842"/>
      <c r="O21842"/>
      <c r="P21842"/>
      <c r="Q21842"/>
      <c r="S21842"/>
      <c r="T21842"/>
      <c r="U21842"/>
      <c r="V21842"/>
    </row>
    <row r="21843" spans="1:22">
      <c r="A21843"/>
      <c r="B21843"/>
      <c r="C21843"/>
      <c r="E21843"/>
      <c r="F21843"/>
      <c r="G21843"/>
      <c r="H21843"/>
      <c r="I21843"/>
      <c r="J21843"/>
      <c r="K21843"/>
      <c r="L21843"/>
      <c r="M21843"/>
      <c r="N21843"/>
      <c r="O21843"/>
      <c r="P21843"/>
      <c r="Q21843"/>
      <c r="S21843"/>
      <c r="T21843"/>
      <c r="U21843"/>
      <c r="V21843"/>
    </row>
    <row r="21844" spans="1:22">
      <c r="A21844"/>
      <c r="B21844"/>
      <c r="C21844"/>
      <c r="E21844"/>
      <c r="F21844"/>
      <c r="G21844"/>
      <c r="H21844"/>
      <c r="I21844"/>
      <c r="J21844"/>
      <c r="K21844"/>
      <c r="L21844"/>
      <c r="M21844"/>
      <c r="N21844"/>
      <c r="O21844"/>
      <c r="P21844"/>
      <c r="Q21844"/>
      <c r="S21844"/>
      <c r="T21844"/>
      <c r="U21844"/>
      <c r="V21844"/>
    </row>
    <row r="21845" spans="1:22">
      <c r="A21845"/>
      <c r="B21845"/>
      <c r="C21845"/>
      <c r="E21845"/>
      <c r="F21845"/>
      <c r="G21845"/>
      <c r="H21845"/>
      <c r="I21845"/>
      <c r="J21845"/>
      <c r="K21845"/>
      <c r="L21845"/>
      <c r="M21845"/>
      <c r="N21845"/>
      <c r="O21845"/>
      <c r="P21845"/>
      <c r="Q21845"/>
      <c r="S21845"/>
      <c r="T21845"/>
      <c r="U21845"/>
      <c r="V21845"/>
    </row>
    <row r="21846" spans="1:22">
      <c r="A21846"/>
      <c r="B21846"/>
      <c r="C21846"/>
      <c r="E21846"/>
      <c r="F21846"/>
      <c r="G21846"/>
      <c r="H21846"/>
      <c r="I21846"/>
      <c r="J21846"/>
      <c r="K21846"/>
      <c r="L21846"/>
      <c r="M21846"/>
      <c r="N21846"/>
      <c r="O21846"/>
      <c r="P21846"/>
      <c r="Q21846"/>
      <c r="S21846"/>
      <c r="T21846"/>
      <c r="U21846"/>
      <c r="V21846"/>
    </row>
    <row r="21847" spans="1:22">
      <c r="A21847"/>
      <c r="B21847"/>
      <c r="C21847"/>
      <c r="E21847"/>
      <c r="F21847"/>
      <c r="G21847"/>
      <c r="H21847"/>
      <c r="I21847"/>
      <c r="J21847"/>
      <c r="K21847"/>
      <c r="L21847"/>
      <c r="M21847"/>
      <c r="N21847"/>
      <c r="O21847"/>
      <c r="P21847"/>
      <c r="Q21847"/>
      <c r="S21847"/>
      <c r="T21847"/>
      <c r="U21847"/>
      <c r="V21847"/>
    </row>
    <row r="21848" spans="1:22">
      <c r="A21848"/>
      <c r="B21848"/>
      <c r="C21848"/>
      <c r="E21848"/>
      <c r="F21848"/>
      <c r="G21848"/>
      <c r="H21848"/>
      <c r="I21848"/>
      <c r="J21848"/>
      <c r="K21848"/>
      <c r="L21848"/>
      <c r="M21848"/>
      <c r="N21848"/>
      <c r="O21848"/>
      <c r="P21848"/>
      <c r="Q21848"/>
      <c r="S21848"/>
      <c r="T21848"/>
      <c r="U21848"/>
      <c r="V21848"/>
    </row>
    <row r="21849" spans="1:22">
      <c r="A21849"/>
      <c r="B21849"/>
      <c r="C21849"/>
      <c r="E21849"/>
      <c r="F21849"/>
      <c r="G21849"/>
      <c r="H21849"/>
      <c r="I21849"/>
      <c r="J21849"/>
      <c r="K21849"/>
      <c r="L21849"/>
      <c r="M21849"/>
      <c r="N21849"/>
      <c r="O21849"/>
      <c r="P21849"/>
      <c r="Q21849"/>
      <c r="S21849"/>
      <c r="T21849"/>
      <c r="U21849"/>
      <c r="V21849"/>
    </row>
    <row r="21850" spans="1:22">
      <c r="A21850"/>
      <c r="B21850"/>
      <c r="C21850"/>
      <c r="E21850"/>
      <c r="F21850"/>
      <c r="G21850"/>
      <c r="H21850"/>
      <c r="I21850"/>
      <c r="J21850"/>
      <c r="K21850"/>
      <c r="L21850"/>
      <c r="M21850"/>
      <c r="N21850"/>
      <c r="O21850"/>
      <c r="P21850"/>
      <c r="Q21850"/>
      <c r="S21850"/>
      <c r="T21850"/>
      <c r="U21850"/>
      <c r="V21850"/>
    </row>
    <row r="21851" spans="1:22">
      <c r="A21851"/>
      <c r="B21851"/>
      <c r="C21851"/>
      <c r="E21851"/>
      <c r="F21851"/>
      <c r="G21851"/>
      <c r="H21851"/>
      <c r="I21851"/>
      <c r="J21851"/>
      <c r="K21851"/>
      <c r="L21851"/>
      <c r="M21851"/>
      <c r="N21851"/>
      <c r="O21851"/>
      <c r="P21851"/>
      <c r="Q21851"/>
      <c r="S21851"/>
      <c r="T21851"/>
      <c r="U21851"/>
      <c r="V21851"/>
    </row>
    <row r="21852" spans="1:22">
      <c r="A21852"/>
      <c r="B21852"/>
      <c r="C21852"/>
      <c r="E21852"/>
      <c r="F21852"/>
      <c r="G21852"/>
      <c r="H21852"/>
      <c r="I21852"/>
      <c r="J21852"/>
      <c r="K21852"/>
      <c r="L21852"/>
      <c r="M21852"/>
      <c r="N21852"/>
      <c r="O21852"/>
      <c r="P21852"/>
      <c r="Q21852"/>
      <c r="S21852"/>
      <c r="T21852"/>
      <c r="U21852"/>
      <c r="V21852"/>
    </row>
    <row r="21853" spans="1:22">
      <c r="A21853"/>
      <c r="B21853"/>
      <c r="C21853"/>
      <c r="E21853"/>
      <c r="F21853"/>
      <c r="G21853"/>
      <c r="H21853"/>
      <c r="I21853"/>
      <c r="J21853"/>
      <c r="K21853"/>
      <c r="L21853"/>
      <c r="M21853"/>
      <c r="N21853"/>
      <c r="O21853"/>
      <c r="P21853"/>
      <c r="Q21853"/>
      <c r="S21853"/>
      <c r="T21853"/>
      <c r="U21853"/>
      <c r="V21853"/>
    </row>
    <row r="21854" spans="1:22">
      <c r="A21854"/>
      <c r="B21854"/>
      <c r="C21854"/>
      <c r="E21854"/>
      <c r="F21854"/>
      <c r="G21854"/>
      <c r="H21854"/>
      <c r="I21854"/>
      <c r="J21854"/>
      <c r="K21854"/>
      <c r="L21854"/>
      <c r="M21854"/>
      <c r="N21854"/>
      <c r="O21854"/>
      <c r="P21854"/>
      <c r="Q21854"/>
      <c r="S21854"/>
      <c r="T21854"/>
      <c r="U21854"/>
      <c r="V21854"/>
    </row>
    <row r="21855" spans="1:22">
      <c r="A21855"/>
      <c r="B21855"/>
      <c r="C21855"/>
      <c r="E21855"/>
      <c r="F21855"/>
      <c r="G21855"/>
      <c r="H21855"/>
      <c r="I21855"/>
      <c r="J21855"/>
      <c r="K21855"/>
      <c r="L21855"/>
      <c r="M21855"/>
      <c r="N21855"/>
      <c r="O21855"/>
      <c r="P21855"/>
      <c r="Q21855"/>
      <c r="S21855"/>
      <c r="T21855"/>
      <c r="U21855"/>
      <c r="V21855"/>
    </row>
    <row r="21856" spans="1:22">
      <c r="A21856"/>
      <c r="B21856"/>
      <c r="C21856"/>
      <c r="E21856"/>
      <c r="F21856"/>
      <c r="G21856"/>
      <c r="H21856"/>
      <c r="I21856"/>
      <c r="J21856"/>
      <c r="K21856"/>
      <c r="L21856"/>
      <c r="M21856"/>
      <c r="N21856"/>
      <c r="O21856"/>
      <c r="P21856"/>
      <c r="Q21856"/>
      <c r="S21856"/>
      <c r="T21856"/>
      <c r="U21856"/>
      <c r="V21856"/>
    </row>
    <row r="21857" spans="1:22">
      <c r="A21857"/>
      <c r="B21857"/>
      <c r="C21857"/>
      <c r="E21857"/>
      <c r="F21857"/>
      <c r="G21857"/>
      <c r="H21857"/>
      <c r="I21857"/>
      <c r="J21857"/>
      <c r="K21857"/>
      <c r="L21857"/>
      <c r="M21857"/>
      <c r="N21857"/>
      <c r="O21857"/>
      <c r="P21857"/>
      <c r="Q21857"/>
      <c r="S21857"/>
      <c r="T21857"/>
      <c r="U21857"/>
      <c r="V21857"/>
    </row>
    <row r="21858" spans="1:22">
      <c r="A21858"/>
      <c r="B21858"/>
      <c r="C21858"/>
      <c r="E21858"/>
      <c r="F21858"/>
      <c r="G21858"/>
      <c r="H21858"/>
      <c r="I21858"/>
      <c r="J21858"/>
      <c r="K21858"/>
      <c r="L21858"/>
      <c r="M21858"/>
      <c r="N21858"/>
      <c r="O21858"/>
      <c r="P21858"/>
      <c r="Q21858"/>
      <c r="S21858"/>
      <c r="T21858"/>
      <c r="U21858"/>
      <c r="V21858"/>
    </row>
    <row r="21859" spans="1:22">
      <c r="A21859"/>
      <c r="B21859"/>
      <c r="C21859"/>
      <c r="E21859"/>
      <c r="F21859"/>
      <c r="G21859"/>
      <c r="H21859"/>
      <c r="I21859"/>
      <c r="J21859"/>
      <c r="K21859"/>
      <c r="L21859"/>
      <c r="M21859"/>
      <c r="N21859"/>
      <c r="O21859"/>
      <c r="P21859"/>
      <c r="Q21859"/>
      <c r="S21859"/>
      <c r="T21859"/>
      <c r="U21859"/>
      <c r="V21859"/>
    </row>
    <row r="21860" spans="1:22">
      <c r="A21860"/>
      <c r="B21860"/>
      <c r="C21860"/>
      <c r="E21860"/>
      <c r="F21860"/>
      <c r="G21860"/>
      <c r="H21860"/>
      <c r="I21860"/>
      <c r="J21860"/>
      <c r="K21860"/>
      <c r="L21860"/>
      <c r="M21860"/>
      <c r="N21860"/>
      <c r="O21860"/>
      <c r="P21860"/>
      <c r="Q21860"/>
      <c r="S21860"/>
      <c r="T21860"/>
      <c r="U21860"/>
      <c r="V21860"/>
    </row>
    <row r="21861" spans="1:22">
      <c r="A21861"/>
      <c r="B21861"/>
      <c r="C21861"/>
      <c r="E21861"/>
      <c r="F21861"/>
      <c r="G21861"/>
      <c r="H21861"/>
      <c r="I21861"/>
      <c r="J21861"/>
      <c r="K21861"/>
      <c r="L21861"/>
      <c r="M21861"/>
      <c r="N21861"/>
      <c r="O21861"/>
      <c r="P21861"/>
      <c r="Q21861"/>
      <c r="S21861"/>
      <c r="T21861"/>
      <c r="U21861"/>
      <c r="V21861"/>
    </row>
    <row r="21862" spans="1:22">
      <c r="A21862"/>
      <c r="B21862"/>
      <c r="C21862"/>
      <c r="E21862"/>
      <c r="F21862"/>
      <c r="G21862"/>
      <c r="H21862"/>
      <c r="I21862"/>
      <c r="J21862"/>
      <c r="K21862"/>
      <c r="L21862"/>
      <c r="M21862"/>
      <c r="N21862"/>
      <c r="O21862"/>
      <c r="P21862"/>
      <c r="Q21862"/>
      <c r="S21862"/>
      <c r="T21862"/>
      <c r="U21862"/>
      <c r="V21862"/>
    </row>
    <row r="21863" spans="1:22">
      <c r="A21863"/>
      <c r="B21863"/>
      <c r="C21863"/>
      <c r="E21863"/>
      <c r="F21863"/>
      <c r="G21863"/>
      <c r="H21863"/>
      <c r="I21863"/>
      <c r="J21863"/>
      <c r="K21863"/>
      <c r="L21863"/>
      <c r="M21863"/>
      <c r="N21863"/>
      <c r="O21863"/>
      <c r="P21863"/>
      <c r="Q21863"/>
      <c r="S21863"/>
      <c r="T21863"/>
      <c r="U21863"/>
      <c r="V21863"/>
    </row>
    <row r="21864" spans="1:22">
      <c r="A21864"/>
      <c r="B21864"/>
      <c r="C21864"/>
      <c r="E21864"/>
      <c r="F21864"/>
      <c r="G21864"/>
      <c r="H21864"/>
      <c r="I21864"/>
      <c r="J21864"/>
      <c r="K21864"/>
      <c r="L21864"/>
      <c r="M21864"/>
      <c r="N21864"/>
      <c r="O21864"/>
      <c r="P21864"/>
      <c r="Q21864"/>
      <c r="S21864"/>
      <c r="T21864"/>
      <c r="U21864"/>
      <c r="V21864"/>
    </row>
    <row r="21865" spans="1:22">
      <c r="A21865"/>
      <c r="B21865"/>
      <c r="C21865"/>
      <c r="E21865"/>
      <c r="F21865"/>
      <c r="G21865"/>
      <c r="H21865"/>
      <c r="I21865"/>
      <c r="J21865"/>
      <c r="K21865"/>
      <c r="L21865"/>
      <c r="M21865"/>
      <c r="N21865"/>
      <c r="O21865"/>
      <c r="P21865"/>
      <c r="Q21865"/>
      <c r="S21865"/>
      <c r="T21865"/>
      <c r="U21865"/>
      <c r="V21865"/>
    </row>
    <row r="21866" spans="1:22">
      <c r="A21866"/>
      <c r="B21866"/>
      <c r="C21866"/>
      <c r="E21866"/>
      <c r="F21866"/>
      <c r="G21866"/>
      <c r="H21866"/>
      <c r="I21866"/>
      <c r="J21866"/>
      <c r="K21866"/>
      <c r="L21866"/>
      <c r="M21866"/>
      <c r="N21866"/>
      <c r="O21866"/>
      <c r="P21866"/>
      <c r="Q21866"/>
      <c r="S21866"/>
      <c r="T21866"/>
      <c r="U21866"/>
      <c r="V21866"/>
    </row>
    <row r="21867" spans="1:22">
      <c r="A21867"/>
      <c r="B21867"/>
      <c r="C21867"/>
      <c r="E21867"/>
      <c r="F21867"/>
      <c r="G21867"/>
      <c r="H21867"/>
      <c r="I21867"/>
      <c r="J21867"/>
      <c r="K21867"/>
      <c r="L21867"/>
      <c r="M21867"/>
      <c r="N21867"/>
      <c r="O21867"/>
      <c r="P21867"/>
      <c r="Q21867"/>
      <c r="S21867"/>
      <c r="T21867"/>
      <c r="U21867"/>
      <c r="V21867"/>
    </row>
    <row r="21868" spans="1:22">
      <c r="A21868"/>
      <c r="B21868"/>
      <c r="C21868"/>
      <c r="E21868"/>
      <c r="F21868"/>
      <c r="G21868"/>
      <c r="H21868"/>
      <c r="I21868"/>
      <c r="J21868"/>
      <c r="K21868"/>
      <c r="L21868"/>
      <c r="M21868"/>
      <c r="N21868"/>
      <c r="O21868"/>
      <c r="P21868"/>
      <c r="Q21868"/>
      <c r="S21868"/>
      <c r="T21868"/>
      <c r="U21868"/>
      <c r="V21868"/>
    </row>
    <row r="21869" spans="1:22">
      <c r="A21869"/>
      <c r="B21869"/>
      <c r="C21869"/>
      <c r="E21869"/>
      <c r="F21869"/>
      <c r="G21869"/>
      <c r="H21869"/>
      <c r="I21869"/>
      <c r="J21869"/>
      <c r="K21869"/>
      <c r="L21869"/>
      <c r="M21869"/>
      <c r="N21869"/>
      <c r="O21869"/>
      <c r="P21869"/>
      <c r="Q21869"/>
      <c r="S21869"/>
      <c r="T21869"/>
      <c r="U21869"/>
      <c r="V21869"/>
    </row>
    <row r="21870" spans="1:22">
      <c r="A21870"/>
      <c r="B21870"/>
      <c r="C21870"/>
      <c r="E21870"/>
      <c r="F21870"/>
      <c r="G21870"/>
      <c r="H21870"/>
      <c r="I21870"/>
      <c r="J21870"/>
      <c r="K21870"/>
      <c r="L21870"/>
      <c r="M21870"/>
      <c r="N21870"/>
      <c r="O21870"/>
      <c r="P21870"/>
      <c r="Q21870"/>
      <c r="S21870"/>
      <c r="T21870"/>
      <c r="U21870"/>
      <c r="V21870"/>
    </row>
    <row r="21871" spans="1:22">
      <c r="A21871"/>
      <c r="B21871"/>
      <c r="C21871"/>
      <c r="E21871"/>
      <c r="F21871"/>
      <c r="G21871"/>
      <c r="H21871"/>
      <c r="I21871"/>
      <c r="J21871"/>
      <c r="K21871"/>
      <c r="L21871"/>
      <c r="M21871"/>
      <c r="N21871"/>
      <c r="O21871"/>
      <c r="P21871"/>
      <c r="Q21871"/>
      <c r="S21871"/>
      <c r="T21871"/>
      <c r="U21871"/>
      <c r="V21871"/>
    </row>
    <row r="21872" spans="1:22">
      <c r="A21872"/>
      <c r="B21872"/>
      <c r="C21872"/>
      <c r="E21872"/>
      <c r="F21872"/>
      <c r="G21872"/>
      <c r="H21872"/>
      <c r="I21872"/>
      <c r="J21872"/>
      <c r="K21872"/>
      <c r="L21872"/>
      <c r="M21872"/>
      <c r="N21872"/>
      <c r="O21872"/>
      <c r="P21872"/>
      <c r="Q21872"/>
      <c r="S21872"/>
      <c r="T21872"/>
      <c r="U21872"/>
      <c r="V21872"/>
    </row>
    <row r="21873" spans="1:22">
      <c r="A21873"/>
      <c r="B21873"/>
      <c r="C21873"/>
      <c r="E21873"/>
      <c r="F21873"/>
      <c r="G21873"/>
      <c r="H21873"/>
      <c r="I21873"/>
      <c r="J21873"/>
      <c r="K21873"/>
      <c r="L21873"/>
      <c r="M21873"/>
      <c r="N21873"/>
      <c r="O21873"/>
      <c r="P21873"/>
      <c r="Q21873"/>
      <c r="S21873"/>
      <c r="T21873"/>
      <c r="U21873"/>
      <c r="V21873"/>
    </row>
    <row r="21874" spans="1:22">
      <c r="A21874"/>
      <c r="B21874"/>
      <c r="C21874"/>
      <c r="E21874"/>
      <c r="F21874"/>
      <c r="G21874"/>
      <c r="H21874"/>
      <c r="I21874"/>
      <c r="J21874"/>
      <c r="K21874"/>
      <c r="L21874"/>
      <c r="M21874"/>
      <c r="N21874"/>
      <c r="O21874"/>
      <c r="P21874"/>
      <c r="Q21874"/>
      <c r="S21874"/>
      <c r="T21874"/>
      <c r="U21874"/>
      <c r="V21874"/>
    </row>
    <row r="21875" spans="1:22">
      <c r="A21875"/>
      <c r="B21875"/>
      <c r="C21875"/>
      <c r="E21875"/>
      <c r="F21875"/>
      <c r="G21875"/>
      <c r="H21875"/>
      <c r="I21875"/>
      <c r="J21875"/>
      <c r="K21875"/>
      <c r="L21875"/>
      <c r="M21875"/>
      <c r="N21875"/>
      <c r="O21875"/>
      <c r="P21875"/>
      <c r="Q21875"/>
      <c r="S21875"/>
      <c r="T21875"/>
      <c r="U21875"/>
      <c r="V21875"/>
    </row>
    <row r="21876" spans="1:22">
      <c r="A21876"/>
      <c r="B21876"/>
      <c r="C21876"/>
      <c r="E21876"/>
      <c r="F21876"/>
      <c r="G21876"/>
      <c r="H21876"/>
      <c r="I21876"/>
      <c r="J21876"/>
      <c r="K21876"/>
      <c r="L21876"/>
      <c r="M21876"/>
      <c r="N21876"/>
      <c r="O21876"/>
      <c r="P21876"/>
      <c r="Q21876"/>
      <c r="S21876"/>
      <c r="T21876"/>
      <c r="U21876"/>
      <c r="V21876"/>
    </row>
    <row r="21877" spans="1:22">
      <c r="A21877"/>
      <c r="B21877"/>
      <c r="C21877"/>
      <c r="E21877"/>
      <c r="F21877"/>
      <c r="G21877"/>
      <c r="H21877"/>
      <c r="I21877"/>
      <c r="J21877"/>
      <c r="K21877"/>
      <c r="L21877"/>
      <c r="M21877"/>
      <c r="N21877"/>
      <c r="O21877"/>
      <c r="P21877"/>
      <c r="Q21877"/>
      <c r="S21877"/>
      <c r="T21877"/>
      <c r="U21877"/>
      <c r="V21877"/>
    </row>
    <row r="21878" spans="1:22">
      <c r="A21878"/>
      <c r="B21878"/>
      <c r="C21878"/>
      <c r="E21878"/>
      <c r="F21878"/>
      <c r="G21878"/>
      <c r="H21878"/>
      <c r="I21878"/>
      <c r="J21878"/>
      <c r="K21878"/>
      <c r="L21878"/>
      <c r="M21878"/>
      <c r="N21878"/>
      <c r="O21878"/>
      <c r="P21878"/>
      <c r="Q21878"/>
      <c r="S21878"/>
      <c r="T21878"/>
      <c r="U21878"/>
      <c r="V21878"/>
    </row>
    <row r="21879" spans="1:22">
      <c r="A21879"/>
      <c r="B21879"/>
      <c r="C21879"/>
      <c r="E21879"/>
      <c r="F21879"/>
      <c r="G21879"/>
      <c r="H21879"/>
      <c r="I21879"/>
      <c r="J21879"/>
      <c r="K21879"/>
      <c r="L21879"/>
      <c r="M21879"/>
      <c r="N21879"/>
      <c r="O21879"/>
      <c r="P21879"/>
      <c r="Q21879"/>
      <c r="S21879"/>
      <c r="T21879"/>
      <c r="U21879"/>
      <c r="V21879"/>
    </row>
    <row r="21880" spans="1:22">
      <c r="A21880"/>
      <c r="B21880"/>
      <c r="C21880"/>
      <c r="E21880"/>
      <c r="F21880"/>
      <c r="G21880"/>
      <c r="H21880"/>
      <c r="I21880"/>
      <c r="J21880"/>
      <c r="K21880"/>
      <c r="L21880"/>
      <c r="M21880"/>
      <c r="N21880"/>
      <c r="O21880"/>
      <c r="P21880"/>
      <c r="Q21880"/>
      <c r="S21880"/>
      <c r="T21880"/>
      <c r="U21880"/>
      <c r="V21880"/>
    </row>
    <row r="21881" spans="1:22">
      <c r="A21881"/>
      <c r="B21881"/>
      <c r="C21881"/>
      <c r="E21881"/>
      <c r="F21881"/>
      <c r="G21881"/>
      <c r="H21881"/>
      <c r="I21881"/>
      <c r="J21881"/>
      <c r="K21881"/>
      <c r="L21881"/>
      <c r="M21881"/>
      <c r="N21881"/>
      <c r="O21881"/>
      <c r="P21881"/>
      <c r="Q21881"/>
      <c r="S21881"/>
      <c r="T21881"/>
      <c r="U21881"/>
      <c r="V21881"/>
    </row>
    <row r="21882" spans="1:22">
      <c r="A21882"/>
      <c r="B21882"/>
      <c r="C21882"/>
      <c r="E21882"/>
      <c r="F21882"/>
      <c r="G21882"/>
      <c r="H21882"/>
      <c r="I21882"/>
      <c r="J21882"/>
      <c r="K21882"/>
      <c r="L21882"/>
      <c r="M21882"/>
      <c r="N21882"/>
      <c r="O21882"/>
      <c r="P21882"/>
      <c r="Q21882"/>
      <c r="S21882"/>
      <c r="T21882"/>
      <c r="U21882"/>
      <c r="V21882"/>
    </row>
    <row r="21883" spans="1:22">
      <c r="A21883"/>
      <c r="B21883"/>
      <c r="C21883"/>
      <c r="E21883"/>
      <c r="F21883"/>
      <c r="G21883"/>
      <c r="H21883"/>
      <c r="I21883"/>
      <c r="J21883"/>
      <c r="K21883"/>
      <c r="L21883"/>
      <c r="M21883"/>
      <c r="N21883"/>
      <c r="O21883"/>
      <c r="P21883"/>
      <c r="Q21883"/>
      <c r="S21883"/>
      <c r="T21883"/>
      <c r="U21883"/>
      <c r="V21883"/>
    </row>
    <row r="21884" spans="1:22">
      <c r="A21884"/>
      <c r="B21884"/>
      <c r="C21884"/>
      <c r="E21884"/>
      <c r="F21884"/>
      <c r="G21884"/>
      <c r="H21884"/>
      <c r="I21884"/>
      <c r="J21884"/>
      <c r="K21884"/>
      <c r="L21884"/>
      <c r="M21884"/>
      <c r="N21884"/>
      <c r="O21884"/>
      <c r="P21884"/>
      <c r="Q21884"/>
      <c r="S21884"/>
      <c r="T21884"/>
      <c r="U21884"/>
      <c r="V21884"/>
    </row>
    <row r="21885" spans="1:22">
      <c r="A21885"/>
      <c r="B21885"/>
      <c r="C21885"/>
      <c r="E21885"/>
      <c r="F21885"/>
      <c r="G21885"/>
      <c r="H21885"/>
      <c r="I21885"/>
      <c r="J21885"/>
      <c r="K21885"/>
      <c r="L21885"/>
      <c r="M21885"/>
      <c r="N21885"/>
      <c r="O21885"/>
      <c r="P21885"/>
      <c r="Q21885"/>
      <c r="S21885"/>
      <c r="T21885"/>
      <c r="U21885"/>
      <c r="V21885"/>
    </row>
    <row r="21886" spans="1:22">
      <c r="A21886"/>
      <c r="B21886"/>
      <c r="C21886"/>
      <c r="E21886"/>
      <c r="F21886"/>
      <c r="G21886"/>
      <c r="H21886"/>
      <c r="I21886"/>
      <c r="J21886"/>
      <c r="K21886"/>
      <c r="L21886"/>
      <c r="M21886"/>
      <c r="N21886"/>
      <c r="O21886"/>
      <c r="P21886"/>
      <c r="Q21886"/>
      <c r="S21886"/>
      <c r="T21886"/>
      <c r="U21886"/>
      <c r="V21886"/>
    </row>
    <row r="21887" spans="1:22">
      <c r="A21887"/>
      <c r="B21887"/>
      <c r="C21887"/>
      <c r="E21887"/>
      <c r="F21887"/>
      <c r="G21887"/>
      <c r="H21887"/>
      <c r="I21887"/>
      <c r="J21887"/>
      <c r="K21887"/>
      <c r="L21887"/>
      <c r="M21887"/>
      <c r="N21887"/>
      <c r="O21887"/>
      <c r="P21887"/>
      <c r="Q21887"/>
      <c r="S21887"/>
      <c r="T21887"/>
      <c r="U21887"/>
      <c r="V21887"/>
    </row>
    <row r="21888" spans="1:22">
      <c r="A21888"/>
      <c r="B21888"/>
      <c r="C21888"/>
      <c r="E21888"/>
      <c r="F21888"/>
      <c r="G21888"/>
      <c r="H21888"/>
      <c r="I21888"/>
      <c r="J21888"/>
      <c r="K21888"/>
      <c r="L21888"/>
      <c r="M21888"/>
      <c r="N21888"/>
      <c r="O21888"/>
      <c r="P21888"/>
      <c r="Q21888"/>
      <c r="S21888"/>
      <c r="T21888"/>
      <c r="U21888"/>
      <c r="V21888"/>
    </row>
    <row r="21889" spans="1:22">
      <c r="A21889"/>
      <c r="B21889"/>
      <c r="C21889"/>
      <c r="E21889"/>
      <c r="F21889"/>
      <c r="G21889"/>
      <c r="H21889"/>
      <c r="I21889"/>
      <c r="J21889"/>
      <c r="K21889"/>
      <c r="L21889"/>
      <c r="M21889"/>
      <c r="N21889"/>
      <c r="O21889"/>
      <c r="P21889"/>
      <c r="Q21889"/>
      <c r="S21889"/>
      <c r="T21889"/>
      <c r="U21889"/>
      <c r="V21889"/>
    </row>
    <row r="21890" spans="1:22">
      <c r="A21890"/>
      <c r="B21890"/>
      <c r="C21890"/>
      <c r="E21890"/>
      <c r="F21890"/>
      <c r="G21890"/>
      <c r="H21890"/>
      <c r="I21890"/>
      <c r="J21890"/>
      <c r="K21890"/>
      <c r="L21890"/>
      <c r="M21890"/>
      <c r="N21890"/>
      <c r="O21890"/>
      <c r="P21890"/>
      <c r="Q21890"/>
      <c r="S21890"/>
      <c r="T21890"/>
      <c r="U21890"/>
      <c r="V21890"/>
    </row>
    <row r="21891" spans="1:22">
      <c r="A21891"/>
      <c r="B21891"/>
      <c r="C21891"/>
      <c r="E21891"/>
      <c r="F21891"/>
      <c r="G21891"/>
      <c r="H21891"/>
      <c r="I21891"/>
      <c r="J21891"/>
      <c r="K21891"/>
      <c r="L21891"/>
      <c r="M21891"/>
      <c r="N21891"/>
      <c r="O21891"/>
      <c r="P21891"/>
      <c r="Q21891"/>
      <c r="S21891"/>
      <c r="T21891"/>
      <c r="U21891"/>
      <c r="V21891"/>
    </row>
    <row r="21892" spans="1:22">
      <c r="A21892"/>
      <c r="B21892"/>
      <c r="C21892"/>
      <c r="E21892"/>
      <c r="F21892"/>
      <c r="G21892"/>
      <c r="H21892"/>
      <c r="I21892"/>
      <c r="J21892"/>
      <c r="K21892"/>
      <c r="L21892"/>
      <c r="M21892"/>
      <c r="N21892"/>
      <c r="O21892"/>
      <c r="P21892"/>
      <c r="Q21892"/>
      <c r="S21892"/>
      <c r="T21892"/>
      <c r="U21892"/>
      <c r="V21892"/>
    </row>
    <row r="21893" spans="1:22">
      <c r="A21893"/>
      <c r="B21893"/>
      <c r="C21893"/>
      <c r="E21893"/>
      <c r="F21893"/>
      <c r="G21893"/>
      <c r="H21893"/>
      <c r="I21893"/>
      <c r="J21893"/>
      <c r="K21893"/>
      <c r="L21893"/>
      <c r="M21893"/>
      <c r="N21893"/>
      <c r="O21893"/>
      <c r="P21893"/>
      <c r="Q21893"/>
      <c r="S21893"/>
      <c r="T21893"/>
      <c r="U21893"/>
      <c r="V21893"/>
    </row>
    <row r="21894" spans="1:22">
      <c r="A21894"/>
      <c r="B21894"/>
      <c r="C21894"/>
      <c r="E21894"/>
      <c r="F21894"/>
      <c r="G21894"/>
      <c r="H21894"/>
      <c r="I21894"/>
      <c r="J21894"/>
      <c r="K21894"/>
      <c r="L21894"/>
      <c r="M21894"/>
      <c r="N21894"/>
      <c r="O21894"/>
      <c r="P21894"/>
      <c r="Q21894"/>
      <c r="S21894"/>
      <c r="T21894"/>
      <c r="U21894"/>
      <c r="V21894"/>
    </row>
    <row r="21895" spans="1:22">
      <c r="A21895"/>
      <c r="B21895"/>
      <c r="C21895"/>
      <c r="E21895"/>
      <c r="F21895"/>
      <c r="G21895"/>
      <c r="H21895"/>
      <c r="I21895"/>
      <c r="J21895"/>
      <c r="K21895"/>
      <c r="L21895"/>
      <c r="M21895"/>
      <c r="N21895"/>
      <c r="O21895"/>
      <c r="P21895"/>
      <c r="Q21895"/>
      <c r="S21895"/>
      <c r="T21895"/>
      <c r="U21895"/>
      <c r="V21895"/>
    </row>
    <row r="21896" spans="1:22">
      <c r="A21896"/>
      <c r="B21896"/>
      <c r="C21896"/>
      <c r="E21896"/>
      <c r="F21896"/>
      <c r="G21896"/>
      <c r="H21896"/>
      <c r="I21896"/>
      <c r="J21896"/>
      <c r="K21896"/>
      <c r="L21896"/>
      <c r="M21896"/>
      <c r="N21896"/>
      <c r="O21896"/>
      <c r="P21896"/>
      <c r="Q21896"/>
      <c r="S21896"/>
      <c r="T21896"/>
      <c r="U21896"/>
      <c r="V21896"/>
    </row>
    <row r="21897" spans="1:22">
      <c r="A21897"/>
      <c r="B21897"/>
      <c r="C21897"/>
      <c r="E21897"/>
      <c r="F21897"/>
      <c r="G21897"/>
      <c r="H21897"/>
      <c r="I21897"/>
      <c r="J21897"/>
      <c r="K21897"/>
      <c r="L21897"/>
      <c r="M21897"/>
      <c r="N21897"/>
      <c r="O21897"/>
      <c r="P21897"/>
      <c r="Q21897"/>
      <c r="S21897"/>
      <c r="T21897"/>
      <c r="U21897"/>
      <c r="V21897"/>
    </row>
    <row r="21898" spans="1:22">
      <c r="A21898"/>
      <c r="B21898"/>
      <c r="C21898"/>
      <c r="E21898"/>
      <c r="F21898"/>
      <c r="G21898"/>
      <c r="H21898"/>
      <c r="I21898"/>
      <c r="J21898"/>
      <c r="K21898"/>
      <c r="L21898"/>
      <c r="M21898"/>
      <c r="N21898"/>
      <c r="O21898"/>
      <c r="P21898"/>
      <c r="Q21898"/>
      <c r="S21898"/>
      <c r="T21898"/>
      <c r="U21898"/>
      <c r="V21898"/>
    </row>
    <row r="21899" spans="1:22">
      <c r="A21899"/>
      <c r="B21899"/>
      <c r="C21899"/>
      <c r="E21899"/>
      <c r="F21899"/>
      <c r="G21899"/>
      <c r="H21899"/>
      <c r="I21899"/>
      <c r="J21899"/>
      <c r="K21899"/>
      <c r="L21899"/>
      <c r="M21899"/>
      <c r="N21899"/>
      <c r="O21899"/>
      <c r="P21899"/>
      <c r="Q21899"/>
      <c r="S21899"/>
      <c r="T21899"/>
      <c r="U21899"/>
      <c r="V21899"/>
    </row>
    <row r="21900" spans="1:22">
      <c r="A21900"/>
      <c r="B21900"/>
      <c r="C21900"/>
      <c r="E21900"/>
      <c r="F21900"/>
      <c r="G21900"/>
      <c r="H21900"/>
      <c r="I21900"/>
      <c r="J21900"/>
      <c r="K21900"/>
      <c r="L21900"/>
      <c r="M21900"/>
      <c r="N21900"/>
      <c r="O21900"/>
      <c r="P21900"/>
      <c r="Q21900"/>
      <c r="S21900"/>
      <c r="T21900"/>
      <c r="U21900"/>
      <c r="V21900"/>
    </row>
    <row r="21901" spans="1:22">
      <c r="A21901"/>
      <c r="B21901"/>
      <c r="C21901"/>
      <c r="E21901"/>
      <c r="F21901"/>
      <c r="G21901"/>
      <c r="H21901"/>
      <c r="I21901"/>
      <c r="J21901"/>
      <c r="K21901"/>
      <c r="L21901"/>
      <c r="M21901"/>
      <c r="N21901"/>
      <c r="O21901"/>
      <c r="P21901"/>
      <c r="Q21901"/>
      <c r="S21901"/>
      <c r="T21901"/>
      <c r="U21901"/>
      <c r="V21901"/>
    </row>
    <row r="21902" spans="1:22">
      <c r="A21902"/>
      <c r="B21902"/>
      <c r="C21902"/>
      <c r="E21902"/>
      <c r="F21902"/>
      <c r="G21902"/>
      <c r="H21902"/>
      <c r="I21902"/>
      <c r="J21902"/>
      <c r="K21902"/>
      <c r="L21902"/>
      <c r="M21902"/>
      <c r="N21902"/>
      <c r="O21902"/>
      <c r="P21902"/>
      <c r="Q21902"/>
      <c r="S21902"/>
      <c r="T21902"/>
      <c r="U21902"/>
      <c r="V21902"/>
    </row>
    <row r="21903" spans="1:22">
      <c r="A21903"/>
      <c r="B21903"/>
      <c r="C21903"/>
      <c r="E21903"/>
      <c r="F21903"/>
      <c r="G21903"/>
      <c r="H21903"/>
      <c r="I21903"/>
      <c r="J21903"/>
      <c r="K21903"/>
      <c r="L21903"/>
      <c r="M21903"/>
      <c r="N21903"/>
      <c r="O21903"/>
      <c r="P21903"/>
      <c r="Q21903"/>
      <c r="S21903"/>
      <c r="T21903"/>
      <c r="U21903"/>
      <c r="V21903"/>
    </row>
    <row r="21904" spans="1:22">
      <c r="A21904"/>
      <c r="B21904"/>
      <c r="C21904"/>
      <c r="E21904"/>
      <c r="F21904"/>
      <c r="G21904"/>
      <c r="H21904"/>
      <c r="I21904"/>
      <c r="J21904"/>
      <c r="K21904"/>
      <c r="L21904"/>
      <c r="M21904"/>
      <c r="N21904"/>
      <c r="O21904"/>
      <c r="P21904"/>
      <c r="Q21904"/>
      <c r="S21904"/>
      <c r="T21904"/>
      <c r="U21904"/>
      <c r="V21904"/>
    </row>
    <row r="21905" spans="1:22">
      <c r="A21905"/>
      <c r="B21905"/>
      <c r="C21905"/>
      <c r="E21905"/>
      <c r="F21905"/>
      <c r="G21905"/>
      <c r="H21905"/>
      <c r="I21905"/>
      <c r="J21905"/>
      <c r="K21905"/>
      <c r="L21905"/>
      <c r="M21905"/>
      <c r="N21905"/>
      <c r="O21905"/>
      <c r="P21905"/>
      <c r="Q21905"/>
      <c r="S21905"/>
      <c r="T21905"/>
      <c r="U21905"/>
      <c r="V21905"/>
    </row>
    <row r="21906" spans="1:22">
      <c r="A21906"/>
      <c r="B21906"/>
      <c r="C21906"/>
      <c r="E21906"/>
      <c r="F21906"/>
      <c r="G21906"/>
      <c r="H21906"/>
      <c r="I21906"/>
      <c r="J21906"/>
      <c r="K21906"/>
      <c r="L21906"/>
      <c r="M21906"/>
      <c r="N21906"/>
      <c r="O21906"/>
      <c r="P21906"/>
      <c r="Q21906"/>
      <c r="S21906"/>
      <c r="T21906"/>
      <c r="U21906"/>
      <c r="V21906"/>
    </row>
    <row r="21907" spans="1:22">
      <c r="A21907"/>
      <c r="B21907"/>
      <c r="C21907"/>
      <c r="E21907"/>
      <c r="F21907"/>
      <c r="G21907"/>
      <c r="H21907"/>
      <c r="I21907"/>
      <c r="J21907"/>
      <c r="K21907"/>
      <c r="L21907"/>
      <c r="M21907"/>
      <c r="N21907"/>
      <c r="O21907"/>
      <c r="P21907"/>
      <c r="Q21907"/>
      <c r="S21907"/>
      <c r="T21907"/>
      <c r="U21907"/>
      <c r="V21907"/>
    </row>
    <row r="21908" spans="1:22">
      <c r="A21908"/>
      <c r="B21908"/>
      <c r="C21908"/>
      <c r="E21908"/>
      <c r="F21908"/>
      <c r="G21908"/>
      <c r="H21908"/>
      <c r="I21908"/>
      <c r="J21908"/>
      <c r="K21908"/>
      <c r="L21908"/>
      <c r="M21908"/>
      <c r="N21908"/>
      <c r="O21908"/>
      <c r="P21908"/>
      <c r="Q21908"/>
      <c r="S21908"/>
      <c r="T21908"/>
      <c r="U21908"/>
      <c r="V21908"/>
    </row>
    <row r="21909" spans="1:22">
      <c r="A21909"/>
      <c r="B21909"/>
      <c r="C21909"/>
      <c r="E21909"/>
      <c r="F21909"/>
      <c r="G21909"/>
      <c r="H21909"/>
      <c r="I21909"/>
      <c r="J21909"/>
      <c r="K21909"/>
      <c r="L21909"/>
      <c r="M21909"/>
      <c r="N21909"/>
      <c r="O21909"/>
      <c r="P21909"/>
      <c r="Q21909"/>
      <c r="S21909"/>
      <c r="T21909"/>
      <c r="U21909"/>
      <c r="V21909"/>
    </row>
    <row r="21910" spans="1:22">
      <c r="A21910"/>
      <c r="B21910"/>
      <c r="C21910"/>
      <c r="E21910"/>
      <c r="F21910"/>
      <c r="G21910"/>
      <c r="H21910"/>
      <c r="I21910"/>
      <c r="J21910"/>
      <c r="K21910"/>
      <c r="L21910"/>
      <c r="M21910"/>
      <c r="N21910"/>
      <c r="O21910"/>
      <c r="P21910"/>
      <c r="Q21910"/>
      <c r="S21910"/>
      <c r="T21910"/>
      <c r="U21910"/>
      <c r="V21910"/>
    </row>
    <row r="21911" spans="1:22">
      <c r="A21911"/>
      <c r="B21911"/>
      <c r="C21911"/>
      <c r="E21911"/>
      <c r="F21911"/>
      <c r="G21911"/>
      <c r="H21911"/>
      <c r="I21911"/>
      <c r="J21911"/>
      <c r="K21911"/>
      <c r="L21911"/>
      <c r="M21911"/>
      <c r="N21911"/>
      <c r="O21911"/>
      <c r="P21911"/>
      <c r="Q21911"/>
      <c r="S21911"/>
      <c r="T21911"/>
      <c r="U21911"/>
      <c r="V21911"/>
    </row>
    <row r="21912" spans="1:22">
      <c r="A21912"/>
      <c r="B21912"/>
      <c r="C21912"/>
      <c r="E21912"/>
      <c r="F21912"/>
      <c r="G21912"/>
      <c r="H21912"/>
      <c r="I21912"/>
      <c r="J21912"/>
      <c r="K21912"/>
      <c r="L21912"/>
      <c r="M21912"/>
      <c r="N21912"/>
      <c r="O21912"/>
      <c r="P21912"/>
      <c r="Q21912"/>
      <c r="S21912"/>
      <c r="T21912"/>
      <c r="U21912"/>
      <c r="V21912"/>
    </row>
    <row r="21913" spans="1:22">
      <c r="A21913"/>
      <c r="B21913"/>
      <c r="C21913"/>
      <c r="E21913"/>
      <c r="F21913"/>
      <c r="G21913"/>
      <c r="H21913"/>
      <c r="I21913"/>
      <c r="J21913"/>
      <c r="K21913"/>
      <c r="L21913"/>
      <c r="M21913"/>
      <c r="N21913"/>
      <c r="O21913"/>
      <c r="P21913"/>
      <c r="Q21913"/>
      <c r="S21913"/>
      <c r="T21913"/>
      <c r="U21913"/>
      <c r="V21913"/>
    </row>
    <row r="21914" spans="1:22">
      <c r="A21914"/>
      <c r="B21914"/>
      <c r="C21914"/>
      <c r="E21914"/>
      <c r="F21914"/>
      <c r="G21914"/>
      <c r="H21914"/>
      <c r="I21914"/>
      <c r="J21914"/>
      <c r="K21914"/>
      <c r="L21914"/>
      <c r="M21914"/>
      <c r="N21914"/>
      <c r="O21914"/>
      <c r="P21914"/>
      <c r="Q21914"/>
      <c r="S21914"/>
      <c r="T21914"/>
      <c r="U21914"/>
      <c r="V21914"/>
    </row>
    <row r="21915" spans="1:22">
      <c r="A21915"/>
      <c r="B21915"/>
      <c r="C21915"/>
      <c r="E21915"/>
      <c r="F21915"/>
      <c r="G21915"/>
      <c r="H21915"/>
      <c r="I21915"/>
      <c r="J21915"/>
      <c r="K21915"/>
      <c r="L21915"/>
      <c r="M21915"/>
      <c r="N21915"/>
      <c r="O21915"/>
      <c r="P21915"/>
      <c r="Q21915"/>
      <c r="S21915"/>
      <c r="T21915"/>
      <c r="U21915"/>
      <c r="V21915"/>
    </row>
    <row r="21916" spans="1:22">
      <c r="A21916"/>
      <c r="B21916"/>
      <c r="C21916"/>
      <c r="E21916"/>
      <c r="F21916"/>
      <c r="G21916"/>
      <c r="H21916"/>
      <c r="I21916"/>
      <c r="J21916"/>
      <c r="K21916"/>
      <c r="L21916"/>
      <c r="M21916"/>
      <c r="N21916"/>
      <c r="O21916"/>
      <c r="P21916"/>
      <c r="Q21916"/>
      <c r="S21916"/>
      <c r="T21916"/>
      <c r="U21916"/>
      <c r="V21916"/>
    </row>
    <row r="21917" spans="1:22">
      <c r="A21917"/>
      <c r="B21917"/>
      <c r="C21917"/>
      <c r="E21917"/>
      <c r="F21917"/>
      <c r="G21917"/>
      <c r="H21917"/>
      <c r="I21917"/>
      <c r="J21917"/>
      <c r="K21917"/>
      <c r="L21917"/>
      <c r="M21917"/>
      <c r="N21917"/>
      <c r="O21917"/>
      <c r="P21917"/>
      <c r="Q21917"/>
      <c r="S21917"/>
      <c r="T21917"/>
      <c r="U21917"/>
      <c r="V21917"/>
    </row>
    <row r="21918" spans="1:22">
      <c r="A21918"/>
      <c r="B21918"/>
      <c r="C21918"/>
      <c r="E21918"/>
      <c r="F21918"/>
      <c r="G21918"/>
      <c r="H21918"/>
      <c r="I21918"/>
      <c r="J21918"/>
      <c r="K21918"/>
      <c r="L21918"/>
      <c r="M21918"/>
      <c r="N21918"/>
      <c r="O21918"/>
      <c r="P21918"/>
      <c r="Q21918"/>
      <c r="S21918"/>
      <c r="T21918"/>
      <c r="U21918"/>
      <c r="V21918"/>
    </row>
    <row r="21919" spans="1:22">
      <c r="A21919"/>
      <c r="B21919"/>
      <c r="C21919"/>
      <c r="E21919"/>
      <c r="F21919"/>
      <c r="G21919"/>
      <c r="H21919"/>
      <c r="I21919"/>
      <c r="J21919"/>
      <c r="K21919"/>
      <c r="L21919"/>
      <c r="M21919"/>
      <c r="N21919"/>
      <c r="O21919"/>
      <c r="P21919"/>
      <c r="Q21919"/>
      <c r="S21919"/>
      <c r="T21919"/>
      <c r="U21919"/>
      <c r="V21919"/>
    </row>
    <row r="21920" spans="1:22">
      <c r="A21920"/>
      <c r="B21920"/>
      <c r="C21920"/>
      <c r="E21920"/>
      <c r="F21920"/>
      <c r="G21920"/>
      <c r="H21920"/>
      <c r="I21920"/>
      <c r="J21920"/>
      <c r="K21920"/>
      <c r="L21920"/>
      <c r="M21920"/>
      <c r="N21920"/>
      <c r="O21920"/>
      <c r="P21920"/>
      <c r="Q21920"/>
      <c r="S21920"/>
      <c r="T21920"/>
      <c r="U21920"/>
      <c r="V21920"/>
    </row>
    <row r="21921" spans="1:22">
      <c r="A21921"/>
      <c r="B21921"/>
      <c r="C21921"/>
      <c r="E21921"/>
      <c r="F21921"/>
      <c r="G21921"/>
      <c r="H21921"/>
      <c r="I21921"/>
      <c r="J21921"/>
      <c r="K21921"/>
      <c r="L21921"/>
      <c r="M21921"/>
      <c r="N21921"/>
      <c r="O21921"/>
      <c r="P21921"/>
      <c r="Q21921"/>
      <c r="S21921"/>
      <c r="T21921"/>
      <c r="U21921"/>
      <c r="V21921"/>
    </row>
    <row r="21922" spans="1:22">
      <c r="A21922"/>
      <c r="B21922"/>
      <c r="C21922"/>
      <c r="E21922"/>
      <c r="F21922"/>
      <c r="G21922"/>
      <c r="H21922"/>
      <c r="I21922"/>
      <c r="J21922"/>
      <c r="K21922"/>
      <c r="L21922"/>
      <c r="M21922"/>
      <c r="N21922"/>
      <c r="O21922"/>
      <c r="P21922"/>
      <c r="Q21922"/>
      <c r="S21922"/>
      <c r="T21922"/>
      <c r="U21922"/>
      <c r="V21922"/>
    </row>
    <row r="21923" spans="1:22">
      <c r="A21923"/>
      <c r="B21923"/>
      <c r="C21923"/>
      <c r="E21923"/>
      <c r="F21923"/>
      <c r="G21923"/>
      <c r="H21923"/>
      <c r="I21923"/>
      <c r="J21923"/>
      <c r="K21923"/>
      <c r="L21923"/>
      <c r="M21923"/>
      <c r="N21923"/>
      <c r="O21923"/>
      <c r="P21923"/>
      <c r="Q21923"/>
      <c r="S21923"/>
      <c r="T21923"/>
      <c r="U21923"/>
      <c r="V21923"/>
    </row>
    <row r="21924" spans="1:22">
      <c r="A21924"/>
      <c r="B21924"/>
      <c r="C21924"/>
      <c r="E21924"/>
      <c r="F21924"/>
      <c r="G21924"/>
      <c r="H21924"/>
      <c r="I21924"/>
      <c r="J21924"/>
      <c r="K21924"/>
      <c r="L21924"/>
      <c r="M21924"/>
      <c r="N21924"/>
      <c r="O21924"/>
      <c r="P21924"/>
      <c r="Q21924"/>
      <c r="S21924"/>
      <c r="T21924"/>
      <c r="U21924"/>
      <c r="V21924"/>
    </row>
    <row r="21925" spans="1:22">
      <c r="A21925"/>
      <c r="B21925"/>
      <c r="C21925"/>
      <c r="E21925"/>
      <c r="F21925"/>
      <c r="G21925"/>
      <c r="H21925"/>
      <c r="I21925"/>
      <c r="J21925"/>
      <c r="K21925"/>
      <c r="L21925"/>
      <c r="M21925"/>
      <c r="N21925"/>
      <c r="O21925"/>
      <c r="P21925"/>
      <c r="Q21925"/>
      <c r="S21925"/>
      <c r="T21925"/>
      <c r="U21925"/>
      <c r="V21925"/>
    </row>
    <row r="21926" spans="1:22">
      <c r="A21926"/>
      <c r="B21926"/>
      <c r="C21926"/>
      <c r="E21926"/>
      <c r="F21926"/>
      <c r="G21926"/>
      <c r="H21926"/>
      <c r="I21926"/>
      <c r="J21926"/>
      <c r="K21926"/>
      <c r="L21926"/>
      <c r="M21926"/>
      <c r="N21926"/>
      <c r="O21926"/>
      <c r="P21926"/>
      <c r="Q21926"/>
      <c r="S21926"/>
      <c r="T21926"/>
      <c r="U21926"/>
      <c r="V21926"/>
    </row>
    <row r="21927" spans="1:22">
      <c r="A21927"/>
      <c r="B21927"/>
      <c r="C21927"/>
      <c r="E21927"/>
      <c r="F21927"/>
      <c r="G21927"/>
      <c r="H21927"/>
      <c r="I21927"/>
      <c r="J21927"/>
      <c r="K21927"/>
      <c r="L21927"/>
      <c r="M21927"/>
      <c r="N21927"/>
      <c r="O21927"/>
      <c r="P21927"/>
      <c r="Q21927"/>
      <c r="S21927"/>
      <c r="T21927"/>
      <c r="U21927"/>
      <c r="V21927"/>
    </row>
    <row r="21928" spans="1:22">
      <c r="A21928"/>
      <c r="B21928"/>
      <c r="C21928"/>
      <c r="E21928"/>
      <c r="F21928"/>
      <c r="G21928"/>
      <c r="H21928"/>
      <c r="I21928"/>
      <c r="J21928"/>
      <c r="K21928"/>
      <c r="L21928"/>
      <c r="M21928"/>
      <c r="N21928"/>
      <c r="O21928"/>
      <c r="P21928"/>
      <c r="Q21928"/>
      <c r="S21928"/>
      <c r="T21928"/>
      <c r="U21928"/>
      <c r="V21928"/>
    </row>
    <row r="21929" spans="1:22">
      <c r="A21929"/>
      <c r="B21929"/>
      <c r="C21929"/>
      <c r="E21929"/>
      <c r="F21929"/>
      <c r="G21929"/>
      <c r="H21929"/>
      <c r="I21929"/>
      <c r="J21929"/>
      <c r="K21929"/>
      <c r="L21929"/>
      <c r="M21929"/>
      <c r="N21929"/>
      <c r="O21929"/>
      <c r="P21929"/>
      <c r="Q21929"/>
      <c r="S21929"/>
      <c r="T21929"/>
      <c r="U21929"/>
      <c r="V21929"/>
    </row>
    <row r="21930" spans="1:22">
      <c r="A21930"/>
      <c r="B21930"/>
      <c r="C21930"/>
      <c r="E21930"/>
      <c r="F21930"/>
      <c r="G21930"/>
      <c r="H21930"/>
      <c r="I21930"/>
      <c r="J21930"/>
      <c r="K21930"/>
      <c r="L21930"/>
      <c r="M21930"/>
      <c r="N21930"/>
      <c r="O21930"/>
      <c r="P21930"/>
      <c r="Q21930"/>
      <c r="S21930"/>
      <c r="T21930"/>
      <c r="U21930"/>
      <c r="V21930"/>
    </row>
    <row r="21931" spans="1:22">
      <c r="A21931"/>
      <c r="B21931"/>
      <c r="C21931"/>
      <c r="E21931"/>
      <c r="F21931"/>
      <c r="G21931"/>
      <c r="H21931"/>
      <c r="I21931"/>
      <c r="J21931"/>
      <c r="K21931"/>
      <c r="L21931"/>
      <c r="M21931"/>
      <c r="N21931"/>
      <c r="O21931"/>
      <c r="P21931"/>
      <c r="Q21931"/>
      <c r="S21931"/>
      <c r="T21931"/>
      <c r="U21931"/>
      <c r="V21931"/>
    </row>
    <row r="21932" spans="1:22">
      <c r="A21932"/>
      <c r="B21932"/>
      <c r="C21932"/>
      <c r="E21932"/>
      <c r="F21932"/>
      <c r="G21932"/>
      <c r="H21932"/>
      <c r="I21932"/>
      <c r="J21932"/>
      <c r="K21932"/>
      <c r="L21932"/>
      <c r="M21932"/>
      <c r="N21932"/>
      <c r="O21932"/>
      <c r="P21932"/>
      <c r="Q21932"/>
      <c r="S21932"/>
      <c r="T21932"/>
      <c r="U21932"/>
      <c r="V21932"/>
    </row>
    <row r="21933" spans="1:22">
      <c r="A21933"/>
      <c r="B21933"/>
      <c r="C21933"/>
      <c r="E21933"/>
      <c r="F21933"/>
      <c r="G21933"/>
      <c r="H21933"/>
      <c r="I21933"/>
      <c r="J21933"/>
      <c r="K21933"/>
      <c r="L21933"/>
      <c r="M21933"/>
      <c r="N21933"/>
      <c r="O21933"/>
      <c r="P21933"/>
      <c r="Q21933"/>
      <c r="S21933"/>
      <c r="T21933"/>
      <c r="U21933"/>
      <c r="V21933"/>
    </row>
    <row r="21934" spans="1:22">
      <c r="A21934"/>
      <c r="B21934"/>
      <c r="C21934"/>
      <c r="E21934"/>
      <c r="F21934"/>
      <c r="G21934"/>
      <c r="H21934"/>
      <c r="I21934"/>
      <c r="J21934"/>
      <c r="K21934"/>
      <c r="L21934"/>
      <c r="M21934"/>
      <c r="N21934"/>
      <c r="O21934"/>
      <c r="P21934"/>
      <c r="Q21934"/>
      <c r="S21934"/>
      <c r="T21934"/>
      <c r="U21934"/>
      <c r="V21934"/>
    </row>
    <row r="21935" spans="1:22">
      <c r="A21935"/>
      <c r="B21935"/>
      <c r="C21935"/>
      <c r="E21935"/>
      <c r="F21935"/>
      <c r="G21935"/>
      <c r="H21935"/>
      <c r="I21935"/>
      <c r="J21935"/>
      <c r="K21935"/>
      <c r="L21935"/>
      <c r="M21935"/>
      <c r="N21935"/>
      <c r="O21935"/>
      <c r="P21935"/>
      <c r="Q21935"/>
      <c r="S21935"/>
      <c r="T21935"/>
      <c r="U21935"/>
      <c r="V21935"/>
    </row>
    <row r="21936" spans="1:22">
      <c r="A21936"/>
      <c r="B21936"/>
      <c r="C21936"/>
      <c r="E21936"/>
      <c r="F21936"/>
      <c r="G21936"/>
      <c r="H21936"/>
      <c r="I21936"/>
      <c r="J21936"/>
      <c r="K21936"/>
      <c r="L21936"/>
      <c r="M21936"/>
      <c r="N21936"/>
      <c r="O21936"/>
      <c r="P21936"/>
      <c r="Q21936"/>
      <c r="S21936"/>
      <c r="T21936"/>
      <c r="U21936"/>
      <c r="V21936"/>
    </row>
    <row r="21937" spans="1:22">
      <c r="A21937"/>
      <c r="B21937"/>
      <c r="C21937"/>
      <c r="E21937"/>
      <c r="F21937"/>
      <c r="G21937"/>
      <c r="H21937"/>
      <c r="I21937"/>
      <c r="J21937"/>
      <c r="K21937"/>
      <c r="L21937"/>
      <c r="M21937"/>
      <c r="N21937"/>
      <c r="O21937"/>
      <c r="P21937"/>
      <c r="Q21937"/>
      <c r="S21937"/>
      <c r="T21937"/>
      <c r="U21937"/>
      <c r="V21937"/>
    </row>
    <row r="21938" spans="1:22">
      <c r="A21938"/>
      <c r="B21938"/>
      <c r="C21938"/>
      <c r="E21938"/>
      <c r="F21938"/>
      <c r="G21938"/>
      <c r="H21938"/>
      <c r="I21938"/>
      <c r="J21938"/>
      <c r="K21938"/>
      <c r="L21938"/>
      <c r="M21938"/>
      <c r="N21938"/>
      <c r="O21938"/>
      <c r="P21938"/>
      <c r="Q21938"/>
      <c r="S21938"/>
      <c r="T21938"/>
      <c r="U21938"/>
      <c r="V21938"/>
    </row>
    <row r="21939" spans="1:22">
      <c r="A21939"/>
      <c r="B21939"/>
      <c r="C21939"/>
      <c r="E21939"/>
      <c r="F21939"/>
      <c r="G21939"/>
      <c r="H21939"/>
      <c r="I21939"/>
      <c r="J21939"/>
      <c r="K21939"/>
      <c r="L21939"/>
      <c r="M21939"/>
      <c r="N21939"/>
      <c r="O21939"/>
      <c r="P21939"/>
      <c r="Q21939"/>
      <c r="S21939"/>
      <c r="T21939"/>
      <c r="U21939"/>
      <c r="V21939"/>
    </row>
    <row r="21940" spans="1:22">
      <c r="A21940"/>
      <c r="B21940"/>
      <c r="C21940"/>
      <c r="E21940"/>
      <c r="F21940"/>
      <c r="G21940"/>
      <c r="H21940"/>
      <c r="I21940"/>
      <c r="J21940"/>
      <c r="K21940"/>
      <c r="L21940"/>
      <c r="M21940"/>
      <c r="N21940"/>
      <c r="O21940"/>
      <c r="P21940"/>
      <c r="Q21940"/>
      <c r="S21940"/>
      <c r="T21940"/>
      <c r="U21940"/>
      <c r="V21940"/>
    </row>
    <row r="21941" spans="1:22">
      <c r="A21941"/>
      <c r="B21941"/>
      <c r="C21941"/>
      <c r="E21941"/>
      <c r="F21941"/>
      <c r="G21941"/>
      <c r="H21941"/>
      <c r="I21941"/>
      <c r="J21941"/>
      <c r="K21941"/>
      <c r="L21941"/>
      <c r="M21941"/>
      <c r="N21941"/>
      <c r="O21941"/>
      <c r="P21941"/>
      <c r="Q21941"/>
      <c r="S21941"/>
      <c r="T21941"/>
      <c r="U21941"/>
      <c r="V21941"/>
    </row>
    <row r="21942" spans="1:22">
      <c r="A21942"/>
      <c r="B21942"/>
      <c r="C21942"/>
      <c r="E21942"/>
      <c r="F21942"/>
      <c r="G21942"/>
      <c r="H21942"/>
      <c r="I21942"/>
      <c r="J21942"/>
      <c r="K21942"/>
      <c r="L21942"/>
      <c r="M21942"/>
      <c r="N21942"/>
      <c r="O21942"/>
      <c r="P21942"/>
      <c r="Q21942"/>
      <c r="S21942"/>
      <c r="T21942"/>
      <c r="U21942"/>
      <c r="V21942"/>
    </row>
    <row r="21943" spans="1:22">
      <c r="A21943"/>
      <c r="B21943"/>
      <c r="C21943"/>
      <c r="E21943"/>
      <c r="F21943"/>
      <c r="G21943"/>
      <c r="H21943"/>
      <c r="I21943"/>
      <c r="J21943"/>
      <c r="K21943"/>
      <c r="L21943"/>
      <c r="M21943"/>
      <c r="N21943"/>
      <c r="O21943"/>
      <c r="P21943"/>
      <c r="Q21943"/>
      <c r="S21943"/>
      <c r="T21943"/>
      <c r="U21943"/>
      <c r="V21943"/>
    </row>
    <row r="21944" spans="1:22">
      <c r="A21944"/>
      <c r="B21944"/>
      <c r="C21944"/>
      <c r="E21944"/>
      <c r="F21944"/>
      <c r="G21944"/>
      <c r="H21944"/>
      <c r="I21944"/>
      <c r="J21944"/>
      <c r="K21944"/>
      <c r="L21944"/>
      <c r="M21944"/>
      <c r="N21944"/>
      <c r="O21944"/>
      <c r="P21944"/>
      <c r="Q21944"/>
      <c r="S21944"/>
      <c r="T21944"/>
      <c r="U21944"/>
      <c r="V21944"/>
    </row>
    <row r="21945" spans="1:22">
      <c r="A21945"/>
      <c r="B21945"/>
      <c r="C21945"/>
      <c r="E21945"/>
      <c r="F21945"/>
      <c r="G21945"/>
      <c r="H21945"/>
      <c r="I21945"/>
      <c r="J21945"/>
      <c r="K21945"/>
      <c r="L21945"/>
      <c r="M21945"/>
      <c r="N21945"/>
      <c r="O21945"/>
      <c r="P21945"/>
      <c r="Q21945"/>
      <c r="S21945"/>
      <c r="T21945"/>
      <c r="U21945"/>
      <c r="V21945"/>
    </row>
    <row r="21946" spans="1:22">
      <c r="A21946"/>
      <c r="B21946"/>
      <c r="C21946"/>
      <c r="E21946"/>
      <c r="F21946"/>
      <c r="G21946"/>
      <c r="H21946"/>
      <c r="I21946"/>
      <c r="J21946"/>
      <c r="K21946"/>
      <c r="L21946"/>
      <c r="M21946"/>
      <c r="N21946"/>
      <c r="O21946"/>
      <c r="P21946"/>
      <c r="Q21946"/>
      <c r="S21946"/>
      <c r="T21946"/>
      <c r="U21946"/>
      <c r="V21946"/>
    </row>
    <row r="21947" spans="1:22">
      <c r="A21947"/>
      <c r="B21947"/>
      <c r="C21947"/>
      <c r="E21947"/>
      <c r="F21947"/>
      <c r="G21947"/>
      <c r="H21947"/>
      <c r="I21947"/>
      <c r="J21947"/>
      <c r="K21947"/>
      <c r="L21947"/>
      <c r="M21947"/>
      <c r="N21947"/>
      <c r="O21947"/>
      <c r="P21947"/>
      <c r="Q21947"/>
      <c r="S21947"/>
      <c r="T21947"/>
      <c r="U21947"/>
      <c r="V21947"/>
    </row>
    <row r="21948" spans="1:22">
      <c r="A21948"/>
      <c r="B21948"/>
      <c r="C21948"/>
      <c r="E21948"/>
      <c r="F21948"/>
      <c r="G21948"/>
      <c r="H21948"/>
      <c r="I21948"/>
      <c r="J21948"/>
      <c r="K21948"/>
      <c r="L21948"/>
      <c r="M21948"/>
      <c r="N21948"/>
      <c r="O21948"/>
      <c r="P21948"/>
      <c r="Q21948"/>
      <c r="S21948"/>
      <c r="T21948"/>
      <c r="U21948"/>
      <c r="V21948"/>
    </row>
    <row r="21949" spans="1:22">
      <c r="A21949"/>
      <c r="B21949"/>
      <c r="C21949"/>
      <c r="E21949"/>
      <c r="F21949"/>
      <c r="G21949"/>
      <c r="H21949"/>
      <c r="I21949"/>
      <c r="J21949"/>
      <c r="K21949"/>
      <c r="L21949"/>
      <c r="M21949"/>
      <c r="N21949"/>
      <c r="O21949"/>
      <c r="P21949"/>
      <c r="Q21949"/>
      <c r="S21949"/>
      <c r="T21949"/>
      <c r="U21949"/>
      <c r="V21949"/>
    </row>
    <row r="21950" spans="1:22">
      <c r="A21950"/>
      <c r="B21950"/>
      <c r="C21950"/>
      <c r="E21950"/>
      <c r="F21950"/>
      <c r="G21950"/>
      <c r="H21950"/>
      <c r="I21950"/>
      <c r="J21950"/>
      <c r="K21950"/>
      <c r="L21950"/>
      <c r="M21950"/>
      <c r="N21950"/>
      <c r="O21950"/>
      <c r="P21950"/>
      <c r="Q21950"/>
      <c r="S21950"/>
      <c r="T21950"/>
      <c r="U21950"/>
      <c r="V21950"/>
    </row>
    <row r="21951" spans="1:22">
      <c r="A21951"/>
      <c r="B21951"/>
      <c r="C21951"/>
      <c r="E21951"/>
      <c r="F21951"/>
      <c r="G21951"/>
      <c r="H21951"/>
      <c r="I21951"/>
      <c r="J21951"/>
      <c r="K21951"/>
      <c r="L21951"/>
      <c r="M21951"/>
      <c r="N21951"/>
      <c r="O21951"/>
      <c r="P21951"/>
      <c r="Q21951"/>
      <c r="S21951"/>
      <c r="T21951"/>
      <c r="U21951"/>
      <c r="V21951"/>
    </row>
    <row r="21952" spans="1:22">
      <c r="A21952"/>
      <c r="B21952"/>
      <c r="C21952"/>
      <c r="E21952"/>
      <c r="F21952"/>
      <c r="G21952"/>
      <c r="H21952"/>
      <c r="I21952"/>
      <c r="J21952"/>
      <c r="K21952"/>
      <c r="L21952"/>
      <c r="M21952"/>
      <c r="N21952"/>
      <c r="O21952"/>
      <c r="P21952"/>
      <c r="Q21952"/>
      <c r="S21952"/>
      <c r="T21952"/>
      <c r="U21952"/>
      <c r="V21952"/>
    </row>
    <row r="21953" spans="1:22">
      <c r="A21953"/>
      <c r="B21953"/>
      <c r="C21953"/>
      <c r="E21953"/>
      <c r="F21953"/>
      <c r="G21953"/>
      <c r="H21953"/>
      <c r="I21953"/>
      <c r="J21953"/>
      <c r="K21953"/>
      <c r="L21953"/>
      <c r="M21953"/>
      <c r="N21953"/>
      <c r="O21953"/>
      <c r="P21953"/>
      <c r="Q21953"/>
      <c r="S21953"/>
      <c r="T21953"/>
      <c r="U21953"/>
      <c r="V21953"/>
    </row>
    <row r="21954" spans="1:22">
      <c r="A21954"/>
      <c r="B21954"/>
      <c r="C21954"/>
      <c r="E21954"/>
      <c r="F21954"/>
      <c r="G21954"/>
      <c r="H21954"/>
      <c r="I21954"/>
      <c r="J21954"/>
      <c r="K21954"/>
      <c r="L21954"/>
      <c r="M21954"/>
      <c r="N21954"/>
      <c r="O21954"/>
      <c r="P21954"/>
      <c r="Q21954"/>
      <c r="S21954"/>
      <c r="T21954"/>
      <c r="U21954"/>
      <c r="V21954"/>
    </row>
    <row r="21955" spans="1:22">
      <c r="A21955"/>
      <c r="B21955"/>
      <c r="C21955"/>
      <c r="E21955"/>
      <c r="F21955"/>
      <c r="G21955"/>
      <c r="H21955"/>
      <c r="I21955"/>
      <c r="J21955"/>
      <c r="K21955"/>
      <c r="L21955"/>
      <c r="M21955"/>
      <c r="N21955"/>
      <c r="O21955"/>
      <c r="P21955"/>
      <c r="Q21955"/>
      <c r="S21955"/>
      <c r="T21955"/>
      <c r="U21955"/>
      <c r="V21955"/>
    </row>
    <row r="21956" spans="1:22">
      <c r="A21956"/>
      <c r="B21956"/>
      <c r="C21956"/>
      <c r="E21956"/>
      <c r="F21956"/>
      <c r="G21956"/>
      <c r="H21956"/>
      <c r="I21956"/>
      <c r="J21956"/>
      <c r="K21956"/>
      <c r="L21956"/>
      <c r="M21956"/>
      <c r="N21956"/>
      <c r="O21956"/>
      <c r="P21956"/>
      <c r="Q21956"/>
      <c r="S21956"/>
      <c r="T21956"/>
      <c r="U21956"/>
      <c r="V21956"/>
    </row>
    <row r="21957" spans="1:22">
      <c r="A21957"/>
      <c r="B21957"/>
      <c r="C21957"/>
      <c r="E21957"/>
      <c r="F21957"/>
      <c r="G21957"/>
      <c r="H21957"/>
      <c r="I21957"/>
      <c r="J21957"/>
      <c r="K21957"/>
      <c r="L21957"/>
      <c r="M21957"/>
      <c r="N21957"/>
      <c r="O21957"/>
      <c r="P21957"/>
      <c r="Q21957"/>
      <c r="S21957"/>
      <c r="T21957"/>
      <c r="U21957"/>
      <c r="V21957"/>
    </row>
    <row r="21958" spans="1:22">
      <c r="A21958"/>
      <c r="B21958"/>
      <c r="C21958"/>
      <c r="E21958"/>
      <c r="F21958"/>
      <c r="G21958"/>
      <c r="H21958"/>
      <c r="I21958"/>
      <c r="J21958"/>
      <c r="K21958"/>
      <c r="L21958"/>
      <c r="M21958"/>
      <c r="N21958"/>
      <c r="O21958"/>
      <c r="P21958"/>
      <c r="Q21958"/>
      <c r="S21958"/>
      <c r="T21958"/>
      <c r="U21958"/>
      <c r="V21958"/>
    </row>
    <row r="21959" spans="1:22">
      <c r="A21959"/>
      <c r="B21959"/>
      <c r="C21959"/>
      <c r="E21959"/>
      <c r="F21959"/>
      <c r="G21959"/>
      <c r="H21959"/>
      <c r="I21959"/>
      <c r="J21959"/>
      <c r="K21959"/>
      <c r="L21959"/>
      <c r="M21959"/>
      <c r="N21959"/>
      <c r="O21959"/>
      <c r="P21959"/>
      <c r="Q21959"/>
      <c r="S21959"/>
      <c r="T21959"/>
      <c r="U21959"/>
      <c r="V21959"/>
    </row>
    <row r="21960" spans="1:22">
      <c r="A21960"/>
      <c r="B21960"/>
      <c r="C21960"/>
      <c r="E21960"/>
      <c r="F21960"/>
      <c r="G21960"/>
      <c r="H21960"/>
      <c r="I21960"/>
      <c r="J21960"/>
      <c r="K21960"/>
      <c r="L21960"/>
      <c r="M21960"/>
      <c r="N21960"/>
      <c r="O21960"/>
      <c r="P21960"/>
      <c r="Q21960"/>
      <c r="S21960"/>
      <c r="T21960"/>
      <c r="U21960"/>
      <c r="V21960"/>
    </row>
    <row r="21961" spans="1:22">
      <c r="A21961"/>
      <c r="B21961"/>
      <c r="C21961"/>
      <c r="E21961"/>
      <c r="F21961"/>
      <c r="G21961"/>
      <c r="H21961"/>
      <c r="I21961"/>
      <c r="J21961"/>
      <c r="K21961"/>
      <c r="L21961"/>
      <c r="M21961"/>
      <c r="N21961"/>
      <c r="O21961"/>
      <c r="P21961"/>
      <c r="Q21961"/>
      <c r="S21961"/>
      <c r="T21961"/>
      <c r="U21961"/>
      <c r="V21961"/>
    </row>
    <row r="21962" spans="1:22">
      <c r="A21962"/>
      <c r="B21962"/>
      <c r="C21962"/>
      <c r="E21962"/>
      <c r="F21962"/>
      <c r="G21962"/>
      <c r="H21962"/>
      <c r="I21962"/>
      <c r="J21962"/>
      <c r="K21962"/>
      <c r="L21962"/>
      <c r="M21962"/>
      <c r="N21962"/>
      <c r="O21962"/>
      <c r="P21962"/>
      <c r="Q21962"/>
      <c r="S21962"/>
      <c r="T21962"/>
      <c r="U21962"/>
      <c r="V21962"/>
    </row>
    <row r="21963" spans="1:22">
      <c r="A21963"/>
      <c r="B21963"/>
      <c r="C21963"/>
      <c r="E21963"/>
      <c r="F21963"/>
      <c r="G21963"/>
      <c r="H21963"/>
      <c r="I21963"/>
      <c r="J21963"/>
      <c r="K21963"/>
      <c r="L21963"/>
      <c r="M21963"/>
      <c r="N21963"/>
      <c r="O21963"/>
      <c r="P21963"/>
      <c r="Q21963"/>
      <c r="S21963"/>
      <c r="T21963"/>
      <c r="U21963"/>
      <c r="V21963"/>
    </row>
    <row r="21964" spans="1:22">
      <c r="A21964"/>
      <c r="B21964"/>
      <c r="C21964"/>
      <c r="E21964"/>
      <c r="F21964"/>
      <c r="G21964"/>
      <c r="H21964"/>
      <c r="I21964"/>
      <c r="J21964"/>
      <c r="K21964"/>
      <c r="L21964"/>
      <c r="M21964"/>
      <c r="N21964"/>
      <c r="O21964"/>
      <c r="P21964"/>
      <c r="Q21964"/>
      <c r="S21964"/>
      <c r="T21964"/>
      <c r="U21964"/>
      <c r="V21964"/>
    </row>
    <row r="21965" spans="1:22">
      <c r="A21965"/>
      <c r="B21965"/>
      <c r="C21965"/>
      <c r="E21965"/>
      <c r="F21965"/>
      <c r="G21965"/>
      <c r="H21965"/>
      <c r="I21965"/>
      <c r="J21965"/>
      <c r="K21965"/>
      <c r="L21965"/>
      <c r="M21965"/>
      <c r="N21965"/>
      <c r="O21965"/>
      <c r="P21965"/>
      <c r="Q21965"/>
      <c r="S21965"/>
      <c r="T21965"/>
      <c r="U21965"/>
      <c r="V21965"/>
    </row>
    <row r="21966" spans="1:22">
      <c r="A21966"/>
      <c r="B21966"/>
      <c r="C21966"/>
      <c r="E21966"/>
      <c r="F21966"/>
      <c r="G21966"/>
      <c r="H21966"/>
      <c r="I21966"/>
      <c r="J21966"/>
      <c r="K21966"/>
      <c r="L21966"/>
      <c r="M21966"/>
      <c r="N21966"/>
      <c r="O21966"/>
      <c r="P21966"/>
      <c r="Q21966"/>
      <c r="S21966"/>
      <c r="T21966"/>
      <c r="U21966"/>
      <c r="V21966"/>
    </row>
    <row r="21967" spans="1:22">
      <c r="A21967"/>
      <c r="B21967"/>
      <c r="C21967"/>
      <c r="E21967"/>
      <c r="F21967"/>
      <c r="G21967"/>
      <c r="H21967"/>
      <c r="I21967"/>
      <c r="J21967"/>
      <c r="K21967"/>
      <c r="L21967"/>
      <c r="M21967"/>
      <c r="N21967"/>
      <c r="O21967"/>
      <c r="P21967"/>
      <c r="Q21967"/>
      <c r="S21967"/>
      <c r="T21967"/>
      <c r="U21967"/>
      <c r="V21967"/>
    </row>
    <row r="21968" spans="1:22">
      <c r="A21968"/>
      <c r="B21968"/>
      <c r="C21968"/>
      <c r="E21968"/>
      <c r="F21968"/>
      <c r="G21968"/>
      <c r="H21968"/>
      <c r="I21968"/>
      <c r="J21968"/>
      <c r="K21968"/>
      <c r="L21968"/>
      <c r="M21968"/>
      <c r="N21968"/>
      <c r="O21968"/>
      <c r="P21968"/>
      <c r="Q21968"/>
      <c r="S21968"/>
      <c r="T21968"/>
      <c r="U21968"/>
      <c r="V21968"/>
    </row>
    <row r="21969" spans="1:22">
      <c r="A21969"/>
      <c r="B21969"/>
      <c r="C21969"/>
      <c r="E21969"/>
      <c r="F21969"/>
      <c r="G21969"/>
      <c r="H21969"/>
      <c r="I21969"/>
      <c r="J21969"/>
      <c r="K21969"/>
      <c r="L21969"/>
      <c r="M21969"/>
      <c r="N21969"/>
      <c r="O21969"/>
      <c r="P21969"/>
      <c r="Q21969"/>
      <c r="S21969"/>
      <c r="T21969"/>
      <c r="U21969"/>
      <c r="V21969"/>
    </row>
    <row r="21970" spans="1:22">
      <c r="A21970"/>
      <c r="B21970"/>
      <c r="C21970"/>
      <c r="E21970"/>
      <c r="F21970"/>
      <c r="G21970"/>
      <c r="H21970"/>
      <c r="I21970"/>
      <c r="J21970"/>
      <c r="K21970"/>
      <c r="L21970"/>
      <c r="M21970"/>
      <c r="N21970"/>
      <c r="O21970"/>
      <c r="P21970"/>
      <c r="Q21970"/>
      <c r="S21970"/>
      <c r="T21970"/>
      <c r="U21970"/>
      <c r="V21970"/>
    </row>
    <row r="21971" spans="1:22">
      <c r="A21971"/>
      <c r="B21971"/>
      <c r="C21971"/>
      <c r="E21971"/>
      <c r="F21971"/>
      <c r="G21971"/>
      <c r="H21971"/>
      <c r="I21971"/>
      <c r="J21971"/>
      <c r="K21971"/>
      <c r="L21971"/>
      <c r="M21971"/>
      <c r="N21971"/>
      <c r="O21971"/>
      <c r="P21971"/>
      <c r="Q21971"/>
      <c r="S21971"/>
      <c r="T21971"/>
      <c r="U21971"/>
      <c r="V21971"/>
    </row>
    <row r="21972" spans="1:22">
      <c r="A21972"/>
      <c r="B21972"/>
      <c r="C21972"/>
      <c r="E21972"/>
      <c r="F21972"/>
      <c r="G21972"/>
      <c r="H21972"/>
      <c r="I21972"/>
      <c r="J21972"/>
      <c r="K21972"/>
      <c r="L21972"/>
      <c r="M21972"/>
      <c r="N21972"/>
      <c r="O21972"/>
      <c r="P21972"/>
      <c r="Q21972"/>
      <c r="S21972"/>
      <c r="T21972"/>
      <c r="U21972"/>
      <c r="V21972"/>
    </row>
    <row r="21973" spans="1:22">
      <c r="A21973"/>
      <c r="B21973"/>
      <c r="C21973"/>
      <c r="E21973"/>
      <c r="F21973"/>
      <c r="G21973"/>
      <c r="H21973"/>
      <c r="I21973"/>
      <c r="J21973"/>
      <c r="K21973"/>
      <c r="L21973"/>
      <c r="M21973"/>
      <c r="N21973"/>
      <c r="O21973"/>
      <c r="P21973"/>
      <c r="Q21973"/>
      <c r="S21973"/>
      <c r="T21973"/>
      <c r="U21973"/>
      <c r="V21973"/>
    </row>
    <row r="21974" spans="1:22">
      <c r="A21974"/>
      <c r="B21974"/>
      <c r="C21974"/>
      <c r="E21974"/>
      <c r="F21974"/>
      <c r="G21974"/>
      <c r="H21974"/>
      <c r="I21974"/>
      <c r="J21974"/>
      <c r="K21974"/>
      <c r="L21974"/>
      <c r="M21974"/>
      <c r="N21974"/>
      <c r="O21974"/>
      <c r="P21974"/>
      <c r="Q21974"/>
      <c r="S21974"/>
      <c r="T21974"/>
      <c r="U21974"/>
      <c r="V21974"/>
    </row>
    <row r="21975" spans="1:22">
      <c r="A21975"/>
      <c r="B21975"/>
      <c r="C21975"/>
      <c r="E21975"/>
      <c r="F21975"/>
      <c r="G21975"/>
      <c r="H21975"/>
      <c r="I21975"/>
      <c r="J21975"/>
      <c r="K21975"/>
      <c r="L21975"/>
      <c r="M21975"/>
      <c r="N21975"/>
      <c r="O21975"/>
      <c r="P21975"/>
      <c r="Q21975"/>
      <c r="S21975"/>
      <c r="T21975"/>
      <c r="U21975"/>
      <c r="V21975"/>
    </row>
    <row r="21976" spans="1:22">
      <c r="A21976"/>
      <c r="B21976"/>
      <c r="C21976"/>
      <c r="E21976"/>
      <c r="F21976"/>
      <c r="G21976"/>
      <c r="H21976"/>
      <c r="I21976"/>
      <c r="J21976"/>
      <c r="K21976"/>
      <c r="L21976"/>
      <c r="M21976"/>
      <c r="N21976"/>
      <c r="O21976"/>
      <c r="P21976"/>
      <c r="Q21976"/>
      <c r="S21976"/>
      <c r="T21976"/>
      <c r="U21976"/>
      <c r="V21976"/>
    </row>
    <row r="21977" spans="1:22">
      <c r="A21977"/>
      <c r="B21977"/>
      <c r="C21977"/>
      <c r="E21977"/>
      <c r="F21977"/>
      <c r="G21977"/>
      <c r="H21977"/>
      <c r="I21977"/>
      <c r="J21977"/>
      <c r="K21977"/>
      <c r="L21977"/>
      <c r="M21977"/>
      <c r="N21977"/>
      <c r="O21977"/>
      <c r="P21977"/>
      <c r="Q21977"/>
      <c r="S21977"/>
      <c r="T21977"/>
      <c r="U21977"/>
      <c r="V21977"/>
    </row>
    <row r="21978" spans="1:22">
      <c r="A21978"/>
      <c r="B21978"/>
      <c r="C21978"/>
      <c r="E21978"/>
      <c r="F21978"/>
      <c r="G21978"/>
      <c r="H21978"/>
      <c r="I21978"/>
      <c r="J21978"/>
      <c r="K21978"/>
      <c r="L21978"/>
      <c r="M21978"/>
      <c r="N21978"/>
      <c r="O21978"/>
      <c r="P21978"/>
      <c r="Q21978"/>
      <c r="S21978"/>
      <c r="T21978"/>
      <c r="U21978"/>
      <c r="V21978"/>
    </row>
    <row r="21979" spans="1:22">
      <c r="A21979"/>
      <c r="B21979"/>
      <c r="C21979"/>
      <c r="E21979"/>
      <c r="F21979"/>
      <c r="G21979"/>
      <c r="H21979"/>
      <c r="I21979"/>
      <c r="J21979"/>
      <c r="K21979"/>
      <c r="L21979"/>
      <c r="M21979"/>
      <c r="N21979"/>
      <c r="O21979"/>
      <c r="P21979"/>
      <c r="Q21979"/>
      <c r="S21979"/>
      <c r="T21979"/>
      <c r="U21979"/>
      <c r="V21979"/>
    </row>
    <row r="21980" spans="1:22">
      <c r="A21980"/>
      <c r="B21980"/>
      <c r="C21980"/>
      <c r="E21980"/>
      <c r="F21980"/>
      <c r="G21980"/>
      <c r="H21980"/>
      <c r="I21980"/>
      <c r="J21980"/>
      <c r="K21980"/>
      <c r="L21980"/>
      <c r="M21980"/>
      <c r="N21980"/>
      <c r="O21980"/>
      <c r="P21980"/>
      <c r="Q21980"/>
      <c r="S21980"/>
      <c r="T21980"/>
      <c r="U21980"/>
      <c r="V21980"/>
    </row>
    <row r="21981" spans="1:22">
      <c r="A21981"/>
      <c r="B21981"/>
      <c r="C21981"/>
      <c r="E21981"/>
      <c r="F21981"/>
      <c r="G21981"/>
      <c r="H21981"/>
      <c r="I21981"/>
      <c r="J21981"/>
      <c r="K21981"/>
      <c r="L21981"/>
      <c r="M21981"/>
      <c r="N21981"/>
      <c r="O21981"/>
      <c r="P21981"/>
      <c r="Q21981"/>
      <c r="S21981"/>
      <c r="T21981"/>
      <c r="U21981"/>
      <c r="V21981"/>
    </row>
    <row r="21982" spans="1:22">
      <c r="A21982"/>
      <c r="B21982"/>
      <c r="C21982"/>
      <c r="E21982"/>
      <c r="F21982"/>
      <c r="G21982"/>
      <c r="H21982"/>
      <c r="I21982"/>
      <c r="J21982"/>
      <c r="K21982"/>
      <c r="L21982"/>
      <c r="M21982"/>
      <c r="N21982"/>
      <c r="O21982"/>
      <c r="P21982"/>
      <c r="Q21982"/>
      <c r="S21982"/>
      <c r="T21982"/>
      <c r="U21982"/>
      <c r="V21982"/>
    </row>
    <row r="21983" spans="1:22">
      <c r="A21983"/>
      <c r="B21983"/>
      <c r="C21983"/>
      <c r="E21983"/>
      <c r="F21983"/>
      <c r="G21983"/>
      <c r="H21983"/>
      <c r="I21983"/>
      <c r="J21983"/>
      <c r="K21983"/>
      <c r="L21983"/>
      <c r="M21983"/>
      <c r="N21983"/>
      <c r="O21983"/>
      <c r="P21983"/>
      <c r="Q21983"/>
      <c r="S21983"/>
      <c r="T21983"/>
      <c r="U21983"/>
      <c r="V21983"/>
    </row>
    <row r="21984" spans="1:22">
      <c r="A21984"/>
      <c r="B21984"/>
      <c r="C21984"/>
      <c r="E21984"/>
      <c r="F21984"/>
      <c r="G21984"/>
      <c r="H21984"/>
      <c r="I21984"/>
      <c r="J21984"/>
      <c r="K21984"/>
      <c r="L21984"/>
      <c r="M21984"/>
      <c r="N21984"/>
      <c r="O21984"/>
      <c r="P21984"/>
      <c r="Q21984"/>
      <c r="S21984"/>
      <c r="T21984"/>
      <c r="U21984"/>
      <c r="V21984"/>
    </row>
    <row r="21985" spans="1:22">
      <c r="A21985"/>
      <c r="B21985"/>
      <c r="C21985"/>
      <c r="E21985"/>
      <c r="F21985"/>
      <c r="G21985"/>
      <c r="H21985"/>
      <c r="I21985"/>
      <c r="J21985"/>
      <c r="K21985"/>
      <c r="L21985"/>
      <c r="M21985"/>
      <c r="N21985"/>
      <c r="O21985"/>
      <c r="P21985"/>
      <c r="Q21985"/>
      <c r="S21985"/>
      <c r="T21985"/>
      <c r="U21985"/>
      <c r="V21985"/>
    </row>
    <row r="21986" spans="1:22">
      <c r="A21986"/>
      <c r="B21986"/>
      <c r="C21986"/>
      <c r="E21986"/>
      <c r="F21986"/>
      <c r="G21986"/>
      <c r="H21986"/>
      <c r="I21986"/>
      <c r="J21986"/>
      <c r="K21986"/>
      <c r="L21986"/>
      <c r="M21986"/>
      <c r="N21986"/>
      <c r="O21986"/>
      <c r="P21986"/>
      <c r="Q21986"/>
      <c r="S21986"/>
      <c r="T21986"/>
      <c r="U21986"/>
      <c r="V21986"/>
    </row>
    <row r="21987" spans="1:22">
      <c r="A21987"/>
      <c r="B21987"/>
      <c r="C21987"/>
      <c r="E21987"/>
      <c r="F21987"/>
      <c r="G21987"/>
      <c r="H21987"/>
      <c r="I21987"/>
      <c r="J21987"/>
      <c r="K21987"/>
      <c r="L21987"/>
      <c r="M21987"/>
      <c r="N21987"/>
      <c r="O21987"/>
      <c r="P21987"/>
      <c r="Q21987"/>
      <c r="S21987"/>
      <c r="T21987"/>
      <c r="U21987"/>
      <c r="V21987"/>
    </row>
    <row r="21988" spans="1:22">
      <c r="A21988"/>
      <c r="B21988"/>
      <c r="C21988"/>
      <c r="E21988"/>
      <c r="F21988"/>
      <c r="G21988"/>
      <c r="H21988"/>
      <c r="I21988"/>
      <c r="J21988"/>
      <c r="K21988"/>
      <c r="L21988"/>
      <c r="M21988"/>
      <c r="N21988"/>
      <c r="O21988"/>
      <c r="P21988"/>
      <c r="Q21988"/>
      <c r="S21988"/>
      <c r="T21988"/>
      <c r="U21988"/>
      <c r="V21988"/>
    </row>
    <row r="21989" spans="1:22">
      <c r="A21989"/>
      <c r="B21989"/>
      <c r="C21989"/>
      <c r="E21989"/>
      <c r="F21989"/>
      <c r="G21989"/>
      <c r="H21989"/>
      <c r="I21989"/>
      <c r="J21989"/>
      <c r="K21989"/>
      <c r="L21989"/>
      <c r="M21989"/>
      <c r="N21989"/>
      <c r="O21989"/>
      <c r="P21989"/>
      <c r="Q21989"/>
      <c r="S21989"/>
      <c r="T21989"/>
      <c r="U21989"/>
      <c r="V21989"/>
    </row>
    <row r="21990" spans="1:22">
      <c r="A21990"/>
      <c r="B21990"/>
      <c r="C21990"/>
      <c r="E21990"/>
      <c r="F21990"/>
      <c r="G21990"/>
      <c r="H21990"/>
      <c r="I21990"/>
      <c r="J21990"/>
      <c r="K21990"/>
      <c r="L21990"/>
      <c r="M21990"/>
      <c r="N21990"/>
      <c r="O21990"/>
      <c r="P21990"/>
      <c r="Q21990"/>
      <c r="S21990"/>
      <c r="T21990"/>
      <c r="U21990"/>
      <c r="V21990"/>
    </row>
    <row r="21991" spans="1:22">
      <c r="A21991"/>
      <c r="B21991"/>
      <c r="C21991"/>
      <c r="E21991"/>
      <c r="F21991"/>
      <c r="G21991"/>
      <c r="H21991"/>
      <c r="I21991"/>
      <c r="J21991"/>
      <c r="K21991"/>
      <c r="L21991"/>
      <c r="M21991"/>
      <c r="N21991"/>
      <c r="O21991"/>
      <c r="P21991"/>
      <c r="Q21991"/>
      <c r="S21991"/>
      <c r="T21991"/>
      <c r="U21991"/>
      <c r="V21991"/>
    </row>
    <row r="21992" spans="1:22">
      <c r="A21992"/>
      <c r="B21992"/>
      <c r="C21992"/>
      <c r="E21992"/>
      <c r="F21992"/>
      <c r="G21992"/>
      <c r="H21992"/>
      <c r="I21992"/>
      <c r="J21992"/>
      <c r="K21992"/>
      <c r="L21992"/>
      <c r="M21992"/>
      <c r="N21992"/>
      <c r="O21992"/>
      <c r="P21992"/>
      <c r="Q21992"/>
      <c r="S21992"/>
      <c r="T21992"/>
      <c r="U21992"/>
      <c r="V21992"/>
    </row>
    <row r="21993" spans="1:22">
      <c r="A21993"/>
      <c r="B21993"/>
      <c r="C21993"/>
      <c r="E21993"/>
      <c r="F21993"/>
      <c r="G21993"/>
      <c r="H21993"/>
      <c r="I21993"/>
      <c r="J21993"/>
      <c r="K21993"/>
      <c r="L21993"/>
      <c r="M21993"/>
      <c r="N21993"/>
      <c r="O21993"/>
      <c r="P21993"/>
      <c r="Q21993"/>
      <c r="S21993"/>
      <c r="T21993"/>
      <c r="U21993"/>
      <c r="V21993"/>
    </row>
    <row r="21994" spans="1:22">
      <c r="A21994"/>
      <c r="B21994"/>
      <c r="C21994"/>
      <c r="E21994"/>
      <c r="F21994"/>
      <c r="G21994"/>
      <c r="H21994"/>
      <c r="I21994"/>
      <c r="J21994"/>
      <c r="K21994"/>
      <c r="L21994"/>
      <c r="M21994"/>
      <c r="N21994"/>
      <c r="O21994"/>
      <c r="P21994"/>
      <c r="Q21994"/>
      <c r="S21994"/>
      <c r="T21994"/>
      <c r="U21994"/>
      <c r="V21994"/>
    </row>
    <row r="21995" spans="1:22">
      <c r="A21995"/>
      <c r="B21995"/>
      <c r="C21995"/>
      <c r="E21995"/>
      <c r="F21995"/>
      <c r="G21995"/>
      <c r="H21995"/>
      <c r="I21995"/>
      <c r="J21995"/>
      <c r="K21995"/>
      <c r="L21995"/>
      <c r="M21995"/>
      <c r="N21995"/>
      <c r="O21995"/>
      <c r="P21995"/>
      <c r="Q21995"/>
      <c r="S21995"/>
      <c r="T21995"/>
      <c r="U21995"/>
      <c r="V21995"/>
    </row>
    <row r="21996" spans="1:22">
      <c r="A21996"/>
      <c r="B21996"/>
      <c r="C21996"/>
      <c r="E21996"/>
      <c r="F21996"/>
      <c r="G21996"/>
      <c r="H21996"/>
      <c r="I21996"/>
      <c r="J21996"/>
      <c r="K21996"/>
      <c r="L21996"/>
      <c r="M21996"/>
      <c r="N21996"/>
      <c r="O21996"/>
      <c r="P21996"/>
      <c r="Q21996"/>
      <c r="S21996"/>
      <c r="T21996"/>
      <c r="U21996"/>
      <c r="V21996"/>
    </row>
    <row r="21997" spans="1:22">
      <c r="A21997"/>
      <c r="B21997"/>
      <c r="C21997"/>
      <c r="E21997"/>
      <c r="F21997"/>
      <c r="G21997"/>
      <c r="H21997"/>
      <c r="I21997"/>
      <c r="J21997"/>
      <c r="K21997"/>
      <c r="L21997"/>
      <c r="M21997"/>
      <c r="N21997"/>
      <c r="O21997"/>
      <c r="P21997"/>
      <c r="Q21997"/>
      <c r="S21997"/>
      <c r="T21997"/>
      <c r="U21997"/>
      <c r="V21997"/>
    </row>
    <row r="21998" spans="1:22">
      <c r="A21998"/>
      <c r="B21998"/>
      <c r="C21998"/>
      <c r="E21998"/>
      <c r="F21998"/>
      <c r="G21998"/>
      <c r="H21998"/>
      <c r="I21998"/>
      <c r="J21998"/>
      <c r="K21998"/>
      <c r="L21998"/>
      <c r="M21998"/>
      <c r="N21998"/>
      <c r="O21998"/>
      <c r="P21998"/>
      <c r="Q21998"/>
      <c r="S21998"/>
      <c r="T21998"/>
      <c r="U21998"/>
      <c r="V21998"/>
    </row>
    <row r="21999" spans="1:22">
      <c r="A21999"/>
      <c r="B21999"/>
      <c r="C21999"/>
      <c r="E21999"/>
      <c r="F21999"/>
      <c r="G21999"/>
      <c r="H21999"/>
      <c r="I21999"/>
      <c r="J21999"/>
      <c r="K21999"/>
      <c r="L21999"/>
      <c r="M21999"/>
      <c r="N21999"/>
      <c r="O21999"/>
      <c r="P21999"/>
      <c r="Q21999"/>
      <c r="S21999"/>
      <c r="T21999"/>
      <c r="U21999"/>
      <c r="V21999"/>
    </row>
    <row r="22000" spans="1:22">
      <c r="A22000"/>
      <c r="B22000"/>
      <c r="C22000"/>
      <c r="E22000"/>
      <c r="F22000"/>
      <c r="G22000"/>
      <c r="H22000"/>
      <c r="I22000"/>
      <c r="J22000"/>
      <c r="K22000"/>
      <c r="L22000"/>
      <c r="M22000"/>
      <c r="N22000"/>
      <c r="O22000"/>
      <c r="P22000"/>
      <c r="Q22000"/>
      <c r="S22000"/>
      <c r="T22000"/>
      <c r="U22000"/>
      <c r="V22000"/>
    </row>
    <row r="22001" spans="1:22">
      <c r="A22001"/>
      <c r="B22001"/>
      <c r="C22001"/>
      <c r="E22001"/>
      <c r="F22001"/>
      <c r="G22001"/>
      <c r="H22001"/>
      <c r="I22001"/>
      <c r="J22001"/>
      <c r="K22001"/>
      <c r="L22001"/>
      <c r="M22001"/>
      <c r="N22001"/>
      <c r="O22001"/>
      <c r="P22001"/>
      <c r="Q22001"/>
      <c r="S22001"/>
      <c r="T22001"/>
      <c r="U22001"/>
      <c r="V22001"/>
    </row>
    <row r="22002" spans="1:22">
      <c r="A22002"/>
      <c r="B22002"/>
      <c r="C22002"/>
      <c r="E22002"/>
      <c r="F22002"/>
      <c r="G22002"/>
      <c r="H22002"/>
      <c r="I22002"/>
      <c r="J22002"/>
      <c r="K22002"/>
      <c r="L22002"/>
      <c r="M22002"/>
      <c r="N22002"/>
      <c r="O22002"/>
      <c r="P22002"/>
      <c r="Q22002"/>
      <c r="S22002"/>
      <c r="T22002"/>
      <c r="U22002"/>
      <c r="V22002"/>
    </row>
    <row r="22003" spans="1:22">
      <c r="A22003"/>
      <c r="B22003"/>
      <c r="C22003"/>
      <c r="E22003"/>
      <c r="F22003"/>
      <c r="G22003"/>
      <c r="H22003"/>
      <c r="I22003"/>
      <c r="J22003"/>
      <c r="K22003"/>
      <c r="L22003"/>
      <c r="M22003"/>
      <c r="N22003"/>
      <c r="O22003"/>
      <c r="P22003"/>
      <c r="Q22003"/>
      <c r="S22003"/>
      <c r="T22003"/>
      <c r="U22003"/>
      <c r="V22003"/>
    </row>
    <row r="22004" spans="1:22">
      <c r="A22004"/>
      <c r="B22004"/>
      <c r="C22004"/>
      <c r="E22004"/>
      <c r="F22004"/>
      <c r="G22004"/>
      <c r="H22004"/>
      <c r="I22004"/>
      <c r="J22004"/>
      <c r="K22004"/>
      <c r="L22004"/>
      <c r="M22004"/>
      <c r="N22004"/>
      <c r="O22004"/>
      <c r="P22004"/>
      <c r="Q22004"/>
      <c r="S22004"/>
      <c r="T22004"/>
      <c r="U22004"/>
      <c r="V22004"/>
    </row>
    <row r="22005" spans="1:22">
      <c r="A22005"/>
      <c r="B22005"/>
      <c r="C22005"/>
      <c r="E22005"/>
      <c r="F22005"/>
      <c r="G22005"/>
      <c r="H22005"/>
      <c r="I22005"/>
      <c r="J22005"/>
      <c r="K22005"/>
      <c r="L22005"/>
      <c r="M22005"/>
      <c r="N22005"/>
      <c r="O22005"/>
      <c r="P22005"/>
      <c r="Q22005"/>
      <c r="S22005"/>
      <c r="T22005"/>
      <c r="U22005"/>
      <c r="V22005"/>
    </row>
    <row r="22006" spans="1:22">
      <c r="A22006"/>
      <c r="B22006"/>
      <c r="C22006"/>
      <c r="E22006"/>
      <c r="F22006"/>
      <c r="G22006"/>
      <c r="H22006"/>
      <c r="I22006"/>
      <c r="J22006"/>
      <c r="K22006"/>
      <c r="L22006"/>
      <c r="M22006"/>
      <c r="N22006"/>
      <c r="O22006"/>
      <c r="P22006"/>
      <c r="Q22006"/>
      <c r="S22006"/>
      <c r="T22006"/>
      <c r="U22006"/>
      <c r="V22006"/>
    </row>
    <row r="22007" spans="1:22">
      <c r="A22007"/>
      <c r="B22007"/>
      <c r="C22007"/>
      <c r="E22007"/>
      <c r="F22007"/>
      <c r="G22007"/>
      <c r="H22007"/>
      <c r="I22007"/>
      <c r="J22007"/>
      <c r="K22007"/>
      <c r="L22007"/>
      <c r="M22007"/>
      <c r="N22007"/>
      <c r="O22007"/>
      <c r="P22007"/>
      <c r="Q22007"/>
      <c r="S22007"/>
      <c r="T22007"/>
      <c r="U22007"/>
      <c r="V22007"/>
    </row>
    <row r="22008" spans="1:22">
      <c r="A22008"/>
      <c r="B22008"/>
      <c r="C22008"/>
      <c r="E22008"/>
      <c r="F22008"/>
      <c r="G22008"/>
      <c r="H22008"/>
      <c r="I22008"/>
      <c r="J22008"/>
      <c r="K22008"/>
      <c r="L22008"/>
      <c r="M22008"/>
      <c r="N22008"/>
      <c r="O22008"/>
      <c r="P22008"/>
      <c r="Q22008"/>
      <c r="S22008"/>
      <c r="T22008"/>
      <c r="U22008"/>
      <c r="V22008"/>
    </row>
    <row r="22009" spans="1:22">
      <c r="A22009"/>
      <c r="B22009"/>
      <c r="C22009"/>
      <c r="E22009"/>
      <c r="F22009"/>
      <c r="G22009"/>
      <c r="H22009"/>
      <c r="I22009"/>
      <c r="J22009"/>
      <c r="K22009"/>
      <c r="L22009"/>
      <c r="M22009"/>
      <c r="N22009"/>
      <c r="O22009"/>
      <c r="P22009"/>
      <c r="Q22009"/>
      <c r="S22009"/>
      <c r="T22009"/>
      <c r="U22009"/>
      <c r="V22009"/>
    </row>
    <row r="22010" spans="1:22">
      <c r="A22010"/>
      <c r="B22010"/>
      <c r="C22010"/>
      <c r="E22010"/>
      <c r="F22010"/>
      <c r="G22010"/>
      <c r="H22010"/>
      <c r="I22010"/>
      <c r="J22010"/>
      <c r="K22010"/>
      <c r="L22010"/>
      <c r="M22010"/>
      <c r="N22010"/>
      <c r="O22010"/>
      <c r="P22010"/>
      <c r="Q22010"/>
      <c r="S22010"/>
      <c r="T22010"/>
      <c r="U22010"/>
      <c r="V22010"/>
    </row>
    <row r="22011" spans="1:22">
      <c r="A22011"/>
      <c r="B22011"/>
      <c r="C22011"/>
      <c r="E22011"/>
      <c r="F22011"/>
      <c r="G22011"/>
      <c r="H22011"/>
      <c r="I22011"/>
      <c r="J22011"/>
      <c r="K22011"/>
      <c r="L22011"/>
      <c r="M22011"/>
      <c r="N22011"/>
      <c r="O22011"/>
      <c r="P22011"/>
      <c r="Q22011"/>
      <c r="S22011"/>
      <c r="T22011"/>
      <c r="U22011"/>
      <c r="V22011"/>
    </row>
    <row r="22012" spans="1:22">
      <c r="A22012"/>
      <c r="B22012"/>
      <c r="C22012"/>
      <c r="E22012"/>
      <c r="F22012"/>
      <c r="G22012"/>
      <c r="H22012"/>
      <c r="I22012"/>
      <c r="J22012"/>
      <c r="K22012"/>
      <c r="L22012"/>
      <c r="M22012"/>
      <c r="N22012"/>
      <c r="O22012"/>
      <c r="P22012"/>
      <c r="Q22012"/>
      <c r="S22012"/>
      <c r="T22012"/>
      <c r="U22012"/>
      <c r="V22012"/>
    </row>
    <row r="22013" spans="1:22">
      <c r="A22013"/>
      <c r="B22013"/>
      <c r="C22013"/>
      <c r="E22013"/>
      <c r="F22013"/>
      <c r="G22013"/>
      <c r="H22013"/>
      <c r="I22013"/>
      <c r="J22013"/>
      <c r="K22013"/>
      <c r="L22013"/>
      <c r="M22013"/>
      <c r="N22013"/>
      <c r="O22013"/>
      <c r="P22013"/>
      <c r="Q22013"/>
      <c r="S22013"/>
      <c r="T22013"/>
      <c r="U22013"/>
      <c r="V22013"/>
    </row>
    <row r="22014" spans="1:22">
      <c r="A22014"/>
      <c r="B22014"/>
      <c r="C22014"/>
      <c r="E22014"/>
      <c r="F22014"/>
      <c r="G22014"/>
      <c r="H22014"/>
      <c r="I22014"/>
      <c r="J22014"/>
      <c r="K22014"/>
      <c r="L22014"/>
      <c r="M22014"/>
      <c r="N22014"/>
      <c r="O22014"/>
      <c r="P22014"/>
      <c r="Q22014"/>
      <c r="S22014"/>
      <c r="T22014"/>
      <c r="U22014"/>
      <c r="V22014"/>
    </row>
    <row r="22015" spans="1:22">
      <c r="A22015"/>
      <c r="B22015"/>
      <c r="C22015"/>
      <c r="E22015"/>
      <c r="F22015"/>
      <c r="G22015"/>
      <c r="H22015"/>
      <c r="I22015"/>
      <c r="J22015"/>
      <c r="K22015"/>
      <c r="L22015"/>
      <c r="M22015"/>
      <c r="N22015"/>
      <c r="O22015"/>
      <c r="P22015"/>
      <c r="Q22015"/>
      <c r="S22015"/>
      <c r="T22015"/>
      <c r="U22015"/>
      <c r="V22015"/>
    </row>
    <row r="22016" spans="1:22">
      <c r="A22016"/>
      <c r="B22016"/>
      <c r="C22016"/>
      <c r="E22016"/>
      <c r="F22016"/>
      <c r="G22016"/>
      <c r="H22016"/>
      <c r="I22016"/>
      <c r="J22016"/>
      <c r="K22016"/>
      <c r="L22016"/>
      <c r="M22016"/>
      <c r="N22016"/>
      <c r="O22016"/>
      <c r="P22016"/>
      <c r="Q22016"/>
      <c r="S22016"/>
      <c r="T22016"/>
      <c r="U22016"/>
      <c r="V22016"/>
    </row>
    <row r="22017" spans="1:22">
      <c r="A22017"/>
      <c r="B22017"/>
      <c r="C22017"/>
      <c r="E22017"/>
      <c r="F22017"/>
      <c r="G22017"/>
      <c r="H22017"/>
      <c r="I22017"/>
      <c r="J22017"/>
      <c r="K22017"/>
      <c r="L22017"/>
      <c r="M22017"/>
      <c r="N22017"/>
      <c r="O22017"/>
      <c r="P22017"/>
      <c r="Q22017"/>
      <c r="S22017"/>
      <c r="T22017"/>
      <c r="U22017"/>
      <c r="V22017"/>
    </row>
    <row r="22018" spans="1:22">
      <c r="A22018"/>
      <c r="B22018"/>
      <c r="C22018"/>
      <c r="E22018"/>
      <c r="F22018"/>
      <c r="G22018"/>
      <c r="H22018"/>
      <c r="I22018"/>
      <c r="J22018"/>
      <c r="K22018"/>
      <c r="L22018"/>
      <c r="M22018"/>
      <c r="N22018"/>
      <c r="O22018"/>
      <c r="P22018"/>
      <c r="Q22018"/>
      <c r="S22018"/>
      <c r="T22018"/>
      <c r="U22018"/>
      <c r="V22018"/>
    </row>
    <row r="22019" spans="1:22">
      <c r="A22019"/>
      <c r="B22019"/>
      <c r="C22019"/>
      <c r="E22019"/>
      <c r="F22019"/>
      <c r="G22019"/>
      <c r="H22019"/>
      <c r="I22019"/>
      <c r="J22019"/>
      <c r="K22019"/>
      <c r="L22019"/>
      <c r="M22019"/>
      <c r="N22019"/>
      <c r="O22019"/>
      <c r="P22019"/>
      <c r="Q22019"/>
      <c r="S22019"/>
      <c r="T22019"/>
      <c r="U22019"/>
      <c r="V22019"/>
    </row>
    <row r="22020" spans="1:22">
      <c r="A22020"/>
      <c r="B22020"/>
      <c r="C22020"/>
      <c r="E22020"/>
      <c r="F22020"/>
      <c r="G22020"/>
      <c r="H22020"/>
      <c r="I22020"/>
      <c r="J22020"/>
      <c r="K22020"/>
      <c r="L22020"/>
      <c r="M22020"/>
      <c r="N22020"/>
      <c r="O22020"/>
      <c r="P22020"/>
      <c r="Q22020"/>
      <c r="S22020"/>
      <c r="T22020"/>
      <c r="U22020"/>
      <c r="V22020"/>
    </row>
    <row r="22021" spans="1:22">
      <c r="A22021"/>
      <c r="B22021"/>
      <c r="C22021"/>
      <c r="E22021"/>
      <c r="F22021"/>
      <c r="G22021"/>
      <c r="H22021"/>
      <c r="I22021"/>
      <c r="J22021"/>
      <c r="K22021"/>
      <c r="L22021"/>
      <c r="M22021"/>
      <c r="N22021"/>
      <c r="O22021"/>
      <c r="P22021"/>
      <c r="Q22021"/>
      <c r="S22021"/>
      <c r="T22021"/>
      <c r="U22021"/>
      <c r="V22021"/>
    </row>
    <row r="22022" spans="1:22">
      <c r="A22022"/>
      <c r="B22022"/>
      <c r="C22022"/>
      <c r="E22022"/>
      <c r="F22022"/>
      <c r="G22022"/>
      <c r="H22022"/>
      <c r="I22022"/>
      <c r="J22022"/>
      <c r="K22022"/>
      <c r="L22022"/>
      <c r="M22022"/>
      <c r="N22022"/>
      <c r="O22022"/>
      <c r="P22022"/>
      <c r="Q22022"/>
      <c r="S22022"/>
      <c r="T22022"/>
      <c r="U22022"/>
      <c r="V22022"/>
    </row>
    <row r="22023" spans="1:22">
      <c r="A22023"/>
      <c r="B22023"/>
      <c r="C22023"/>
      <c r="E22023"/>
      <c r="F22023"/>
      <c r="G22023"/>
      <c r="H22023"/>
      <c r="I22023"/>
      <c r="J22023"/>
      <c r="K22023"/>
      <c r="L22023"/>
      <c r="M22023"/>
      <c r="N22023"/>
      <c r="O22023"/>
      <c r="P22023"/>
      <c r="Q22023"/>
      <c r="S22023"/>
      <c r="T22023"/>
      <c r="U22023"/>
      <c r="V22023"/>
    </row>
    <row r="22024" spans="1:22">
      <c r="A22024"/>
      <c r="B22024"/>
      <c r="C22024"/>
      <c r="E22024"/>
      <c r="F22024"/>
      <c r="G22024"/>
      <c r="H22024"/>
      <c r="I22024"/>
      <c r="J22024"/>
      <c r="K22024"/>
      <c r="L22024"/>
      <c r="M22024"/>
      <c r="N22024"/>
      <c r="O22024"/>
      <c r="P22024"/>
      <c r="Q22024"/>
      <c r="S22024"/>
      <c r="T22024"/>
      <c r="U22024"/>
      <c r="V22024"/>
    </row>
    <row r="22025" spans="1:22">
      <c r="A22025"/>
      <c r="B22025"/>
      <c r="C22025"/>
      <c r="E22025"/>
      <c r="F22025"/>
      <c r="G22025"/>
      <c r="H22025"/>
      <c r="I22025"/>
      <c r="J22025"/>
      <c r="K22025"/>
      <c r="L22025"/>
      <c r="M22025"/>
      <c r="N22025"/>
      <c r="O22025"/>
      <c r="P22025"/>
      <c r="Q22025"/>
      <c r="S22025"/>
      <c r="T22025"/>
      <c r="U22025"/>
      <c r="V22025"/>
    </row>
    <row r="22026" spans="1:22">
      <c r="A22026"/>
      <c r="B22026"/>
      <c r="C22026"/>
      <c r="E22026"/>
      <c r="F22026"/>
      <c r="G22026"/>
      <c r="H22026"/>
      <c r="I22026"/>
      <c r="J22026"/>
      <c r="K22026"/>
      <c r="L22026"/>
      <c r="M22026"/>
      <c r="N22026"/>
      <c r="O22026"/>
      <c r="P22026"/>
      <c r="Q22026"/>
      <c r="S22026"/>
      <c r="T22026"/>
      <c r="U22026"/>
      <c r="V22026"/>
    </row>
    <row r="22027" spans="1:22">
      <c r="A22027"/>
      <c r="B22027"/>
      <c r="C22027"/>
      <c r="E22027"/>
      <c r="F22027"/>
      <c r="G22027"/>
      <c r="H22027"/>
      <c r="I22027"/>
      <c r="J22027"/>
      <c r="K22027"/>
      <c r="L22027"/>
      <c r="M22027"/>
      <c r="N22027"/>
      <c r="O22027"/>
      <c r="P22027"/>
      <c r="Q22027"/>
      <c r="S22027"/>
      <c r="T22027"/>
      <c r="U22027"/>
      <c r="V22027"/>
    </row>
    <row r="22028" spans="1:22">
      <c r="A22028"/>
      <c r="B22028"/>
      <c r="C22028"/>
      <c r="E22028"/>
      <c r="F22028"/>
      <c r="G22028"/>
      <c r="H22028"/>
      <c r="I22028"/>
      <c r="J22028"/>
      <c r="K22028"/>
      <c r="L22028"/>
      <c r="M22028"/>
      <c r="N22028"/>
      <c r="O22028"/>
      <c r="P22028"/>
      <c r="Q22028"/>
      <c r="S22028"/>
      <c r="T22028"/>
      <c r="U22028"/>
      <c r="V22028"/>
    </row>
    <row r="22029" spans="1:22">
      <c r="A22029"/>
      <c r="B22029"/>
      <c r="C22029"/>
      <c r="E22029"/>
      <c r="F22029"/>
      <c r="G22029"/>
      <c r="H22029"/>
      <c r="I22029"/>
      <c r="J22029"/>
      <c r="K22029"/>
      <c r="L22029"/>
      <c r="M22029"/>
      <c r="N22029"/>
      <c r="O22029"/>
      <c r="P22029"/>
      <c r="Q22029"/>
      <c r="S22029"/>
      <c r="T22029"/>
      <c r="U22029"/>
      <c r="V22029"/>
    </row>
    <row r="22030" spans="1:22">
      <c r="A22030"/>
      <c r="B22030"/>
      <c r="C22030"/>
      <c r="E22030"/>
      <c r="F22030"/>
      <c r="G22030"/>
      <c r="H22030"/>
      <c r="I22030"/>
      <c r="J22030"/>
      <c r="K22030"/>
      <c r="L22030"/>
      <c r="M22030"/>
      <c r="N22030"/>
      <c r="O22030"/>
      <c r="P22030"/>
      <c r="Q22030"/>
      <c r="S22030"/>
      <c r="T22030"/>
      <c r="U22030"/>
      <c r="V22030"/>
    </row>
    <row r="22031" spans="1:22">
      <c r="A22031"/>
      <c r="B22031"/>
      <c r="C22031"/>
      <c r="E22031"/>
      <c r="F22031"/>
      <c r="G22031"/>
      <c r="H22031"/>
      <c r="I22031"/>
      <c r="J22031"/>
      <c r="K22031"/>
      <c r="L22031"/>
      <c r="M22031"/>
      <c r="N22031"/>
      <c r="O22031"/>
      <c r="P22031"/>
      <c r="Q22031"/>
      <c r="S22031"/>
      <c r="T22031"/>
      <c r="U22031"/>
      <c r="V22031"/>
    </row>
    <row r="22032" spans="1:22">
      <c r="A22032"/>
      <c r="B22032"/>
      <c r="C22032"/>
      <c r="E22032"/>
      <c r="F22032"/>
      <c r="G22032"/>
      <c r="H22032"/>
      <c r="I22032"/>
      <c r="J22032"/>
      <c r="K22032"/>
      <c r="L22032"/>
      <c r="M22032"/>
      <c r="N22032"/>
      <c r="O22032"/>
      <c r="P22032"/>
      <c r="Q22032"/>
      <c r="S22032"/>
      <c r="T22032"/>
      <c r="U22032"/>
      <c r="V22032"/>
    </row>
    <row r="22033" spans="1:22">
      <c r="A22033"/>
      <c r="B22033"/>
      <c r="C22033"/>
      <c r="E22033"/>
      <c r="F22033"/>
      <c r="G22033"/>
      <c r="H22033"/>
      <c r="I22033"/>
      <c r="J22033"/>
      <c r="K22033"/>
      <c r="L22033"/>
      <c r="M22033"/>
      <c r="N22033"/>
      <c r="O22033"/>
      <c r="P22033"/>
      <c r="Q22033"/>
      <c r="S22033"/>
      <c r="T22033"/>
      <c r="U22033"/>
      <c r="V22033"/>
    </row>
    <row r="22034" spans="1:22">
      <c r="A22034"/>
      <c r="B22034"/>
      <c r="C22034"/>
      <c r="E22034"/>
      <c r="F22034"/>
      <c r="G22034"/>
      <c r="H22034"/>
      <c r="I22034"/>
      <c r="J22034"/>
      <c r="K22034"/>
      <c r="L22034"/>
      <c r="M22034"/>
      <c r="N22034"/>
      <c r="O22034"/>
      <c r="P22034"/>
      <c r="Q22034"/>
      <c r="S22034"/>
      <c r="T22034"/>
      <c r="U22034"/>
      <c r="V22034"/>
    </row>
    <row r="22035" spans="1:22">
      <c r="A22035"/>
      <c r="B22035"/>
      <c r="C22035"/>
      <c r="E22035"/>
      <c r="F22035"/>
      <c r="G22035"/>
      <c r="H22035"/>
      <c r="I22035"/>
      <c r="J22035"/>
      <c r="K22035"/>
      <c r="L22035"/>
      <c r="M22035"/>
      <c r="N22035"/>
      <c r="O22035"/>
      <c r="P22035"/>
      <c r="Q22035"/>
      <c r="S22035"/>
      <c r="T22035"/>
      <c r="U22035"/>
      <c r="V22035"/>
    </row>
    <row r="22036" spans="1:22">
      <c r="A22036"/>
      <c r="B22036"/>
      <c r="C22036"/>
      <c r="E22036"/>
      <c r="F22036"/>
      <c r="G22036"/>
      <c r="H22036"/>
      <c r="I22036"/>
      <c r="J22036"/>
      <c r="K22036"/>
      <c r="L22036"/>
      <c r="M22036"/>
      <c r="N22036"/>
      <c r="O22036"/>
      <c r="P22036"/>
      <c r="Q22036"/>
      <c r="S22036"/>
      <c r="T22036"/>
      <c r="U22036"/>
      <c r="V22036"/>
    </row>
    <row r="22037" spans="1:22">
      <c r="A22037"/>
      <c r="B22037"/>
      <c r="C22037"/>
      <c r="E22037"/>
      <c r="F22037"/>
      <c r="G22037"/>
      <c r="H22037"/>
      <c r="I22037"/>
      <c r="J22037"/>
      <c r="K22037"/>
      <c r="L22037"/>
      <c r="M22037"/>
      <c r="N22037"/>
      <c r="O22037"/>
      <c r="P22037"/>
      <c r="Q22037"/>
      <c r="S22037"/>
      <c r="T22037"/>
      <c r="U22037"/>
      <c r="V22037"/>
    </row>
    <row r="22038" spans="1:22">
      <c r="A22038"/>
      <c r="B22038"/>
      <c r="C22038"/>
      <c r="E22038"/>
      <c r="F22038"/>
      <c r="G22038"/>
      <c r="H22038"/>
      <c r="I22038"/>
      <c r="J22038"/>
      <c r="K22038"/>
      <c r="L22038"/>
      <c r="M22038"/>
      <c r="N22038"/>
      <c r="O22038"/>
      <c r="P22038"/>
      <c r="Q22038"/>
      <c r="S22038"/>
      <c r="T22038"/>
      <c r="U22038"/>
      <c r="V22038"/>
    </row>
    <row r="22039" spans="1:22">
      <c r="A22039"/>
      <c r="B22039"/>
      <c r="C22039"/>
      <c r="E22039"/>
      <c r="F22039"/>
      <c r="G22039"/>
      <c r="H22039"/>
      <c r="I22039"/>
      <c r="J22039"/>
      <c r="K22039"/>
      <c r="L22039"/>
      <c r="M22039"/>
      <c r="N22039"/>
      <c r="O22039"/>
      <c r="P22039"/>
      <c r="Q22039"/>
      <c r="S22039"/>
      <c r="T22039"/>
      <c r="U22039"/>
      <c r="V22039"/>
    </row>
    <row r="22040" spans="1:22">
      <c r="A22040"/>
      <c r="B22040"/>
      <c r="C22040"/>
      <c r="E22040"/>
      <c r="F22040"/>
      <c r="G22040"/>
      <c r="H22040"/>
      <c r="I22040"/>
      <c r="J22040"/>
      <c r="K22040"/>
      <c r="L22040"/>
      <c r="M22040"/>
      <c r="N22040"/>
      <c r="O22040"/>
      <c r="P22040"/>
      <c r="Q22040"/>
      <c r="S22040"/>
      <c r="T22040"/>
      <c r="U22040"/>
      <c r="V22040"/>
    </row>
    <row r="22041" spans="1:22">
      <c r="A22041"/>
      <c r="B22041"/>
      <c r="C22041"/>
      <c r="E22041"/>
      <c r="F22041"/>
      <c r="G22041"/>
      <c r="H22041"/>
      <c r="I22041"/>
      <c r="J22041"/>
      <c r="K22041"/>
      <c r="L22041"/>
      <c r="M22041"/>
      <c r="N22041"/>
      <c r="O22041"/>
      <c r="P22041"/>
      <c r="Q22041"/>
      <c r="S22041"/>
      <c r="T22041"/>
      <c r="U22041"/>
      <c r="V22041"/>
    </row>
    <row r="22042" spans="1:22">
      <c r="A22042"/>
      <c r="B22042"/>
      <c r="C22042"/>
      <c r="E22042"/>
      <c r="F22042"/>
      <c r="G22042"/>
      <c r="H22042"/>
      <c r="I22042"/>
      <c r="J22042"/>
      <c r="K22042"/>
      <c r="L22042"/>
      <c r="M22042"/>
      <c r="N22042"/>
      <c r="O22042"/>
      <c r="P22042"/>
      <c r="Q22042"/>
      <c r="S22042"/>
      <c r="T22042"/>
      <c r="U22042"/>
      <c r="V22042"/>
    </row>
    <row r="22043" spans="1:22">
      <c r="A22043"/>
      <c r="B22043"/>
      <c r="C22043"/>
      <c r="E22043"/>
      <c r="F22043"/>
      <c r="G22043"/>
      <c r="H22043"/>
      <c r="I22043"/>
      <c r="J22043"/>
      <c r="K22043"/>
      <c r="L22043"/>
      <c r="M22043"/>
      <c r="N22043"/>
      <c r="O22043"/>
      <c r="P22043"/>
      <c r="Q22043"/>
      <c r="S22043"/>
      <c r="T22043"/>
      <c r="U22043"/>
      <c r="V22043"/>
    </row>
    <row r="22044" spans="1:22">
      <c r="A22044"/>
      <c r="B22044"/>
      <c r="C22044"/>
      <c r="E22044"/>
      <c r="F22044"/>
      <c r="G22044"/>
      <c r="H22044"/>
      <c r="I22044"/>
      <c r="J22044"/>
      <c r="K22044"/>
      <c r="L22044"/>
      <c r="M22044"/>
      <c r="N22044"/>
      <c r="O22044"/>
      <c r="P22044"/>
      <c r="Q22044"/>
      <c r="S22044"/>
      <c r="T22044"/>
      <c r="U22044"/>
      <c r="V22044"/>
    </row>
    <row r="22045" spans="1:22">
      <c r="A22045"/>
      <c r="B22045"/>
      <c r="C22045"/>
      <c r="E22045"/>
      <c r="F22045"/>
      <c r="G22045"/>
      <c r="H22045"/>
      <c r="I22045"/>
      <c r="J22045"/>
      <c r="K22045"/>
      <c r="L22045"/>
      <c r="M22045"/>
      <c r="N22045"/>
      <c r="O22045"/>
      <c r="P22045"/>
      <c r="Q22045"/>
      <c r="S22045"/>
      <c r="T22045"/>
      <c r="U22045"/>
      <c r="V22045"/>
    </row>
    <row r="22046" spans="1:22">
      <c r="A22046"/>
      <c r="B22046"/>
      <c r="C22046"/>
      <c r="E22046"/>
      <c r="F22046"/>
      <c r="G22046"/>
      <c r="H22046"/>
      <c r="I22046"/>
      <c r="J22046"/>
      <c r="K22046"/>
      <c r="L22046"/>
      <c r="M22046"/>
      <c r="N22046"/>
      <c r="O22046"/>
      <c r="P22046"/>
      <c r="Q22046"/>
      <c r="S22046"/>
      <c r="T22046"/>
      <c r="U22046"/>
      <c r="V22046"/>
    </row>
    <row r="22047" spans="1:22">
      <c r="A22047"/>
      <c r="B22047"/>
      <c r="C22047"/>
      <c r="E22047"/>
      <c r="F22047"/>
      <c r="G22047"/>
      <c r="H22047"/>
      <c r="I22047"/>
      <c r="J22047"/>
      <c r="K22047"/>
      <c r="L22047"/>
      <c r="M22047"/>
      <c r="N22047"/>
      <c r="O22047"/>
      <c r="P22047"/>
      <c r="Q22047"/>
      <c r="S22047"/>
      <c r="T22047"/>
      <c r="U22047"/>
      <c r="V22047"/>
    </row>
    <row r="22048" spans="1:22">
      <c r="A22048"/>
      <c r="B22048"/>
      <c r="C22048"/>
      <c r="E22048"/>
      <c r="F22048"/>
      <c r="G22048"/>
      <c r="H22048"/>
      <c r="I22048"/>
      <c r="J22048"/>
      <c r="K22048"/>
      <c r="L22048"/>
      <c r="M22048"/>
      <c r="N22048"/>
      <c r="O22048"/>
      <c r="P22048"/>
      <c r="Q22048"/>
      <c r="S22048"/>
      <c r="T22048"/>
      <c r="U22048"/>
      <c r="V22048"/>
    </row>
    <row r="22049" spans="1:22">
      <c r="A22049"/>
      <c r="B22049"/>
      <c r="C22049"/>
      <c r="E22049"/>
      <c r="F22049"/>
      <c r="G22049"/>
      <c r="H22049"/>
      <c r="I22049"/>
      <c r="J22049"/>
      <c r="K22049"/>
      <c r="L22049"/>
      <c r="M22049"/>
      <c r="N22049"/>
      <c r="O22049"/>
      <c r="P22049"/>
      <c r="Q22049"/>
      <c r="S22049"/>
      <c r="T22049"/>
      <c r="U22049"/>
      <c r="V22049"/>
    </row>
    <row r="22050" spans="1:22">
      <c r="A22050"/>
      <c r="B22050"/>
      <c r="C22050"/>
      <c r="E22050"/>
      <c r="F22050"/>
      <c r="G22050"/>
      <c r="H22050"/>
      <c r="I22050"/>
      <c r="J22050"/>
      <c r="K22050"/>
      <c r="L22050"/>
      <c r="M22050"/>
      <c r="N22050"/>
      <c r="O22050"/>
      <c r="P22050"/>
      <c r="Q22050"/>
      <c r="S22050"/>
      <c r="T22050"/>
      <c r="U22050"/>
      <c r="V22050"/>
    </row>
    <row r="22051" spans="1:22">
      <c r="A22051"/>
      <c r="B22051"/>
      <c r="C22051"/>
      <c r="E22051"/>
      <c r="F22051"/>
      <c r="G22051"/>
      <c r="H22051"/>
      <c r="I22051"/>
      <c r="J22051"/>
      <c r="K22051"/>
      <c r="L22051"/>
      <c r="M22051"/>
      <c r="N22051"/>
      <c r="O22051"/>
      <c r="P22051"/>
      <c r="Q22051"/>
      <c r="S22051"/>
      <c r="T22051"/>
      <c r="U22051"/>
      <c r="V22051"/>
    </row>
    <row r="22052" spans="1:22">
      <c r="A22052"/>
      <c r="B22052"/>
      <c r="C22052"/>
      <c r="E22052"/>
      <c r="F22052"/>
      <c r="G22052"/>
      <c r="H22052"/>
      <c r="I22052"/>
      <c r="J22052"/>
      <c r="K22052"/>
      <c r="L22052"/>
      <c r="M22052"/>
      <c r="N22052"/>
      <c r="O22052"/>
      <c r="P22052"/>
      <c r="Q22052"/>
      <c r="S22052"/>
      <c r="T22052"/>
      <c r="U22052"/>
      <c r="V22052"/>
    </row>
    <row r="22053" spans="1:22">
      <c r="A22053"/>
      <c r="B22053"/>
      <c r="C22053"/>
      <c r="E22053"/>
      <c r="F22053"/>
      <c r="G22053"/>
      <c r="H22053"/>
      <c r="I22053"/>
      <c r="J22053"/>
      <c r="K22053"/>
      <c r="L22053"/>
      <c r="M22053"/>
      <c r="N22053"/>
      <c r="O22053"/>
      <c r="P22053"/>
      <c r="Q22053"/>
      <c r="S22053"/>
      <c r="T22053"/>
      <c r="U22053"/>
      <c r="V22053"/>
    </row>
    <row r="22054" spans="1:22">
      <c r="A22054"/>
      <c r="B22054"/>
      <c r="C22054"/>
      <c r="E22054"/>
      <c r="F22054"/>
      <c r="G22054"/>
      <c r="H22054"/>
      <c r="I22054"/>
      <c r="J22054"/>
      <c r="K22054"/>
      <c r="L22054"/>
      <c r="M22054"/>
      <c r="N22054"/>
      <c r="O22054"/>
      <c r="P22054"/>
      <c r="Q22054"/>
      <c r="S22054"/>
      <c r="T22054"/>
      <c r="U22054"/>
      <c r="V22054"/>
    </row>
    <row r="22055" spans="1:22">
      <c r="A22055"/>
      <c r="B22055"/>
      <c r="C22055"/>
      <c r="E22055"/>
      <c r="F22055"/>
      <c r="G22055"/>
      <c r="H22055"/>
      <c r="I22055"/>
      <c r="J22055"/>
      <c r="K22055"/>
      <c r="L22055"/>
      <c r="M22055"/>
      <c r="N22055"/>
      <c r="O22055"/>
      <c r="P22055"/>
      <c r="Q22055"/>
      <c r="S22055"/>
      <c r="T22055"/>
      <c r="U22055"/>
      <c r="V22055"/>
    </row>
    <row r="22056" spans="1:22">
      <c r="A22056"/>
      <c r="B22056"/>
      <c r="C22056"/>
      <c r="E22056"/>
      <c r="F22056"/>
      <c r="G22056"/>
      <c r="H22056"/>
      <c r="I22056"/>
      <c r="J22056"/>
      <c r="K22056"/>
      <c r="L22056"/>
      <c r="M22056"/>
      <c r="N22056"/>
      <c r="O22056"/>
      <c r="P22056"/>
      <c r="Q22056"/>
      <c r="S22056"/>
      <c r="T22056"/>
      <c r="U22056"/>
      <c r="V22056"/>
    </row>
    <row r="22057" spans="1:22">
      <c r="A22057"/>
      <c r="B22057"/>
      <c r="C22057"/>
      <c r="E22057"/>
      <c r="F22057"/>
      <c r="G22057"/>
      <c r="H22057"/>
      <c r="I22057"/>
      <c r="J22057"/>
      <c r="K22057"/>
      <c r="L22057"/>
      <c r="M22057"/>
      <c r="N22057"/>
      <c r="O22057"/>
      <c r="P22057"/>
      <c r="Q22057"/>
      <c r="S22057"/>
      <c r="T22057"/>
      <c r="U22057"/>
      <c r="V22057"/>
    </row>
    <row r="22058" spans="1:22">
      <c r="A22058"/>
      <c r="B22058"/>
      <c r="C22058"/>
      <c r="E22058"/>
      <c r="F22058"/>
      <c r="G22058"/>
      <c r="H22058"/>
      <c r="I22058"/>
      <c r="J22058"/>
      <c r="K22058"/>
      <c r="L22058"/>
      <c r="M22058"/>
      <c r="N22058"/>
      <c r="O22058"/>
      <c r="P22058"/>
      <c r="Q22058"/>
      <c r="S22058"/>
      <c r="T22058"/>
      <c r="U22058"/>
      <c r="V22058"/>
    </row>
    <row r="22059" spans="1:22">
      <c r="A22059"/>
      <c r="B22059"/>
      <c r="C22059"/>
      <c r="E22059"/>
      <c r="F22059"/>
      <c r="G22059"/>
      <c r="H22059"/>
      <c r="I22059"/>
      <c r="J22059"/>
      <c r="K22059"/>
      <c r="L22059"/>
      <c r="M22059"/>
      <c r="N22059"/>
      <c r="O22059"/>
      <c r="P22059"/>
      <c r="Q22059"/>
      <c r="S22059"/>
      <c r="T22059"/>
      <c r="U22059"/>
      <c r="V22059"/>
    </row>
    <row r="22060" spans="1:22">
      <c r="A22060"/>
      <c r="B22060"/>
      <c r="C22060"/>
      <c r="E22060"/>
      <c r="F22060"/>
      <c r="G22060"/>
      <c r="H22060"/>
      <c r="I22060"/>
      <c r="J22060"/>
      <c r="K22060"/>
      <c r="L22060"/>
      <c r="M22060"/>
      <c r="N22060"/>
      <c r="O22060"/>
      <c r="P22060"/>
      <c r="Q22060"/>
      <c r="S22060"/>
      <c r="T22060"/>
      <c r="U22060"/>
      <c r="V22060"/>
    </row>
    <row r="22061" spans="1:22">
      <c r="A22061"/>
      <c r="B22061"/>
      <c r="C22061"/>
      <c r="E22061"/>
      <c r="F22061"/>
      <c r="G22061"/>
      <c r="H22061"/>
      <c r="I22061"/>
      <c r="J22061"/>
      <c r="K22061"/>
      <c r="L22061"/>
      <c r="M22061"/>
      <c r="N22061"/>
      <c r="O22061"/>
      <c r="P22061"/>
      <c r="Q22061"/>
      <c r="S22061"/>
      <c r="T22061"/>
      <c r="U22061"/>
      <c r="V22061"/>
    </row>
    <row r="22062" spans="1:22">
      <c r="A22062"/>
      <c r="B22062"/>
      <c r="C22062"/>
      <c r="E22062"/>
      <c r="F22062"/>
      <c r="G22062"/>
      <c r="H22062"/>
      <c r="I22062"/>
      <c r="J22062"/>
      <c r="K22062"/>
      <c r="L22062"/>
      <c r="M22062"/>
      <c r="N22062"/>
      <c r="O22062"/>
      <c r="P22062"/>
      <c r="Q22062"/>
      <c r="S22062"/>
      <c r="T22062"/>
      <c r="U22062"/>
      <c r="V22062"/>
    </row>
    <row r="22063" spans="1:22">
      <c r="A22063"/>
      <c r="B22063"/>
      <c r="C22063"/>
      <c r="E22063"/>
      <c r="F22063"/>
      <c r="G22063"/>
      <c r="H22063"/>
      <c r="I22063"/>
      <c r="J22063"/>
      <c r="K22063"/>
      <c r="L22063"/>
      <c r="M22063"/>
      <c r="N22063"/>
      <c r="O22063"/>
      <c r="P22063"/>
      <c r="Q22063"/>
      <c r="S22063"/>
      <c r="T22063"/>
      <c r="U22063"/>
      <c r="V22063"/>
    </row>
    <row r="22064" spans="1:22">
      <c r="A22064"/>
      <c r="B22064"/>
      <c r="C22064"/>
      <c r="E22064"/>
      <c r="F22064"/>
      <c r="G22064"/>
      <c r="H22064"/>
      <c r="I22064"/>
      <c r="J22064"/>
      <c r="K22064"/>
      <c r="L22064"/>
      <c r="M22064"/>
      <c r="N22064"/>
      <c r="O22064"/>
      <c r="P22064"/>
      <c r="Q22064"/>
      <c r="S22064"/>
      <c r="T22064"/>
      <c r="U22064"/>
      <c r="V22064"/>
    </row>
    <row r="22065" spans="1:22">
      <c r="A22065"/>
      <c r="B22065"/>
      <c r="C22065"/>
      <c r="E22065"/>
      <c r="F22065"/>
      <c r="G22065"/>
      <c r="H22065"/>
      <c r="I22065"/>
      <c r="J22065"/>
      <c r="K22065"/>
      <c r="L22065"/>
      <c r="M22065"/>
      <c r="N22065"/>
      <c r="O22065"/>
      <c r="P22065"/>
      <c r="Q22065"/>
      <c r="S22065"/>
      <c r="T22065"/>
      <c r="U22065"/>
      <c r="V22065"/>
    </row>
    <row r="22066" spans="1:22">
      <c r="A22066"/>
      <c r="B22066"/>
      <c r="C22066"/>
      <c r="E22066"/>
      <c r="F22066"/>
      <c r="G22066"/>
      <c r="H22066"/>
      <c r="I22066"/>
      <c r="J22066"/>
      <c r="K22066"/>
      <c r="L22066"/>
      <c r="M22066"/>
      <c r="N22066"/>
      <c r="O22066"/>
      <c r="P22066"/>
      <c r="Q22066"/>
      <c r="S22066"/>
      <c r="T22066"/>
      <c r="U22066"/>
      <c r="V22066"/>
    </row>
    <row r="22067" spans="1:22">
      <c r="A22067"/>
      <c r="B22067"/>
      <c r="C22067"/>
      <c r="E22067"/>
      <c r="F22067"/>
      <c r="G22067"/>
      <c r="H22067"/>
      <c r="I22067"/>
      <c r="J22067"/>
      <c r="K22067"/>
      <c r="L22067"/>
      <c r="M22067"/>
      <c r="N22067"/>
      <c r="O22067"/>
      <c r="P22067"/>
      <c r="Q22067"/>
      <c r="S22067"/>
      <c r="T22067"/>
      <c r="U22067"/>
      <c r="V22067"/>
    </row>
    <row r="22068" spans="1:22">
      <c r="A22068"/>
      <c r="B22068"/>
      <c r="C22068"/>
      <c r="E22068"/>
      <c r="F22068"/>
      <c r="G22068"/>
      <c r="H22068"/>
      <c r="I22068"/>
      <c r="J22068"/>
      <c r="K22068"/>
      <c r="L22068"/>
      <c r="M22068"/>
      <c r="N22068"/>
      <c r="O22068"/>
      <c r="P22068"/>
      <c r="Q22068"/>
      <c r="S22068"/>
      <c r="T22068"/>
      <c r="U22068"/>
      <c r="V22068"/>
    </row>
    <row r="22069" spans="1:22">
      <c r="A22069"/>
      <c r="B22069"/>
      <c r="C22069"/>
      <c r="E22069"/>
      <c r="F22069"/>
      <c r="G22069"/>
      <c r="H22069"/>
      <c r="I22069"/>
      <c r="J22069"/>
      <c r="K22069"/>
      <c r="L22069"/>
      <c r="M22069"/>
      <c r="N22069"/>
      <c r="O22069"/>
      <c r="P22069"/>
      <c r="Q22069"/>
      <c r="S22069"/>
      <c r="T22069"/>
      <c r="U22069"/>
      <c r="V22069"/>
    </row>
    <row r="22070" spans="1:22">
      <c r="A22070"/>
      <c r="B22070"/>
      <c r="C22070"/>
      <c r="E22070"/>
      <c r="F22070"/>
      <c r="G22070"/>
      <c r="H22070"/>
      <c r="I22070"/>
      <c r="J22070"/>
      <c r="K22070"/>
      <c r="L22070"/>
      <c r="M22070"/>
      <c r="N22070"/>
      <c r="O22070"/>
      <c r="P22070"/>
      <c r="Q22070"/>
      <c r="S22070"/>
      <c r="T22070"/>
      <c r="U22070"/>
      <c r="V22070"/>
    </row>
    <row r="22071" spans="1:22">
      <c r="A22071"/>
      <c r="B22071"/>
      <c r="C22071"/>
      <c r="E22071"/>
      <c r="F22071"/>
      <c r="G22071"/>
      <c r="H22071"/>
      <c r="I22071"/>
      <c r="J22071"/>
      <c r="K22071"/>
      <c r="L22071"/>
      <c r="M22071"/>
      <c r="N22071"/>
      <c r="O22071"/>
      <c r="P22071"/>
      <c r="Q22071"/>
      <c r="S22071"/>
      <c r="T22071"/>
      <c r="U22071"/>
      <c r="V22071"/>
    </row>
    <row r="22072" spans="1:22">
      <c r="A22072"/>
      <c r="B22072"/>
      <c r="C22072"/>
      <c r="E22072"/>
      <c r="F22072"/>
      <c r="G22072"/>
      <c r="H22072"/>
      <c r="I22072"/>
      <c r="J22072"/>
      <c r="K22072"/>
      <c r="L22072"/>
      <c r="M22072"/>
      <c r="N22072"/>
      <c r="O22072"/>
      <c r="P22072"/>
      <c r="Q22072"/>
      <c r="S22072"/>
      <c r="T22072"/>
      <c r="U22072"/>
      <c r="V22072"/>
    </row>
    <row r="22073" spans="1:22">
      <c r="A22073"/>
      <c r="B22073"/>
      <c r="C22073"/>
      <c r="E22073"/>
      <c r="F22073"/>
      <c r="G22073"/>
      <c r="H22073"/>
      <c r="I22073"/>
      <c r="J22073"/>
      <c r="K22073"/>
      <c r="L22073"/>
      <c r="M22073"/>
      <c r="N22073"/>
      <c r="O22073"/>
      <c r="P22073"/>
      <c r="Q22073"/>
      <c r="S22073"/>
      <c r="T22073"/>
      <c r="U22073"/>
      <c r="V22073"/>
    </row>
    <row r="22074" spans="1:22">
      <c r="A22074"/>
      <c r="B22074"/>
      <c r="C22074"/>
      <c r="E22074"/>
      <c r="F22074"/>
      <c r="G22074"/>
      <c r="H22074"/>
      <c r="I22074"/>
      <c r="J22074"/>
      <c r="K22074"/>
      <c r="L22074"/>
      <c r="M22074"/>
      <c r="N22074"/>
      <c r="O22074"/>
      <c r="P22074"/>
      <c r="Q22074"/>
      <c r="S22074"/>
      <c r="T22074"/>
      <c r="U22074"/>
      <c r="V22074"/>
    </row>
    <row r="22075" spans="1:22">
      <c r="A22075"/>
      <c r="B22075"/>
      <c r="C22075"/>
      <c r="E22075"/>
      <c r="F22075"/>
      <c r="G22075"/>
      <c r="H22075"/>
      <c r="I22075"/>
      <c r="J22075"/>
      <c r="K22075"/>
      <c r="L22075"/>
      <c r="M22075"/>
      <c r="N22075"/>
      <c r="O22075"/>
      <c r="P22075"/>
      <c r="Q22075"/>
      <c r="S22075"/>
      <c r="T22075"/>
      <c r="U22075"/>
      <c r="V22075"/>
    </row>
    <row r="22076" spans="1:22">
      <c r="A22076"/>
      <c r="B22076"/>
      <c r="C22076"/>
      <c r="E22076"/>
      <c r="F22076"/>
      <c r="G22076"/>
      <c r="H22076"/>
      <c r="I22076"/>
      <c r="J22076"/>
      <c r="K22076"/>
      <c r="L22076"/>
      <c r="M22076"/>
      <c r="N22076"/>
      <c r="O22076"/>
      <c r="P22076"/>
      <c r="Q22076"/>
      <c r="S22076"/>
      <c r="T22076"/>
      <c r="U22076"/>
      <c r="V22076"/>
    </row>
    <row r="22077" spans="1:22">
      <c r="A22077"/>
      <c r="B22077"/>
      <c r="C22077"/>
      <c r="E22077"/>
      <c r="F22077"/>
      <c r="G22077"/>
      <c r="H22077"/>
      <c r="I22077"/>
      <c r="J22077"/>
      <c r="K22077"/>
      <c r="L22077"/>
      <c r="M22077"/>
      <c r="N22077"/>
      <c r="O22077"/>
      <c r="P22077"/>
      <c r="Q22077"/>
      <c r="S22077"/>
      <c r="T22077"/>
      <c r="U22077"/>
      <c r="V22077"/>
    </row>
    <row r="22078" spans="1:22">
      <c r="A22078"/>
      <c r="B22078"/>
      <c r="C22078"/>
      <c r="E22078"/>
      <c r="F22078"/>
      <c r="G22078"/>
      <c r="H22078"/>
      <c r="I22078"/>
      <c r="J22078"/>
      <c r="K22078"/>
      <c r="L22078"/>
      <c r="M22078"/>
      <c r="N22078"/>
      <c r="O22078"/>
      <c r="P22078"/>
      <c r="Q22078"/>
      <c r="S22078"/>
      <c r="T22078"/>
      <c r="U22078"/>
      <c r="V22078"/>
    </row>
    <row r="22079" spans="1:22">
      <c r="A22079"/>
      <c r="B22079"/>
      <c r="C22079"/>
      <c r="E22079"/>
      <c r="F22079"/>
      <c r="G22079"/>
      <c r="H22079"/>
      <c r="I22079"/>
      <c r="J22079"/>
      <c r="K22079"/>
      <c r="L22079"/>
      <c r="M22079"/>
      <c r="N22079"/>
      <c r="O22079"/>
      <c r="P22079"/>
      <c r="Q22079"/>
      <c r="S22079"/>
      <c r="T22079"/>
      <c r="U22079"/>
      <c r="V22079"/>
    </row>
    <row r="22080" spans="1:22">
      <c r="A22080"/>
      <c r="B22080"/>
      <c r="C22080"/>
      <c r="E22080"/>
      <c r="F22080"/>
      <c r="G22080"/>
      <c r="H22080"/>
      <c r="I22080"/>
      <c r="J22080"/>
      <c r="K22080"/>
      <c r="L22080"/>
      <c r="M22080"/>
      <c r="N22080"/>
      <c r="O22080"/>
      <c r="P22080"/>
      <c r="Q22080"/>
      <c r="S22080"/>
      <c r="T22080"/>
      <c r="U22080"/>
      <c r="V22080"/>
    </row>
    <row r="22081" spans="1:22">
      <c r="A22081"/>
      <c r="B22081"/>
      <c r="C22081"/>
      <c r="E22081"/>
      <c r="F22081"/>
      <c r="G22081"/>
      <c r="H22081"/>
      <c r="I22081"/>
      <c r="J22081"/>
      <c r="K22081"/>
      <c r="L22081"/>
      <c r="M22081"/>
      <c r="N22081"/>
      <c r="O22081"/>
      <c r="P22081"/>
      <c r="Q22081"/>
      <c r="S22081"/>
      <c r="T22081"/>
      <c r="U22081"/>
      <c r="V22081"/>
    </row>
    <row r="22082" spans="1:22">
      <c r="A22082"/>
      <c r="B22082"/>
      <c r="C22082"/>
      <c r="E22082"/>
      <c r="F22082"/>
      <c r="G22082"/>
      <c r="H22082"/>
      <c r="I22082"/>
      <c r="J22082"/>
      <c r="K22082"/>
      <c r="L22082"/>
      <c r="M22082"/>
      <c r="N22082"/>
      <c r="O22082"/>
      <c r="P22082"/>
      <c r="Q22082"/>
      <c r="S22082"/>
      <c r="T22082"/>
      <c r="U22082"/>
      <c r="V22082"/>
    </row>
    <row r="22083" spans="1:22">
      <c r="A22083"/>
      <c r="B22083"/>
      <c r="C22083"/>
      <c r="E22083"/>
      <c r="F22083"/>
      <c r="G22083"/>
      <c r="H22083"/>
      <c r="I22083"/>
      <c r="J22083"/>
      <c r="K22083"/>
      <c r="L22083"/>
      <c r="M22083"/>
      <c r="N22083"/>
      <c r="O22083"/>
      <c r="P22083"/>
      <c r="Q22083"/>
      <c r="S22083"/>
      <c r="T22083"/>
      <c r="U22083"/>
      <c r="V22083"/>
    </row>
    <row r="22084" spans="1:22">
      <c r="A22084"/>
      <c r="B22084"/>
      <c r="C22084"/>
      <c r="E22084"/>
      <c r="F22084"/>
      <c r="G22084"/>
      <c r="H22084"/>
      <c r="I22084"/>
      <c r="J22084"/>
      <c r="K22084"/>
      <c r="L22084"/>
      <c r="M22084"/>
      <c r="N22084"/>
      <c r="O22084"/>
      <c r="P22084"/>
      <c r="Q22084"/>
      <c r="S22084"/>
      <c r="T22084"/>
      <c r="U22084"/>
      <c r="V22084"/>
    </row>
    <row r="22085" spans="1:22">
      <c r="A22085"/>
      <c r="B22085"/>
      <c r="C22085"/>
      <c r="E22085"/>
      <c r="F22085"/>
      <c r="G22085"/>
      <c r="H22085"/>
      <c r="I22085"/>
      <c r="J22085"/>
      <c r="K22085"/>
      <c r="L22085"/>
      <c r="M22085"/>
      <c r="N22085"/>
      <c r="O22085"/>
      <c r="P22085"/>
      <c r="Q22085"/>
      <c r="S22085"/>
      <c r="T22085"/>
      <c r="U22085"/>
      <c r="V22085"/>
    </row>
    <row r="22086" spans="1:22">
      <c r="A22086"/>
      <c r="B22086"/>
      <c r="C22086"/>
      <c r="E22086"/>
      <c r="F22086"/>
      <c r="G22086"/>
      <c r="H22086"/>
      <c r="I22086"/>
      <c r="J22086"/>
      <c r="K22086"/>
      <c r="L22086"/>
      <c r="M22086"/>
      <c r="N22086"/>
      <c r="O22086"/>
      <c r="P22086"/>
      <c r="Q22086"/>
      <c r="S22086"/>
      <c r="T22086"/>
      <c r="U22086"/>
      <c r="V22086"/>
    </row>
    <row r="22087" spans="1:22">
      <c r="A22087"/>
      <c r="B22087"/>
      <c r="C22087"/>
      <c r="E22087"/>
      <c r="F22087"/>
      <c r="G22087"/>
      <c r="H22087"/>
      <c r="I22087"/>
      <c r="J22087"/>
      <c r="K22087"/>
      <c r="L22087"/>
      <c r="M22087"/>
      <c r="N22087"/>
      <c r="O22087"/>
      <c r="P22087"/>
      <c r="Q22087"/>
      <c r="S22087"/>
      <c r="T22087"/>
      <c r="U22087"/>
      <c r="V22087"/>
    </row>
    <row r="22088" spans="1:22">
      <c r="A22088"/>
      <c r="B22088"/>
      <c r="C22088"/>
      <c r="E22088"/>
      <c r="F22088"/>
      <c r="G22088"/>
      <c r="H22088"/>
      <c r="I22088"/>
      <c r="J22088"/>
      <c r="K22088"/>
      <c r="L22088"/>
      <c r="M22088"/>
      <c r="N22088"/>
      <c r="O22088"/>
      <c r="P22088"/>
      <c r="Q22088"/>
      <c r="S22088"/>
      <c r="T22088"/>
      <c r="U22088"/>
      <c r="V22088"/>
    </row>
    <row r="22089" spans="1:22">
      <c r="A22089"/>
      <c r="B22089"/>
      <c r="C22089"/>
      <c r="E22089"/>
      <c r="F22089"/>
      <c r="G22089"/>
      <c r="H22089"/>
      <c r="I22089"/>
      <c r="J22089"/>
      <c r="K22089"/>
      <c r="L22089"/>
      <c r="M22089"/>
      <c r="N22089"/>
      <c r="O22089"/>
      <c r="P22089"/>
      <c r="Q22089"/>
      <c r="S22089"/>
      <c r="T22089"/>
      <c r="U22089"/>
      <c r="V22089"/>
    </row>
    <row r="22090" spans="1:22">
      <c r="A22090"/>
      <c r="B22090"/>
      <c r="C22090"/>
      <c r="E22090"/>
      <c r="F22090"/>
      <c r="G22090"/>
      <c r="H22090"/>
      <c r="I22090"/>
      <c r="J22090"/>
      <c r="K22090"/>
      <c r="L22090"/>
      <c r="M22090"/>
      <c r="N22090"/>
      <c r="O22090"/>
      <c r="P22090"/>
      <c r="Q22090"/>
      <c r="S22090"/>
      <c r="T22090"/>
      <c r="U22090"/>
      <c r="V22090"/>
    </row>
    <row r="22091" spans="1:22">
      <c r="A22091"/>
      <c r="B22091"/>
      <c r="C22091"/>
      <c r="E22091"/>
      <c r="F22091"/>
      <c r="G22091"/>
      <c r="H22091"/>
      <c r="I22091"/>
      <c r="J22091"/>
      <c r="K22091"/>
      <c r="L22091"/>
      <c r="M22091"/>
      <c r="N22091"/>
      <c r="O22091"/>
      <c r="P22091"/>
      <c r="Q22091"/>
      <c r="S22091"/>
      <c r="T22091"/>
      <c r="U22091"/>
      <c r="V22091"/>
    </row>
    <row r="22092" spans="1:22">
      <c r="A22092"/>
      <c r="B22092"/>
      <c r="C22092"/>
      <c r="E22092"/>
      <c r="F22092"/>
      <c r="G22092"/>
      <c r="H22092"/>
      <c r="I22092"/>
      <c r="J22092"/>
      <c r="K22092"/>
      <c r="L22092"/>
      <c r="M22092"/>
      <c r="N22092"/>
      <c r="O22092"/>
      <c r="P22092"/>
      <c r="Q22092"/>
      <c r="S22092"/>
      <c r="T22092"/>
      <c r="U22092"/>
      <c r="V22092"/>
    </row>
    <row r="22093" spans="1:22">
      <c r="A22093"/>
      <c r="B22093"/>
      <c r="C22093"/>
      <c r="E22093"/>
      <c r="F22093"/>
      <c r="G22093"/>
      <c r="H22093"/>
      <c r="I22093"/>
      <c r="J22093"/>
      <c r="K22093"/>
      <c r="L22093"/>
      <c r="M22093"/>
      <c r="N22093"/>
      <c r="O22093"/>
      <c r="P22093"/>
      <c r="Q22093"/>
      <c r="S22093"/>
      <c r="T22093"/>
      <c r="U22093"/>
      <c r="V22093"/>
    </row>
    <row r="22094" spans="1:22">
      <c r="A22094"/>
      <c r="B22094"/>
      <c r="C22094"/>
      <c r="E22094"/>
      <c r="F22094"/>
      <c r="G22094"/>
      <c r="H22094"/>
      <c r="I22094"/>
      <c r="J22094"/>
      <c r="K22094"/>
      <c r="L22094"/>
      <c r="M22094"/>
      <c r="N22094"/>
      <c r="O22094"/>
      <c r="P22094"/>
      <c r="Q22094"/>
      <c r="S22094"/>
      <c r="T22094"/>
      <c r="U22094"/>
      <c r="V22094"/>
    </row>
    <row r="22095" spans="1:22">
      <c r="A22095"/>
      <c r="B22095"/>
      <c r="C22095"/>
      <c r="E22095"/>
      <c r="F22095"/>
      <c r="G22095"/>
      <c r="H22095"/>
      <c r="I22095"/>
      <c r="J22095"/>
      <c r="K22095"/>
      <c r="L22095"/>
      <c r="M22095"/>
      <c r="N22095"/>
      <c r="O22095"/>
      <c r="P22095"/>
      <c r="Q22095"/>
      <c r="S22095"/>
      <c r="T22095"/>
      <c r="U22095"/>
      <c r="V22095"/>
    </row>
    <row r="22096" spans="1:22">
      <c r="A22096"/>
      <c r="B22096"/>
      <c r="C22096"/>
      <c r="E22096"/>
      <c r="F22096"/>
      <c r="G22096"/>
      <c r="H22096"/>
      <c r="I22096"/>
      <c r="J22096"/>
      <c r="K22096"/>
      <c r="L22096"/>
      <c r="M22096"/>
      <c r="N22096"/>
      <c r="O22096"/>
      <c r="P22096"/>
      <c r="Q22096"/>
      <c r="S22096"/>
      <c r="T22096"/>
      <c r="U22096"/>
      <c r="V22096"/>
    </row>
    <row r="22097" spans="1:22">
      <c r="A22097"/>
      <c r="B22097"/>
      <c r="C22097"/>
      <c r="E22097"/>
      <c r="F22097"/>
      <c r="G22097"/>
      <c r="H22097"/>
      <c r="I22097"/>
      <c r="J22097"/>
      <c r="K22097"/>
      <c r="L22097"/>
      <c r="M22097"/>
      <c r="N22097"/>
      <c r="O22097"/>
      <c r="P22097"/>
      <c r="Q22097"/>
      <c r="S22097"/>
      <c r="T22097"/>
      <c r="U22097"/>
      <c r="V22097"/>
    </row>
    <row r="22098" spans="1:22">
      <c r="A22098"/>
      <c r="B22098"/>
      <c r="C22098"/>
      <c r="E22098"/>
      <c r="F22098"/>
      <c r="G22098"/>
      <c r="H22098"/>
      <c r="I22098"/>
      <c r="J22098"/>
      <c r="K22098"/>
      <c r="L22098"/>
      <c r="M22098"/>
      <c r="N22098"/>
      <c r="O22098"/>
      <c r="P22098"/>
      <c r="Q22098"/>
      <c r="S22098"/>
      <c r="T22098"/>
      <c r="U22098"/>
      <c r="V22098"/>
    </row>
    <row r="22099" spans="1:22">
      <c r="A22099"/>
      <c r="B22099"/>
      <c r="C22099"/>
      <c r="E22099"/>
      <c r="F22099"/>
      <c r="G22099"/>
      <c r="H22099"/>
      <c r="I22099"/>
      <c r="J22099"/>
      <c r="K22099"/>
      <c r="L22099"/>
      <c r="M22099"/>
      <c r="N22099"/>
      <c r="O22099"/>
      <c r="P22099"/>
      <c r="Q22099"/>
      <c r="S22099"/>
      <c r="T22099"/>
      <c r="U22099"/>
      <c r="V22099"/>
    </row>
    <row r="22100" spans="1:22">
      <c r="A22100"/>
      <c r="B22100"/>
      <c r="C22100"/>
      <c r="E22100"/>
      <c r="F22100"/>
      <c r="G22100"/>
      <c r="H22100"/>
      <c r="I22100"/>
      <c r="J22100"/>
      <c r="K22100"/>
      <c r="L22100"/>
      <c r="M22100"/>
      <c r="N22100"/>
      <c r="O22100"/>
      <c r="P22100"/>
      <c r="Q22100"/>
      <c r="S22100"/>
      <c r="T22100"/>
      <c r="U22100"/>
      <c r="V22100"/>
    </row>
    <row r="22101" spans="1:22">
      <c r="A22101"/>
      <c r="B22101"/>
      <c r="C22101"/>
      <c r="E22101"/>
      <c r="F22101"/>
      <c r="G22101"/>
      <c r="H22101"/>
      <c r="I22101"/>
      <c r="J22101"/>
      <c r="K22101"/>
      <c r="L22101"/>
      <c r="M22101"/>
      <c r="N22101"/>
      <c r="O22101"/>
      <c r="P22101"/>
      <c r="Q22101"/>
      <c r="S22101"/>
      <c r="T22101"/>
      <c r="U22101"/>
      <c r="V22101"/>
    </row>
    <row r="22102" spans="1:22">
      <c r="A22102"/>
      <c r="B22102"/>
      <c r="C22102"/>
      <c r="E22102"/>
      <c r="F22102"/>
      <c r="G22102"/>
      <c r="H22102"/>
      <c r="I22102"/>
      <c r="J22102"/>
      <c r="K22102"/>
      <c r="L22102"/>
      <c r="M22102"/>
      <c r="N22102"/>
      <c r="O22102"/>
      <c r="P22102"/>
      <c r="Q22102"/>
      <c r="S22102"/>
      <c r="T22102"/>
      <c r="U22102"/>
      <c r="V22102"/>
    </row>
    <row r="22103" spans="1:22">
      <c r="A22103"/>
      <c r="B22103"/>
      <c r="C22103"/>
      <c r="E22103"/>
      <c r="F22103"/>
      <c r="G22103"/>
      <c r="H22103"/>
      <c r="I22103"/>
      <c r="J22103"/>
      <c r="K22103"/>
      <c r="L22103"/>
      <c r="M22103"/>
      <c r="N22103"/>
      <c r="O22103"/>
      <c r="P22103"/>
      <c r="Q22103"/>
      <c r="S22103"/>
      <c r="T22103"/>
      <c r="U22103"/>
      <c r="V22103"/>
    </row>
    <row r="22104" spans="1:22">
      <c r="A22104"/>
      <c r="B22104"/>
      <c r="C22104"/>
      <c r="E22104"/>
      <c r="F22104"/>
      <c r="G22104"/>
      <c r="H22104"/>
      <c r="I22104"/>
      <c r="J22104"/>
      <c r="K22104"/>
      <c r="L22104"/>
      <c r="M22104"/>
      <c r="N22104"/>
      <c r="O22104"/>
      <c r="P22104"/>
      <c r="Q22104"/>
      <c r="S22104"/>
      <c r="T22104"/>
      <c r="U22104"/>
      <c r="V22104"/>
    </row>
    <row r="22105" spans="1:22">
      <c r="A22105"/>
      <c r="B22105"/>
      <c r="C22105"/>
      <c r="E22105"/>
      <c r="F22105"/>
      <c r="G22105"/>
      <c r="H22105"/>
      <c r="I22105"/>
      <c r="J22105"/>
      <c r="K22105"/>
      <c r="L22105"/>
      <c r="M22105"/>
      <c r="N22105"/>
      <c r="O22105"/>
      <c r="P22105"/>
      <c r="Q22105"/>
      <c r="S22105"/>
      <c r="T22105"/>
      <c r="U22105"/>
      <c r="V22105"/>
    </row>
    <row r="22106" spans="1:22">
      <c r="A22106"/>
      <c r="B22106"/>
      <c r="C22106"/>
      <c r="E22106"/>
      <c r="F22106"/>
      <c r="G22106"/>
      <c r="H22106"/>
      <c r="I22106"/>
      <c r="J22106"/>
      <c r="K22106"/>
      <c r="L22106"/>
      <c r="M22106"/>
      <c r="N22106"/>
      <c r="O22106"/>
      <c r="P22106"/>
      <c r="Q22106"/>
      <c r="S22106"/>
      <c r="T22106"/>
      <c r="U22106"/>
      <c r="V22106"/>
    </row>
    <row r="22107" spans="1:22">
      <c r="A22107"/>
      <c r="B22107"/>
      <c r="C22107"/>
      <c r="E22107"/>
      <c r="F22107"/>
      <c r="G22107"/>
      <c r="H22107"/>
      <c r="I22107"/>
      <c r="J22107"/>
      <c r="K22107"/>
      <c r="L22107"/>
      <c r="M22107"/>
      <c r="N22107"/>
      <c r="O22107"/>
      <c r="P22107"/>
      <c r="Q22107"/>
      <c r="S22107"/>
      <c r="T22107"/>
      <c r="U22107"/>
      <c r="V22107"/>
    </row>
    <row r="22108" spans="1:22">
      <c r="A22108"/>
      <c r="B22108"/>
      <c r="C22108"/>
      <c r="E22108"/>
      <c r="F22108"/>
      <c r="G22108"/>
      <c r="H22108"/>
      <c r="I22108"/>
      <c r="J22108"/>
      <c r="K22108"/>
      <c r="L22108"/>
      <c r="M22108"/>
      <c r="N22108"/>
      <c r="O22108"/>
      <c r="P22108"/>
      <c r="Q22108"/>
      <c r="S22108"/>
      <c r="T22108"/>
      <c r="U22108"/>
      <c r="V22108"/>
    </row>
    <row r="22109" spans="1:22">
      <c r="A22109"/>
      <c r="B22109"/>
      <c r="C22109"/>
      <c r="E22109"/>
      <c r="F22109"/>
      <c r="G22109"/>
      <c r="H22109"/>
      <c r="I22109"/>
      <c r="J22109"/>
      <c r="K22109"/>
      <c r="L22109"/>
      <c r="M22109"/>
      <c r="N22109"/>
      <c r="O22109"/>
      <c r="P22109"/>
      <c r="Q22109"/>
      <c r="S22109"/>
      <c r="T22109"/>
      <c r="U22109"/>
      <c r="V22109"/>
    </row>
    <row r="22110" spans="1:22">
      <c r="A22110"/>
      <c r="B22110"/>
      <c r="C22110"/>
      <c r="E22110"/>
      <c r="F22110"/>
      <c r="G22110"/>
      <c r="H22110"/>
      <c r="I22110"/>
      <c r="J22110"/>
      <c r="K22110"/>
      <c r="L22110"/>
      <c r="M22110"/>
      <c r="N22110"/>
      <c r="O22110"/>
      <c r="P22110"/>
      <c r="Q22110"/>
      <c r="S22110"/>
      <c r="T22110"/>
      <c r="U22110"/>
      <c r="V22110"/>
    </row>
    <row r="22111" spans="1:22">
      <c r="A22111"/>
      <c r="B22111"/>
      <c r="C22111"/>
      <c r="E22111"/>
      <c r="F22111"/>
      <c r="G22111"/>
      <c r="H22111"/>
      <c r="I22111"/>
      <c r="J22111"/>
      <c r="K22111"/>
      <c r="L22111"/>
      <c r="M22111"/>
      <c r="N22111"/>
      <c r="O22111"/>
      <c r="P22111"/>
      <c r="Q22111"/>
      <c r="S22111"/>
      <c r="T22111"/>
      <c r="U22111"/>
      <c r="V22111"/>
    </row>
    <row r="22112" spans="1:22">
      <c r="A22112"/>
      <c r="B22112"/>
      <c r="C22112"/>
      <c r="E22112"/>
      <c r="F22112"/>
      <c r="G22112"/>
      <c r="H22112"/>
      <c r="I22112"/>
      <c r="J22112"/>
      <c r="K22112"/>
      <c r="L22112"/>
      <c r="M22112"/>
      <c r="N22112"/>
      <c r="O22112"/>
      <c r="P22112"/>
      <c r="Q22112"/>
      <c r="S22112"/>
      <c r="T22112"/>
      <c r="U22112"/>
      <c r="V22112"/>
    </row>
    <row r="22113" spans="1:22">
      <c r="A22113"/>
      <c r="B22113"/>
      <c r="C22113"/>
      <c r="E22113"/>
      <c r="F22113"/>
      <c r="G22113"/>
      <c r="H22113"/>
      <c r="I22113"/>
      <c r="J22113"/>
      <c r="K22113"/>
      <c r="L22113"/>
      <c r="M22113"/>
      <c r="N22113"/>
      <c r="O22113"/>
      <c r="P22113"/>
      <c r="Q22113"/>
      <c r="S22113"/>
      <c r="T22113"/>
      <c r="U22113"/>
      <c r="V22113"/>
    </row>
    <row r="22114" spans="1:22">
      <c r="A22114"/>
      <c r="B22114"/>
      <c r="C22114"/>
      <c r="E22114"/>
      <c r="F22114"/>
      <c r="G22114"/>
      <c r="H22114"/>
      <c r="I22114"/>
      <c r="J22114"/>
      <c r="K22114"/>
      <c r="L22114"/>
      <c r="M22114"/>
      <c r="N22114"/>
      <c r="O22114"/>
      <c r="P22114"/>
      <c r="Q22114"/>
      <c r="S22114"/>
      <c r="T22114"/>
      <c r="U22114"/>
      <c r="V22114"/>
    </row>
    <row r="22115" spans="1:22">
      <c r="A22115"/>
      <c r="B22115"/>
      <c r="C22115"/>
      <c r="E22115"/>
      <c r="F22115"/>
      <c r="G22115"/>
      <c r="H22115"/>
      <c r="I22115"/>
      <c r="J22115"/>
      <c r="K22115"/>
      <c r="L22115"/>
      <c r="M22115"/>
      <c r="N22115"/>
      <c r="O22115"/>
      <c r="P22115"/>
      <c r="Q22115"/>
      <c r="S22115"/>
      <c r="T22115"/>
      <c r="U22115"/>
      <c r="V22115"/>
    </row>
    <row r="22116" spans="1:22">
      <c r="A22116"/>
      <c r="B22116"/>
      <c r="C22116"/>
      <c r="E22116"/>
      <c r="F22116"/>
      <c r="G22116"/>
      <c r="H22116"/>
      <c r="I22116"/>
      <c r="J22116"/>
      <c r="K22116"/>
      <c r="L22116"/>
      <c r="M22116"/>
      <c r="N22116"/>
      <c r="O22116"/>
      <c r="P22116"/>
      <c r="Q22116"/>
      <c r="S22116"/>
      <c r="T22116"/>
      <c r="U22116"/>
      <c r="V22116"/>
    </row>
    <row r="22117" spans="1:22">
      <c r="A22117"/>
      <c r="B22117"/>
      <c r="C22117"/>
      <c r="E22117"/>
      <c r="F22117"/>
      <c r="G22117"/>
      <c r="H22117"/>
      <c r="I22117"/>
      <c r="J22117"/>
      <c r="K22117"/>
      <c r="L22117"/>
      <c r="M22117"/>
      <c r="N22117"/>
      <c r="O22117"/>
      <c r="P22117"/>
      <c r="Q22117"/>
      <c r="S22117"/>
      <c r="T22117"/>
      <c r="U22117"/>
      <c r="V22117"/>
    </row>
    <row r="22118" spans="1:22">
      <c r="A22118"/>
      <c r="B22118"/>
      <c r="C22118"/>
      <c r="E22118"/>
      <c r="F22118"/>
      <c r="G22118"/>
      <c r="H22118"/>
      <c r="I22118"/>
      <c r="J22118"/>
      <c r="K22118"/>
      <c r="L22118"/>
      <c r="M22118"/>
      <c r="N22118"/>
      <c r="O22118"/>
      <c r="P22118"/>
      <c r="Q22118"/>
      <c r="S22118"/>
      <c r="T22118"/>
      <c r="U22118"/>
      <c r="V22118"/>
    </row>
    <row r="22119" spans="1:22">
      <c r="A22119"/>
      <c r="B22119"/>
      <c r="C22119"/>
      <c r="E22119"/>
      <c r="F22119"/>
      <c r="G22119"/>
      <c r="H22119"/>
      <c r="I22119"/>
      <c r="J22119"/>
      <c r="K22119"/>
      <c r="L22119"/>
      <c r="M22119"/>
      <c r="N22119"/>
      <c r="O22119"/>
      <c r="P22119"/>
      <c r="Q22119"/>
      <c r="S22119"/>
      <c r="T22119"/>
      <c r="U22119"/>
      <c r="V22119"/>
    </row>
    <row r="22120" spans="1:22">
      <c r="A22120"/>
      <c r="B22120"/>
      <c r="C22120"/>
      <c r="E22120"/>
      <c r="F22120"/>
      <c r="G22120"/>
      <c r="H22120"/>
      <c r="I22120"/>
      <c r="J22120"/>
      <c r="K22120"/>
      <c r="L22120"/>
      <c r="M22120"/>
      <c r="N22120"/>
      <c r="O22120"/>
      <c r="P22120"/>
      <c r="Q22120"/>
      <c r="S22120"/>
      <c r="T22120"/>
      <c r="U22120"/>
      <c r="V22120"/>
    </row>
    <row r="22121" spans="1:22">
      <c r="A22121"/>
      <c r="B22121"/>
      <c r="C22121"/>
      <c r="E22121"/>
      <c r="F22121"/>
      <c r="G22121"/>
      <c r="H22121"/>
      <c r="I22121"/>
      <c r="J22121"/>
      <c r="K22121"/>
      <c r="L22121"/>
      <c r="M22121"/>
      <c r="N22121"/>
      <c r="O22121"/>
      <c r="P22121"/>
      <c r="Q22121"/>
      <c r="S22121"/>
      <c r="T22121"/>
      <c r="U22121"/>
      <c r="V22121"/>
    </row>
    <row r="22122" spans="1:22">
      <c r="A22122"/>
      <c r="B22122"/>
      <c r="C22122"/>
      <c r="E22122"/>
      <c r="F22122"/>
      <c r="G22122"/>
      <c r="H22122"/>
      <c r="I22122"/>
      <c r="J22122"/>
      <c r="K22122"/>
      <c r="L22122"/>
      <c r="M22122"/>
      <c r="N22122"/>
      <c r="O22122"/>
      <c r="P22122"/>
      <c r="Q22122"/>
      <c r="S22122"/>
      <c r="T22122"/>
      <c r="U22122"/>
      <c r="V22122"/>
    </row>
    <row r="22123" spans="1:22">
      <c r="A22123"/>
      <c r="B22123"/>
      <c r="C22123"/>
      <c r="E22123"/>
      <c r="F22123"/>
      <c r="G22123"/>
      <c r="H22123"/>
      <c r="I22123"/>
      <c r="J22123"/>
      <c r="K22123"/>
      <c r="L22123"/>
      <c r="M22123"/>
      <c r="N22123"/>
      <c r="O22123"/>
      <c r="P22123"/>
      <c r="Q22123"/>
      <c r="S22123"/>
      <c r="T22123"/>
      <c r="U22123"/>
      <c r="V22123"/>
    </row>
    <row r="22124" spans="1:22">
      <c r="A22124"/>
      <c r="B22124"/>
      <c r="C22124"/>
      <c r="E22124"/>
      <c r="F22124"/>
      <c r="G22124"/>
      <c r="H22124"/>
      <c r="I22124"/>
      <c r="J22124"/>
      <c r="K22124"/>
      <c r="L22124"/>
      <c r="M22124"/>
      <c r="N22124"/>
      <c r="O22124"/>
      <c r="P22124"/>
      <c r="Q22124"/>
      <c r="S22124"/>
      <c r="T22124"/>
      <c r="U22124"/>
      <c r="V22124"/>
    </row>
    <row r="22125" spans="1:22">
      <c r="A22125"/>
      <c r="B22125"/>
      <c r="C22125"/>
      <c r="E22125"/>
      <c r="F22125"/>
      <c r="G22125"/>
      <c r="H22125"/>
      <c r="I22125"/>
      <c r="J22125"/>
      <c r="K22125"/>
      <c r="L22125"/>
      <c r="M22125"/>
      <c r="N22125"/>
      <c r="O22125"/>
      <c r="P22125"/>
      <c r="Q22125"/>
      <c r="S22125"/>
      <c r="T22125"/>
      <c r="U22125"/>
      <c r="V22125"/>
    </row>
    <row r="22126" spans="1:22">
      <c r="A22126"/>
      <c r="B22126"/>
      <c r="C22126"/>
      <c r="E22126"/>
      <c r="F22126"/>
      <c r="G22126"/>
      <c r="H22126"/>
      <c r="I22126"/>
      <c r="J22126"/>
      <c r="K22126"/>
      <c r="L22126"/>
      <c r="M22126"/>
      <c r="N22126"/>
      <c r="O22126"/>
      <c r="P22126"/>
      <c r="Q22126"/>
      <c r="S22126"/>
      <c r="T22126"/>
      <c r="U22126"/>
      <c r="V22126"/>
    </row>
    <row r="22127" spans="1:22">
      <c r="A22127"/>
      <c r="B22127"/>
      <c r="C22127"/>
      <c r="E22127"/>
      <c r="F22127"/>
      <c r="G22127"/>
      <c r="H22127"/>
      <c r="I22127"/>
      <c r="J22127"/>
      <c r="K22127"/>
      <c r="L22127"/>
      <c r="M22127"/>
      <c r="N22127"/>
      <c r="O22127"/>
      <c r="P22127"/>
      <c r="Q22127"/>
      <c r="S22127"/>
      <c r="T22127"/>
      <c r="U22127"/>
      <c r="V22127"/>
    </row>
    <row r="22128" spans="1:22">
      <c r="A22128"/>
      <c r="B22128"/>
      <c r="C22128"/>
      <c r="E22128"/>
      <c r="F22128"/>
      <c r="G22128"/>
      <c r="H22128"/>
      <c r="I22128"/>
      <c r="J22128"/>
      <c r="K22128"/>
      <c r="L22128"/>
      <c r="M22128"/>
      <c r="N22128"/>
      <c r="O22128"/>
      <c r="P22128"/>
      <c r="Q22128"/>
      <c r="S22128"/>
      <c r="T22128"/>
      <c r="U22128"/>
      <c r="V22128"/>
    </row>
    <row r="22129" spans="1:22">
      <c r="A22129"/>
      <c r="B22129"/>
      <c r="C22129"/>
      <c r="E22129"/>
      <c r="F22129"/>
      <c r="G22129"/>
      <c r="H22129"/>
      <c r="I22129"/>
      <c r="J22129"/>
      <c r="K22129"/>
      <c r="L22129"/>
      <c r="M22129"/>
      <c r="N22129"/>
      <c r="O22129"/>
      <c r="P22129"/>
      <c r="Q22129"/>
      <c r="S22129"/>
      <c r="T22129"/>
      <c r="U22129"/>
      <c r="V22129"/>
    </row>
    <row r="22130" spans="1:22">
      <c r="A22130"/>
      <c r="B22130"/>
      <c r="C22130"/>
      <c r="E22130"/>
      <c r="F22130"/>
      <c r="G22130"/>
      <c r="H22130"/>
      <c r="I22130"/>
      <c r="J22130"/>
      <c r="K22130"/>
      <c r="L22130"/>
      <c r="M22130"/>
      <c r="N22130"/>
      <c r="O22130"/>
      <c r="P22130"/>
      <c r="Q22130"/>
      <c r="S22130"/>
      <c r="T22130"/>
      <c r="U22130"/>
      <c r="V22130"/>
    </row>
    <row r="22131" spans="1:22">
      <c r="A22131"/>
      <c r="B22131"/>
      <c r="C22131"/>
      <c r="E22131"/>
      <c r="F22131"/>
      <c r="G22131"/>
      <c r="H22131"/>
      <c r="I22131"/>
      <c r="J22131"/>
      <c r="K22131"/>
      <c r="L22131"/>
      <c r="M22131"/>
      <c r="N22131"/>
      <c r="O22131"/>
      <c r="P22131"/>
      <c r="Q22131"/>
      <c r="S22131"/>
      <c r="T22131"/>
      <c r="U22131"/>
      <c r="V22131"/>
    </row>
    <row r="22132" spans="1:22">
      <c r="A22132"/>
      <c r="B22132"/>
      <c r="C22132"/>
      <c r="E22132"/>
      <c r="F22132"/>
      <c r="G22132"/>
      <c r="H22132"/>
      <c r="I22132"/>
      <c r="J22132"/>
      <c r="K22132"/>
      <c r="L22132"/>
      <c r="M22132"/>
      <c r="N22132"/>
      <c r="O22132"/>
      <c r="P22132"/>
      <c r="Q22132"/>
      <c r="S22132"/>
      <c r="T22132"/>
      <c r="U22132"/>
      <c r="V22132"/>
    </row>
    <row r="22133" spans="1:22">
      <c r="A22133"/>
      <c r="B22133"/>
      <c r="C22133"/>
      <c r="E22133"/>
      <c r="F22133"/>
      <c r="G22133"/>
      <c r="H22133"/>
      <c r="I22133"/>
      <c r="J22133"/>
      <c r="K22133"/>
      <c r="L22133"/>
      <c r="M22133"/>
      <c r="N22133"/>
      <c r="O22133"/>
      <c r="P22133"/>
      <c r="Q22133"/>
      <c r="S22133"/>
      <c r="T22133"/>
      <c r="U22133"/>
      <c r="V22133"/>
    </row>
    <row r="22134" spans="1:22">
      <c r="A22134"/>
      <c r="B22134"/>
      <c r="C22134"/>
      <c r="E22134"/>
      <c r="F22134"/>
      <c r="G22134"/>
      <c r="H22134"/>
      <c r="I22134"/>
      <c r="J22134"/>
      <c r="K22134"/>
      <c r="L22134"/>
      <c r="M22134"/>
      <c r="N22134"/>
      <c r="O22134"/>
      <c r="P22134"/>
      <c r="Q22134"/>
      <c r="S22134"/>
      <c r="T22134"/>
      <c r="U22134"/>
      <c r="V22134"/>
    </row>
    <row r="22135" spans="1:22">
      <c r="A22135"/>
      <c r="B22135"/>
      <c r="C22135"/>
      <c r="E22135"/>
      <c r="F22135"/>
      <c r="G22135"/>
      <c r="H22135"/>
      <c r="I22135"/>
      <c r="J22135"/>
      <c r="K22135"/>
      <c r="L22135"/>
      <c r="M22135"/>
      <c r="N22135"/>
      <c r="O22135"/>
      <c r="P22135"/>
      <c r="Q22135"/>
      <c r="S22135"/>
      <c r="T22135"/>
      <c r="U22135"/>
      <c r="V22135"/>
    </row>
    <row r="22136" spans="1:22">
      <c r="A22136"/>
      <c r="B22136"/>
      <c r="C22136"/>
      <c r="E22136"/>
      <c r="F22136"/>
      <c r="G22136"/>
      <c r="H22136"/>
      <c r="I22136"/>
      <c r="J22136"/>
      <c r="K22136"/>
      <c r="L22136"/>
      <c r="M22136"/>
      <c r="N22136"/>
      <c r="O22136"/>
      <c r="P22136"/>
      <c r="Q22136"/>
      <c r="S22136"/>
      <c r="T22136"/>
      <c r="U22136"/>
      <c r="V22136"/>
    </row>
    <row r="22137" spans="1:22">
      <c r="A22137"/>
      <c r="B22137"/>
      <c r="C22137"/>
      <c r="E22137"/>
      <c r="F22137"/>
      <c r="G22137"/>
      <c r="H22137"/>
      <c r="I22137"/>
      <c r="J22137"/>
      <c r="K22137"/>
      <c r="L22137"/>
      <c r="M22137"/>
      <c r="N22137"/>
      <c r="O22137"/>
      <c r="P22137"/>
      <c r="Q22137"/>
      <c r="S22137"/>
      <c r="T22137"/>
      <c r="U22137"/>
      <c r="V22137"/>
    </row>
    <row r="22138" spans="1:22">
      <c r="A22138"/>
      <c r="B22138"/>
      <c r="C22138"/>
      <c r="E22138"/>
      <c r="F22138"/>
      <c r="G22138"/>
      <c r="H22138"/>
      <c r="I22138"/>
      <c r="J22138"/>
      <c r="K22138"/>
      <c r="L22138"/>
      <c r="M22138"/>
      <c r="N22138"/>
      <c r="O22138"/>
      <c r="P22138"/>
      <c r="Q22138"/>
      <c r="S22138"/>
      <c r="T22138"/>
      <c r="U22138"/>
      <c r="V22138"/>
    </row>
    <row r="22139" spans="1:22">
      <c r="A22139"/>
      <c r="B22139"/>
      <c r="C22139"/>
      <c r="E22139"/>
      <c r="F22139"/>
      <c r="G22139"/>
      <c r="H22139"/>
      <c r="I22139"/>
      <c r="J22139"/>
      <c r="K22139"/>
      <c r="L22139"/>
      <c r="M22139"/>
      <c r="N22139"/>
      <c r="O22139"/>
      <c r="P22139"/>
      <c r="Q22139"/>
      <c r="S22139"/>
      <c r="T22139"/>
      <c r="U22139"/>
      <c r="V22139"/>
    </row>
    <row r="22140" spans="1:22">
      <c r="A22140"/>
      <c r="B22140"/>
      <c r="C22140"/>
      <c r="E22140"/>
      <c r="F22140"/>
      <c r="G22140"/>
      <c r="H22140"/>
      <c r="I22140"/>
      <c r="J22140"/>
      <c r="K22140"/>
      <c r="L22140"/>
      <c r="M22140"/>
      <c r="N22140"/>
      <c r="O22140"/>
      <c r="P22140"/>
      <c r="Q22140"/>
      <c r="S22140"/>
      <c r="T22140"/>
      <c r="U22140"/>
      <c r="V22140"/>
    </row>
    <row r="22141" spans="1:22">
      <c r="A22141"/>
      <c r="B22141"/>
      <c r="C22141"/>
      <c r="E22141"/>
      <c r="F22141"/>
      <c r="G22141"/>
      <c r="H22141"/>
      <c r="I22141"/>
      <c r="J22141"/>
      <c r="K22141"/>
      <c r="L22141"/>
      <c r="M22141"/>
      <c r="N22141"/>
      <c r="O22141"/>
      <c r="P22141"/>
      <c r="Q22141"/>
      <c r="S22141"/>
      <c r="T22141"/>
      <c r="U22141"/>
      <c r="V22141"/>
    </row>
    <row r="22142" spans="1:22">
      <c r="A22142"/>
      <c r="B22142"/>
      <c r="C22142"/>
      <c r="E22142"/>
      <c r="F22142"/>
      <c r="G22142"/>
      <c r="H22142"/>
      <c r="I22142"/>
      <c r="J22142"/>
      <c r="K22142"/>
      <c r="L22142"/>
      <c r="M22142"/>
      <c r="N22142"/>
      <c r="O22142"/>
      <c r="P22142"/>
      <c r="Q22142"/>
      <c r="S22142"/>
      <c r="T22142"/>
      <c r="U22142"/>
      <c r="V22142"/>
    </row>
    <row r="22143" spans="1:22">
      <c r="A22143"/>
      <c r="B22143"/>
      <c r="C22143"/>
      <c r="E22143"/>
      <c r="F22143"/>
      <c r="G22143"/>
      <c r="H22143"/>
      <c r="I22143"/>
      <c r="J22143"/>
      <c r="K22143"/>
      <c r="L22143"/>
      <c r="M22143"/>
      <c r="N22143"/>
      <c r="O22143"/>
      <c r="P22143"/>
      <c r="Q22143"/>
      <c r="S22143"/>
      <c r="T22143"/>
      <c r="U22143"/>
      <c r="V22143"/>
    </row>
    <row r="22144" spans="1:22">
      <c r="A22144"/>
      <c r="B22144"/>
      <c r="C22144"/>
      <c r="E22144"/>
      <c r="F22144"/>
      <c r="G22144"/>
      <c r="H22144"/>
      <c r="I22144"/>
      <c r="J22144"/>
      <c r="K22144"/>
      <c r="L22144"/>
      <c r="M22144"/>
      <c r="N22144"/>
      <c r="O22144"/>
      <c r="P22144"/>
      <c r="Q22144"/>
      <c r="S22144"/>
      <c r="T22144"/>
      <c r="U22144"/>
      <c r="V22144"/>
    </row>
    <row r="22145" spans="1:22">
      <c r="A22145"/>
      <c r="B22145"/>
      <c r="C22145"/>
      <c r="E22145"/>
      <c r="F22145"/>
      <c r="G22145"/>
      <c r="H22145"/>
      <c r="I22145"/>
      <c r="J22145"/>
      <c r="K22145"/>
      <c r="L22145"/>
      <c r="M22145"/>
      <c r="N22145"/>
      <c r="O22145"/>
      <c r="P22145"/>
      <c r="Q22145"/>
      <c r="S22145"/>
      <c r="T22145"/>
      <c r="U22145"/>
      <c r="V22145"/>
    </row>
    <row r="22146" spans="1:22">
      <c r="A22146"/>
      <c r="B22146"/>
      <c r="C22146"/>
      <c r="E22146"/>
      <c r="F22146"/>
      <c r="G22146"/>
      <c r="H22146"/>
      <c r="I22146"/>
      <c r="J22146"/>
      <c r="K22146"/>
      <c r="L22146"/>
      <c r="M22146"/>
      <c r="N22146"/>
      <c r="O22146"/>
      <c r="P22146"/>
      <c r="Q22146"/>
      <c r="S22146"/>
      <c r="T22146"/>
      <c r="U22146"/>
      <c r="V22146"/>
    </row>
    <row r="22147" spans="1:22">
      <c r="A22147"/>
      <c r="B22147"/>
      <c r="C22147"/>
      <c r="E22147"/>
      <c r="F22147"/>
      <c r="G22147"/>
      <c r="H22147"/>
      <c r="I22147"/>
      <c r="J22147"/>
      <c r="K22147"/>
      <c r="L22147"/>
      <c r="M22147"/>
      <c r="N22147"/>
      <c r="O22147"/>
      <c r="P22147"/>
      <c r="Q22147"/>
      <c r="S22147"/>
      <c r="T22147"/>
      <c r="U22147"/>
      <c r="V22147"/>
    </row>
    <row r="22148" spans="1:22">
      <c r="A22148"/>
      <c r="B22148"/>
      <c r="C22148"/>
      <c r="E22148"/>
      <c r="F22148"/>
      <c r="G22148"/>
      <c r="H22148"/>
      <c r="I22148"/>
      <c r="J22148"/>
      <c r="K22148"/>
      <c r="L22148"/>
      <c r="M22148"/>
      <c r="N22148"/>
      <c r="O22148"/>
      <c r="P22148"/>
      <c r="Q22148"/>
      <c r="S22148"/>
      <c r="T22148"/>
      <c r="U22148"/>
      <c r="V22148"/>
    </row>
    <row r="22149" spans="1:22">
      <c r="A22149"/>
      <c r="B22149"/>
      <c r="C22149"/>
      <c r="E22149"/>
      <c r="F22149"/>
      <c r="G22149"/>
      <c r="H22149"/>
      <c r="I22149"/>
      <c r="J22149"/>
      <c r="K22149"/>
      <c r="L22149"/>
      <c r="M22149"/>
      <c r="N22149"/>
      <c r="O22149"/>
      <c r="P22149"/>
      <c r="Q22149"/>
      <c r="S22149"/>
      <c r="T22149"/>
      <c r="U22149"/>
      <c r="V22149"/>
    </row>
    <row r="22150" spans="1:22">
      <c r="A22150"/>
      <c r="B22150"/>
      <c r="C22150"/>
      <c r="E22150"/>
      <c r="F22150"/>
      <c r="G22150"/>
      <c r="H22150"/>
      <c r="I22150"/>
      <c r="J22150"/>
      <c r="K22150"/>
      <c r="L22150"/>
      <c r="M22150"/>
      <c r="N22150"/>
      <c r="O22150"/>
      <c r="P22150"/>
      <c r="Q22150"/>
      <c r="S22150"/>
      <c r="T22150"/>
      <c r="U22150"/>
      <c r="V22150"/>
    </row>
    <row r="22151" spans="1:22">
      <c r="A22151"/>
      <c r="B22151"/>
      <c r="C22151"/>
      <c r="E22151"/>
      <c r="F22151"/>
      <c r="G22151"/>
      <c r="H22151"/>
      <c r="I22151"/>
      <c r="J22151"/>
      <c r="K22151"/>
      <c r="L22151"/>
      <c r="M22151"/>
      <c r="N22151"/>
      <c r="O22151"/>
      <c r="P22151"/>
      <c r="Q22151"/>
      <c r="S22151"/>
      <c r="T22151"/>
      <c r="U22151"/>
      <c r="V22151"/>
    </row>
    <row r="22152" spans="1:22">
      <c r="A22152"/>
      <c r="B22152"/>
      <c r="C22152"/>
      <c r="E22152"/>
      <c r="F22152"/>
      <c r="G22152"/>
      <c r="H22152"/>
      <c r="I22152"/>
      <c r="J22152"/>
      <c r="K22152"/>
      <c r="L22152"/>
      <c r="M22152"/>
      <c r="N22152"/>
      <c r="O22152"/>
      <c r="P22152"/>
      <c r="Q22152"/>
      <c r="S22152"/>
      <c r="T22152"/>
      <c r="U22152"/>
      <c r="V22152"/>
    </row>
    <row r="22153" spans="1:22">
      <c r="A22153"/>
      <c r="B22153"/>
      <c r="C22153"/>
      <c r="E22153"/>
      <c r="F22153"/>
      <c r="G22153"/>
      <c r="H22153"/>
      <c r="I22153"/>
      <c r="J22153"/>
      <c r="K22153"/>
      <c r="L22153"/>
      <c r="M22153"/>
      <c r="N22153"/>
      <c r="O22153"/>
      <c r="P22153"/>
      <c r="Q22153"/>
      <c r="S22153"/>
      <c r="T22153"/>
      <c r="U22153"/>
      <c r="V22153"/>
    </row>
    <row r="22154" spans="1:22">
      <c r="A22154"/>
      <c r="B22154"/>
      <c r="C22154"/>
      <c r="E22154"/>
      <c r="F22154"/>
      <c r="G22154"/>
      <c r="H22154"/>
      <c r="I22154"/>
      <c r="J22154"/>
      <c r="K22154"/>
      <c r="L22154"/>
      <c r="M22154"/>
      <c r="N22154"/>
      <c r="O22154"/>
      <c r="P22154"/>
      <c r="Q22154"/>
      <c r="S22154"/>
      <c r="T22154"/>
      <c r="U22154"/>
      <c r="V22154"/>
    </row>
    <row r="22155" spans="1:22">
      <c r="A22155"/>
      <c r="B22155"/>
      <c r="C22155"/>
      <c r="E22155"/>
      <c r="F22155"/>
      <c r="G22155"/>
      <c r="H22155"/>
      <c r="I22155"/>
      <c r="J22155"/>
      <c r="K22155"/>
      <c r="L22155"/>
      <c r="M22155"/>
      <c r="N22155"/>
      <c r="O22155"/>
      <c r="P22155"/>
      <c r="Q22155"/>
      <c r="S22155"/>
      <c r="T22155"/>
      <c r="U22155"/>
      <c r="V22155"/>
    </row>
    <row r="22156" spans="1:22">
      <c r="A22156"/>
      <c r="B22156"/>
      <c r="C22156"/>
      <c r="E22156"/>
      <c r="F22156"/>
      <c r="G22156"/>
      <c r="H22156"/>
      <c r="I22156"/>
      <c r="J22156"/>
      <c r="K22156"/>
      <c r="L22156"/>
      <c r="M22156"/>
      <c r="N22156"/>
      <c r="O22156"/>
      <c r="P22156"/>
      <c r="Q22156"/>
      <c r="S22156"/>
      <c r="T22156"/>
      <c r="U22156"/>
      <c r="V22156"/>
    </row>
    <row r="22157" spans="1:22">
      <c r="A22157"/>
      <c r="B22157"/>
      <c r="C22157"/>
      <c r="E22157"/>
      <c r="F22157"/>
      <c r="G22157"/>
      <c r="H22157"/>
      <c r="I22157"/>
      <c r="J22157"/>
      <c r="K22157"/>
      <c r="L22157"/>
      <c r="M22157"/>
      <c r="N22157"/>
      <c r="O22157"/>
      <c r="P22157"/>
      <c r="Q22157"/>
      <c r="S22157"/>
      <c r="T22157"/>
      <c r="U22157"/>
      <c r="V22157"/>
    </row>
    <row r="22158" spans="1:22">
      <c r="A22158"/>
      <c r="B22158"/>
      <c r="C22158"/>
      <c r="E22158"/>
      <c r="F22158"/>
      <c r="G22158"/>
      <c r="H22158"/>
      <c r="I22158"/>
      <c r="J22158"/>
      <c r="K22158"/>
      <c r="L22158"/>
      <c r="M22158"/>
      <c r="N22158"/>
      <c r="O22158"/>
      <c r="P22158"/>
      <c r="Q22158"/>
      <c r="S22158"/>
      <c r="T22158"/>
      <c r="U22158"/>
      <c r="V22158"/>
    </row>
    <row r="22159" spans="1:22">
      <c r="A22159"/>
      <c r="B22159"/>
      <c r="C22159"/>
      <c r="E22159"/>
      <c r="F22159"/>
      <c r="G22159"/>
      <c r="H22159"/>
      <c r="I22159"/>
      <c r="J22159"/>
      <c r="K22159"/>
      <c r="L22159"/>
      <c r="M22159"/>
      <c r="N22159"/>
      <c r="O22159"/>
      <c r="P22159"/>
      <c r="Q22159"/>
      <c r="S22159"/>
      <c r="T22159"/>
      <c r="U22159"/>
      <c r="V22159"/>
    </row>
    <row r="22160" spans="1:22">
      <c r="A22160"/>
      <c r="B22160"/>
      <c r="C22160"/>
      <c r="E22160"/>
      <c r="F22160"/>
      <c r="G22160"/>
      <c r="H22160"/>
      <c r="I22160"/>
      <c r="J22160"/>
      <c r="K22160"/>
      <c r="L22160"/>
      <c r="M22160"/>
      <c r="N22160"/>
      <c r="O22160"/>
      <c r="P22160"/>
      <c r="Q22160"/>
      <c r="S22160"/>
      <c r="T22160"/>
      <c r="U22160"/>
      <c r="V22160"/>
    </row>
    <row r="22161" spans="1:22">
      <c r="A22161"/>
      <c r="B22161"/>
      <c r="C22161"/>
      <c r="E22161"/>
      <c r="F22161"/>
      <c r="G22161"/>
      <c r="H22161"/>
      <c r="I22161"/>
      <c r="J22161"/>
      <c r="K22161"/>
      <c r="L22161"/>
      <c r="M22161"/>
      <c r="N22161"/>
      <c r="O22161"/>
      <c r="P22161"/>
      <c r="Q22161"/>
      <c r="S22161"/>
      <c r="T22161"/>
      <c r="U22161"/>
      <c r="V22161"/>
    </row>
    <row r="22162" spans="1:22">
      <c r="A22162"/>
      <c r="B22162"/>
      <c r="C22162"/>
      <c r="E22162"/>
      <c r="F22162"/>
      <c r="G22162"/>
      <c r="H22162"/>
      <c r="I22162"/>
      <c r="J22162"/>
      <c r="K22162"/>
      <c r="L22162"/>
      <c r="M22162"/>
      <c r="N22162"/>
      <c r="O22162"/>
      <c r="P22162"/>
      <c r="Q22162"/>
      <c r="S22162"/>
      <c r="T22162"/>
      <c r="U22162"/>
      <c r="V22162"/>
    </row>
    <row r="22163" spans="1:22">
      <c r="A22163"/>
      <c r="B22163"/>
      <c r="C22163"/>
      <c r="E22163"/>
      <c r="F22163"/>
      <c r="G22163"/>
      <c r="H22163"/>
      <c r="I22163"/>
      <c r="J22163"/>
      <c r="K22163"/>
      <c r="L22163"/>
      <c r="M22163"/>
      <c r="N22163"/>
      <c r="O22163"/>
      <c r="P22163"/>
      <c r="Q22163"/>
      <c r="S22163"/>
      <c r="T22163"/>
      <c r="U22163"/>
      <c r="V22163"/>
    </row>
    <row r="22164" spans="1:22">
      <c r="A22164"/>
      <c r="B22164"/>
      <c r="C22164"/>
      <c r="E22164"/>
      <c r="F22164"/>
      <c r="G22164"/>
      <c r="H22164"/>
      <c r="I22164"/>
      <c r="J22164"/>
      <c r="K22164"/>
      <c r="L22164"/>
      <c r="M22164"/>
      <c r="N22164"/>
      <c r="O22164"/>
      <c r="P22164"/>
      <c r="Q22164"/>
      <c r="S22164"/>
      <c r="T22164"/>
      <c r="U22164"/>
      <c r="V22164"/>
    </row>
    <row r="22165" spans="1:22">
      <c r="A22165"/>
      <c r="B22165"/>
      <c r="C22165"/>
      <c r="E22165"/>
      <c r="F22165"/>
      <c r="G22165"/>
      <c r="H22165"/>
      <c r="I22165"/>
      <c r="J22165"/>
      <c r="K22165"/>
      <c r="L22165"/>
      <c r="M22165"/>
      <c r="N22165"/>
      <c r="O22165"/>
      <c r="P22165"/>
      <c r="Q22165"/>
      <c r="S22165"/>
      <c r="T22165"/>
      <c r="U22165"/>
      <c r="V22165"/>
    </row>
    <row r="22166" spans="1:22">
      <c r="A22166"/>
      <c r="B22166"/>
      <c r="C22166"/>
      <c r="E22166"/>
      <c r="F22166"/>
      <c r="G22166"/>
      <c r="H22166"/>
      <c r="I22166"/>
      <c r="J22166"/>
      <c r="K22166"/>
      <c r="L22166"/>
      <c r="M22166"/>
      <c r="N22166"/>
      <c r="O22166"/>
      <c r="P22166"/>
      <c r="Q22166"/>
      <c r="S22166"/>
      <c r="T22166"/>
      <c r="U22166"/>
      <c r="V22166"/>
    </row>
    <row r="22167" spans="1:22">
      <c r="A22167"/>
      <c r="B22167"/>
      <c r="C22167"/>
      <c r="E22167"/>
      <c r="F22167"/>
      <c r="G22167"/>
      <c r="H22167"/>
      <c r="I22167"/>
      <c r="J22167"/>
      <c r="K22167"/>
      <c r="L22167"/>
      <c r="M22167"/>
      <c r="N22167"/>
      <c r="O22167"/>
      <c r="P22167"/>
      <c r="Q22167"/>
      <c r="S22167"/>
      <c r="T22167"/>
      <c r="U22167"/>
      <c r="V22167"/>
    </row>
    <row r="22168" spans="1:22">
      <c r="A22168"/>
      <c r="B22168"/>
      <c r="C22168"/>
      <c r="E22168"/>
      <c r="F22168"/>
      <c r="G22168"/>
      <c r="H22168"/>
      <c r="I22168"/>
      <c r="J22168"/>
      <c r="K22168"/>
      <c r="L22168"/>
      <c r="M22168"/>
      <c r="N22168"/>
      <c r="O22168"/>
      <c r="P22168"/>
      <c r="Q22168"/>
      <c r="S22168"/>
      <c r="T22168"/>
      <c r="U22168"/>
      <c r="V22168"/>
    </row>
    <row r="22169" spans="1:22">
      <c r="A22169"/>
      <c r="B22169"/>
      <c r="C22169"/>
      <c r="E22169"/>
      <c r="F22169"/>
      <c r="G22169"/>
      <c r="H22169"/>
      <c r="I22169"/>
      <c r="J22169"/>
      <c r="K22169"/>
      <c r="L22169"/>
      <c r="M22169"/>
      <c r="N22169"/>
      <c r="O22169"/>
      <c r="P22169"/>
      <c r="Q22169"/>
      <c r="S22169"/>
      <c r="T22169"/>
      <c r="U22169"/>
      <c r="V22169"/>
    </row>
    <row r="22170" spans="1:22">
      <c r="A22170"/>
      <c r="B22170"/>
      <c r="C22170"/>
      <c r="E22170"/>
      <c r="F22170"/>
      <c r="G22170"/>
      <c r="H22170"/>
      <c r="I22170"/>
      <c r="J22170"/>
      <c r="K22170"/>
      <c r="L22170"/>
      <c r="M22170"/>
      <c r="N22170"/>
      <c r="O22170"/>
      <c r="P22170"/>
      <c r="Q22170"/>
      <c r="S22170"/>
      <c r="T22170"/>
      <c r="U22170"/>
      <c r="V22170"/>
    </row>
    <row r="22171" spans="1:22">
      <c r="A22171"/>
      <c r="B22171"/>
      <c r="C22171"/>
      <c r="E22171"/>
      <c r="F22171"/>
      <c r="G22171"/>
      <c r="H22171"/>
      <c r="I22171"/>
      <c r="J22171"/>
      <c r="K22171"/>
      <c r="L22171"/>
      <c r="M22171"/>
      <c r="N22171"/>
      <c r="O22171"/>
      <c r="P22171"/>
      <c r="Q22171"/>
      <c r="S22171"/>
      <c r="T22171"/>
      <c r="U22171"/>
      <c r="V22171"/>
    </row>
    <row r="22172" spans="1:22">
      <c r="A22172"/>
      <c r="B22172"/>
      <c r="C22172"/>
      <c r="E22172"/>
      <c r="F22172"/>
      <c r="G22172"/>
      <c r="H22172"/>
      <c r="I22172"/>
      <c r="J22172"/>
      <c r="K22172"/>
      <c r="L22172"/>
      <c r="M22172"/>
      <c r="N22172"/>
      <c r="O22172"/>
      <c r="P22172"/>
      <c r="Q22172"/>
      <c r="S22172"/>
      <c r="T22172"/>
      <c r="U22172"/>
      <c r="V22172"/>
    </row>
    <row r="22173" spans="1:22">
      <c r="A22173"/>
      <c r="B22173"/>
      <c r="C22173"/>
      <c r="E22173"/>
      <c r="F22173"/>
      <c r="G22173"/>
      <c r="H22173"/>
      <c r="I22173"/>
      <c r="J22173"/>
      <c r="K22173"/>
      <c r="L22173"/>
      <c r="M22173"/>
      <c r="N22173"/>
      <c r="O22173"/>
      <c r="P22173"/>
      <c r="Q22173"/>
      <c r="S22173"/>
      <c r="T22173"/>
      <c r="U22173"/>
      <c r="V22173"/>
    </row>
    <row r="22174" spans="1:22">
      <c r="A22174"/>
      <c r="B22174"/>
      <c r="C22174"/>
      <c r="E22174"/>
      <c r="F22174"/>
      <c r="G22174"/>
      <c r="H22174"/>
      <c r="I22174"/>
      <c r="J22174"/>
      <c r="K22174"/>
      <c r="L22174"/>
      <c r="M22174"/>
      <c r="N22174"/>
      <c r="O22174"/>
      <c r="P22174"/>
      <c r="Q22174"/>
      <c r="S22174"/>
      <c r="T22174"/>
      <c r="U22174"/>
      <c r="V22174"/>
    </row>
    <row r="22175" spans="1:22">
      <c r="A22175"/>
      <c r="B22175"/>
      <c r="C22175"/>
      <c r="E22175"/>
      <c r="F22175"/>
      <c r="G22175"/>
      <c r="H22175"/>
      <c r="I22175"/>
      <c r="J22175"/>
      <c r="K22175"/>
      <c r="L22175"/>
      <c r="M22175"/>
      <c r="N22175"/>
      <c r="O22175"/>
      <c r="P22175"/>
      <c r="Q22175"/>
      <c r="S22175"/>
      <c r="T22175"/>
      <c r="U22175"/>
      <c r="V22175"/>
    </row>
    <row r="22176" spans="1:22">
      <c r="A22176"/>
      <c r="B22176"/>
      <c r="C22176"/>
      <c r="E22176"/>
      <c r="F22176"/>
      <c r="G22176"/>
      <c r="H22176"/>
      <c r="I22176"/>
      <c r="J22176"/>
      <c r="K22176"/>
      <c r="L22176"/>
      <c r="M22176"/>
      <c r="N22176"/>
      <c r="O22176"/>
      <c r="P22176"/>
      <c r="Q22176"/>
      <c r="S22176"/>
      <c r="T22176"/>
      <c r="U22176"/>
      <c r="V22176"/>
    </row>
    <row r="22177" spans="1:22">
      <c r="A22177"/>
      <c r="B22177"/>
      <c r="C22177"/>
      <c r="E22177"/>
      <c r="F22177"/>
      <c r="G22177"/>
      <c r="H22177"/>
      <c r="I22177"/>
      <c r="J22177"/>
      <c r="K22177"/>
      <c r="L22177"/>
      <c r="M22177"/>
      <c r="N22177"/>
      <c r="O22177"/>
      <c r="P22177"/>
      <c r="Q22177"/>
      <c r="S22177"/>
      <c r="T22177"/>
      <c r="U22177"/>
      <c r="V22177"/>
    </row>
    <row r="22178" spans="1:22">
      <c r="A22178"/>
      <c r="B22178"/>
      <c r="C22178"/>
      <c r="E22178"/>
      <c r="F22178"/>
      <c r="G22178"/>
      <c r="H22178"/>
      <c r="I22178"/>
      <c r="J22178"/>
      <c r="K22178"/>
      <c r="L22178"/>
      <c r="M22178"/>
      <c r="N22178"/>
      <c r="O22178"/>
      <c r="P22178"/>
      <c r="Q22178"/>
      <c r="S22178"/>
      <c r="T22178"/>
      <c r="U22178"/>
      <c r="V22178"/>
    </row>
    <row r="22179" spans="1:22">
      <c r="A22179"/>
      <c r="B22179"/>
      <c r="C22179"/>
      <c r="E22179"/>
      <c r="F22179"/>
      <c r="G22179"/>
      <c r="H22179"/>
      <c r="I22179"/>
      <c r="J22179"/>
      <c r="K22179"/>
      <c r="L22179"/>
      <c r="M22179"/>
      <c r="N22179"/>
      <c r="O22179"/>
      <c r="P22179"/>
      <c r="Q22179"/>
      <c r="S22179"/>
      <c r="T22179"/>
      <c r="U22179"/>
      <c r="V22179"/>
    </row>
    <row r="22180" spans="1:22">
      <c r="A22180"/>
      <c r="B22180"/>
      <c r="C22180"/>
      <c r="E22180"/>
      <c r="F22180"/>
      <c r="G22180"/>
      <c r="H22180"/>
      <c r="I22180"/>
      <c r="J22180"/>
      <c r="K22180"/>
      <c r="L22180"/>
      <c r="M22180"/>
      <c r="N22180"/>
      <c r="O22180"/>
      <c r="P22180"/>
      <c r="Q22180"/>
      <c r="S22180"/>
      <c r="T22180"/>
      <c r="U22180"/>
      <c r="V22180"/>
    </row>
    <row r="22181" spans="1:22">
      <c r="A22181"/>
      <c r="B22181"/>
      <c r="C22181"/>
      <c r="E22181"/>
      <c r="F22181"/>
      <c r="G22181"/>
      <c r="H22181"/>
      <c r="I22181"/>
      <c r="J22181"/>
      <c r="K22181"/>
      <c r="L22181"/>
      <c r="M22181"/>
      <c r="N22181"/>
      <c r="O22181"/>
      <c r="P22181"/>
      <c r="Q22181"/>
      <c r="S22181"/>
      <c r="T22181"/>
      <c r="U22181"/>
      <c r="V22181"/>
    </row>
    <row r="22182" spans="1:22">
      <c r="A22182"/>
      <c r="B22182"/>
      <c r="C22182"/>
      <c r="E22182"/>
      <c r="F22182"/>
      <c r="G22182"/>
      <c r="H22182"/>
      <c r="I22182"/>
      <c r="J22182"/>
      <c r="K22182"/>
      <c r="L22182"/>
      <c r="M22182"/>
      <c r="N22182"/>
      <c r="O22182"/>
      <c r="P22182"/>
      <c r="Q22182"/>
      <c r="S22182"/>
      <c r="T22182"/>
      <c r="U22182"/>
      <c r="V22182"/>
    </row>
    <row r="22183" spans="1:22">
      <c r="A22183"/>
      <c r="B22183"/>
      <c r="C22183"/>
      <c r="E22183"/>
      <c r="F22183"/>
      <c r="G22183"/>
      <c r="H22183"/>
      <c r="I22183"/>
      <c r="J22183"/>
      <c r="K22183"/>
      <c r="L22183"/>
      <c r="M22183"/>
      <c r="N22183"/>
      <c r="O22183"/>
      <c r="P22183"/>
      <c r="Q22183"/>
      <c r="S22183"/>
      <c r="T22183"/>
      <c r="U22183"/>
      <c r="V22183"/>
    </row>
    <row r="22184" spans="1:22">
      <c r="A22184"/>
      <c r="B22184"/>
      <c r="C22184"/>
      <c r="E22184"/>
      <c r="F22184"/>
      <c r="G22184"/>
      <c r="H22184"/>
      <c r="I22184"/>
      <c r="J22184"/>
      <c r="K22184"/>
      <c r="L22184"/>
      <c r="M22184"/>
      <c r="N22184"/>
      <c r="O22184"/>
      <c r="P22184"/>
      <c r="Q22184"/>
      <c r="S22184"/>
      <c r="T22184"/>
      <c r="U22184"/>
      <c r="V22184"/>
    </row>
    <row r="22185" spans="1:22">
      <c r="A22185"/>
      <c r="B22185"/>
      <c r="C22185"/>
      <c r="E22185"/>
      <c r="F22185"/>
      <c r="G22185"/>
      <c r="H22185"/>
      <c r="I22185"/>
      <c r="J22185"/>
      <c r="K22185"/>
      <c r="L22185"/>
      <c r="M22185"/>
      <c r="N22185"/>
      <c r="O22185"/>
      <c r="P22185"/>
      <c r="Q22185"/>
      <c r="S22185"/>
      <c r="T22185"/>
      <c r="U22185"/>
      <c r="V22185"/>
    </row>
    <row r="22186" spans="1:22">
      <c r="A22186"/>
      <c r="B22186"/>
      <c r="C22186"/>
      <c r="E22186"/>
      <c r="F22186"/>
      <c r="G22186"/>
      <c r="H22186"/>
      <c r="I22186"/>
      <c r="J22186"/>
      <c r="K22186"/>
      <c r="L22186"/>
      <c r="M22186"/>
      <c r="N22186"/>
      <c r="O22186"/>
      <c r="P22186"/>
      <c r="Q22186"/>
      <c r="S22186"/>
      <c r="T22186"/>
      <c r="U22186"/>
      <c r="V22186"/>
    </row>
    <row r="22187" spans="1:22">
      <c r="A22187"/>
      <c r="B22187"/>
      <c r="C22187"/>
      <c r="E22187"/>
      <c r="F22187"/>
      <c r="G22187"/>
      <c r="H22187"/>
      <c r="I22187"/>
      <c r="J22187"/>
      <c r="K22187"/>
      <c r="L22187"/>
      <c r="M22187"/>
      <c r="N22187"/>
      <c r="O22187"/>
      <c r="P22187"/>
      <c r="Q22187"/>
      <c r="S22187"/>
      <c r="T22187"/>
      <c r="U22187"/>
      <c r="V22187"/>
    </row>
    <row r="22188" spans="1:22">
      <c r="A22188"/>
      <c r="B22188"/>
      <c r="C22188"/>
      <c r="E22188"/>
      <c r="F22188"/>
      <c r="G22188"/>
      <c r="H22188"/>
      <c r="I22188"/>
      <c r="J22188"/>
      <c r="K22188"/>
      <c r="L22188"/>
      <c r="M22188"/>
      <c r="N22188"/>
      <c r="O22188"/>
      <c r="P22188"/>
      <c r="Q22188"/>
      <c r="S22188"/>
      <c r="T22188"/>
      <c r="U22188"/>
      <c r="V22188"/>
    </row>
    <row r="22189" spans="1:22">
      <c r="A22189"/>
      <c r="B22189"/>
      <c r="C22189"/>
      <c r="E22189"/>
      <c r="F22189"/>
      <c r="G22189"/>
      <c r="H22189"/>
      <c r="I22189"/>
      <c r="J22189"/>
      <c r="K22189"/>
      <c r="L22189"/>
      <c r="M22189"/>
      <c r="N22189"/>
      <c r="O22189"/>
      <c r="P22189"/>
      <c r="Q22189"/>
      <c r="S22189"/>
      <c r="T22189"/>
      <c r="U22189"/>
      <c r="V22189"/>
    </row>
    <row r="22190" spans="1:22">
      <c r="A22190"/>
      <c r="B22190"/>
      <c r="C22190"/>
      <c r="E22190"/>
      <c r="F22190"/>
      <c r="G22190"/>
      <c r="H22190"/>
      <c r="I22190"/>
      <c r="J22190"/>
      <c r="K22190"/>
      <c r="L22190"/>
      <c r="M22190"/>
      <c r="N22190"/>
      <c r="O22190"/>
      <c r="P22190"/>
      <c r="Q22190"/>
      <c r="S22190"/>
      <c r="T22190"/>
      <c r="U22190"/>
      <c r="V22190"/>
    </row>
    <row r="22191" spans="1:22">
      <c r="A22191"/>
      <c r="B22191"/>
      <c r="C22191"/>
      <c r="E22191"/>
      <c r="F22191"/>
      <c r="G22191"/>
      <c r="H22191"/>
      <c r="I22191"/>
      <c r="J22191"/>
      <c r="K22191"/>
      <c r="L22191"/>
      <c r="M22191"/>
      <c r="N22191"/>
      <c r="O22191"/>
      <c r="P22191"/>
      <c r="Q22191"/>
      <c r="S22191"/>
      <c r="T22191"/>
      <c r="U22191"/>
      <c r="V22191"/>
    </row>
    <row r="22192" spans="1:22">
      <c r="A22192"/>
      <c r="B22192"/>
      <c r="C22192"/>
      <c r="E22192"/>
      <c r="F22192"/>
      <c r="G22192"/>
      <c r="H22192"/>
      <c r="I22192"/>
      <c r="J22192"/>
      <c r="K22192"/>
      <c r="L22192"/>
      <c r="M22192"/>
      <c r="N22192"/>
      <c r="O22192"/>
      <c r="P22192"/>
      <c r="Q22192"/>
      <c r="S22192"/>
      <c r="T22192"/>
      <c r="U22192"/>
      <c r="V22192"/>
    </row>
    <row r="22193" spans="1:22">
      <c r="A22193"/>
      <c r="B22193"/>
      <c r="C22193"/>
      <c r="E22193"/>
      <c r="F22193"/>
      <c r="G22193"/>
      <c r="H22193"/>
      <c r="I22193"/>
      <c r="J22193"/>
      <c r="K22193"/>
      <c r="L22193"/>
      <c r="M22193"/>
      <c r="N22193"/>
      <c r="O22193"/>
      <c r="P22193"/>
      <c r="Q22193"/>
      <c r="S22193"/>
      <c r="T22193"/>
      <c r="U22193"/>
      <c r="V22193"/>
    </row>
    <row r="22194" spans="1:22">
      <c r="A22194"/>
      <c r="B22194"/>
      <c r="C22194"/>
      <c r="E22194"/>
      <c r="F22194"/>
      <c r="G22194"/>
      <c r="H22194"/>
      <c r="I22194"/>
      <c r="J22194"/>
      <c r="K22194"/>
      <c r="L22194"/>
      <c r="M22194"/>
      <c r="N22194"/>
      <c r="O22194"/>
      <c r="P22194"/>
      <c r="Q22194"/>
      <c r="S22194"/>
      <c r="T22194"/>
      <c r="U22194"/>
      <c r="V22194"/>
    </row>
    <row r="22195" spans="1:22">
      <c r="A22195"/>
      <c r="B22195"/>
      <c r="C22195"/>
      <c r="E22195"/>
      <c r="F22195"/>
      <c r="G22195"/>
      <c r="H22195"/>
      <c r="I22195"/>
      <c r="J22195"/>
      <c r="K22195"/>
      <c r="L22195"/>
      <c r="M22195"/>
      <c r="N22195"/>
      <c r="O22195"/>
      <c r="P22195"/>
      <c r="Q22195"/>
      <c r="S22195"/>
      <c r="T22195"/>
      <c r="U22195"/>
      <c r="V22195"/>
    </row>
    <row r="22196" spans="1:22">
      <c r="A22196"/>
      <c r="B22196"/>
      <c r="C22196"/>
      <c r="E22196"/>
      <c r="F22196"/>
      <c r="G22196"/>
      <c r="H22196"/>
      <c r="I22196"/>
      <c r="J22196"/>
      <c r="K22196"/>
      <c r="L22196"/>
      <c r="M22196"/>
      <c r="N22196"/>
      <c r="O22196"/>
      <c r="P22196"/>
      <c r="Q22196"/>
      <c r="S22196"/>
      <c r="T22196"/>
      <c r="U22196"/>
      <c r="V22196"/>
    </row>
    <row r="22197" spans="1:22">
      <c r="A22197"/>
      <c r="B22197"/>
      <c r="C22197"/>
      <c r="E22197"/>
      <c r="F22197"/>
      <c r="G22197"/>
      <c r="H22197"/>
      <c r="I22197"/>
      <c r="J22197"/>
      <c r="K22197"/>
      <c r="L22197"/>
      <c r="M22197"/>
      <c r="N22197"/>
      <c r="O22197"/>
      <c r="P22197"/>
      <c r="Q22197"/>
      <c r="S22197"/>
      <c r="T22197"/>
      <c r="U22197"/>
      <c r="V22197"/>
    </row>
    <row r="22198" spans="1:22">
      <c r="A22198"/>
      <c r="B22198"/>
      <c r="C22198"/>
      <c r="E22198"/>
      <c r="F22198"/>
      <c r="G22198"/>
      <c r="H22198"/>
      <c r="I22198"/>
      <c r="J22198"/>
      <c r="K22198"/>
      <c r="L22198"/>
      <c r="M22198"/>
      <c r="N22198"/>
      <c r="O22198"/>
      <c r="P22198"/>
      <c r="Q22198"/>
      <c r="S22198"/>
      <c r="T22198"/>
      <c r="U22198"/>
      <c r="V22198"/>
    </row>
    <row r="22199" spans="1:22">
      <c r="A22199"/>
      <c r="B22199"/>
      <c r="C22199"/>
      <c r="E22199"/>
      <c r="F22199"/>
      <c r="G22199"/>
      <c r="H22199"/>
      <c r="I22199"/>
      <c r="J22199"/>
      <c r="K22199"/>
      <c r="L22199"/>
      <c r="M22199"/>
      <c r="N22199"/>
      <c r="O22199"/>
      <c r="P22199"/>
      <c r="Q22199"/>
      <c r="S22199"/>
      <c r="T22199"/>
      <c r="U22199"/>
      <c r="V22199"/>
    </row>
    <row r="22200" spans="1:22">
      <c r="A22200"/>
      <c r="B22200"/>
      <c r="C22200"/>
      <c r="E22200"/>
      <c r="F22200"/>
      <c r="G22200"/>
      <c r="H22200"/>
      <c r="I22200"/>
      <c r="J22200"/>
      <c r="K22200"/>
      <c r="L22200"/>
      <c r="M22200"/>
      <c r="N22200"/>
      <c r="O22200"/>
      <c r="P22200"/>
      <c r="Q22200"/>
      <c r="S22200"/>
      <c r="T22200"/>
      <c r="U22200"/>
      <c r="V22200"/>
    </row>
    <row r="22201" spans="1:22">
      <c r="A22201"/>
      <c r="B22201"/>
      <c r="C22201"/>
      <c r="E22201"/>
      <c r="F22201"/>
      <c r="G22201"/>
      <c r="H22201"/>
      <c r="I22201"/>
      <c r="J22201"/>
      <c r="K22201"/>
      <c r="L22201"/>
      <c r="M22201"/>
      <c r="N22201"/>
      <c r="O22201"/>
      <c r="P22201"/>
      <c r="Q22201"/>
      <c r="S22201"/>
      <c r="T22201"/>
      <c r="U22201"/>
      <c r="V22201"/>
    </row>
    <row r="22202" spans="1:22">
      <c r="A22202"/>
      <c r="B22202"/>
      <c r="C22202"/>
      <c r="E22202"/>
      <c r="F22202"/>
      <c r="G22202"/>
      <c r="H22202"/>
      <c r="I22202"/>
      <c r="J22202"/>
      <c r="K22202"/>
      <c r="L22202"/>
      <c r="M22202"/>
      <c r="N22202"/>
      <c r="O22202"/>
      <c r="P22202"/>
      <c r="Q22202"/>
      <c r="S22202"/>
      <c r="T22202"/>
      <c r="U22202"/>
      <c r="V22202"/>
    </row>
    <row r="22203" spans="1:22">
      <c r="A22203"/>
      <c r="B22203"/>
      <c r="C22203"/>
      <c r="E22203"/>
      <c r="F22203"/>
      <c r="G22203"/>
      <c r="H22203"/>
      <c r="I22203"/>
      <c r="J22203"/>
      <c r="K22203"/>
      <c r="L22203"/>
      <c r="M22203"/>
      <c r="N22203"/>
      <c r="O22203"/>
      <c r="P22203"/>
      <c r="Q22203"/>
      <c r="S22203"/>
      <c r="T22203"/>
      <c r="U22203"/>
      <c r="V22203"/>
    </row>
    <row r="22204" spans="1:22">
      <c r="A22204"/>
      <c r="B22204"/>
      <c r="C22204"/>
      <c r="E22204"/>
      <c r="F22204"/>
      <c r="G22204"/>
      <c r="H22204"/>
      <c r="I22204"/>
      <c r="J22204"/>
      <c r="K22204"/>
      <c r="L22204"/>
      <c r="M22204"/>
      <c r="N22204"/>
      <c r="O22204"/>
      <c r="P22204"/>
      <c r="Q22204"/>
      <c r="S22204"/>
      <c r="T22204"/>
      <c r="U22204"/>
      <c r="V22204"/>
    </row>
    <row r="22205" spans="1:22">
      <c r="A22205"/>
      <c r="B22205"/>
      <c r="C22205"/>
      <c r="E22205"/>
      <c r="F22205"/>
      <c r="G22205"/>
      <c r="H22205"/>
      <c r="I22205"/>
      <c r="J22205"/>
      <c r="K22205"/>
      <c r="L22205"/>
      <c r="M22205"/>
      <c r="N22205"/>
      <c r="O22205"/>
      <c r="P22205"/>
      <c r="Q22205"/>
      <c r="S22205"/>
      <c r="T22205"/>
      <c r="U22205"/>
      <c r="V22205"/>
    </row>
    <row r="22206" spans="1:22">
      <c r="A22206"/>
      <c r="B22206"/>
      <c r="C22206"/>
      <c r="E22206"/>
      <c r="F22206"/>
      <c r="G22206"/>
      <c r="H22206"/>
      <c r="I22206"/>
      <c r="J22206"/>
      <c r="K22206"/>
      <c r="L22206"/>
      <c r="M22206"/>
      <c r="N22206"/>
      <c r="O22206"/>
      <c r="P22206"/>
      <c r="Q22206"/>
      <c r="S22206"/>
      <c r="T22206"/>
      <c r="U22206"/>
      <c r="V22206"/>
    </row>
    <row r="22207" spans="1:22">
      <c r="A22207"/>
      <c r="B22207"/>
      <c r="C22207"/>
      <c r="E22207"/>
      <c r="F22207"/>
      <c r="G22207"/>
      <c r="H22207"/>
      <c r="I22207"/>
      <c r="J22207"/>
      <c r="K22207"/>
      <c r="L22207"/>
      <c r="M22207"/>
      <c r="N22207"/>
      <c r="O22207"/>
      <c r="P22207"/>
      <c r="Q22207"/>
      <c r="S22207"/>
      <c r="T22207"/>
      <c r="U22207"/>
      <c r="V22207"/>
    </row>
    <row r="22208" spans="1:22">
      <c r="A22208"/>
      <c r="B22208"/>
      <c r="C22208"/>
      <c r="E22208"/>
      <c r="F22208"/>
      <c r="G22208"/>
      <c r="H22208"/>
      <c r="I22208"/>
      <c r="J22208"/>
      <c r="K22208"/>
      <c r="L22208"/>
      <c r="M22208"/>
      <c r="N22208"/>
      <c r="O22208"/>
      <c r="P22208"/>
      <c r="Q22208"/>
      <c r="S22208"/>
      <c r="T22208"/>
      <c r="U22208"/>
      <c r="V22208"/>
    </row>
    <row r="22209" spans="1:22">
      <c r="A22209"/>
      <c r="B22209"/>
      <c r="C22209"/>
      <c r="E22209"/>
      <c r="F22209"/>
      <c r="G22209"/>
      <c r="H22209"/>
      <c r="I22209"/>
      <c r="J22209"/>
      <c r="K22209"/>
      <c r="L22209"/>
      <c r="M22209"/>
      <c r="N22209"/>
      <c r="O22209"/>
      <c r="P22209"/>
      <c r="Q22209"/>
      <c r="S22209"/>
      <c r="T22209"/>
      <c r="U22209"/>
      <c r="V22209"/>
    </row>
    <row r="22210" spans="1:22">
      <c r="A22210"/>
      <c r="B22210"/>
      <c r="C22210"/>
      <c r="E22210"/>
      <c r="F22210"/>
      <c r="G22210"/>
      <c r="H22210"/>
      <c r="I22210"/>
      <c r="J22210"/>
      <c r="K22210"/>
      <c r="L22210"/>
      <c r="M22210"/>
      <c r="N22210"/>
      <c r="O22210"/>
      <c r="P22210"/>
      <c r="Q22210"/>
      <c r="S22210"/>
      <c r="T22210"/>
      <c r="U22210"/>
      <c r="V22210"/>
    </row>
    <row r="22211" spans="1:22">
      <c r="A22211"/>
      <c r="B22211"/>
      <c r="C22211"/>
      <c r="E22211"/>
      <c r="F22211"/>
      <c r="G22211"/>
      <c r="H22211"/>
      <c r="I22211"/>
      <c r="J22211"/>
      <c r="K22211"/>
      <c r="L22211"/>
      <c r="M22211"/>
      <c r="N22211"/>
      <c r="O22211"/>
      <c r="P22211"/>
      <c r="Q22211"/>
      <c r="S22211"/>
      <c r="T22211"/>
      <c r="U22211"/>
      <c r="V22211"/>
    </row>
    <row r="22212" spans="1:22">
      <c r="A22212"/>
      <c r="B22212"/>
      <c r="C22212"/>
      <c r="E22212"/>
      <c r="F22212"/>
      <c r="G22212"/>
      <c r="H22212"/>
      <c r="I22212"/>
      <c r="J22212"/>
      <c r="K22212"/>
      <c r="L22212"/>
      <c r="M22212"/>
      <c r="N22212"/>
      <c r="O22212"/>
      <c r="P22212"/>
      <c r="Q22212"/>
      <c r="S22212"/>
      <c r="T22212"/>
      <c r="U22212"/>
      <c r="V22212"/>
    </row>
    <row r="22213" spans="1:22">
      <c r="A22213"/>
      <c r="B22213"/>
      <c r="C22213"/>
      <c r="E22213"/>
      <c r="F22213"/>
      <c r="G22213"/>
      <c r="H22213"/>
      <c r="I22213"/>
      <c r="J22213"/>
      <c r="K22213"/>
      <c r="L22213"/>
      <c r="M22213"/>
      <c r="N22213"/>
      <c r="O22213"/>
      <c r="P22213"/>
      <c r="Q22213"/>
      <c r="S22213"/>
      <c r="T22213"/>
      <c r="U22213"/>
      <c r="V22213"/>
    </row>
    <row r="22214" spans="1:22">
      <c r="A22214"/>
      <c r="B22214"/>
      <c r="C22214"/>
      <c r="E22214"/>
      <c r="F22214"/>
      <c r="G22214"/>
      <c r="H22214"/>
      <c r="I22214"/>
      <c r="J22214"/>
      <c r="K22214"/>
      <c r="L22214"/>
      <c r="M22214"/>
      <c r="N22214"/>
      <c r="O22214"/>
      <c r="P22214"/>
      <c r="Q22214"/>
      <c r="S22214"/>
      <c r="T22214"/>
      <c r="U22214"/>
      <c r="V22214"/>
    </row>
    <row r="22215" spans="1:22">
      <c r="A22215"/>
      <c r="B22215"/>
      <c r="C22215"/>
      <c r="E22215"/>
      <c r="F22215"/>
      <c r="G22215"/>
      <c r="H22215"/>
      <c r="I22215"/>
      <c r="J22215"/>
      <c r="K22215"/>
      <c r="L22215"/>
      <c r="M22215"/>
      <c r="N22215"/>
      <c r="O22215"/>
      <c r="P22215"/>
      <c r="Q22215"/>
      <c r="S22215"/>
      <c r="T22215"/>
      <c r="U22215"/>
      <c r="V22215"/>
    </row>
    <row r="22216" spans="1:22">
      <c r="A22216"/>
      <c r="B22216"/>
      <c r="C22216"/>
      <c r="E22216"/>
      <c r="F22216"/>
      <c r="G22216"/>
      <c r="H22216"/>
      <c r="I22216"/>
      <c r="J22216"/>
      <c r="K22216"/>
      <c r="L22216"/>
      <c r="M22216"/>
      <c r="N22216"/>
      <c r="O22216"/>
      <c r="P22216"/>
      <c r="Q22216"/>
      <c r="S22216"/>
      <c r="T22216"/>
      <c r="U22216"/>
      <c r="V22216"/>
    </row>
    <row r="22217" spans="1:22">
      <c r="A22217"/>
      <c r="B22217"/>
      <c r="C22217"/>
      <c r="E22217"/>
      <c r="F22217"/>
      <c r="G22217"/>
      <c r="H22217"/>
      <c r="I22217"/>
      <c r="J22217"/>
      <c r="K22217"/>
      <c r="L22217"/>
      <c r="M22217"/>
      <c r="N22217"/>
      <c r="O22217"/>
      <c r="P22217"/>
      <c r="Q22217"/>
      <c r="S22217"/>
      <c r="T22217"/>
      <c r="U22217"/>
      <c r="V22217"/>
    </row>
    <row r="22218" spans="1:22">
      <c r="A22218"/>
      <c r="B22218"/>
      <c r="C22218"/>
      <c r="E22218"/>
      <c r="F22218"/>
      <c r="G22218"/>
      <c r="H22218"/>
      <c r="I22218"/>
      <c r="J22218"/>
      <c r="K22218"/>
      <c r="L22218"/>
      <c r="M22218"/>
      <c r="N22218"/>
      <c r="O22218"/>
      <c r="P22218"/>
      <c r="Q22218"/>
      <c r="S22218"/>
      <c r="T22218"/>
      <c r="U22218"/>
      <c r="V22218"/>
    </row>
    <row r="22219" spans="1:22">
      <c r="A22219"/>
      <c r="B22219"/>
      <c r="C22219"/>
      <c r="E22219"/>
      <c r="F22219"/>
      <c r="G22219"/>
      <c r="H22219"/>
      <c r="I22219"/>
      <c r="J22219"/>
      <c r="K22219"/>
      <c r="L22219"/>
      <c r="M22219"/>
      <c r="N22219"/>
      <c r="O22219"/>
      <c r="P22219"/>
      <c r="Q22219"/>
      <c r="S22219"/>
      <c r="T22219"/>
      <c r="U22219"/>
      <c r="V22219"/>
    </row>
    <row r="22220" spans="1:22">
      <c r="A22220"/>
      <c r="B22220"/>
      <c r="C22220"/>
      <c r="E22220"/>
      <c r="F22220"/>
      <c r="G22220"/>
      <c r="H22220"/>
      <c r="I22220"/>
      <c r="J22220"/>
      <c r="K22220"/>
      <c r="L22220"/>
      <c r="M22220"/>
      <c r="N22220"/>
      <c r="O22220"/>
      <c r="P22220"/>
      <c r="Q22220"/>
      <c r="S22220"/>
      <c r="T22220"/>
      <c r="U22220"/>
      <c r="V22220"/>
    </row>
    <row r="22221" spans="1:22">
      <c r="A22221"/>
      <c r="B22221"/>
      <c r="C22221"/>
      <c r="E22221"/>
      <c r="F22221"/>
      <c r="G22221"/>
      <c r="H22221"/>
      <c r="I22221"/>
      <c r="J22221"/>
      <c r="K22221"/>
      <c r="L22221"/>
      <c r="M22221"/>
      <c r="N22221"/>
      <c r="O22221"/>
      <c r="P22221"/>
      <c r="Q22221"/>
      <c r="S22221"/>
      <c r="T22221"/>
      <c r="U22221"/>
      <c r="V22221"/>
    </row>
    <row r="22222" spans="1:22">
      <c r="A22222"/>
      <c r="B22222"/>
      <c r="C22222"/>
      <c r="E22222"/>
      <c r="F22222"/>
      <c r="G22222"/>
      <c r="H22222"/>
      <c r="I22222"/>
      <c r="J22222"/>
      <c r="K22222"/>
      <c r="L22222"/>
      <c r="M22222"/>
      <c r="N22222"/>
      <c r="O22222"/>
      <c r="P22222"/>
      <c r="Q22222"/>
      <c r="S22222"/>
      <c r="T22222"/>
      <c r="U22222"/>
      <c r="V22222"/>
    </row>
    <row r="22223" spans="1:22">
      <c r="A22223"/>
      <c r="B22223"/>
      <c r="C22223"/>
      <c r="E22223"/>
      <c r="F22223"/>
      <c r="G22223"/>
      <c r="H22223"/>
      <c r="I22223"/>
      <c r="J22223"/>
      <c r="K22223"/>
      <c r="L22223"/>
      <c r="M22223"/>
      <c r="N22223"/>
      <c r="O22223"/>
      <c r="P22223"/>
      <c r="Q22223"/>
      <c r="S22223"/>
      <c r="T22223"/>
      <c r="U22223"/>
      <c r="V22223"/>
    </row>
    <row r="22224" spans="1:22">
      <c r="A22224"/>
      <c r="B22224"/>
      <c r="C22224"/>
      <c r="E22224"/>
      <c r="F22224"/>
      <c r="G22224"/>
      <c r="H22224"/>
      <c r="I22224"/>
      <c r="J22224"/>
      <c r="K22224"/>
      <c r="L22224"/>
      <c r="M22224"/>
      <c r="N22224"/>
      <c r="O22224"/>
      <c r="P22224"/>
      <c r="Q22224"/>
      <c r="S22224"/>
      <c r="T22224"/>
      <c r="U22224"/>
      <c r="V22224"/>
    </row>
    <row r="22225" spans="1:22">
      <c r="A22225"/>
      <c r="B22225"/>
      <c r="C22225"/>
      <c r="E22225"/>
      <c r="F22225"/>
      <c r="G22225"/>
      <c r="H22225"/>
      <c r="I22225"/>
      <c r="J22225"/>
      <c r="K22225"/>
      <c r="L22225"/>
      <c r="M22225"/>
      <c r="N22225"/>
      <c r="O22225"/>
      <c r="P22225"/>
      <c r="Q22225"/>
      <c r="S22225"/>
      <c r="T22225"/>
      <c r="U22225"/>
      <c r="V22225"/>
    </row>
    <row r="22226" spans="1:22">
      <c r="A22226"/>
      <c r="B22226"/>
      <c r="C22226"/>
      <c r="E22226"/>
      <c r="F22226"/>
      <c r="G22226"/>
      <c r="H22226"/>
      <c r="I22226"/>
      <c r="J22226"/>
      <c r="K22226"/>
      <c r="L22226"/>
      <c r="M22226"/>
      <c r="N22226"/>
      <c r="O22226"/>
      <c r="P22226"/>
      <c r="Q22226"/>
      <c r="S22226"/>
      <c r="T22226"/>
      <c r="U22226"/>
      <c r="V22226"/>
    </row>
    <row r="22227" spans="1:22">
      <c r="A22227"/>
      <c r="B22227"/>
      <c r="C22227"/>
      <c r="E22227"/>
      <c r="F22227"/>
      <c r="G22227"/>
      <c r="H22227"/>
      <c r="I22227"/>
      <c r="J22227"/>
      <c r="K22227"/>
      <c r="L22227"/>
      <c r="M22227"/>
      <c r="N22227"/>
      <c r="O22227"/>
      <c r="P22227"/>
      <c r="Q22227"/>
      <c r="S22227"/>
      <c r="T22227"/>
      <c r="U22227"/>
      <c r="V22227"/>
    </row>
    <row r="22228" spans="1:22">
      <c r="A22228"/>
      <c r="B22228"/>
      <c r="C22228"/>
      <c r="E22228"/>
      <c r="F22228"/>
      <c r="G22228"/>
      <c r="H22228"/>
      <c r="I22228"/>
      <c r="J22228"/>
      <c r="K22228"/>
      <c r="L22228"/>
      <c r="M22228"/>
      <c r="N22228"/>
      <c r="O22228"/>
      <c r="P22228"/>
      <c r="Q22228"/>
      <c r="S22228"/>
      <c r="T22228"/>
      <c r="U22228"/>
      <c r="V22228"/>
    </row>
    <row r="22229" spans="1:22">
      <c r="A22229"/>
      <c r="B22229"/>
      <c r="C22229"/>
      <c r="E22229"/>
      <c r="F22229"/>
      <c r="G22229"/>
      <c r="H22229"/>
      <c r="I22229"/>
      <c r="J22229"/>
      <c r="K22229"/>
      <c r="L22229"/>
      <c r="M22229"/>
      <c r="N22229"/>
      <c r="O22229"/>
      <c r="P22229"/>
      <c r="Q22229"/>
      <c r="S22229"/>
      <c r="T22229"/>
      <c r="U22229"/>
      <c r="V22229"/>
    </row>
    <row r="22230" spans="1:22">
      <c r="A22230"/>
      <c r="B22230"/>
      <c r="C22230"/>
      <c r="E22230"/>
      <c r="F22230"/>
      <c r="G22230"/>
      <c r="H22230"/>
      <c r="I22230"/>
      <c r="J22230"/>
      <c r="K22230"/>
      <c r="L22230"/>
      <c r="M22230"/>
      <c r="N22230"/>
      <c r="O22230"/>
      <c r="P22230"/>
      <c r="Q22230"/>
      <c r="S22230"/>
      <c r="T22230"/>
      <c r="U22230"/>
      <c r="V22230"/>
    </row>
    <row r="22231" spans="1:22">
      <c r="A22231"/>
      <c r="B22231"/>
      <c r="C22231"/>
      <c r="E22231"/>
      <c r="F22231"/>
      <c r="G22231"/>
      <c r="H22231"/>
      <c r="I22231"/>
      <c r="J22231"/>
      <c r="K22231"/>
      <c r="L22231"/>
      <c r="M22231"/>
      <c r="N22231"/>
      <c r="O22231"/>
      <c r="P22231"/>
      <c r="Q22231"/>
      <c r="S22231"/>
      <c r="T22231"/>
      <c r="U22231"/>
      <c r="V22231"/>
    </row>
    <row r="22232" spans="1:22">
      <c r="A22232"/>
      <c r="B22232"/>
      <c r="C22232"/>
      <c r="E22232"/>
      <c r="F22232"/>
      <c r="G22232"/>
      <c r="H22232"/>
      <c r="I22232"/>
      <c r="J22232"/>
      <c r="K22232"/>
      <c r="L22232"/>
      <c r="M22232"/>
      <c r="N22232"/>
      <c r="O22232"/>
      <c r="P22232"/>
      <c r="Q22232"/>
      <c r="S22232"/>
      <c r="T22232"/>
      <c r="U22232"/>
      <c r="V22232"/>
    </row>
    <row r="22233" spans="1:22">
      <c r="A22233"/>
      <c r="B22233"/>
      <c r="C22233"/>
      <c r="E22233"/>
      <c r="F22233"/>
      <c r="G22233"/>
      <c r="H22233"/>
      <c r="I22233"/>
      <c r="J22233"/>
      <c r="K22233"/>
      <c r="L22233"/>
      <c r="M22233"/>
      <c r="N22233"/>
      <c r="O22233"/>
      <c r="P22233"/>
      <c r="Q22233"/>
      <c r="S22233"/>
      <c r="T22233"/>
      <c r="U22233"/>
      <c r="V22233"/>
    </row>
    <row r="22234" spans="1:22">
      <c r="A22234"/>
      <c r="B22234"/>
      <c r="C22234"/>
      <c r="E22234"/>
      <c r="F22234"/>
      <c r="G22234"/>
      <c r="H22234"/>
      <c r="I22234"/>
      <c r="J22234"/>
      <c r="K22234"/>
      <c r="L22234"/>
      <c r="M22234"/>
      <c r="N22234"/>
      <c r="O22234"/>
      <c r="P22234"/>
      <c r="Q22234"/>
      <c r="S22234"/>
      <c r="T22234"/>
      <c r="U22234"/>
      <c r="V22234"/>
    </row>
    <row r="22235" spans="1:22">
      <c r="A22235"/>
      <c r="B22235"/>
      <c r="C22235"/>
      <c r="E22235"/>
      <c r="F22235"/>
      <c r="G22235"/>
      <c r="H22235"/>
      <c r="I22235"/>
      <c r="J22235"/>
      <c r="K22235"/>
      <c r="L22235"/>
      <c r="M22235"/>
      <c r="N22235"/>
      <c r="O22235"/>
      <c r="P22235"/>
      <c r="Q22235"/>
      <c r="S22235"/>
      <c r="T22235"/>
      <c r="U22235"/>
      <c r="V22235"/>
    </row>
    <row r="22236" spans="1:22">
      <c r="A22236"/>
      <c r="B22236"/>
      <c r="C22236"/>
      <c r="E22236"/>
      <c r="F22236"/>
      <c r="G22236"/>
      <c r="H22236"/>
      <c r="I22236"/>
      <c r="J22236"/>
      <c r="K22236"/>
      <c r="L22236"/>
      <c r="M22236"/>
      <c r="N22236"/>
      <c r="O22236"/>
      <c r="P22236"/>
      <c r="Q22236"/>
      <c r="S22236"/>
      <c r="T22236"/>
      <c r="U22236"/>
      <c r="V22236"/>
    </row>
    <row r="22237" spans="1:22">
      <c r="A22237"/>
      <c r="B22237"/>
      <c r="C22237"/>
      <c r="E22237"/>
      <c r="F22237"/>
      <c r="G22237"/>
      <c r="H22237"/>
      <c r="I22237"/>
      <c r="J22237"/>
      <c r="K22237"/>
      <c r="L22237"/>
      <c r="M22237"/>
      <c r="N22237"/>
      <c r="O22237"/>
      <c r="P22237"/>
      <c r="Q22237"/>
      <c r="S22237"/>
      <c r="T22237"/>
      <c r="U22237"/>
      <c r="V22237"/>
    </row>
    <row r="22238" spans="1:22">
      <c r="A22238"/>
      <c r="B22238"/>
      <c r="C22238"/>
      <c r="E22238"/>
      <c r="F22238"/>
      <c r="G22238"/>
      <c r="H22238"/>
      <c r="I22238"/>
      <c r="J22238"/>
      <c r="K22238"/>
      <c r="L22238"/>
      <c r="M22238"/>
      <c r="N22238"/>
      <c r="O22238"/>
      <c r="P22238"/>
      <c r="Q22238"/>
      <c r="S22238"/>
      <c r="T22238"/>
      <c r="U22238"/>
      <c r="V22238"/>
    </row>
    <row r="22239" spans="1:22">
      <c r="A22239"/>
      <c r="B22239"/>
      <c r="C22239"/>
      <c r="E22239"/>
      <c r="F22239"/>
      <c r="G22239"/>
      <c r="H22239"/>
      <c r="I22239"/>
      <c r="J22239"/>
      <c r="K22239"/>
      <c r="L22239"/>
      <c r="M22239"/>
      <c r="N22239"/>
      <c r="O22239"/>
      <c r="P22239"/>
      <c r="Q22239"/>
      <c r="S22239"/>
      <c r="T22239"/>
      <c r="U22239"/>
      <c r="V22239"/>
    </row>
    <row r="22240" spans="1:22">
      <c r="A22240"/>
      <c r="B22240"/>
      <c r="C22240"/>
      <c r="E22240"/>
      <c r="F22240"/>
      <c r="G22240"/>
      <c r="H22240"/>
      <c r="I22240"/>
      <c r="J22240"/>
      <c r="K22240"/>
      <c r="L22240"/>
      <c r="M22240"/>
      <c r="N22240"/>
      <c r="O22240"/>
      <c r="P22240"/>
      <c r="Q22240"/>
      <c r="S22240"/>
      <c r="T22240"/>
      <c r="U22240"/>
      <c r="V22240"/>
    </row>
    <row r="22241" spans="1:22">
      <c r="A22241"/>
      <c r="B22241"/>
      <c r="C22241"/>
      <c r="E22241"/>
      <c r="F22241"/>
      <c r="G22241"/>
      <c r="H22241"/>
      <c r="I22241"/>
      <c r="J22241"/>
      <c r="K22241"/>
      <c r="L22241"/>
      <c r="M22241"/>
      <c r="N22241"/>
      <c r="O22241"/>
      <c r="P22241"/>
      <c r="Q22241"/>
      <c r="S22241"/>
      <c r="T22241"/>
      <c r="U22241"/>
      <c r="V22241"/>
    </row>
    <row r="22242" spans="1:22">
      <c r="A22242"/>
      <c r="B22242"/>
      <c r="C22242"/>
      <c r="E22242"/>
      <c r="F22242"/>
      <c r="G22242"/>
      <c r="H22242"/>
      <c r="I22242"/>
      <c r="J22242"/>
      <c r="K22242"/>
      <c r="L22242"/>
      <c r="M22242"/>
      <c r="N22242"/>
      <c r="O22242"/>
      <c r="P22242"/>
      <c r="Q22242"/>
      <c r="S22242"/>
      <c r="T22242"/>
      <c r="U22242"/>
      <c r="V22242"/>
    </row>
    <row r="22243" spans="1:22">
      <c r="A22243"/>
      <c r="B22243"/>
      <c r="C22243"/>
      <c r="E22243"/>
      <c r="F22243"/>
      <c r="G22243"/>
      <c r="H22243"/>
      <c r="I22243"/>
      <c r="J22243"/>
      <c r="K22243"/>
      <c r="L22243"/>
      <c r="M22243"/>
      <c r="N22243"/>
      <c r="O22243"/>
      <c r="P22243"/>
      <c r="Q22243"/>
      <c r="S22243"/>
      <c r="T22243"/>
      <c r="U22243"/>
      <c r="V22243"/>
    </row>
    <row r="22244" spans="1:22">
      <c r="A22244"/>
      <c r="B22244"/>
      <c r="C22244"/>
      <c r="E22244"/>
      <c r="F22244"/>
      <c r="G22244"/>
      <c r="H22244"/>
      <c r="I22244"/>
      <c r="J22244"/>
      <c r="K22244"/>
      <c r="L22244"/>
      <c r="M22244"/>
      <c r="N22244"/>
      <c r="O22244"/>
      <c r="P22244"/>
      <c r="Q22244"/>
      <c r="S22244"/>
      <c r="T22244"/>
      <c r="U22244"/>
      <c r="V22244"/>
    </row>
    <row r="22245" spans="1:22">
      <c r="A22245"/>
      <c r="B22245"/>
      <c r="C22245"/>
      <c r="E22245"/>
      <c r="F22245"/>
      <c r="G22245"/>
      <c r="H22245"/>
      <c r="I22245"/>
      <c r="J22245"/>
      <c r="K22245"/>
      <c r="L22245"/>
      <c r="M22245"/>
      <c r="N22245"/>
      <c r="O22245"/>
      <c r="P22245"/>
      <c r="Q22245"/>
      <c r="S22245"/>
      <c r="T22245"/>
      <c r="U22245"/>
      <c r="V22245"/>
    </row>
    <row r="22246" spans="1:22">
      <c r="A22246"/>
      <c r="B22246"/>
      <c r="C22246"/>
      <c r="E22246"/>
      <c r="F22246"/>
      <c r="G22246"/>
      <c r="H22246"/>
      <c r="I22246"/>
      <c r="J22246"/>
      <c r="K22246"/>
      <c r="L22246"/>
      <c r="M22246"/>
      <c r="N22246"/>
      <c r="O22246"/>
      <c r="P22246"/>
      <c r="Q22246"/>
      <c r="S22246"/>
      <c r="T22246"/>
      <c r="U22246"/>
      <c r="V22246"/>
    </row>
    <row r="22247" spans="1:22">
      <c r="A22247"/>
      <c r="B22247"/>
      <c r="C22247"/>
      <c r="E22247"/>
      <c r="F22247"/>
      <c r="G22247"/>
      <c r="H22247"/>
      <c r="I22247"/>
      <c r="J22247"/>
      <c r="K22247"/>
      <c r="L22247"/>
      <c r="M22247"/>
      <c r="N22247"/>
      <c r="O22247"/>
      <c r="P22247"/>
      <c r="Q22247"/>
      <c r="S22247"/>
      <c r="T22247"/>
      <c r="U22247"/>
      <c r="V22247"/>
    </row>
    <row r="22248" spans="1:22">
      <c r="A22248"/>
      <c r="B22248"/>
      <c r="C22248"/>
      <c r="E22248"/>
      <c r="F22248"/>
      <c r="G22248"/>
      <c r="H22248"/>
      <c r="I22248"/>
      <c r="J22248"/>
      <c r="K22248"/>
      <c r="L22248"/>
      <c r="M22248"/>
      <c r="N22248"/>
      <c r="O22248"/>
      <c r="P22248"/>
      <c r="Q22248"/>
      <c r="S22248"/>
      <c r="T22248"/>
      <c r="U22248"/>
      <c r="V22248"/>
    </row>
    <row r="22249" spans="1:22">
      <c r="A22249"/>
      <c r="B22249"/>
      <c r="C22249"/>
      <c r="E22249"/>
      <c r="F22249"/>
      <c r="G22249"/>
      <c r="H22249"/>
      <c r="I22249"/>
      <c r="J22249"/>
      <c r="K22249"/>
      <c r="L22249"/>
      <c r="M22249"/>
      <c r="N22249"/>
      <c r="O22249"/>
      <c r="P22249"/>
      <c r="Q22249"/>
      <c r="S22249"/>
      <c r="T22249"/>
      <c r="U22249"/>
      <c r="V22249"/>
    </row>
    <row r="22250" spans="1:22">
      <c r="A22250"/>
      <c r="B22250"/>
      <c r="C22250"/>
      <c r="E22250"/>
      <c r="F22250"/>
      <c r="G22250"/>
      <c r="H22250"/>
      <c r="I22250"/>
      <c r="J22250"/>
      <c r="K22250"/>
      <c r="L22250"/>
      <c r="M22250"/>
      <c r="N22250"/>
      <c r="O22250"/>
      <c r="P22250"/>
      <c r="Q22250"/>
      <c r="S22250"/>
      <c r="T22250"/>
      <c r="U22250"/>
      <c r="V22250"/>
    </row>
    <row r="22251" spans="1:22">
      <c r="A22251"/>
      <c r="B22251"/>
      <c r="C22251"/>
      <c r="E22251"/>
      <c r="F22251"/>
      <c r="G22251"/>
      <c r="H22251"/>
      <c r="I22251"/>
      <c r="J22251"/>
      <c r="K22251"/>
      <c r="L22251"/>
      <c r="M22251"/>
      <c r="N22251"/>
      <c r="O22251"/>
      <c r="P22251"/>
      <c r="Q22251"/>
      <c r="S22251"/>
      <c r="T22251"/>
      <c r="U22251"/>
      <c r="V22251"/>
    </row>
    <row r="22252" spans="1:22">
      <c r="A22252"/>
      <c r="B22252"/>
      <c r="C22252"/>
      <c r="E22252"/>
      <c r="F22252"/>
      <c r="G22252"/>
      <c r="H22252"/>
      <c r="I22252"/>
      <c r="J22252"/>
      <c r="K22252"/>
      <c r="L22252"/>
      <c r="M22252"/>
      <c r="N22252"/>
      <c r="O22252"/>
      <c r="P22252"/>
      <c r="Q22252"/>
      <c r="S22252"/>
      <c r="T22252"/>
      <c r="U22252"/>
      <c r="V22252"/>
    </row>
    <row r="22253" spans="1:22">
      <c r="A22253"/>
      <c r="B22253"/>
      <c r="C22253"/>
      <c r="E22253"/>
      <c r="F22253"/>
      <c r="G22253"/>
      <c r="H22253"/>
      <c r="I22253"/>
      <c r="J22253"/>
      <c r="K22253"/>
      <c r="L22253"/>
      <c r="M22253"/>
      <c r="N22253"/>
      <c r="O22253"/>
      <c r="P22253"/>
      <c r="Q22253"/>
      <c r="S22253"/>
      <c r="T22253"/>
      <c r="U22253"/>
      <c r="V22253"/>
    </row>
    <row r="22254" spans="1:22">
      <c r="A22254"/>
      <c r="B22254"/>
      <c r="C22254"/>
      <c r="E22254"/>
      <c r="F22254"/>
      <c r="G22254"/>
      <c r="H22254"/>
      <c r="I22254"/>
      <c r="J22254"/>
      <c r="K22254"/>
      <c r="L22254"/>
      <c r="M22254"/>
      <c r="N22254"/>
      <c r="O22254"/>
      <c r="P22254"/>
      <c r="Q22254"/>
      <c r="S22254"/>
      <c r="T22254"/>
      <c r="U22254"/>
      <c r="V22254"/>
    </row>
    <row r="22255" spans="1:22">
      <c r="A22255"/>
      <c r="B22255"/>
      <c r="C22255"/>
      <c r="E22255"/>
      <c r="F22255"/>
      <c r="G22255"/>
      <c r="H22255"/>
      <c r="I22255"/>
      <c r="J22255"/>
      <c r="K22255"/>
      <c r="L22255"/>
      <c r="M22255"/>
      <c r="N22255"/>
      <c r="O22255"/>
      <c r="P22255"/>
      <c r="Q22255"/>
      <c r="S22255"/>
      <c r="T22255"/>
      <c r="U22255"/>
      <c r="V22255"/>
    </row>
    <row r="22256" spans="1:22">
      <c r="A22256"/>
      <c r="B22256"/>
      <c r="C22256"/>
      <c r="E22256"/>
      <c r="F22256"/>
      <c r="G22256"/>
      <c r="H22256"/>
      <c r="I22256"/>
      <c r="J22256"/>
      <c r="K22256"/>
      <c r="L22256"/>
      <c r="M22256"/>
      <c r="N22256"/>
      <c r="O22256"/>
      <c r="P22256"/>
      <c r="Q22256"/>
      <c r="S22256"/>
      <c r="T22256"/>
      <c r="U22256"/>
      <c r="V22256"/>
    </row>
    <row r="22257" spans="1:22">
      <c r="A22257"/>
      <c r="B22257"/>
      <c r="C22257"/>
      <c r="E22257"/>
      <c r="F22257"/>
      <c r="G22257"/>
      <c r="H22257"/>
      <c r="I22257"/>
      <c r="J22257"/>
      <c r="K22257"/>
      <c r="L22257"/>
      <c r="M22257"/>
      <c r="N22257"/>
      <c r="O22257"/>
      <c r="P22257"/>
      <c r="Q22257"/>
      <c r="S22257"/>
      <c r="T22257"/>
      <c r="U22257"/>
      <c r="V22257"/>
    </row>
    <row r="22258" spans="1:22">
      <c r="A22258"/>
      <c r="B22258"/>
      <c r="C22258"/>
      <c r="E22258"/>
      <c r="F22258"/>
      <c r="G22258"/>
      <c r="H22258"/>
      <c r="I22258"/>
      <c r="J22258"/>
      <c r="K22258"/>
      <c r="L22258"/>
      <c r="M22258"/>
      <c r="N22258"/>
      <c r="O22258"/>
      <c r="P22258"/>
      <c r="Q22258"/>
      <c r="S22258"/>
      <c r="T22258"/>
      <c r="U22258"/>
      <c r="V22258"/>
    </row>
    <row r="22259" spans="1:22">
      <c r="A22259"/>
      <c r="B22259"/>
      <c r="C22259"/>
      <c r="E22259"/>
      <c r="F22259"/>
      <c r="G22259"/>
      <c r="H22259"/>
      <c r="I22259"/>
      <c r="J22259"/>
      <c r="K22259"/>
      <c r="L22259"/>
      <c r="M22259"/>
      <c r="N22259"/>
      <c r="O22259"/>
      <c r="P22259"/>
      <c r="Q22259"/>
      <c r="S22259"/>
      <c r="T22259"/>
      <c r="U22259"/>
      <c r="V22259"/>
    </row>
    <row r="22260" spans="1:22">
      <c r="A22260"/>
      <c r="B22260"/>
      <c r="C22260"/>
      <c r="E22260"/>
      <c r="F22260"/>
      <c r="G22260"/>
      <c r="H22260"/>
      <c r="I22260"/>
      <c r="J22260"/>
      <c r="K22260"/>
      <c r="L22260"/>
      <c r="M22260"/>
      <c r="N22260"/>
      <c r="O22260"/>
      <c r="P22260"/>
      <c r="Q22260"/>
      <c r="S22260"/>
      <c r="T22260"/>
      <c r="U22260"/>
      <c r="V22260"/>
    </row>
    <row r="22261" spans="1:22">
      <c r="A22261"/>
      <c r="B22261"/>
      <c r="C22261"/>
      <c r="E22261"/>
      <c r="F22261"/>
      <c r="G22261"/>
      <c r="H22261"/>
      <c r="I22261"/>
      <c r="J22261"/>
      <c r="K22261"/>
      <c r="L22261"/>
      <c r="M22261"/>
      <c r="N22261"/>
      <c r="O22261"/>
      <c r="P22261"/>
      <c r="Q22261"/>
      <c r="S22261"/>
      <c r="T22261"/>
      <c r="U22261"/>
      <c r="V22261"/>
    </row>
    <row r="22262" spans="1:22">
      <c r="A22262"/>
      <c r="B22262"/>
      <c r="C22262"/>
      <c r="E22262"/>
      <c r="F22262"/>
      <c r="G22262"/>
      <c r="H22262"/>
      <c r="I22262"/>
      <c r="J22262"/>
      <c r="K22262"/>
      <c r="L22262"/>
      <c r="M22262"/>
      <c r="N22262"/>
      <c r="O22262"/>
      <c r="P22262"/>
      <c r="Q22262"/>
      <c r="S22262"/>
      <c r="T22262"/>
      <c r="U22262"/>
      <c r="V22262"/>
    </row>
    <row r="22263" spans="1:22">
      <c r="A22263"/>
      <c r="B22263"/>
      <c r="C22263"/>
      <c r="E22263"/>
      <c r="F22263"/>
      <c r="G22263"/>
      <c r="H22263"/>
      <c r="I22263"/>
      <c r="J22263"/>
      <c r="K22263"/>
      <c r="L22263"/>
      <c r="M22263"/>
      <c r="N22263"/>
      <c r="O22263"/>
      <c r="P22263"/>
      <c r="Q22263"/>
      <c r="S22263"/>
      <c r="T22263"/>
      <c r="U22263"/>
      <c r="V22263"/>
    </row>
    <row r="22264" spans="1:22">
      <c r="A22264"/>
      <c r="B22264"/>
      <c r="C22264"/>
      <c r="E22264"/>
      <c r="F22264"/>
      <c r="G22264"/>
      <c r="H22264"/>
      <c r="I22264"/>
      <c r="J22264"/>
      <c r="K22264"/>
      <c r="L22264"/>
      <c r="M22264"/>
      <c r="N22264"/>
      <c r="O22264"/>
      <c r="P22264"/>
      <c r="Q22264"/>
      <c r="S22264"/>
      <c r="T22264"/>
      <c r="U22264"/>
      <c r="V22264"/>
    </row>
    <row r="22265" spans="1:22">
      <c r="A22265"/>
      <c r="B22265"/>
      <c r="C22265"/>
      <c r="E22265"/>
      <c r="F22265"/>
      <c r="G22265"/>
      <c r="H22265"/>
      <c r="I22265"/>
      <c r="J22265"/>
      <c r="K22265"/>
      <c r="L22265"/>
      <c r="M22265"/>
      <c r="N22265"/>
      <c r="O22265"/>
      <c r="P22265"/>
      <c r="Q22265"/>
      <c r="S22265"/>
      <c r="T22265"/>
      <c r="U22265"/>
      <c r="V22265"/>
    </row>
    <row r="22266" spans="1:22">
      <c r="A22266"/>
      <c r="B22266"/>
      <c r="C22266"/>
      <c r="E22266"/>
      <c r="F22266"/>
      <c r="G22266"/>
      <c r="H22266"/>
      <c r="I22266"/>
      <c r="J22266"/>
      <c r="K22266"/>
      <c r="L22266"/>
      <c r="M22266"/>
      <c r="N22266"/>
      <c r="O22266"/>
      <c r="P22266"/>
      <c r="Q22266"/>
      <c r="S22266"/>
      <c r="T22266"/>
      <c r="U22266"/>
      <c r="V22266"/>
    </row>
    <row r="22267" spans="1:22">
      <c r="A22267"/>
      <c r="B22267"/>
      <c r="C22267"/>
      <c r="E22267"/>
      <c r="F22267"/>
      <c r="G22267"/>
      <c r="H22267"/>
      <c r="I22267"/>
      <c r="J22267"/>
      <c r="K22267"/>
      <c r="L22267"/>
      <c r="M22267"/>
      <c r="N22267"/>
      <c r="O22267"/>
      <c r="P22267"/>
      <c r="Q22267"/>
      <c r="S22267"/>
      <c r="T22267"/>
      <c r="U22267"/>
      <c r="V22267"/>
    </row>
    <row r="22268" spans="1:22">
      <c r="A22268"/>
      <c r="B22268"/>
      <c r="C22268"/>
      <c r="E22268"/>
      <c r="F22268"/>
      <c r="G22268"/>
      <c r="H22268"/>
      <c r="I22268"/>
      <c r="J22268"/>
      <c r="K22268"/>
      <c r="L22268"/>
      <c r="M22268"/>
      <c r="N22268"/>
      <c r="O22268"/>
      <c r="P22268"/>
      <c r="Q22268"/>
      <c r="S22268"/>
      <c r="T22268"/>
      <c r="U22268"/>
      <c r="V22268"/>
    </row>
    <row r="22269" spans="1:22">
      <c r="A22269"/>
      <c r="B22269"/>
      <c r="C22269"/>
      <c r="E22269"/>
      <c r="F22269"/>
      <c r="G22269"/>
      <c r="H22269"/>
      <c r="I22269"/>
      <c r="J22269"/>
      <c r="K22269"/>
      <c r="L22269"/>
      <c r="M22269"/>
      <c r="N22269"/>
      <c r="O22269"/>
      <c r="P22269"/>
      <c r="Q22269"/>
      <c r="S22269"/>
      <c r="T22269"/>
      <c r="U22269"/>
      <c r="V22269"/>
    </row>
    <row r="22270" spans="1:22">
      <c r="A22270"/>
      <c r="B22270"/>
      <c r="C22270"/>
      <c r="E22270"/>
      <c r="F22270"/>
      <c r="G22270"/>
      <c r="H22270"/>
      <c r="I22270"/>
      <c r="J22270"/>
      <c r="K22270"/>
      <c r="L22270"/>
      <c r="M22270"/>
      <c r="N22270"/>
      <c r="O22270"/>
      <c r="P22270"/>
      <c r="Q22270"/>
      <c r="S22270"/>
      <c r="T22270"/>
      <c r="U22270"/>
      <c r="V22270"/>
    </row>
    <row r="22271" spans="1:22">
      <c r="A22271"/>
      <c r="B22271"/>
      <c r="C22271"/>
      <c r="E22271"/>
      <c r="F22271"/>
      <c r="G22271"/>
      <c r="H22271"/>
      <c r="I22271"/>
      <c r="J22271"/>
      <c r="K22271"/>
      <c r="L22271"/>
      <c r="M22271"/>
      <c r="N22271"/>
      <c r="O22271"/>
      <c r="P22271"/>
      <c r="Q22271"/>
      <c r="S22271"/>
      <c r="T22271"/>
      <c r="U22271"/>
      <c r="V22271"/>
    </row>
    <row r="22272" spans="1:22">
      <c r="A22272"/>
      <c r="B22272"/>
      <c r="C22272"/>
      <c r="E22272"/>
      <c r="F22272"/>
      <c r="G22272"/>
      <c r="H22272"/>
      <c r="I22272"/>
      <c r="J22272"/>
      <c r="K22272"/>
      <c r="L22272"/>
      <c r="M22272"/>
      <c r="N22272"/>
      <c r="O22272"/>
      <c r="P22272"/>
      <c r="Q22272"/>
      <c r="S22272"/>
      <c r="T22272"/>
      <c r="U22272"/>
      <c r="V22272"/>
    </row>
    <row r="22273" spans="1:22">
      <c r="A22273"/>
      <c r="B22273"/>
      <c r="C22273"/>
      <c r="E22273"/>
      <c r="F22273"/>
      <c r="G22273"/>
      <c r="H22273"/>
      <c r="I22273"/>
      <c r="J22273"/>
      <c r="K22273"/>
      <c r="L22273"/>
      <c r="M22273"/>
      <c r="N22273"/>
      <c r="O22273"/>
      <c r="P22273"/>
      <c r="Q22273"/>
      <c r="S22273"/>
      <c r="T22273"/>
      <c r="U22273"/>
      <c r="V22273"/>
    </row>
    <row r="22274" spans="1:22">
      <c r="A22274"/>
      <c r="B22274"/>
      <c r="C22274"/>
      <c r="E22274"/>
      <c r="F22274"/>
      <c r="G22274"/>
      <c r="H22274"/>
      <c r="I22274"/>
      <c r="J22274"/>
      <c r="K22274"/>
      <c r="L22274"/>
      <c r="M22274"/>
      <c r="N22274"/>
      <c r="O22274"/>
      <c r="P22274"/>
      <c r="Q22274"/>
      <c r="S22274"/>
      <c r="T22274"/>
      <c r="U22274"/>
      <c r="V22274"/>
    </row>
    <row r="22275" spans="1:22">
      <c r="A22275"/>
      <c r="B22275"/>
      <c r="C22275"/>
      <c r="E22275"/>
      <c r="F22275"/>
      <c r="G22275"/>
      <c r="H22275"/>
      <c r="I22275"/>
      <c r="J22275"/>
      <c r="K22275"/>
      <c r="L22275"/>
      <c r="M22275"/>
      <c r="N22275"/>
      <c r="O22275"/>
      <c r="P22275"/>
      <c r="Q22275"/>
      <c r="S22275"/>
      <c r="T22275"/>
      <c r="U22275"/>
      <c r="V22275"/>
    </row>
    <row r="22276" spans="1:22">
      <c r="A22276"/>
      <c r="B22276"/>
      <c r="C22276"/>
      <c r="E22276"/>
      <c r="F22276"/>
      <c r="G22276"/>
      <c r="H22276"/>
      <c r="I22276"/>
      <c r="J22276"/>
      <c r="K22276"/>
      <c r="L22276"/>
      <c r="M22276"/>
      <c r="N22276"/>
      <c r="O22276"/>
      <c r="P22276"/>
      <c r="Q22276"/>
      <c r="S22276"/>
      <c r="T22276"/>
      <c r="U22276"/>
      <c r="V22276"/>
    </row>
    <row r="22277" spans="1:22">
      <c r="A22277"/>
      <c r="B22277"/>
      <c r="C22277"/>
      <c r="E22277"/>
      <c r="F22277"/>
      <c r="G22277"/>
      <c r="H22277"/>
      <c r="I22277"/>
      <c r="J22277"/>
      <c r="K22277"/>
      <c r="L22277"/>
      <c r="M22277"/>
      <c r="N22277"/>
      <c r="O22277"/>
      <c r="P22277"/>
      <c r="Q22277"/>
      <c r="S22277"/>
      <c r="T22277"/>
      <c r="U22277"/>
      <c r="V22277"/>
    </row>
    <row r="22278" spans="1:22">
      <c r="A22278"/>
      <c r="B22278"/>
      <c r="C22278"/>
      <c r="E22278"/>
      <c r="F22278"/>
      <c r="G22278"/>
      <c r="H22278"/>
      <c r="I22278"/>
      <c r="J22278"/>
      <c r="K22278"/>
      <c r="L22278"/>
      <c r="M22278"/>
      <c r="N22278"/>
      <c r="O22278"/>
      <c r="P22278"/>
      <c r="Q22278"/>
      <c r="S22278"/>
      <c r="T22278"/>
      <c r="U22278"/>
      <c r="V22278"/>
    </row>
    <row r="22279" spans="1:22">
      <c r="A22279"/>
      <c r="B22279"/>
      <c r="C22279"/>
      <c r="E22279"/>
      <c r="F22279"/>
      <c r="G22279"/>
      <c r="H22279"/>
      <c r="I22279"/>
      <c r="J22279"/>
      <c r="K22279"/>
      <c r="L22279"/>
      <c r="M22279"/>
      <c r="N22279"/>
      <c r="O22279"/>
      <c r="P22279"/>
      <c r="Q22279"/>
      <c r="S22279"/>
      <c r="T22279"/>
      <c r="U22279"/>
      <c r="V22279"/>
    </row>
    <row r="22280" spans="1:22">
      <c r="A22280"/>
      <c r="B22280"/>
      <c r="C22280"/>
      <c r="E22280"/>
      <c r="F22280"/>
      <c r="G22280"/>
      <c r="H22280"/>
      <c r="I22280"/>
      <c r="J22280"/>
      <c r="K22280"/>
      <c r="L22280"/>
      <c r="M22280"/>
      <c r="N22280"/>
      <c r="O22280"/>
      <c r="P22280"/>
      <c r="Q22280"/>
      <c r="S22280"/>
      <c r="T22280"/>
      <c r="U22280"/>
      <c r="V22280"/>
    </row>
    <row r="22281" spans="1:22">
      <c r="A22281"/>
      <c r="B22281"/>
      <c r="C22281"/>
      <c r="E22281"/>
      <c r="F22281"/>
      <c r="G22281"/>
      <c r="H22281"/>
      <c r="I22281"/>
      <c r="J22281"/>
      <c r="K22281"/>
      <c r="L22281"/>
      <c r="M22281"/>
      <c r="N22281"/>
      <c r="O22281"/>
      <c r="P22281"/>
      <c r="Q22281"/>
      <c r="S22281"/>
      <c r="T22281"/>
      <c r="U22281"/>
      <c r="V22281"/>
    </row>
    <row r="22282" spans="1:22">
      <c r="A22282"/>
      <c r="B22282"/>
      <c r="C22282"/>
      <c r="E22282"/>
      <c r="F22282"/>
      <c r="G22282"/>
      <c r="H22282"/>
      <c r="I22282"/>
      <c r="J22282"/>
      <c r="K22282"/>
      <c r="L22282"/>
      <c r="M22282"/>
      <c r="N22282"/>
      <c r="O22282"/>
      <c r="P22282"/>
      <c r="Q22282"/>
      <c r="S22282"/>
      <c r="T22282"/>
      <c r="U22282"/>
      <c r="V22282"/>
    </row>
    <row r="22283" spans="1:22">
      <c r="A22283"/>
      <c r="B22283"/>
      <c r="C22283"/>
      <c r="E22283"/>
      <c r="F22283"/>
      <c r="G22283"/>
      <c r="H22283"/>
      <c r="I22283"/>
      <c r="J22283"/>
      <c r="K22283"/>
      <c r="L22283"/>
      <c r="M22283"/>
      <c r="N22283"/>
      <c r="O22283"/>
      <c r="P22283"/>
      <c r="Q22283"/>
      <c r="S22283"/>
      <c r="T22283"/>
      <c r="U22283"/>
      <c r="V22283"/>
    </row>
    <row r="22284" spans="1:22">
      <c r="A22284"/>
      <c r="B22284"/>
      <c r="C22284"/>
      <c r="E22284"/>
      <c r="F22284"/>
      <c r="G22284"/>
      <c r="H22284"/>
      <c r="I22284"/>
      <c r="J22284"/>
      <c r="K22284"/>
      <c r="L22284"/>
      <c r="M22284"/>
      <c r="N22284"/>
      <c r="O22284"/>
      <c r="P22284"/>
      <c r="Q22284"/>
      <c r="S22284"/>
      <c r="T22284"/>
      <c r="U22284"/>
      <c r="V22284"/>
    </row>
    <row r="22285" spans="1:22">
      <c r="A22285"/>
      <c r="B22285"/>
      <c r="C22285"/>
      <c r="E22285"/>
      <c r="F22285"/>
      <c r="G22285"/>
      <c r="H22285"/>
      <c r="I22285"/>
      <c r="J22285"/>
      <c r="K22285"/>
      <c r="L22285"/>
      <c r="M22285"/>
      <c r="N22285"/>
      <c r="O22285"/>
      <c r="P22285"/>
      <c r="Q22285"/>
      <c r="S22285"/>
      <c r="T22285"/>
      <c r="U22285"/>
      <c r="V22285"/>
    </row>
    <row r="22286" spans="1:22">
      <c r="A22286"/>
      <c r="B22286"/>
      <c r="C22286"/>
      <c r="E22286"/>
      <c r="F22286"/>
      <c r="G22286"/>
      <c r="H22286"/>
      <c r="I22286"/>
      <c r="J22286"/>
      <c r="K22286"/>
      <c r="L22286"/>
      <c r="M22286"/>
      <c r="N22286"/>
      <c r="O22286"/>
      <c r="P22286"/>
      <c r="Q22286"/>
      <c r="S22286"/>
      <c r="T22286"/>
      <c r="U22286"/>
      <c r="V22286"/>
    </row>
    <row r="22287" spans="1:22">
      <c r="A22287"/>
      <c r="B22287"/>
      <c r="C22287"/>
      <c r="E22287"/>
      <c r="F22287"/>
      <c r="G22287"/>
      <c r="H22287"/>
      <c r="I22287"/>
      <c r="J22287"/>
      <c r="K22287"/>
      <c r="L22287"/>
      <c r="M22287"/>
      <c r="N22287"/>
      <c r="O22287"/>
      <c r="P22287"/>
      <c r="Q22287"/>
      <c r="S22287"/>
      <c r="T22287"/>
      <c r="U22287"/>
      <c r="V22287"/>
    </row>
    <row r="22288" spans="1:22">
      <c r="A22288"/>
      <c r="B22288"/>
      <c r="C22288"/>
      <c r="E22288"/>
      <c r="F22288"/>
      <c r="G22288"/>
      <c r="H22288"/>
      <c r="I22288"/>
      <c r="J22288"/>
      <c r="K22288"/>
      <c r="L22288"/>
      <c r="M22288"/>
      <c r="N22288"/>
      <c r="O22288"/>
      <c r="P22288"/>
      <c r="Q22288"/>
      <c r="S22288"/>
      <c r="T22288"/>
      <c r="U22288"/>
      <c r="V22288"/>
    </row>
    <row r="22289" spans="1:22">
      <c r="A22289"/>
      <c r="B22289"/>
      <c r="C22289"/>
      <c r="E22289"/>
      <c r="F22289"/>
      <c r="G22289"/>
      <c r="H22289"/>
      <c r="I22289"/>
      <c r="J22289"/>
      <c r="K22289"/>
      <c r="L22289"/>
      <c r="M22289"/>
      <c r="N22289"/>
      <c r="O22289"/>
      <c r="P22289"/>
      <c r="Q22289"/>
      <c r="S22289"/>
      <c r="T22289"/>
      <c r="U22289"/>
      <c r="V22289"/>
    </row>
    <row r="22290" spans="1:22">
      <c r="A22290"/>
      <c r="B22290"/>
      <c r="C22290"/>
      <c r="E22290"/>
      <c r="F22290"/>
      <c r="G22290"/>
      <c r="H22290"/>
      <c r="I22290"/>
      <c r="J22290"/>
      <c r="K22290"/>
      <c r="L22290"/>
      <c r="M22290"/>
      <c r="N22290"/>
      <c r="O22290"/>
      <c r="P22290"/>
      <c r="Q22290"/>
      <c r="S22290"/>
      <c r="T22290"/>
      <c r="U22290"/>
      <c r="V22290"/>
    </row>
    <row r="22291" spans="1:22">
      <c r="A22291"/>
      <c r="B22291"/>
      <c r="C22291"/>
      <c r="E22291"/>
      <c r="F22291"/>
      <c r="G22291"/>
      <c r="H22291"/>
      <c r="I22291"/>
      <c r="J22291"/>
      <c r="K22291"/>
      <c r="L22291"/>
      <c r="M22291"/>
      <c r="N22291"/>
      <c r="O22291"/>
      <c r="P22291"/>
      <c r="Q22291"/>
      <c r="S22291"/>
      <c r="T22291"/>
      <c r="U22291"/>
      <c r="V22291"/>
    </row>
    <row r="22292" spans="1:22">
      <c r="A22292"/>
      <c r="B22292"/>
      <c r="C22292"/>
      <c r="E22292"/>
      <c r="F22292"/>
      <c r="G22292"/>
      <c r="H22292"/>
      <c r="I22292"/>
      <c r="J22292"/>
      <c r="K22292"/>
      <c r="L22292"/>
      <c r="M22292"/>
      <c r="N22292"/>
      <c r="O22292"/>
      <c r="P22292"/>
      <c r="Q22292"/>
      <c r="S22292"/>
      <c r="T22292"/>
      <c r="U22292"/>
      <c r="V22292"/>
    </row>
    <row r="22293" spans="1:22">
      <c r="A22293"/>
      <c r="B22293"/>
      <c r="C22293"/>
      <c r="E22293"/>
      <c r="F22293"/>
      <c r="G22293"/>
      <c r="H22293"/>
      <c r="I22293"/>
      <c r="J22293"/>
      <c r="K22293"/>
      <c r="L22293"/>
      <c r="M22293"/>
      <c r="N22293"/>
      <c r="O22293"/>
      <c r="P22293"/>
      <c r="Q22293"/>
      <c r="S22293"/>
      <c r="T22293"/>
      <c r="U22293"/>
      <c r="V22293"/>
    </row>
    <row r="22294" spans="1:22">
      <c r="A22294"/>
      <c r="B22294"/>
      <c r="C22294"/>
      <c r="E22294"/>
      <c r="F22294"/>
      <c r="G22294"/>
      <c r="H22294"/>
      <c r="I22294"/>
      <c r="J22294"/>
      <c r="K22294"/>
      <c r="L22294"/>
      <c r="M22294"/>
      <c r="N22294"/>
      <c r="O22294"/>
      <c r="P22294"/>
      <c r="Q22294"/>
      <c r="S22294"/>
      <c r="T22294"/>
      <c r="U22294"/>
      <c r="V22294"/>
    </row>
    <row r="22295" spans="1:22">
      <c r="A22295"/>
      <c r="B22295"/>
      <c r="C22295"/>
      <c r="E22295"/>
      <c r="F22295"/>
      <c r="G22295"/>
      <c r="H22295"/>
      <c r="I22295"/>
      <c r="J22295"/>
      <c r="K22295"/>
      <c r="L22295"/>
      <c r="M22295"/>
      <c r="N22295"/>
      <c r="O22295"/>
      <c r="P22295"/>
      <c r="Q22295"/>
      <c r="S22295"/>
      <c r="T22295"/>
      <c r="U22295"/>
      <c r="V22295"/>
    </row>
    <row r="22296" spans="1:22">
      <c r="A22296"/>
      <c r="B22296"/>
      <c r="C22296"/>
      <c r="E22296"/>
      <c r="F22296"/>
      <c r="G22296"/>
      <c r="H22296"/>
      <c r="I22296"/>
      <c r="J22296"/>
      <c r="K22296"/>
      <c r="L22296"/>
      <c r="M22296"/>
      <c r="N22296"/>
      <c r="O22296"/>
      <c r="P22296"/>
      <c r="Q22296"/>
      <c r="S22296"/>
      <c r="T22296"/>
      <c r="U22296"/>
      <c r="V22296"/>
    </row>
    <row r="22297" spans="1:22">
      <c r="A22297"/>
      <c r="B22297"/>
      <c r="C22297"/>
      <c r="E22297"/>
      <c r="F22297"/>
      <c r="G22297"/>
      <c r="H22297"/>
      <c r="I22297"/>
      <c r="J22297"/>
      <c r="K22297"/>
      <c r="L22297"/>
      <c r="M22297"/>
      <c r="N22297"/>
      <c r="O22297"/>
      <c r="P22297"/>
      <c r="Q22297"/>
      <c r="S22297"/>
      <c r="T22297"/>
      <c r="U22297"/>
      <c r="V22297"/>
    </row>
    <row r="22298" spans="1:22">
      <c r="A22298"/>
      <c r="B22298"/>
      <c r="C22298"/>
      <c r="E22298"/>
      <c r="F22298"/>
      <c r="G22298"/>
      <c r="H22298"/>
      <c r="I22298"/>
      <c r="J22298"/>
      <c r="K22298"/>
      <c r="L22298"/>
      <c r="M22298"/>
      <c r="N22298"/>
      <c r="O22298"/>
      <c r="P22298"/>
      <c r="Q22298"/>
      <c r="S22298"/>
      <c r="T22298"/>
      <c r="U22298"/>
      <c r="V22298"/>
    </row>
    <row r="22299" spans="1:22">
      <c r="A22299"/>
      <c r="B22299"/>
      <c r="C22299"/>
      <c r="E22299"/>
      <c r="F22299"/>
      <c r="G22299"/>
      <c r="H22299"/>
      <c r="I22299"/>
      <c r="J22299"/>
      <c r="K22299"/>
      <c r="L22299"/>
      <c r="M22299"/>
      <c r="N22299"/>
      <c r="O22299"/>
      <c r="P22299"/>
      <c r="Q22299"/>
      <c r="S22299"/>
      <c r="T22299"/>
      <c r="U22299"/>
      <c r="V22299"/>
    </row>
    <row r="22300" spans="1:22">
      <c r="A22300"/>
      <c r="B22300"/>
      <c r="C22300"/>
      <c r="E22300"/>
      <c r="F22300"/>
      <c r="G22300"/>
      <c r="H22300"/>
      <c r="I22300"/>
      <c r="J22300"/>
      <c r="K22300"/>
      <c r="L22300"/>
      <c r="M22300"/>
      <c r="N22300"/>
      <c r="O22300"/>
      <c r="P22300"/>
      <c r="Q22300"/>
      <c r="S22300"/>
      <c r="T22300"/>
      <c r="U22300"/>
      <c r="V22300"/>
    </row>
    <row r="22301" spans="1:22">
      <c r="A22301"/>
      <c r="B22301"/>
      <c r="C22301"/>
      <c r="E22301"/>
      <c r="F22301"/>
      <c r="G22301"/>
      <c r="H22301"/>
      <c r="I22301"/>
      <c r="J22301"/>
      <c r="K22301"/>
      <c r="L22301"/>
      <c r="M22301"/>
      <c r="N22301"/>
      <c r="O22301"/>
      <c r="P22301"/>
      <c r="Q22301"/>
      <c r="S22301"/>
      <c r="T22301"/>
      <c r="U22301"/>
      <c r="V22301"/>
    </row>
    <row r="22302" spans="1:22">
      <c r="A22302"/>
      <c r="B22302"/>
      <c r="C22302"/>
      <c r="E22302"/>
      <c r="F22302"/>
      <c r="G22302"/>
      <c r="H22302"/>
      <c r="I22302"/>
      <c r="J22302"/>
      <c r="K22302"/>
      <c r="L22302"/>
      <c r="M22302"/>
      <c r="N22302"/>
      <c r="O22302"/>
      <c r="P22302"/>
      <c r="Q22302"/>
      <c r="S22302"/>
      <c r="T22302"/>
      <c r="U22302"/>
      <c r="V22302"/>
    </row>
    <row r="22303" spans="1:22">
      <c r="A22303"/>
      <c r="B22303"/>
      <c r="C22303"/>
      <c r="E22303"/>
      <c r="F22303"/>
      <c r="G22303"/>
      <c r="H22303"/>
      <c r="I22303"/>
      <c r="J22303"/>
      <c r="K22303"/>
      <c r="L22303"/>
      <c r="M22303"/>
      <c r="N22303"/>
      <c r="O22303"/>
      <c r="P22303"/>
      <c r="Q22303"/>
      <c r="S22303"/>
      <c r="T22303"/>
      <c r="U22303"/>
      <c r="V22303"/>
    </row>
    <row r="22304" spans="1:22">
      <c r="A22304"/>
      <c r="B22304"/>
      <c r="C22304"/>
      <c r="E22304"/>
      <c r="F22304"/>
      <c r="G22304"/>
      <c r="H22304"/>
      <c r="I22304"/>
      <c r="J22304"/>
      <c r="K22304"/>
      <c r="L22304"/>
      <c r="M22304"/>
      <c r="N22304"/>
      <c r="O22304"/>
      <c r="P22304"/>
      <c r="Q22304"/>
      <c r="S22304"/>
      <c r="T22304"/>
      <c r="U22304"/>
      <c r="V22304"/>
    </row>
    <row r="22305" spans="1:22">
      <c r="A22305"/>
      <c r="B22305"/>
      <c r="C22305"/>
      <c r="E22305"/>
      <c r="F22305"/>
      <c r="G22305"/>
      <c r="H22305"/>
      <c r="I22305"/>
      <c r="J22305"/>
      <c r="K22305"/>
      <c r="L22305"/>
      <c r="M22305"/>
      <c r="N22305"/>
      <c r="O22305"/>
      <c r="P22305"/>
      <c r="Q22305"/>
      <c r="S22305"/>
      <c r="T22305"/>
      <c r="U22305"/>
      <c r="V22305"/>
    </row>
    <row r="22306" spans="1:22">
      <c r="A22306"/>
      <c r="B22306"/>
      <c r="C22306"/>
      <c r="E22306"/>
      <c r="F22306"/>
      <c r="G22306"/>
      <c r="H22306"/>
      <c r="I22306"/>
      <c r="J22306"/>
      <c r="K22306"/>
      <c r="L22306"/>
      <c r="M22306"/>
      <c r="N22306"/>
      <c r="O22306"/>
      <c r="P22306"/>
      <c r="Q22306"/>
      <c r="S22306"/>
      <c r="T22306"/>
      <c r="U22306"/>
      <c r="V22306"/>
    </row>
    <row r="22307" spans="1:22">
      <c r="A22307"/>
      <c r="B22307"/>
      <c r="C22307"/>
      <c r="E22307"/>
      <c r="F22307"/>
      <c r="G22307"/>
      <c r="H22307"/>
      <c r="I22307"/>
      <c r="J22307"/>
      <c r="K22307"/>
      <c r="L22307"/>
      <c r="M22307"/>
      <c r="N22307"/>
      <c r="O22307"/>
      <c r="P22307"/>
      <c r="Q22307"/>
      <c r="S22307"/>
      <c r="T22307"/>
      <c r="U22307"/>
      <c r="V22307"/>
    </row>
    <row r="22308" spans="1:22">
      <c r="A22308"/>
      <c r="B22308"/>
      <c r="C22308"/>
      <c r="E22308"/>
      <c r="F22308"/>
      <c r="G22308"/>
      <c r="H22308"/>
      <c r="I22308"/>
      <c r="J22308"/>
      <c r="K22308"/>
      <c r="L22308"/>
      <c r="M22308"/>
      <c r="N22308"/>
      <c r="O22308"/>
      <c r="P22308"/>
      <c r="Q22308"/>
      <c r="S22308"/>
      <c r="T22308"/>
      <c r="U22308"/>
      <c r="V22308"/>
    </row>
    <row r="22309" spans="1:22">
      <c r="A22309"/>
      <c r="B22309"/>
      <c r="C22309"/>
      <c r="E22309"/>
      <c r="F22309"/>
      <c r="G22309"/>
      <c r="H22309"/>
      <c r="I22309"/>
      <c r="J22309"/>
      <c r="K22309"/>
      <c r="L22309"/>
      <c r="M22309"/>
      <c r="N22309"/>
      <c r="O22309"/>
      <c r="P22309"/>
      <c r="Q22309"/>
      <c r="S22309"/>
      <c r="T22309"/>
      <c r="U22309"/>
      <c r="V22309"/>
    </row>
    <row r="22310" spans="1:22">
      <c r="A22310"/>
      <c r="B22310"/>
      <c r="C22310"/>
      <c r="E22310"/>
      <c r="F22310"/>
      <c r="G22310"/>
      <c r="H22310"/>
      <c r="I22310"/>
      <c r="J22310"/>
      <c r="K22310"/>
      <c r="L22310"/>
      <c r="M22310"/>
      <c r="N22310"/>
      <c r="O22310"/>
      <c r="P22310"/>
      <c r="Q22310"/>
      <c r="S22310"/>
      <c r="T22310"/>
      <c r="U22310"/>
      <c r="V22310"/>
    </row>
    <row r="22311" spans="1:22">
      <c r="A22311"/>
      <c r="B22311"/>
      <c r="C22311"/>
      <c r="E22311"/>
      <c r="F22311"/>
      <c r="G22311"/>
      <c r="H22311"/>
      <c r="I22311"/>
      <c r="J22311"/>
      <c r="K22311"/>
      <c r="L22311"/>
      <c r="M22311"/>
      <c r="N22311"/>
      <c r="O22311"/>
      <c r="P22311"/>
      <c r="Q22311"/>
      <c r="S22311"/>
      <c r="T22311"/>
      <c r="U22311"/>
      <c r="V22311"/>
    </row>
    <row r="22312" spans="1:22">
      <c r="A22312"/>
      <c r="B22312"/>
      <c r="C22312"/>
      <c r="E22312"/>
      <c r="F22312"/>
      <c r="G22312"/>
      <c r="H22312"/>
      <c r="I22312"/>
      <c r="J22312"/>
      <c r="K22312"/>
      <c r="L22312"/>
      <c r="M22312"/>
      <c r="N22312"/>
      <c r="O22312"/>
      <c r="P22312"/>
      <c r="Q22312"/>
      <c r="S22312"/>
      <c r="T22312"/>
      <c r="U22312"/>
      <c r="V22312"/>
    </row>
    <row r="22313" spans="1:22">
      <c r="A22313"/>
      <c r="B22313"/>
      <c r="C22313"/>
      <c r="E22313"/>
      <c r="F22313"/>
      <c r="G22313"/>
      <c r="H22313"/>
      <c r="I22313"/>
      <c r="J22313"/>
      <c r="K22313"/>
      <c r="L22313"/>
      <c r="M22313"/>
      <c r="N22313"/>
      <c r="O22313"/>
      <c r="P22313"/>
      <c r="Q22313"/>
      <c r="S22313"/>
      <c r="T22313"/>
      <c r="U22313"/>
      <c r="V22313"/>
    </row>
    <row r="22314" spans="1:22">
      <c r="A22314"/>
      <c r="B22314"/>
      <c r="C22314"/>
      <c r="E22314"/>
      <c r="F22314"/>
      <c r="G22314"/>
      <c r="H22314"/>
      <c r="I22314"/>
      <c r="J22314"/>
      <c r="K22314"/>
      <c r="L22314"/>
      <c r="M22314"/>
      <c r="N22314"/>
      <c r="O22314"/>
      <c r="P22314"/>
      <c r="Q22314"/>
      <c r="S22314"/>
      <c r="T22314"/>
      <c r="U22314"/>
      <c r="V22314"/>
    </row>
    <row r="22315" spans="1:22">
      <c r="A22315"/>
      <c r="B22315"/>
      <c r="C22315"/>
      <c r="E22315"/>
      <c r="F22315"/>
      <c r="G22315"/>
      <c r="H22315"/>
      <c r="I22315"/>
      <c r="J22315"/>
      <c r="K22315"/>
      <c r="L22315"/>
      <c r="M22315"/>
      <c r="N22315"/>
      <c r="O22315"/>
      <c r="P22315"/>
      <c r="Q22315"/>
      <c r="S22315"/>
      <c r="T22315"/>
      <c r="U22315"/>
      <c r="V22315"/>
    </row>
    <row r="22316" spans="1:22">
      <c r="A22316"/>
      <c r="B22316"/>
      <c r="C22316"/>
      <c r="E22316"/>
      <c r="F22316"/>
      <c r="G22316"/>
      <c r="H22316"/>
      <c r="I22316"/>
      <c r="J22316"/>
      <c r="K22316"/>
      <c r="L22316"/>
      <c r="M22316"/>
      <c r="N22316"/>
      <c r="O22316"/>
      <c r="P22316"/>
      <c r="Q22316"/>
      <c r="S22316"/>
      <c r="T22316"/>
      <c r="U22316"/>
      <c r="V22316"/>
    </row>
    <row r="22317" spans="1:22">
      <c r="A22317"/>
      <c r="B22317"/>
      <c r="C22317"/>
      <c r="E22317"/>
      <c r="F22317"/>
      <c r="G22317"/>
      <c r="H22317"/>
      <c r="I22317"/>
      <c r="J22317"/>
      <c r="K22317"/>
      <c r="L22317"/>
      <c r="M22317"/>
      <c r="N22317"/>
      <c r="O22317"/>
      <c r="P22317"/>
      <c r="Q22317"/>
      <c r="S22317"/>
      <c r="T22317"/>
      <c r="U22317"/>
      <c r="V22317"/>
    </row>
    <row r="22318" spans="1:22">
      <c r="A22318"/>
      <c r="B22318"/>
      <c r="C22318"/>
      <c r="E22318"/>
      <c r="F22318"/>
      <c r="G22318"/>
      <c r="H22318"/>
      <c r="I22318"/>
      <c r="J22318"/>
      <c r="K22318"/>
      <c r="L22318"/>
      <c r="M22318"/>
      <c r="N22318"/>
      <c r="O22318"/>
      <c r="P22318"/>
      <c r="Q22318"/>
      <c r="S22318"/>
      <c r="T22318"/>
      <c r="U22318"/>
      <c r="V22318"/>
    </row>
    <row r="22319" spans="1:22">
      <c r="A22319"/>
      <c r="B22319"/>
      <c r="C22319"/>
      <c r="E22319"/>
      <c r="F22319"/>
      <c r="G22319"/>
      <c r="H22319"/>
      <c r="I22319"/>
      <c r="J22319"/>
      <c r="K22319"/>
      <c r="L22319"/>
      <c r="M22319"/>
      <c r="N22319"/>
      <c r="O22319"/>
      <c r="P22319"/>
      <c r="Q22319"/>
      <c r="S22319"/>
      <c r="T22319"/>
      <c r="U22319"/>
      <c r="V22319"/>
    </row>
    <row r="22320" spans="1:22">
      <c r="A22320"/>
      <c r="B22320"/>
      <c r="C22320"/>
      <c r="E22320"/>
      <c r="F22320"/>
      <c r="G22320"/>
      <c r="H22320"/>
      <c r="I22320"/>
      <c r="J22320"/>
      <c r="K22320"/>
      <c r="L22320"/>
      <c r="M22320"/>
      <c r="N22320"/>
      <c r="O22320"/>
      <c r="P22320"/>
      <c r="Q22320"/>
      <c r="S22320"/>
      <c r="T22320"/>
      <c r="U22320"/>
      <c r="V22320"/>
    </row>
    <row r="22321" spans="1:22">
      <c r="A22321"/>
      <c r="B22321"/>
      <c r="C22321"/>
      <c r="E22321"/>
      <c r="F22321"/>
      <c r="G22321"/>
      <c r="H22321"/>
      <c r="I22321"/>
      <c r="J22321"/>
      <c r="K22321"/>
      <c r="L22321"/>
      <c r="M22321"/>
      <c r="N22321"/>
      <c r="O22321"/>
      <c r="P22321"/>
      <c r="Q22321"/>
      <c r="S22321"/>
      <c r="T22321"/>
      <c r="U22321"/>
      <c r="V22321"/>
    </row>
    <row r="22322" spans="1:22">
      <c r="A22322"/>
      <c r="B22322"/>
      <c r="C22322"/>
      <c r="E22322"/>
      <c r="F22322"/>
      <c r="G22322"/>
      <c r="H22322"/>
      <c r="I22322"/>
      <c r="J22322"/>
      <c r="K22322"/>
      <c r="L22322"/>
      <c r="M22322"/>
      <c r="N22322"/>
      <c r="O22322"/>
      <c r="P22322"/>
      <c r="Q22322"/>
      <c r="S22322"/>
      <c r="T22322"/>
      <c r="U22322"/>
      <c r="V22322"/>
    </row>
    <row r="22323" spans="1:22">
      <c r="A22323"/>
      <c r="B22323"/>
      <c r="C22323"/>
      <c r="E22323"/>
      <c r="F22323"/>
      <c r="G22323"/>
      <c r="H22323"/>
      <c r="I22323"/>
      <c r="J22323"/>
      <c r="K22323"/>
      <c r="L22323"/>
      <c r="M22323"/>
      <c r="N22323"/>
      <c r="O22323"/>
      <c r="P22323"/>
      <c r="Q22323"/>
      <c r="S22323"/>
      <c r="T22323"/>
      <c r="U22323"/>
      <c r="V22323"/>
    </row>
    <row r="22324" spans="1:22">
      <c r="A22324"/>
      <c r="B22324"/>
      <c r="C22324"/>
      <c r="E22324"/>
      <c r="F22324"/>
      <c r="G22324"/>
      <c r="H22324"/>
      <c r="I22324"/>
      <c r="J22324"/>
      <c r="K22324"/>
      <c r="L22324"/>
      <c r="M22324"/>
      <c r="N22324"/>
      <c r="O22324"/>
      <c r="P22324"/>
      <c r="Q22324"/>
      <c r="S22324"/>
      <c r="T22324"/>
      <c r="U22324"/>
      <c r="V22324"/>
    </row>
    <row r="22325" spans="1:22">
      <c r="A22325"/>
      <c r="B22325"/>
      <c r="C22325"/>
      <c r="E22325"/>
      <c r="F22325"/>
      <c r="G22325"/>
      <c r="H22325"/>
      <c r="I22325"/>
      <c r="J22325"/>
      <c r="K22325"/>
      <c r="L22325"/>
      <c r="M22325"/>
      <c r="N22325"/>
      <c r="O22325"/>
      <c r="P22325"/>
      <c r="Q22325"/>
      <c r="S22325"/>
      <c r="T22325"/>
      <c r="U22325"/>
      <c r="V22325"/>
    </row>
    <row r="22326" spans="1:22">
      <c r="A22326"/>
      <c r="B22326"/>
      <c r="C22326"/>
      <c r="E22326"/>
      <c r="F22326"/>
      <c r="G22326"/>
      <c r="H22326"/>
      <c r="I22326"/>
      <c r="J22326"/>
      <c r="K22326"/>
      <c r="L22326"/>
      <c r="M22326"/>
      <c r="N22326"/>
      <c r="O22326"/>
      <c r="P22326"/>
      <c r="Q22326"/>
      <c r="S22326"/>
      <c r="T22326"/>
      <c r="U22326"/>
      <c r="V22326"/>
    </row>
    <row r="22327" spans="1:22">
      <c r="A22327"/>
      <c r="B22327"/>
      <c r="C22327"/>
      <c r="E22327"/>
      <c r="F22327"/>
      <c r="G22327"/>
      <c r="H22327"/>
      <c r="I22327"/>
      <c r="J22327"/>
      <c r="K22327"/>
      <c r="L22327"/>
      <c r="M22327"/>
      <c r="N22327"/>
      <c r="O22327"/>
      <c r="P22327"/>
      <c r="Q22327"/>
      <c r="S22327"/>
      <c r="T22327"/>
      <c r="U22327"/>
      <c r="V22327"/>
    </row>
    <row r="22328" spans="1:22">
      <c r="A22328"/>
      <c r="B22328"/>
      <c r="C22328"/>
      <c r="E22328"/>
      <c r="F22328"/>
      <c r="G22328"/>
      <c r="H22328"/>
      <c r="I22328"/>
      <c r="J22328"/>
      <c r="K22328"/>
      <c r="L22328"/>
      <c r="M22328"/>
      <c r="N22328"/>
      <c r="O22328"/>
      <c r="P22328"/>
      <c r="Q22328"/>
      <c r="S22328"/>
      <c r="T22328"/>
      <c r="U22328"/>
      <c r="V22328"/>
    </row>
    <row r="22329" spans="1:22">
      <c r="A22329"/>
      <c r="B22329"/>
      <c r="C22329"/>
      <c r="E22329"/>
      <c r="F22329"/>
      <c r="G22329"/>
      <c r="H22329"/>
      <c r="I22329"/>
      <c r="J22329"/>
      <c r="K22329"/>
      <c r="L22329"/>
      <c r="M22329"/>
      <c r="N22329"/>
      <c r="O22329"/>
      <c r="P22329"/>
      <c r="Q22329"/>
      <c r="S22329"/>
      <c r="T22329"/>
      <c r="U22329"/>
      <c r="V22329"/>
    </row>
    <row r="22330" spans="1:22">
      <c r="A22330"/>
      <c r="B22330"/>
      <c r="C22330"/>
      <c r="E22330"/>
      <c r="F22330"/>
      <c r="G22330"/>
      <c r="H22330"/>
      <c r="I22330"/>
      <c r="J22330"/>
      <c r="K22330"/>
      <c r="L22330"/>
      <c r="M22330"/>
      <c r="N22330"/>
      <c r="O22330"/>
      <c r="P22330"/>
      <c r="Q22330"/>
      <c r="S22330"/>
      <c r="T22330"/>
      <c r="U22330"/>
      <c r="V22330"/>
    </row>
    <row r="22331" spans="1:22">
      <c r="A22331"/>
      <c r="B22331"/>
      <c r="C22331"/>
      <c r="E22331"/>
      <c r="F22331"/>
      <c r="G22331"/>
      <c r="H22331"/>
      <c r="I22331"/>
      <c r="J22331"/>
      <c r="K22331"/>
      <c r="L22331"/>
      <c r="M22331"/>
      <c r="N22331"/>
      <c r="O22331"/>
      <c r="P22331"/>
      <c r="Q22331"/>
      <c r="S22331"/>
      <c r="T22331"/>
      <c r="U22331"/>
      <c r="V22331"/>
    </row>
    <row r="22332" spans="1:22">
      <c r="A22332"/>
      <c r="B22332"/>
      <c r="C22332"/>
      <c r="E22332"/>
      <c r="F22332"/>
      <c r="G22332"/>
      <c r="H22332"/>
      <c r="I22332"/>
      <c r="J22332"/>
      <c r="K22332"/>
      <c r="L22332"/>
      <c r="M22332"/>
      <c r="N22332"/>
      <c r="O22332"/>
      <c r="P22332"/>
      <c r="Q22332"/>
      <c r="S22332"/>
      <c r="T22332"/>
      <c r="U22332"/>
      <c r="V22332"/>
    </row>
    <row r="22333" spans="1:22">
      <c r="A22333"/>
      <c r="B22333"/>
      <c r="C22333"/>
      <c r="E22333"/>
      <c r="F22333"/>
      <c r="G22333"/>
      <c r="H22333"/>
      <c r="I22333"/>
      <c r="J22333"/>
      <c r="K22333"/>
      <c r="L22333"/>
      <c r="M22333"/>
      <c r="N22333"/>
      <c r="O22333"/>
      <c r="P22333"/>
      <c r="Q22333"/>
      <c r="S22333"/>
      <c r="T22333"/>
      <c r="U22333"/>
      <c r="V22333"/>
    </row>
    <row r="22334" spans="1:22">
      <c r="A22334"/>
      <c r="B22334"/>
      <c r="C22334"/>
      <c r="E22334"/>
      <c r="F22334"/>
      <c r="G22334"/>
      <c r="H22334"/>
      <c r="I22334"/>
      <c r="J22334"/>
      <c r="K22334"/>
      <c r="L22334"/>
      <c r="M22334"/>
      <c r="N22334"/>
      <c r="O22334"/>
      <c r="P22334"/>
      <c r="Q22334"/>
      <c r="S22334"/>
      <c r="T22334"/>
      <c r="U22334"/>
      <c r="V22334"/>
    </row>
    <row r="22335" spans="1:22">
      <c r="A22335"/>
      <c r="B22335"/>
      <c r="C22335"/>
      <c r="E22335"/>
      <c r="F22335"/>
      <c r="G22335"/>
      <c r="H22335"/>
      <c r="I22335"/>
      <c r="J22335"/>
      <c r="K22335"/>
      <c r="L22335"/>
      <c r="M22335"/>
      <c r="N22335"/>
      <c r="O22335"/>
      <c r="P22335"/>
      <c r="Q22335"/>
      <c r="S22335"/>
      <c r="T22335"/>
      <c r="U22335"/>
      <c r="V22335"/>
    </row>
    <row r="22336" spans="1:22">
      <c r="A22336"/>
      <c r="B22336"/>
      <c r="C22336"/>
      <c r="E22336"/>
      <c r="F22336"/>
      <c r="G22336"/>
      <c r="H22336"/>
      <c r="I22336"/>
      <c r="J22336"/>
      <c r="K22336"/>
      <c r="L22336"/>
      <c r="M22336"/>
      <c r="N22336"/>
      <c r="O22336"/>
      <c r="P22336"/>
      <c r="Q22336"/>
      <c r="S22336"/>
      <c r="T22336"/>
      <c r="U22336"/>
      <c r="V22336"/>
    </row>
    <row r="22337" spans="1:22">
      <c r="A22337"/>
      <c r="B22337"/>
      <c r="C22337"/>
      <c r="E22337"/>
      <c r="F22337"/>
      <c r="G22337"/>
      <c r="H22337"/>
      <c r="I22337"/>
      <c r="J22337"/>
      <c r="K22337"/>
      <c r="L22337"/>
      <c r="M22337"/>
      <c r="N22337"/>
      <c r="O22337"/>
      <c r="P22337"/>
      <c r="Q22337"/>
      <c r="S22337"/>
      <c r="T22337"/>
      <c r="U22337"/>
      <c r="V22337"/>
    </row>
    <row r="22338" spans="1:22">
      <c r="A22338"/>
      <c r="B22338"/>
      <c r="C22338"/>
      <c r="E22338"/>
      <c r="F22338"/>
      <c r="G22338"/>
      <c r="H22338"/>
      <c r="I22338"/>
      <c r="J22338"/>
      <c r="K22338"/>
      <c r="L22338"/>
      <c r="M22338"/>
      <c r="N22338"/>
      <c r="O22338"/>
      <c r="P22338"/>
      <c r="Q22338"/>
      <c r="S22338"/>
      <c r="T22338"/>
      <c r="U22338"/>
      <c r="V22338"/>
    </row>
    <row r="22339" spans="1:22">
      <c r="A22339"/>
      <c r="B22339"/>
      <c r="C22339"/>
      <c r="E22339"/>
      <c r="F22339"/>
      <c r="G22339"/>
      <c r="H22339"/>
      <c r="I22339"/>
      <c r="J22339"/>
      <c r="K22339"/>
      <c r="L22339"/>
      <c r="M22339"/>
      <c r="N22339"/>
      <c r="O22339"/>
      <c r="P22339"/>
      <c r="Q22339"/>
      <c r="S22339"/>
      <c r="T22339"/>
      <c r="U22339"/>
      <c r="V22339"/>
    </row>
    <row r="22340" spans="1:22">
      <c r="A22340"/>
      <c r="B22340"/>
      <c r="C22340"/>
      <c r="E22340"/>
      <c r="F22340"/>
      <c r="G22340"/>
      <c r="H22340"/>
      <c r="I22340"/>
      <c r="J22340"/>
      <c r="K22340"/>
      <c r="L22340"/>
      <c r="M22340"/>
      <c r="N22340"/>
      <c r="O22340"/>
      <c r="P22340"/>
      <c r="Q22340"/>
      <c r="S22340"/>
      <c r="T22340"/>
      <c r="U22340"/>
      <c r="V22340"/>
    </row>
    <row r="22341" spans="1:22">
      <c r="A22341"/>
      <c r="B22341"/>
      <c r="C22341"/>
      <c r="E22341"/>
      <c r="F22341"/>
      <c r="G22341"/>
      <c r="H22341"/>
      <c r="I22341"/>
      <c r="J22341"/>
      <c r="K22341"/>
      <c r="L22341"/>
      <c r="M22341"/>
      <c r="N22341"/>
      <c r="O22341"/>
      <c r="P22341"/>
      <c r="Q22341"/>
      <c r="S22341"/>
      <c r="T22341"/>
      <c r="U22341"/>
      <c r="V22341"/>
    </row>
    <row r="22342" spans="1:22">
      <c r="A22342"/>
      <c r="B22342"/>
      <c r="C22342"/>
      <c r="E22342"/>
      <c r="F22342"/>
      <c r="G22342"/>
      <c r="H22342"/>
      <c r="I22342"/>
      <c r="J22342"/>
      <c r="K22342"/>
      <c r="L22342"/>
      <c r="M22342"/>
      <c r="N22342"/>
      <c r="O22342"/>
      <c r="P22342"/>
      <c r="Q22342"/>
      <c r="S22342"/>
      <c r="T22342"/>
      <c r="U22342"/>
      <c r="V22342"/>
    </row>
    <row r="22343" spans="1:22">
      <c r="A22343"/>
      <c r="B22343"/>
      <c r="C22343"/>
      <c r="E22343"/>
      <c r="F22343"/>
      <c r="G22343"/>
      <c r="H22343"/>
      <c r="I22343"/>
      <c r="J22343"/>
      <c r="K22343"/>
      <c r="L22343"/>
      <c r="M22343"/>
      <c r="N22343"/>
      <c r="O22343"/>
      <c r="P22343"/>
      <c r="Q22343"/>
      <c r="S22343"/>
      <c r="T22343"/>
      <c r="U22343"/>
      <c r="V22343"/>
    </row>
    <row r="22344" spans="1:22">
      <c r="A22344"/>
      <c r="B22344"/>
      <c r="C22344"/>
      <c r="E22344"/>
      <c r="F22344"/>
      <c r="G22344"/>
      <c r="H22344"/>
      <c r="I22344"/>
      <c r="J22344"/>
      <c r="K22344"/>
      <c r="L22344"/>
      <c r="M22344"/>
      <c r="N22344"/>
      <c r="O22344"/>
      <c r="P22344"/>
      <c r="Q22344"/>
      <c r="S22344"/>
      <c r="T22344"/>
      <c r="U22344"/>
      <c r="V22344"/>
    </row>
    <row r="22345" spans="1:22">
      <c r="A22345"/>
      <c r="B22345"/>
      <c r="C22345"/>
      <c r="E22345"/>
      <c r="F22345"/>
      <c r="G22345"/>
      <c r="H22345"/>
      <c r="I22345"/>
      <c r="J22345"/>
      <c r="K22345"/>
      <c r="L22345"/>
      <c r="M22345"/>
      <c r="N22345"/>
      <c r="O22345"/>
      <c r="P22345"/>
      <c r="Q22345"/>
      <c r="S22345"/>
      <c r="T22345"/>
      <c r="U22345"/>
      <c r="V22345"/>
    </row>
    <row r="22346" spans="1:22">
      <c r="A22346"/>
      <c r="B22346"/>
      <c r="C22346"/>
      <c r="E22346"/>
      <c r="F22346"/>
      <c r="G22346"/>
      <c r="H22346"/>
      <c r="I22346"/>
      <c r="J22346"/>
      <c r="K22346"/>
      <c r="L22346"/>
      <c r="M22346"/>
      <c r="N22346"/>
      <c r="O22346"/>
      <c r="P22346"/>
      <c r="Q22346"/>
      <c r="S22346"/>
      <c r="T22346"/>
      <c r="U22346"/>
      <c r="V22346"/>
    </row>
    <row r="22347" spans="1:22">
      <c r="A22347"/>
      <c r="B22347"/>
      <c r="C22347"/>
      <c r="E22347"/>
      <c r="F22347"/>
      <c r="G22347"/>
      <c r="H22347"/>
      <c r="I22347"/>
      <c r="J22347"/>
      <c r="K22347"/>
      <c r="L22347"/>
      <c r="M22347"/>
      <c r="N22347"/>
      <c r="O22347"/>
      <c r="P22347"/>
      <c r="Q22347"/>
      <c r="S22347"/>
      <c r="T22347"/>
      <c r="U22347"/>
      <c r="V22347"/>
    </row>
    <row r="22348" spans="1:22">
      <c r="A22348"/>
      <c r="B22348"/>
      <c r="C22348"/>
      <c r="E22348"/>
      <c r="F22348"/>
      <c r="G22348"/>
      <c r="H22348"/>
      <c r="I22348"/>
      <c r="J22348"/>
      <c r="K22348"/>
      <c r="L22348"/>
      <c r="M22348"/>
      <c r="N22348"/>
      <c r="O22348"/>
      <c r="P22348"/>
      <c r="Q22348"/>
      <c r="S22348"/>
      <c r="T22348"/>
      <c r="U22348"/>
      <c r="V22348"/>
    </row>
    <row r="22349" spans="1:22">
      <c r="A22349"/>
      <c r="B22349"/>
      <c r="C22349"/>
      <c r="E22349"/>
      <c r="F22349"/>
      <c r="G22349"/>
      <c r="H22349"/>
      <c r="I22349"/>
      <c r="J22349"/>
      <c r="K22349"/>
      <c r="L22349"/>
      <c r="M22349"/>
      <c r="N22349"/>
      <c r="O22349"/>
      <c r="P22349"/>
      <c r="Q22349"/>
      <c r="S22349"/>
      <c r="T22349"/>
      <c r="U22349"/>
      <c r="V22349"/>
    </row>
    <row r="22350" spans="1:22">
      <c r="A22350"/>
      <c r="B22350"/>
      <c r="C22350"/>
      <c r="E22350"/>
      <c r="F22350"/>
      <c r="G22350"/>
      <c r="H22350"/>
      <c r="I22350"/>
      <c r="J22350"/>
      <c r="K22350"/>
      <c r="L22350"/>
      <c r="M22350"/>
      <c r="N22350"/>
      <c r="O22350"/>
      <c r="P22350"/>
      <c r="Q22350"/>
      <c r="S22350"/>
      <c r="T22350"/>
      <c r="U22350"/>
      <c r="V22350"/>
    </row>
    <row r="22351" spans="1:22">
      <c r="A22351"/>
      <c r="B22351"/>
      <c r="C22351"/>
      <c r="E22351"/>
      <c r="F22351"/>
      <c r="G22351"/>
      <c r="H22351"/>
      <c r="I22351"/>
      <c r="J22351"/>
      <c r="K22351"/>
      <c r="L22351"/>
      <c r="M22351"/>
      <c r="N22351"/>
      <c r="O22351"/>
      <c r="P22351"/>
      <c r="Q22351"/>
      <c r="S22351"/>
      <c r="T22351"/>
      <c r="U22351"/>
      <c r="V22351"/>
    </row>
    <row r="22352" spans="1:22">
      <c r="A22352"/>
      <c r="B22352"/>
      <c r="C22352"/>
      <c r="E22352"/>
      <c r="F22352"/>
      <c r="G22352"/>
      <c r="H22352"/>
      <c r="I22352"/>
      <c r="J22352"/>
      <c r="K22352"/>
      <c r="L22352"/>
      <c r="M22352"/>
      <c r="N22352"/>
      <c r="O22352"/>
      <c r="P22352"/>
      <c r="Q22352"/>
      <c r="S22352"/>
      <c r="T22352"/>
      <c r="U22352"/>
      <c r="V22352"/>
    </row>
    <row r="22353" spans="1:22">
      <c r="A22353"/>
      <c r="B22353"/>
      <c r="C22353"/>
      <c r="E22353"/>
      <c r="F22353"/>
      <c r="G22353"/>
      <c r="H22353"/>
      <c r="I22353"/>
      <c r="J22353"/>
      <c r="K22353"/>
      <c r="L22353"/>
      <c r="M22353"/>
      <c r="N22353"/>
      <c r="O22353"/>
      <c r="P22353"/>
      <c r="Q22353"/>
      <c r="S22353"/>
      <c r="T22353"/>
      <c r="U22353"/>
      <c r="V22353"/>
    </row>
    <row r="22354" spans="1:22">
      <c r="A22354"/>
      <c r="B22354"/>
      <c r="C22354"/>
      <c r="E22354"/>
      <c r="F22354"/>
      <c r="G22354"/>
      <c r="H22354"/>
      <c r="I22354"/>
      <c r="J22354"/>
      <c r="K22354"/>
      <c r="L22354"/>
      <c r="M22354"/>
      <c r="N22354"/>
      <c r="O22354"/>
      <c r="P22354"/>
      <c r="Q22354"/>
      <c r="S22354"/>
      <c r="T22354"/>
      <c r="U22354"/>
      <c r="V22354"/>
    </row>
    <row r="22355" spans="1:22">
      <c r="A22355"/>
      <c r="B22355"/>
      <c r="C22355"/>
      <c r="E22355"/>
      <c r="F22355"/>
      <c r="G22355"/>
      <c r="H22355"/>
      <c r="I22355"/>
      <c r="J22355"/>
      <c r="K22355"/>
      <c r="L22355"/>
      <c r="M22355"/>
      <c r="N22355"/>
      <c r="O22355"/>
      <c r="P22355"/>
      <c r="Q22355"/>
      <c r="S22355"/>
      <c r="T22355"/>
      <c r="U22355"/>
      <c r="V22355"/>
    </row>
    <row r="22356" spans="1:22">
      <c r="A22356"/>
      <c r="B22356"/>
      <c r="C22356"/>
      <c r="E22356"/>
      <c r="F22356"/>
      <c r="G22356"/>
      <c r="H22356"/>
      <c r="I22356"/>
      <c r="J22356"/>
      <c r="K22356"/>
      <c r="L22356"/>
      <c r="M22356"/>
      <c r="N22356"/>
      <c r="O22356"/>
      <c r="P22356"/>
      <c r="Q22356"/>
      <c r="S22356"/>
      <c r="T22356"/>
      <c r="U22356"/>
      <c r="V22356"/>
    </row>
    <row r="22357" spans="1:22">
      <c r="A22357"/>
      <c r="B22357"/>
      <c r="C22357"/>
      <c r="E22357"/>
      <c r="F22357"/>
      <c r="G22357"/>
      <c r="H22357"/>
      <c r="I22357"/>
      <c r="J22357"/>
      <c r="K22357"/>
      <c r="L22357"/>
      <c r="M22357"/>
      <c r="N22357"/>
      <c r="O22357"/>
      <c r="P22357"/>
      <c r="Q22357"/>
      <c r="S22357"/>
      <c r="T22357"/>
      <c r="U22357"/>
      <c r="V22357"/>
    </row>
    <row r="22358" spans="1:22">
      <c r="A22358"/>
      <c r="B22358"/>
      <c r="C22358"/>
      <c r="E22358"/>
      <c r="F22358"/>
      <c r="G22358"/>
      <c r="H22358"/>
      <c r="I22358"/>
      <c r="J22358"/>
      <c r="K22358"/>
      <c r="L22358"/>
      <c r="M22358"/>
      <c r="N22358"/>
      <c r="O22358"/>
      <c r="P22358"/>
      <c r="Q22358"/>
      <c r="S22358"/>
      <c r="T22358"/>
      <c r="U22358"/>
      <c r="V22358"/>
    </row>
    <row r="22359" spans="1:22">
      <c r="A22359"/>
      <c r="B22359"/>
      <c r="C22359"/>
      <c r="E22359"/>
      <c r="F22359"/>
      <c r="G22359"/>
      <c r="H22359"/>
      <c r="I22359"/>
      <c r="J22359"/>
      <c r="K22359"/>
      <c r="L22359"/>
      <c r="M22359"/>
      <c r="N22359"/>
      <c r="O22359"/>
      <c r="P22359"/>
      <c r="Q22359"/>
      <c r="S22359"/>
      <c r="T22359"/>
      <c r="U22359"/>
      <c r="V22359"/>
    </row>
    <row r="22360" spans="1:22">
      <c r="A22360"/>
      <c r="B22360"/>
      <c r="C22360"/>
      <c r="E22360"/>
      <c r="F22360"/>
      <c r="G22360"/>
      <c r="H22360"/>
      <c r="I22360"/>
      <c r="J22360"/>
      <c r="K22360"/>
      <c r="L22360"/>
      <c r="M22360"/>
      <c r="N22360"/>
      <c r="O22360"/>
      <c r="P22360"/>
      <c r="Q22360"/>
      <c r="S22360"/>
      <c r="T22360"/>
      <c r="U22360"/>
      <c r="V22360"/>
    </row>
    <row r="22361" spans="1:22">
      <c r="A22361"/>
      <c r="B22361"/>
      <c r="C22361"/>
      <c r="E22361"/>
      <c r="F22361"/>
      <c r="G22361"/>
      <c r="H22361"/>
      <c r="I22361"/>
      <c r="J22361"/>
      <c r="K22361"/>
      <c r="L22361"/>
      <c r="M22361"/>
      <c r="N22361"/>
      <c r="O22361"/>
      <c r="P22361"/>
      <c r="Q22361"/>
      <c r="S22361"/>
      <c r="T22361"/>
      <c r="U22361"/>
      <c r="V22361"/>
    </row>
    <row r="22362" spans="1:22">
      <c r="A22362"/>
      <c r="B22362"/>
      <c r="C22362"/>
      <c r="E22362"/>
      <c r="F22362"/>
      <c r="G22362"/>
      <c r="H22362"/>
      <c r="I22362"/>
      <c r="J22362"/>
      <c r="K22362"/>
      <c r="L22362"/>
      <c r="M22362"/>
      <c r="N22362"/>
      <c r="O22362"/>
      <c r="P22362"/>
      <c r="Q22362"/>
      <c r="S22362"/>
      <c r="T22362"/>
      <c r="U22362"/>
      <c r="V22362"/>
    </row>
    <row r="22363" spans="1:22">
      <c r="A22363"/>
      <c r="B22363"/>
      <c r="C22363"/>
      <c r="E22363"/>
      <c r="F22363"/>
      <c r="G22363"/>
      <c r="H22363"/>
      <c r="I22363"/>
      <c r="J22363"/>
      <c r="K22363"/>
      <c r="L22363"/>
      <c r="M22363"/>
      <c r="N22363"/>
      <c r="O22363"/>
      <c r="P22363"/>
      <c r="Q22363"/>
      <c r="S22363"/>
      <c r="T22363"/>
      <c r="U22363"/>
      <c r="V22363"/>
    </row>
    <row r="22364" spans="1:22">
      <c r="A22364"/>
      <c r="B22364"/>
      <c r="C22364"/>
      <c r="E22364"/>
      <c r="F22364"/>
      <c r="G22364"/>
      <c r="H22364"/>
      <c r="I22364"/>
      <c r="J22364"/>
      <c r="K22364"/>
      <c r="L22364"/>
      <c r="M22364"/>
      <c r="N22364"/>
      <c r="O22364"/>
      <c r="P22364"/>
      <c r="Q22364"/>
      <c r="S22364"/>
      <c r="T22364"/>
      <c r="U22364"/>
      <c r="V22364"/>
    </row>
    <row r="22365" spans="1:22">
      <c r="A22365"/>
      <c r="B22365"/>
      <c r="C22365"/>
      <c r="E22365"/>
      <c r="F22365"/>
      <c r="G22365"/>
      <c r="H22365"/>
      <c r="I22365"/>
      <c r="J22365"/>
      <c r="K22365"/>
      <c r="L22365"/>
      <c r="M22365"/>
      <c r="N22365"/>
      <c r="O22365"/>
      <c r="P22365"/>
      <c r="Q22365"/>
      <c r="S22365"/>
      <c r="T22365"/>
      <c r="U22365"/>
      <c r="V22365"/>
    </row>
    <row r="22366" spans="1:22">
      <c r="A22366"/>
      <c r="B22366"/>
      <c r="C22366"/>
      <c r="E22366"/>
      <c r="F22366"/>
      <c r="G22366"/>
      <c r="H22366"/>
      <c r="I22366"/>
      <c r="J22366"/>
      <c r="K22366"/>
      <c r="L22366"/>
      <c r="M22366"/>
      <c r="N22366"/>
      <c r="O22366"/>
      <c r="P22366"/>
      <c r="Q22366"/>
      <c r="S22366"/>
      <c r="T22366"/>
      <c r="U22366"/>
      <c r="V22366"/>
    </row>
    <row r="22367" spans="1:22">
      <c r="A22367"/>
      <c r="B22367"/>
      <c r="C22367"/>
      <c r="E22367"/>
      <c r="F22367"/>
      <c r="G22367"/>
      <c r="H22367"/>
      <c r="I22367"/>
      <c r="J22367"/>
      <c r="K22367"/>
      <c r="L22367"/>
      <c r="M22367"/>
      <c r="N22367"/>
      <c r="O22367"/>
      <c r="P22367"/>
      <c r="Q22367"/>
      <c r="S22367"/>
      <c r="T22367"/>
      <c r="U22367"/>
      <c r="V22367"/>
    </row>
    <row r="22368" spans="1:22">
      <c r="A22368"/>
      <c r="B22368"/>
      <c r="C22368"/>
      <c r="E22368"/>
      <c r="F22368"/>
      <c r="G22368"/>
      <c r="H22368"/>
      <c r="I22368"/>
      <c r="J22368"/>
      <c r="K22368"/>
      <c r="L22368"/>
      <c r="M22368"/>
      <c r="N22368"/>
      <c r="O22368"/>
      <c r="P22368"/>
      <c r="Q22368"/>
      <c r="S22368"/>
      <c r="T22368"/>
      <c r="U22368"/>
      <c r="V22368"/>
    </row>
    <row r="22369" spans="1:22">
      <c r="A22369"/>
      <c r="B22369"/>
      <c r="C22369"/>
      <c r="E22369"/>
      <c r="F22369"/>
      <c r="G22369"/>
      <c r="H22369"/>
      <c r="I22369"/>
      <c r="J22369"/>
      <c r="K22369"/>
      <c r="L22369"/>
      <c r="M22369"/>
      <c r="N22369"/>
      <c r="O22369"/>
      <c r="P22369"/>
      <c r="Q22369"/>
      <c r="S22369"/>
      <c r="T22369"/>
      <c r="U22369"/>
      <c r="V22369"/>
    </row>
    <row r="22370" spans="1:22">
      <c r="A22370"/>
      <c r="B22370"/>
      <c r="C22370"/>
      <c r="E22370"/>
      <c r="F22370"/>
      <c r="G22370"/>
      <c r="H22370"/>
      <c r="I22370"/>
      <c r="J22370"/>
      <c r="K22370"/>
      <c r="L22370"/>
      <c r="M22370"/>
      <c r="N22370"/>
      <c r="O22370"/>
      <c r="P22370"/>
      <c r="Q22370"/>
      <c r="S22370"/>
      <c r="T22370"/>
      <c r="U22370"/>
      <c r="V22370"/>
    </row>
    <row r="22371" spans="1:22">
      <c r="A22371"/>
      <c r="B22371"/>
      <c r="C22371"/>
      <c r="E22371"/>
      <c r="F22371"/>
      <c r="G22371"/>
      <c r="H22371"/>
      <c r="I22371"/>
      <c r="J22371"/>
      <c r="K22371"/>
      <c r="L22371"/>
      <c r="M22371"/>
      <c r="N22371"/>
      <c r="O22371"/>
      <c r="P22371"/>
      <c r="Q22371"/>
      <c r="S22371"/>
      <c r="T22371"/>
      <c r="U22371"/>
      <c r="V22371"/>
    </row>
    <row r="22372" spans="1:22">
      <c r="A22372"/>
      <c r="B22372"/>
      <c r="C22372"/>
      <c r="E22372"/>
      <c r="F22372"/>
      <c r="G22372"/>
      <c r="H22372"/>
      <c r="I22372"/>
      <c r="J22372"/>
      <c r="K22372"/>
      <c r="L22372"/>
      <c r="M22372"/>
      <c r="N22372"/>
      <c r="O22372"/>
      <c r="P22372"/>
      <c r="Q22372"/>
      <c r="S22372"/>
      <c r="T22372"/>
      <c r="U22372"/>
      <c r="V22372"/>
    </row>
    <row r="22373" spans="1:22">
      <c r="A22373"/>
      <c r="B22373"/>
      <c r="C22373"/>
      <c r="E22373"/>
      <c r="F22373"/>
      <c r="G22373"/>
      <c r="H22373"/>
      <c r="I22373"/>
      <c r="J22373"/>
      <c r="K22373"/>
      <c r="L22373"/>
      <c r="M22373"/>
      <c r="N22373"/>
      <c r="O22373"/>
      <c r="P22373"/>
      <c r="Q22373"/>
      <c r="S22373"/>
      <c r="T22373"/>
      <c r="U22373"/>
      <c r="V22373"/>
    </row>
    <row r="22374" spans="1:22">
      <c r="A22374"/>
      <c r="B22374"/>
      <c r="C22374"/>
      <c r="E22374"/>
      <c r="F22374"/>
      <c r="G22374"/>
      <c r="H22374"/>
      <c r="I22374"/>
      <c r="J22374"/>
      <c r="K22374"/>
      <c r="L22374"/>
      <c r="M22374"/>
      <c r="N22374"/>
      <c r="O22374"/>
      <c r="P22374"/>
      <c r="Q22374"/>
      <c r="S22374"/>
      <c r="T22374"/>
      <c r="U22374"/>
      <c r="V22374"/>
    </row>
    <row r="22375" spans="1:22">
      <c r="A22375"/>
      <c r="B22375"/>
      <c r="C22375"/>
      <c r="E22375"/>
      <c r="F22375"/>
      <c r="G22375"/>
      <c r="H22375"/>
      <c r="I22375"/>
      <c r="J22375"/>
      <c r="K22375"/>
      <c r="L22375"/>
      <c r="M22375"/>
      <c r="N22375"/>
      <c r="O22375"/>
      <c r="P22375"/>
      <c r="Q22375"/>
      <c r="S22375"/>
      <c r="T22375"/>
      <c r="U22375"/>
      <c r="V22375"/>
    </row>
    <row r="22376" spans="1:22">
      <c r="A22376"/>
      <c r="B22376"/>
      <c r="C22376"/>
      <c r="E22376"/>
      <c r="F22376"/>
      <c r="G22376"/>
      <c r="H22376"/>
      <c r="I22376"/>
      <c r="J22376"/>
      <c r="K22376"/>
      <c r="L22376"/>
      <c r="M22376"/>
      <c r="N22376"/>
      <c r="O22376"/>
      <c r="P22376"/>
      <c r="Q22376"/>
      <c r="S22376"/>
      <c r="T22376"/>
      <c r="U22376"/>
      <c r="V22376"/>
    </row>
    <row r="22377" spans="1:22">
      <c r="A22377"/>
      <c r="B22377"/>
      <c r="C22377"/>
      <c r="E22377"/>
      <c r="F22377"/>
      <c r="G22377"/>
      <c r="H22377"/>
      <c r="I22377"/>
      <c r="J22377"/>
      <c r="K22377"/>
      <c r="L22377"/>
      <c r="M22377"/>
      <c r="N22377"/>
      <c r="O22377"/>
      <c r="P22377"/>
      <c r="Q22377"/>
      <c r="S22377"/>
      <c r="T22377"/>
      <c r="U22377"/>
      <c r="V22377"/>
    </row>
    <row r="22378" spans="1:22">
      <c r="A22378"/>
      <c r="B22378"/>
      <c r="C22378"/>
      <c r="E22378"/>
      <c r="F22378"/>
      <c r="G22378"/>
      <c r="H22378"/>
      <c r="I22378"/>
      <c r="J22378"/>
      <c r="K22378"/>
      <c r="L22378"/>
      <c r="M22378"/>
      <c r="N22378"/>
      <c r="O22378"/>
      <c r="P22378"/>
      <c r="Q22378"/>
      <c r="S22378"/>
      <c r="T22378"/>
      <c r="U22378"/>
      <c r="V22378"/>
    </row>
    <row r="22379" spans="1:22">
      <c r="A22379"/>
      <c r="B22379"/>
      <c r="C22379"/>
      <c r="E22379"/>
      <c r="F22379"/>
      <c r="G22379"/>
      <c r="H22379"/>
      <c r="I22379"/>
      <c r="J22379"/>
      <c r="K22379"/>
      <c r="L22379"/>
      <c r="M22379"/>
      <c r="N22379"/>
      <c r="O22379"/>
      <c r="P22379"/>
      <c r="Q22379"/>
      <c r="S22379"/>
      <c r="T22379"/>
      <c r="U22379"/>
      <c r="V22379"/>
    </row>
    <row r="22380" spans="1:22">
      <c r="A22380"/>
      <c r="B22380"/>
      <c r="C22380"/>
      <c r="E22380"/>
      <c r="F22380"/>
      <c r="G22380"/>
      <c r="H22380"/>
      <c r="I22380"/>
      <c r="J22380"/>
      <c r="K22380"/>
      <c r="L22380"/>
      <c r="M22380"/>
      <c r="N22380"/>
      <c r="O22380"/>
      <c r="P22380"/>
      <c r="Q22380"/>
      <c r="S22380"/>
      <c r="T22380"/>
      <c r="U22380"/>
      <c r="V22380"/>
    </row>
    <row r="22381" spans="1:22">
      <c r="A22381"/>
      <c r="B22381"/>
      <c r="C22381"/>
      <c r="E22381"/>
      <c r="F22381"/>
      <c r="G22381"/>
      <c r="H22381"/>
      <c r="I22381"/>
      <c r="J22381"/>
      <c r="K22381"/>
      <c r="L22381"/>
      <c r="M22381"/>
      <c r="N22381"/>
      <c r="O22381"/>
      <c r="P22381"/>
      <c r="Q22381"/>
      <c r="S22381"/>
      <c r="T22381"/>
      <c r="U22381"/>
      <c r="V22381"/>
    </row>
    <row r="22382" spans="1:22">
      <c r="A22382"/>
      <c r="B22382"/>
      <c r="C22382"/>
      <c r="E22382"/>
      <c r="F22382"/>
      <c r="G22382"/>
      <c r="H22382"/>
      <c r="I22382"/>
      <c r="J22382"/>
      <c r="K22382"/>
      <c r="L22382"/>
      <c r="M22382"/>
      <c r="N22382"/>
      <c r="O22382"/>
      <c r="P22382"/>
      <c r="Q22382"/>
      <c r="S22382"/>
      <c r="T22382"/>
      <c r="U22382"/>
      <c r="V22382"/>
    </row>
    <row r="22383" spans="1:22">
      <c r="A22383"/>
      <c r="B22383"/>
      <c r="C22383"/>
      <c r="E22383"/>
      <c r="F22383"/>
      <c r="G22383"/>
      <c r="H22383"/>
      <c r="I22383"/>
      <c r="J22383"/>
      <c r="K22383"/>
      <c r="L22383"/>
      <c r="M22383"/>
      <c r="N22383"/>
      <c r="O22383"/>
      <c r="P22383"/>
      <c r="Q22383"/>
      <c r="S22383"/>
      <c r="T22383"/>
      <c r="U22383"/>
      <c r="V22383"/>
    </row>
    <row r="22384" spans="1:22">
      <c r="A22384"/>
      <c r="B22384"/>
      <c r="C22384"/>
      <c r="E22384"/>
      <c r="F22384"/>
      <c r="G22384"/>
      <c r="H22384"/>
      <c r="I22384"/>
      <c r="J22384"/>
      <c r="K22384"/>
      <c r="L22384"/>
      <c r="M22384"/>
      <c r="N22384"/>
      <c r="O22384"/>
      <c r="P22384"/>
      <c r="Q22384"/>
      <c r="S22384"/>
      <c r="T22384"/>
      <c r="U22384"/>
      <c r="V22384"/>
    </row>
    <row r="22385" spans="1:22">
      <c r="A22385"/>
      <c r="B22385"/>
      <c r="C22385"/>
      <c r="E22385"/>
      <c r="F22385"/>
      <c r="G22385"/>
      <c r="H22385"/>
      <c r="I22385"/>
      <c r="J22385"/>
      <c r="K22385"/>
      <c r="L22385"/>
      <c r="M22385"/>
      <c r="N22385"/>
      <c r="O22385"/>
      <c r="P22385"/>
      <c r="Q22385"/>
      <c r="S22385"/>
      <c r="T22385"/>
      <c r="U22385"/>
      <c r="V22385"/>
    </row>
    <row r="22386" spans="1:22">
      <c r="A22386"/>
      <c r="B22386"/>
      <c r="C22386"/>
      <c r="E22386"/>
      <c r="F22386"/>
      <c r="G22386"/>
      <c r="H22386"/>
      <c r="I22386"/>
      <c r="J22386"/>
      <c r="K22386"/>
      <c r="L22386"/>
      <c r="M22386"/>
      <c r="N22386"/>
      <c r="O22386"/>
      <c r="P22386"/>
      <c r="Q22386"/>
      <c r="S22386"/>
      <c r="T22386"/>
      <c r="U22386"/>
      <c r="V22386"/>
    </row>
    <row r="22387" spans="1:22">
      <c r="A22387"/>
      <c r="B22387"/>
      <c r="C22387"/>
      <c r="E22387"/>
      <c r="F22387"/>
      <c r="G22387"/>
      <c r="H22387"/>
      <c r="I22387"/>
      <c r="J22387"/>
      <c r="K22387"/>
      <c r="L22387"/>
      <c r="M22387"/>
      <c r="N22387"/>
      <c r="O22387"/>
      <c r="P22387"/>
      <c r="Q22387"/>
      <c r="S22387"/>
      <c r="T22387"/>
      <c r="U22387"/>
      <c r="V22387"/>
    </row>
    <row r="22388" spans="1:22">
      <c r="A22388"/>
      <c r="B22388"/>
      <c r="C22388"/>
      <c r="E22388"/>
      <c r="F22388"/>
      <c r="G22388"/>
      <c r="H22388"/>
      <c r="I22388"/>
      <c r="J22388"/>
      <c r="K22388"/>
      <c r="L22388"/>
      <c r="M22388"/>
      <c r="N22388"/>
      <c r="O22388"/>
      <c r="P22388"/>
      <c r="Q22388"/>
      <c r="S22388"/>
      <c r="T22388"/>
      <c r="U22388"/>
      <c r="V22388"/>
    </row>
    <row r="22389" spans="1:22">
      <c r="A22389"/>
      <c r="B22389"/>
      <c r="C22389"/>
      <c r="E22389"/>
      <c r="F22389"/>
      <c r="G22389"/>
      <c r="H22389"/>
      <c r="I22389"/>
      <c r="J22389"/>
      <c r="K22389"/>
      <c r="L22389"/>
      <c r="M22389"/>
      <c r="N22389"/>
      <c r="O22389"/>
      <c r="P22389"/>
      <c r="Q22389"/>
      <c r="S22389"/>
      <c r="T22389"/>
      <c r="U22389"/>
      <c r="V22389"/>
    </row>
    <row r="22390" spans="1:22">
      <c r="A22390"/>
      <c r="B22390"/>
      <c r="C22390"/>
      <c r="E22390"/>
      <c r="F22390"/>
      <c r="G22390"/>
      <c r="H22390"/>
      <c r="I22390"/>
      <c r="J22390"/>
      <c r="K22390"/>
      <c r="L22390"/>
      <c r="M22390"/>
      <c r="N22390"/>
      <c r="O22390"/>
      <c r="P22390"/>
      <c r="Q22390"/>
      <c r="S22390"/>
      <c r="T22390"/>
      <c r="U22390"/>
      <c r="V22390"/>
    </row>
    <row r="22391" spans="1:22">
      <c r="A22391"/>
      <c r="B22391"/>
      <c r="C22391"/>
      <c r="E22391"/>
      <c r="F22391"/>
      <c r="G22391"/>
      <c r="H22391"/>
      <c r="I22391"/>
      <c r="J22391"/>
      <c r="K22391"/>
      <c r="L22391"/>
      <c r="M22391"/>
      <c r="N22391"/>
      <c r="O22391"/>
      <c r="P22391"/>
      <c r="Q22391"/>
      <c r="S22391"/>
      <c r="T22391"/>
      <c r="U22391"/>
      <c r="V22391"/>
    </row>
    <row r="22392" spans="1:22">
      <c r="A22392"/>
      <c r="B22392"/>
      <c r="C22392"/>
      <c r="E22392"/>
      <c r="F22392"/>
      <c r="G22392"/>
      <c r="H22392"/>
      <c r="I22392"/>
      <c r="J22392"/>
      <c r="K22392"/>
      <c r="L22392"/>
      <c r="M22392"/>
      <c r="N22392"/>
      <c r="O22392"/>
      <c r="P22392"/>
      <c r="Q22392"/>
      <c r="S22392"/>
      <c r="T22392"/>
      <c r="U22392"/>
      <c r="V22392"/>
    </row>
    <row r="22393" spans="1:22">
      <c r="A22393"/>
      <c r="B22393"/>
      <c r="C22393"/>
      <c r="E22393"/>
      <c r="F22393"/>
      <c r="G22393"/>
      <c r="H22393"/>
      <c r="I22393"/>
      <c r="J22393"/>
      <c r="K22393"/>
      <c r="L22393"/>
      <c r="M22393"/>
      <c r="N22393"/>
      <c r="O22393"/>
      <c r="P22393"/>
      <c r="Q22393"/>
      <c r="S22393"/>
      <c r="T22393"/>
      <c r="U22393"/>
      <c r="V22393"/>
    </row>
    <row r="22394" spans="1:22">
      <c r="A22394"/>
      <c r="B22394"/>
      <c r="C22394"/>
      <c r="E22394"/>
      <c r="F22394"/>
      <c r="G22394"/>
      <c r="H22394"/>
      <c r="I22394"/>
      <c r="J22394"/>
      <c r="K22394"/>
      <c r="L22394"/>
      <c r="M22394"/>
      <c r="N22394"/>
      <c r="O22394"/>
      <c r="P22394"/>
      <c r="Q22394"/>
      <c r="S22394"/>
      <c r="T22394"/>
      <c r="U22394"/>
      <c r="V22394"/>
    </row>
    <row r="22395" spans="1:22">
      <c r="A22395"/>
      <c r="B22395"/>
      <c r="C22395"/>
      <c r="E22395"/>
      <c r="F22395"/>
      <c r="G22395"/>
      <c r="H22395"/>
      <c r="I22395"/>
      <c r="J22395"/>
      <c r="K22395"/>
      <c r="L22395"/>
      <c r="M22395"/>
      <c r="N22395"/>
      <c r="O22395"/>
      <c r="P22395"/>
      <c r="Q22395"/>
      <c r="S22395"/>
      <c r="T22395"/>
      <c r="U22395"/>
      <c r="V22395"/>
    </row>
    <row r="22396" spans="1:22">
      <c r="A22396"/>
      <c r="B22396"/>
      <c r="C22396"/>
      <c r="E22396"/>
      <c r="F22396"/>
      <c r="G22396"/>
      <c r="H22396"/>
      <c r="I22396"/>
      <c r="J22396"/>
      <c r="K22396"/>
      <c r="L22396"/>
      <c r="M22396"/>
      <c r="N22396"/>
      <c r="O22396"/>
      <c r="P22396"/>
      <c r="Q22396"/>
      <c r="S22396"/>
      <c r="T22396"/>
      <c r="U22396"/>
      <c r="V22396"/>
    </row>
    <row r="22397" spans="1:22">
      <c r="A22397"/>
      <c r="B22397"/>
      <c r="C22397"/>
      <c r="E22397"/>
      <c r="F22397"/>
      <c r="G22397"/>
      <c r="H22397"/>
      <c r="I22397"/>
      <c r="J22397"/>
      <c r="K22397"/>
      <c r="L22397"/>
      <c r="M22397"/>
      <c r="N22397"/>
      <c r="O22397"/>
      <c r="P22397"/>
      <c r="Q22397"/>
      <c r="S22397"/>
      <c r="T22397"/>
      <c r="U22397"/>
      <c r="V22397"/>
    </row>
    <row r="22398" spans="1:22">
      <c r="A22398"/>
      <c r="B22398"/>
      <c r="C22398"/>
      <c r="E22398"/>
      <c r="F22398"/>
      <c r="G22398"/>
      <c r="H22398"/>
      <c r="I22398"/>
      <c r="J22398"/>
      <c r="K22398"/>
      <c r="L22398"/>
      <c r="M22398"/>
      <c r="N22398"/>
      <c r="O22398"/>
      <c r="P22398"/>
      <c r="Q22398"/>
      <c r="S22398"/>
      <c r="T22398"/>
      <c r="U22398"/>
      <c r="V22398"/>
    </row>
    <row r="22399" spans="1:22">
      <c r="A22399"/>
      <c r="B22399"/>
      <c r="C22399"/>
      <c r="E22399"/>
      <c r="F22399"/>
      <c r="G22399"/>
      <c r="H22399"/>
      <c r="I22399"/>
      <c r="J22399"/>
      <c r="K22399"/>
      <c r="L22399"/>
      <c r="M22399"/>
      <c r="N22399"/>
      <c r="O22399"/>
      <c r="P22399"/>
      <c r="Q22399"/>
      <c r="S22399"/>
      <c r="T22399"/>
      <c r="U22399"/>
      <c r="V22399"/>
    </row>
    <row r="22400" spans="1:22">
      <c r="A22400"/>
      <c r="B22400"/>
      <c r="C22400"/>
      <c r="E22400"/>
      <c r="F22400"/>
      <c r="G22400"/>
      <c r="H22400"/>
      <c r="I22400"/>
      <c r="J22400"/>
      <c r="K22400"/>
      <c r="L22400"/>
      <c r="M22400"/>
      <c r="N22400"/>
      <c r="O22400"/>
      <c r="P22400"/>
      <c r="Q22400"/>
      <c r="S22400"/>
      <c r="T22400"/>
      <c r="U22400"/>
      <c r="V22400"/>
    </row>
    <row r="22401" spans="1:22">
      <c r="A22401"/>
      <c r="B22401"/>
      <c r="C22401"/>
      <c r="E22401"/>
      <c r="F22401"/>
      <c r="G22401"/>
      <c r="H22401"/>
      <c r="I22401"/>
      <c r="J22401"/>
      <c r="K22401"/>
      <c r="L22401"/>
      <c r="M22401"/>
      <c r="N22401"/>
      <c r="O22401"/>
      <c r="P22401"/>
      <c r="Q22401"/>
      <c r="S22401"/>
      <c r="T22401"/>
      <c r="U22401"/>
      <c r="V22401"/>
    </row>
    <row r="22402" spans="1:22">
      <c r="A22402"/>
      <c r="B22402"/>
      <c r="C22402"/>
      <c r="E22402"/>
      <c r="F22402"/>
      <c r="G22402"/>
      <c r="H22402"/>
      <c r="I22402"/>
      <c r="J22402"/>
      <c r="K22402"/>
      <c r="L22402"/>
      <c r="M22402"/>
      <c r="N22402"/>
      <c r="O22402"/>
      <c r="P22402"/>
      <c r="Q22402"/>
      <c r="S22402"/>
      <c r="T22402"/>
      <c r="U22402"/>
      <c r="V22402"/>
    </row>
    <row r="22403" spans="1:22">
      <c r="A22403"/>
      <c r="B22403"/>
      <c r="C22403"/>
      <c r="E22403"/>
      <c r="F22403"/>
      <c r="G22403"/>
      <c r="H22403"/>
      <c r="I22403"/>
      <c r="J22403"/>
      <c r="K22403"/>
      <c r="L22403"/>
      <c r="M22403"/>
      <c r="N22403"/>
      <c r="O22403"/>
      <c r="P22403"/>
      <c r="Q22403"/>
      <c r="S22403"/>
      <c r="T22403"/>
      <c r="U22403"/>
      <c r="V22403"/>
    </row>
    <row r="22404" spans="1:22">
      <c r="A22404"/>
      <c r="B22404"/>
      <c r="C22404"/>
      <c r="E22404"/>
      <c r="F22404"/>
      <c r="G22404"/>
      <c r="H22404"/>
      <c r="I22404"/>
      <c r="J22404"/>
      <c r="K22404"/>
      <c r="L22404"/>
      <c r="M22404"/>
      <c r="N22404"/>
      <c r="O22404"/>
      <c r="P22404"/>
      <c r="Q22404"/>
      <c r="S22404"/>
      <c r="T22404"/>
      <c r="U22404"/>
      <c r="V22404"/>
    </row>
    <row r="22405" spans="1:22">
      <c r="A22405"/>
      <c r="B22405"/>
      <c r="C22405"/>
      <c r="E22405"/>
      <c r="F22405"/>
      <c r="G22405"/>
      <c r="H22405"/>
      <c r="I22405"/>
      <c r="J22405"/>
      <c r="K22405"/>
      <c r="L22405"/>
      <c r="M22405"/>
      <c r="N22405"/>
      <c r="O22405"/>
      <c r="P22405"/>
      <c r="Q22405"/>
      <c r="S22405"/>
      <c r="T22405"/>
      <c r="U22405"/>
      <c r="V22405"/>
    </row>
    <row r="22406" spans="1:22">
      <c r="A22406"/>
      <c r="B22406"/>
      <c r="C22406"/>
      <c r="E22406"/>
      <c r="F22406"/>
      <c r="G22406"/>
      <c r="H22406"/>
      <c r="I22406"/>
      <c r="J22406"/>
      <c r="K22406"/>
      <c r="L22406"/>
      <c r="M22406"/>
      <c r="N22406"/>
      <c r="O22406"/>
      <c r="P22406"/>
      <c r="Q22406"/>
      <c r="S22406"/>
      <c r="T22406"/>
      <c r="U22406"/>
      <c r="V22406"/>
    </row>
    <row r="22407" spans="1:22">
      <c r="A22407"/>
      <c r="B22407"/>
      <c r="C22407"/>
      <c r="E22407"/>
      <c r="F22407"/>
      <c r="G22407"/>
      <c r="H22407"/>
      <c r="I22407"/>
      <c r="J22407"/>
      <c r="K22407"/>
      <c r="L22407"/>
      <c r="M22407"/>
      <c r="N22407"/>
      <c r="O22407"/>
      <c r="P22407"/>
      <c r="Q22407"/>
      <c r="S22407"/>
      <c r="T22407"/>
      <c r="U22407"/>
      <c r="V22407"/>
    </row>
    <row r="22408" spans="1:22">
      <c r="A22408"/>
      <c r="B22408"/>
      <c r="C22408"/>
      <c r="E22408"/>
      <c r="F22408"/>
      <c r="G22408"/>
      <c r="H22408"/>
      <c r="I22408"/>
      <c r="J22408"/>
      <c r="K22408"/>
      <c r="L22408"/>
      <c r="M22408"/>
      <c r="N22408"/>
      <c r="O22408"/>
      <c r="P22408"/>
      <c r="Q22408"/>
      <c r="S22408"/>
      <c r="T22408"/>
      <c r="U22408"/>
      <c r="V22408"/>
    </row>
    <row r="22409" spans="1:22">
      <c r="A22409"/>
      <c r="B22409"/>
      <c r="C22409"/>
      <c r="E22409"/>
      <c r="F22409"/>
      <c r="G22409"/>
      <c r="H22409"/>
      <c r="I22409"/>
      <c r="J22409"/>
      <c r="K22409"/>
      <c r="L22409"/>
      <c r="M22409"/>
      <c r="N22409"/>
      <c r="O22409"/>
      <c r="P22409"/>
      <c r="Q22409"/>
      <c r="S22409"/>
      <c r="T22409"/>
      <c r="U22409"/>
      <c r="V22409"/>
    </row>
    <row r="22410" spans="1:22">
      <c r="A22410"/>
      <c r="B22410"/>
      <c r="C22410"/>
      <c r="E22410"/>
      <c r="F22410"/>
      <c r="G22410"/>
      <c r="H22410"/>
      <c r="I22410"/>
      <c r="J22410"/>
      <c r="K22410"/>
      <c r="L22410"/>
      <c r="M22410"/>
      <c r="N22410"/>
      <c r="O22410"/>
      <c r="P22410"/>
      <c r="Q22410"/>
      <c r="S22410"/>
      <c r="T22410"/>
      <c r="U22410"/>
      <c r="V22410"/>
    </row>
    <row r="22411" spans="1:22">
      <c r="A22411"/>
      <c r="B22411"/>
      <c r="C22411"/>
      <c r="E22411"/>
      <c r="F22411"/>
      <c r="G22411"/>
      <c r="H22411"/>
      <c r="I22411"/>
      <c r="J22411"/>
      <c r="K22411"/>
      <c r="L22411"/>
      <c r="M22411"/>
      <c r="N22411"/>
      <c r="O22411"/>
      <c r="P22411"/>
      <c r="Q22411"/>
      <c r="S22411"/>
      <c r="T22411"/>
      <c r="U22411"/>
      <c r="V22411"/>
    </row>
    <row r="22412" spans="1:22">
      <c r="A22412"/>
      <c r="B22412"/>
      <c r="C22412"/>
      <c r="E22412"/>
      <c r="F22412"/>
      <c r="G22412"/>
      <c r="H22412"/>
      <c r="I22412"/>
      <c r="J22412"/>
      <c r="K22412"/>
      <c r="L22412"/>
      <c r="M22412"/>
      <c r="N22412"/>
      <c r="O22412"/>
      <c r="P22412"/>
      <c r="Q22412"/>
      <c r="S22412"/>
      <c r="T22412"/>
      <c r="U22412"/>
      <c r="V22412"/>
    </row>
    <row r="22413" spans="1:22">
      <c r="A22413"/>
      <c r="B22413"/>
      <c r="C22413"/>
      <c r="E22413"/>
      <c r="F22413"/>
      <c r="G22413"/>
      <c r="H22413"/>
      <c r="I22413"/>
      <c r="J22413"/>
      <c r="K22413"/>
      <c r="L22413"/>
      <c r="M22413"/>
      <c r="N22413"/>
      <c r="O22413"/>
      <c r="P22413"/>
      <c r="Q22413"/>
      <c r="S22413"/>
      <c r="T22413"/>
      <c r="U22413"/>
      <c r="V22413"/>
    </row>
    <row r="22414" spans="1:22">
      <c r="A22414"/>
      <c r="B22414"/>
      <c r="C22414"/>
      <c r="E22414"/>
      <c r="F22414"/>
      <c r="G22414"/>
      <c r="H22414"/>
      <c r="I22414"/>
      <c r="J22414"/>
      <c r="K22414"/>
      <c r="L22414"/>
      <c r="M22414"/>
      <c r="N22414"/>
      <c r="O22414"/>
      <c r="P22414"/>
      <c r="Q22414"/>
      <c r="S22414"/>
      <c r="T22414"/>
      <c r="U22414"/>
      <c r="V22414"/>
    </row>
    <row r="22415" spans="1:22">
      <c r="A22415"/>
      <c r="B22415"/>
      <c r="C22415"/>
      <c r="E22415"/>
      <c r="F22415"/>
      <c r="G22415"/>
      <c r="H22415"/>
      <c r="I22415"/>
      <c r="J22415"/>
      <c r="K22415"/>
      <c r="L22415"/>
      <c r="M22415"/>
      <c r="N22415"/>
      <c r="O22415"/>
      <c r="P22415"/>
      <c r="Q22415"/>
      <c r="S22415"/>
      <c r="T22415"/>
      <c r="U22415"/>
      <c r="V22415"/>
    </row>
    <row r="22416" spans="1:22">
      <c r="A22416"/>
      <c r="B22416"/>
      <c r="C22416"/>
      <c r="E22416"/>
      <c r="F22416"/>
      <c r="G22416"/>
      <c r="H22416"/>
      <c r="I22416"/>
      <c r="J22416"/>
      <c r="K22416"/>
      <c r="L22416"/>
      <c r="M22416"/>
      <c r="N22416"/>
      <c r="O22416"/>
      <c r="P22416"/>
      <c r="Q22416"/>
      <c r="S22416"/>
      <c r="T22416"/>
      <c r="U22416"/>
      <c r="V22416"/>
    </row>
    <row r="22417" spans="1:22">
      <c r="A22417"/>
      <c r="B22417"/>
      <c r="C22417"/>
      <c r="E22417"/>
      <c r="F22417"/>
      <c r="G22417"/>
      <c r="H22417"/>
      <c r="I22417"/>
      <c r="J22417"/>
      <c r="K22417"/>
      <c r="L22417"/>
      <c r="M22417"/>
      <c r="N22417"/>
      <c r="O22417"/>
      <c r="P22417"/>
      <c r="Q22417"/>
      <c r="S22417"/>
      <c r="T22417"/>
      <c r="U22417"/>
      <c r="V22417"/>
    </row>
    <row r="22418" spans="1:22">
      <c r="A22418"/>
      <c r="B22418"/>
      <c r="C22418"/>
      <c r="E22418"/>
      <c r="F22418"/>
      <c r="G22418"/>
      <c r="H22418"/>
      <c r="I22418"/>
      <c r="J22418"/>
      <c r="K22418"/>
      <c r="L22418"/>
      <c r="M22418"/>
      <c r="N22418"/>
      <c r="O22418"/>
      <c r="P22418"/>
      <c r="Q22418"/>
      <c r="S22418"/>
      <c r="T22418"/>
      <c r="U22418"/>
      <c r="V22418"/>
    </row>
    <row r="22419" spans="1:22">
      <c r="A22419"/>
      <c r="B22419"/>
      <c r="C22419"/>
      <c r="E22419"/>
      <c r="F22419"/>
      <c r="G22419"/>
      <c r="H22419"/>
      <c r="I22419"/>
      <c r="J22419"/>
      <c r="K22419"/>
      <c r="L22419"/>
      <c r="M22419"/>
      <c r="N22419"/>
      <c r="O22419"/>
      <c r="P22419"/>
      <c r="Q22419"/>
      <c r="S22419"/>
      <c r="T22419"/>
      <c r="U22419"/>
      <c r="V22419"/>
    </row>
    <row r="22420" spans="1:22">
      <c r="A22420"/>
      <c r="B22420"/>
      <c r="C22420"/>
      <c r="E22420"/>
      <c r="F22420"/>
      <c r="G22420"/>
      <c r="H22420"/>
      <c r="I22420"/>
      <c r="J22420"/>
      <c r="K22420"/>
      <c r="L22420"/>
      <c r="M22420"/>
      <c r="N22420"/>
      <c r="O22420"/>
      <c r="P22420"/>
      <c r="Q22420"/>
      <c r="S22420"/>
      <c r="T22420"/>
      <c r="U22420"/>
      <c r="V22420"/>
    </row>
    <row r="22421" spans="1:22">
      <c r="A22421"/>
      <c r="B22421"/>
      <c r="C22421"/>
      <c r="E22421"/>
      <c r="F22421"/>
      <c r="G22421"/>
      <c r="H22421"/>
      <c r="I22421"/>
      <c r="J22421"/>
      <c r="K22421"/>
      <c r="L22421"/>
      <c r="M22421"/>
      <c r="N22421"/>
      <c r="O22421"/>
      <c r="P22421"/>
      <c r="Q22421"/>
      <c r="S22421"/>
      <c r="T22421"/>
      <c r="U22421"/>
      <c r="V22421"/>
    </row>
    <row r="22422" spans="1:22">
      <c r="A22422"/>
      <c r="B22422"/>
      <c r="C22422"/>
      <c r="E22422"/>
      <c r="F22422"/>
      <c r="G22422"/>
      <c r="H22422"/>
      <c r="I22422"/>
      <c r="J22422"/>
      <c r="K22422"/>
      <c r="L22422"/>
      <c r="M22422"/>
      <c r="N22422"/>
      <c r="O22422"/>
      <c r="P22422"/>
      <c r="Q22422"/>
      <c r="S22422"/>
      <c r="T22422"/>
      <c r="U22422"/>
      <c r="V22422"/>
    </row>
    <row r="22423" spans="1:22">
      <c r="A22423"/>
      <c r="B22423"/>
      <c r="C22423"/>
      <c r="E22423"/>
      <c r="F22423"/>
      <c r="G22423"/>
      <c r="H22423"/>
      <c r="I22423"/>
      <c r="J22423"/>
      <c r="K22423"/>
      <c r="L22423"/>
      <c r="M22423"/>
      <c r="N22423"/>
      <c r="O22423"/>
      <c r="P22423"/>
      <c r="Q22423"/>
      <c r="S22423"/>
      <c r="T22423"/>
      <c r="U22423"/>
      <c r="V22423"/>
    </row>
    <row r="22424" spans="1:22">
      <c r="A22424"/>
      <c r="B22424"/>
      <c r="C22424"/>
      <c r="E22424"/>
      <c r="F22424"/>
      <c r="G22424"/>
      <c r="H22424"/>
      <c r="I22424"/>
      <c r="J22424"/>
      <c r="K22424"/>
      <c r="L22424"/>
      <c r="M22424"/>
      <c r="N22424"/>
      <c r="O22424"/>
      <c r="P22424"/>
      <c r="Q22424"/>
      <c r="S22424"/>
      <c r="T22424"/>
      <c r="U22424"/>
      <c r="V22424"/>
    </row>
    <row r="22425" spans="1:22">
      <c r="A22425"/>
      <c r="B22425"/>
      <c r="C22425"/>
      <c r="E22425"/>
      <c r="F22425"/>
      <c r="G22425"/>
      <c r="H22425"/>
      <c r="I22425"/>
      <c r="J22425"/>
      <c r="K22425"/>
      <c r="L22425"/>
      <c r="M22425"/>
      <c r="N22425"/>
      <c r="O22425"/>
      <c r="P22425"/>
      <c r="Q22425"/>
      <c r="S22425"/>
      <c r="T22425"/>
      <c r="U22425"/>
      <c r="V22425"/>
    </row>
    <row r="22426" spans="1:22">
      <c r="A22426"/>
      <c r="B22426"/>
      <c r="C22426"/>
      <c r="E22426"/>
      <c r="F22426"/>
      <c r="G22426"/>
      <c r="H22426"/>
      <c r="I22426"/>
      <c r="J22426"/>
      <c r="K22426"/>
      <c r="L22426"/>
      <c r="M22426"/>
      <c r="N22426"/>
      <c r="O22426"/>
      <c r="P22426"/>
      <c r="Q22426"/>
      <c r="S22426"/>
      <c r="T22426"/>
      <c r="U22426"/>
      <c r="V22426"/>
    </row>
    <row r="22427" spans="1:22">
      <c r="A22427"/>
      <c r="B22427"/>
      <c r="C22427"/>
      <c r="E22427"/>
      <c r="F22427"/>
      <c r="G22427"/>
      <c r="H22427"/>
      <c r="I22427"/>
      <c r="J22427"/>
      <c r="K22427"/>
      <c r="L22427"/>
      <c r="M22427"/>
      <c r="N22427"/>
      <c r="O22427"/>
      <c r="P22427"/>
      <c r="Q22427"/>
      <c r="S22427"/>
      <c r="T22427"/>
      <c r="U22427"/>
      <c r="V22427"/>
    </row>
    <row r="22428" spans="1:22">
      <c r="A22428"/>
      <c r="B22428"/>
      <c r="C22428"/>
      <c r="E22428"/>
      <c r="F22428"/>
      <c r="G22428"/>
      <c r="H22428"/>
      <c r="I22428"/>
      <c r="J22428"/>
      <c r="K22428"/>
      <c r="L22428"/>
      <c r="M22428"/>
      <c r="N22428"/>
      <c r="O22428"/>
      <c r="P22428"/>
      <c r="Q22428"/>
      <c r="S22428"/>
      <c r="T22428"/>
      <c r="U22428"/>
      <c r="V22428"/>
    </row>
    <row r="22429" spans="1:22">
      <c r="A22429"/>
      <c r="B22429"/>
      <c r="C22429"/>
      <c r="E22429"/>
      <c r="F22429"/>
      <c r="G22429"/>
      <c r="H22429"/>
      <c r="I22429"/>
      <c r="J22429"/>
      <c r="K22429"/>
      <c r="L22429"/>
      <c r="M22429"/>
      <c r="N22429"/>
      <c r="O22429"/>
      <c r="P22429"/>
      <c r="Q22429"/>
      <c r="S22429"/>
      <c r="T22429"/>
      <c r="U22429"/>
      <c r="V22429"/>
    </row>
    <row r="22430" spans="1:22">
      <c r="A22430"/>
      <c r="B22430"/>
      <c r="C22430"/>
      <c r="E22430"/>
      <c r="F22430"/>
      <c r="G22430"/>
      <c r="H22430"/>
      <c r="I22430"/>
      <c r="J22430"/>
      <c r="K22430"/>
      <c r="L22430"/>
      <c r="M22430"/>
      <c r="N22430"/>
      <c r="O22430"/>
      <c r="P22430"/>
      <c r="Q22430"/>
      <c r="S22430"/>
      <c r="T22430"/>
      <c r="U22430"/>
      <c r="V22430"/>
    </row>
    <row r="22431" spans="1:22">
      <c r="A22431"/>
      <c r="B22431"/>
      <c r="C22431"/>
      <c r="E22431"/>
      <c r="F22431"/>
      <c r="G22431"/>
      <c r="H22431"/>
      <c r="I22431"/>
      <c r="J22431"/>
      <c r="K22431"/>
      <c r="L22431"/>
      <c r="M22431"/>
      <c r="N22431"/>
      <c r="O22431"/>
      <c r="P22431"/>
      <c r="Q22431"/>
      <c r="S22431"/>
      <c r="T22431"/>
      <c r="U22431"/>
      <c r="V22431"/>
    </row>
    <row r="22432" spans="1:22">
      <c r="A22432"/>
      <c r="B22432"/>
      <c r="C22432"/>
      <c r="E22432"/>
      <c r="F22432"/>
      <c r="G22432"/>
      <c r="H22432"/>
      <c r="I22432"/>
      <c r="J22432"/>
      <c r="K22432"/>
      <c r="L22432"/>
      <c r="M22432"/>
      <c r="N22432"/>
      <c r="O22432"/>
      <c r="P22432"/>
      <c r="Q22432"/>
      <c r="S22432"/>
      <c r="T22432"/>
      <c r="U22432"/>
      <c r="V22432"/>
    </row>
    <row r="22433" spans="1:22">
      <c r="A22433"/>
      <c r="B22433"/>
      <c r="C22433"/>
      <c r="E22433"/>
      <c r="F22433"/>
      <c r="G22433"/>
      <c r="H22433"/>
      <c r="I22433"/>
      <c r="J22433"/>
      <c r="K22433"/>
      <c r="L22433"/>
      <c r="M22433"/>
      <c r="N22433"/>
      <c r="O22433"/>
      <c r="P22433"/>
      <c r="Q22433"/>
      <c r="S22433"/>
      <c r="T22433"/>
      <c r="U22433"/>
      <c r="V22433"/>
    </row>
    <row r="22434" spans="1:22">
      <c r="A22434"/>
      <c r="B22434"/>
      <c r="C22434"/>
      <c r="E22434"/>
      <c r="F22434"/>
      <c r="G22434"/>
      <c r="H22434"/>
      <c r="I22434"/>
      <c r="J22434"/>
      <c r="K22434"/>
      <c r="L22434"/>
      <c r="M22434"/>
      <c r="N22434"/>
      <c r="O22434"/>
      <c r="P22434"/>
      <c r="Q22434"/>
      <c r="S22434"/>
      <c r="T22434"/>
      <c r="U22434"/>
      <c r="V22434"/>
    </row>
    <row r="22435" spans="1:22">
      <c r="A22435"/>
      <c r="B22435"/>
      <c r="C22435"/>
      <c r="E22435"/>
      <c r="F22435"/>
      <c r="G22435"/>
      <c r="H22435"/>
      <c r="I22435"/>
      <c r="J22435"/>
      <c r="K22435"/>
      <c r="L22435"/>
      <c r="M22435"/>
      <c r="N22435"/>
      <c r="O22435"/>
      <c r="P22435"/>
      <c r="Q22435"/>
      <c r="S22435"/>
      <c r="T22435"/>
      <c r="U22435"/>
      <c r="V22435"/>
    </row>
    <row r="22436" spans="1:22">
      <c r="A22436"/>
      <c r="B22436"/>
      <c r="C22436"/>
      <c r="E22436"/>
      <c r="F22436"/>
      <c r="G22436"/>
      <c r="H22436"/>
      <c r="I22436"/>
      <c r="J22436"/>
      <c r="K22436"/>
      <c r="L22436"/>
      <c r="M22436"/>
      <c r="N22436"/>
      <c r="O22436"/>
      <c r="P22436"/>
      <c r="Q22436"/>
      <c r="S22436"/>
      <c r="T22436"/>
      <c r="U22436"/>
      <c r="V22436"/>
    </row>
    <row r="22437" spans="1:22">
      <c r="A22437"/>
      <c r="B22437"/>
      <c r="C22437"/>
      <c r="E22437"/>
      <c r="F22437"/>
      <c r="G22437"/>
      <c r="H22437"/>
      <c r="I22437"/>
      <c r="J22437"/>
      <c r="K22437"/>
      <c r="L22437"/>
      <c r="M22437"/>
      <c r="N22437"/>
      <c r="O22437"/>
      <c r="P22437"/>
      <c r="Q22437"/>
      <c r="S22437"/>
      <c r="T22437"/>
      <c r="U22437"/>
      <c r="V22437"/>
    </row>
    <row r="22438" spans="1:22">
      <c r="A22438"/>
      <c r="B22438"/>
      <c r="C22438"/>
      <c r="E22438"/>
      <c r="F22438"/>
      <c r="G22438"/>
      <c r="H22438"/>
      <c r="I22438"/>
      <c r="J22438"/>
      <c r="K22438"/>
      <c r="L22438"/>
      <c r="M22438"/>
      <c r="N22438"/>
      <c r="O22438"/>
      <c r="P22438"/>
      <c r="Q22438"/>
      <c r="S22438"/>
      <c r="T22438"/>
      <c r="U22438"/>
      <c r="V22438"/>
    </row>
    <row r="22439" spans="1:22">
      <c r="A22439"/>
      <c r="B22439"/>
      <c r="C22439"/>
      <c r="E22439"/>
      <c r="F22439"/>
      <c r="G22439"/>
      <c r="H22439"/>
      <c r="I22439"/>
      <c r="J22439"/>
      <c r="K22439"/>
      <c r="L22439"/>
      <c r="M22439"/>
      <c r="N22439"/>
      <c r="O22439"/>
      <c r="P22439"/>
      <c r="Q22439"/>
      <c r="S22439"/>
      <c r="T22439"/>
      <c r="U22439"/>
      <c r="V22439"/>
    </row>
    <row r="22440" spans="1:22">
      <c r="A22440"/>
      <c r="B22440"/>
      <c r="C22440"/>
      <c r="E22440"/>
      <c r="F22440"/>
      <c r="G22440"/>
      <c r="H22440"/>
      <c r="I22440"/>
      <c r="J22440"/>
      <c r="K22440"/>
      <c r="L22440"/>
      <c r="M22440"/>
      <c r="N22440"/>
      <c r="O22440"/>
      <c r="P22440"/>
      <c r="Q22440"/>
      <c r="S22440"/>
      <c r="T22440"/>
      <c r="U22440"/>
      <c r="V22440"/>
    </row>
    <row r="22441" spans="1:22">
      <c r="A22441"/>
      <c r="B22441"/>
      <c r="C22441"/>
      <c r="E22441"/>
      <c r="F22441"/>
      <c r="G22441"/>
      <c r="H22441"/>
      <c r="I22441"/>
      <c r="J22441"/>
      <c r="K22441"/>
      <c r="L22441"/>
      <c r="M22441"/>
      <c r="N22441"/>
      <c r="O22441"/>
      <c r="P22441"/>
      <c r="Q22441"/>
      <c r="S22441"/>
      <c r="T22441"/>
      <c r="U22441"/>
      <c r="V22441"/>
    </row>
    <row r="22442" spans="1:22">
      <c r="A22442"/>
      <c r="B22442"/>
      <c r="C22442"/>
      <c r="E22442"/>
      <c r="F22442"/>
      <c r="G22442"/>
      <c r="H22442"/>
      <c r="I22442"/>
      <c r="J22442"/>
      <c r="K22442"/>
      <c r="L22442"/>
      <c r="M22442"/>
      <c r="N22442"/>
      <c r="O22442"/>
      <c r="P22442"/>
      <c r="Q22442"/>
      <c r="S22442"/>
      <c r="T22442"/>
      <c r="U22442"/>
      <c r="V22442"/>
    </row>
    <row r="22443" spans="1:22">
      <c r="A22443"/>
      <c r="B22443"/>
      <c r="C22443"/>
      <c r="E22443"/>
      <c r="F22443"/>
      <c r="G22443"/>
      <c r="H22443"/>
      <c r="I22443"/>
      <c r="J22443"/>
      <c r="K22443"/>
      <c r="L22443"/>
      <c r="M22443"/>
      <c r="N22443"/>
      <c r="O22443"/>
      <c r="P22443"/>
      <c r="Q22443"/>
      <c r="S22443"/>
      <c r="T22443"/>
      <c r="U22443"/>
      <c r="V22443"/>
    </row>
    <row r="22444" spans="1:22">
      <c r="A22444"/>
      <c r="B22444"/>
      <c r="C22444"/>
      <c r="E22444"/>
      <c r="F22444"/>
      <c r="G22444"/>
      <c r="H22444"/>
      <c r="I22444"/>
      <c r="J22444"/>
      <c r="K22444"/>
      <c r="L22444"/>
      <c r="M22444"/>
      <c r="N22444"/>
      <c r="O22444"/>
      <c r="P22444"/>
      <c r="Q22444"/>
      <c r="S22444"/>
      <c r="T22444"/>
      <c r="U22444"/>
      <c r="V22444"/>
    </row>
    <row r="22445" spans="1:22">
      <c r="A22445"/>
      <c r="B22445"/>
      <c r="C22445"/>
      <c r="E22445"/>
      <c r="F22445"/>
      <c r="G22445"/>
      <c r="H22445"/>
      <c r="I22445"/>
      <c r="J22445"/>
      <c r="K22445"/>
      <c r="L22445"/>
      <c r="M22445"/>
      <c r="N22445"/>
      <c r="O22445"/>
      <c r="P22445"/>
      <c r="Q22445"/>
      <c r="S22445"/>
      <c r="T22445"/>
      <c r="U22445"/>
      <c r="V22445"/>
    </row>
    <row r="22446" spans="1:22">
      <c r="A22446"/>
      <c r="B22446"/>
      <c r="C22446"/>
      <c r="E22446"/>
      <c r="F22446"/>
      <c r="G22446"/>
      <c r="H22446"/>
      <c r="I22446"/>
      <c r="J22446"/>
      <c r="K22446"/>
      <c r="L22446"/>
      <c r="M22446"/>
      <c r="N22446"/>
      <c r="O22446"/>
      <c r="P22446"/>
      <c r="Q22446"/>
      <c r="S22446"/>
      <c r="T22446"/>
      <c r="U22446"/>
      <c r="V22446"/>
    </row>
    <row r="22447" spans="1:22">
      <c r="A22447"/>
      <c r="B22447"/>
      <c r="C22447"/>
      <c r="E22447"/>
      <c r="F22447"/>
      <c r="G22447"/>
      <c r="H22447"/>
      <c r="I22447"/>
      <c r="J22447"/>
      <c r="K22447"/>
      <c r="L22447"/>
      <c r="M22447"/>
      <c r="N22447"/>
      <c r="O22447"/>
      <c r="P22447"/>
      <c r="Q22447"/>
      <c r="S22447"/>
      <c r="T22447"/>
      <c r="U22447"/>
      <c r="V22447"/>
    </row>
    <row r="22448" spans="1:22">
      <c r="A22448"/>
      <c r="B22448"/>
      <c r="C22448"/>
      <c r="E22448"/>
      <c r="F22448"/>
      <c r="G22448"/>
      <c r="H22448"/>
      <c r="I22448"/>
      <c r="J22448"/>
      <c r="K22448"/>
      <c r="L22448"/>
      <c r="M22448"/>
      <c r="N22448"/>
      <c r="O22448"/>
      <c r="P22448"/>
      <c r="Q22448"/>
      <c r="S22448"/>
      <c r="T22448"/>
      <c r="U22448"/>
      <c r="V22448"/>
    </row>
    <row r="22449" spans="1:22">
      <c r="A22449"/>
      <c r="B22449"/>
      <c r="C22449"/>
      <c r="E22449"/>
      <c r="F22449"/>
      <c r="G22449"/>
      <c r="H22449"/>
      <c r="I22449"/>
      <c r="J22449"/>
      <c r="K22449"/>
      <c r="L22449"/>
      <c r="M22449"/>
      <c r="N22449"/>
      <c r="O22449"/>
      <c r="P22449"/>
      <c r="Q22449"/>
      <c r="S22449"/>
      <c r="T22449"/>
      <c r="U22449"/>
      <c r="V22449"/>
    </row>
    <row r="22450" spans="1:22">
      <c r="A22450"/>
      <c r="B22450"/>
      <c r="C22450"/>
      <c r="E22450"/>
      <c r="F22450"/>
      <c r="G22450"/>
      <c r="H22450"/>
      <c r="I22450"/>
      <c r="J22450"/>
      <c r="K22450"/>
      <c r="L22450"/>
      <c r="M22450"/>
      <c r="N22450"/>
      <c r="O22450"/>
      <c r="P22450"/>
      <c r="Q22450"/>
      <c r="S22450"/>
      <c r="T22450"/>
      <c r="U22450"/>
      <c r="V22450"/>
    </row>
    <row r="22451" spans="1:22">
      <c r="A22451"/>
      <c r="B22451"/>
      <c r="C22451"/>
      <c r="E22451"/>
      <c r="F22451"/>
      <c r="G22451"/>
      <c r="H22451"/>
      <c r="I22451"/>
      <c r="J22451"/>
      <c r="K22451"/>
      <c r="L22451"/>
      <c r="M22451"/>
      <c r="N22451"/>
      <c r="O22451"/>
      <c r="P22451"/>
      <c r="Q22451"/>
      <c r="S22451"/>
      <c r="T22451"/>
      <c r="U22451"/>
      <c r="V22451"/>
    </row>
    <row r="22452" spans="1:22">
      <c r="A22452"/>
      <c r="B22452"/>
      <c r="C22452"/>
      <c r="E22452"/>
      <c r="F22452"/>
      <c r="G22452"/>
      <c r="H22452"/>
      <c r="I22452"/>
      <c r="J22452"/>
      <c r="K22452"/>
      <c r="L22452"/>
      <c r="M22452"/>
      <c r="N22452"/>
      <c r="O22452"/>
      <c r="P22452"/>
      <c r="Q22452"/>
      <c r="S22452"/>
      <c r="T22452"/>
      <c r="U22452"/>
      <c r="V22452"/>
    </row>
    <row r="22453" spans="1:22">
      <c r="A22453"/>
      <c r="B22453"/>
      <c r="C22453"/>
      <c r="E22453"/>
      <c r="F22453"/>
      <c r="G22453"/>
      <c r="H22453"/>
      <c r="I22453"/>
      <c r="J22453"/>
      <c r="K22453"/>
      <c r="L22453"/>
      <c r="M22453"/>
      <c r="N22453"/>
      <c r="O22453"/>
      <c r="P22453"/>
      <c r="Q22453"/>
      <c r="S22453"/>
      <c r="T22453"/>
      <c r="U22453"/>
      <c r="V22453"/>
    </row>
    <row r="22454" spans="1:22">
      <c r="A22454"/>
      <c r="B22454"/>
      <c r="C22454"/>
      <c r="E22454"/>
      <c r="F22454"/>
      <c r="G22454"/>
      <c r="H22454"/>
      <c r="I22454"/>
      <c r="J22454"/>
      <c r="K22454"/>
      <c r="L22454"/>
      <c r="M22454"/>
      <c r="N22454"/>
      <c r="O22454"/>
      <c r="P22454"/>
      <c r="Q22454"/>
      <c r="S22454"/>
      <c r="T22454"/>
      <c r="U22454"/>
      <c r="V22454"/>
    </row>
    <row r="22455" spans="1:22">
      <c r="A22455"/>
      <c r="B22455"/>
      <c r="C22455"/>
      <c r="E22455"/>
      <c r="F22455"/>
      <c r="G22455"/>
      <c r="H22455"/>
      <c r="I22455"/>
      <c r="J22455"/>
      <c r="K22455"/>
      <c r="L22455"/>
      <c r="M22455"/>
      <c r="N22455"/>
      <c r="O22455"/>
      <c r="P22455"/>
      <c r="Q22455"/>
      <c r="S22455"/>
      <c r="T22455"/>
      <c r="U22455"/>
      <c r="V22455"/>
    </row>
    <row r="22456" spans="1:22">
      <c r="A22456"/>
      <c r="B22456"/>
      <c r="C22456"/>
      <c r="E22456"/>
      <c r="F22456"/>
      <c r="G22456"/>
      <c r="H22456"/>
      <c r="I22456"/>
      <c r="J22456"/>
      <c r="K22456"/>
      <c r="L22456"/>
      <c r="M22456"/>
      <c r="N22456"/>
      <c r="O22456"/>
      <c r="P22456"/>
      <c r="Q22456"/>
      <c r="S22456"/>
      <c r="T22456"/>
      <c r="U22456"/>
      <c r="V22456"/>
    </row>
    <row r="22457" spans="1:22">
      <c r="A22457"/>
      <c r="B22457"/>
      <c r="C22457"/>
      <c r="E22457"/>
      <c r="F22457"/>
      <c r="G22457"/>
      <c r="H22457"/>
      <c r="I22457"/>
      <c r="J22457"/>
      <c r="K22457"/>
      <c r="L22457"/>
      <c r="M22457"/>
      <c r="N22457"/>
      <c r="O22457"/>
      <c r="P22457"/>
      <c r="Q22457"/>
      <c r="S22457"/>
      <c r="T22457"/>
      <c r="U22457"/>
      <c r="V22457"/>
    </row>
    <row r="22458" spans="1:22">
      <c r="A22458"/>
      <c r="B22458"/>
      <c r="C22458"/>
      <c r="E22458"/>
      <c r="F22458"/>
      <c r="G22458"/>
      <c r="H22458"/>
      <c r="I22458"/>
      <c r="J22458"/>
      <c r="K22458"/>
      <c r="L22458"/>
      <c r="M22458"/>
      <c r="N22458"/>
      <c r="O22458"/>
      <c r="P22458"/>
      <c r="Q22458"/>
      <c r="S22458"/>
      <c r="T22458"/>
      <c r="U22458"/>
      <c r="V22458"/>
    </row>
    <row r="22459" spans="1:22">
      <c r="A22459"/>
      <c r="B22459"/>
      <c r="C22459"/>
      <c r="E22459"/>
      <c r="F22459"/>
      <c r="G22459"/>
      <c r="H22459"/>
      <c r="I22459"/>
      <c r="J22459"/>
      <c r="K22459"/>
      <c r="L22459"/>
      <c r="M22459"/>
      <c r="N22459"/>
      <c r="O22459"/>
      <c r="P22459"/>
      <c r="Q22459"/>
      <c r="S22459"/>
      <c r="T22459"/>
      <c r="U22459"/>
      <c r="V22459"/>
    </row>
    <row r="22460" spans="1:22">
      <c r="A22460"/>
      <c r="B22460"/>
      <c r="C22460"/>
      <c r="E22460"/>
      <c r="F22460"/>
      <c r="G22460"/>
      <c r="H22460"/>
      <c r="I22460"/>
      <c r="J22460"/>
      <c r="K22460"/>
      <c r="L22460"/>
      <c r="M22460"/>
      <c r="N22460"/>
      <c r="O22460"/>
      <c r="P22460"/>
      <c r="Q22460"/>
      <c r="S22460"/>
      <c r="T22460"/>
      <c r="U22460"/>
      <c r="V22460"/>
    </row>
    <row r="22461" spans="1:22">
      <c r="A22461"/>
      <c r="B22461"/>
      <c r="C22461"/>
      <c r="E22461"/>
      <c r="F22461"/>
      <c r="G22461"/>
      <c r="H22461"/>
      <c r="I22461"/>
      <c r="J22461"/>
      <c r="K22461"/>
      <c r="L22461"/>
      <c r="M22461"/>
      <c r="N22461"/>
      <c r="O22461"/>
      <c r="P22461"/>
      <c r="Q22461"/>
      <c r="S22461"/>
      <c r="T22461"/>
      <c r="U22461"/>
      <c r="V22461"/>
    </row>
    <row r="22462" spans="1:22">
      <c r="A22462"/>
      <c r="B22462"/>
      <c r="C22462"/>
      <c r="E22462"/>
      <c r="F22462"/>
      <c r="G22462"/>
      <c r="H22462"/>
      <c r="I22462"/>
      <c r="J22462"/>
      <c r="K22462"/>
      <c r="L22462"/>
      <c r="M22462"/>
      <c r="N22462"/>
      <c r="O22462"/>
      <c r="P22462"/>
      <c r="Q22462"/>
      <c r="S22462"/>
      <c r="T22462"/>
      <c r="U22462"/>
      <c r="V22462"/>
    </row>
    <row r="22463" spans="1:22">
      <c r="A22463"/>
      <c r="B22463"/>
      <c r="C22463"/>
      <c r="E22463"/>
      <c r="F22463"/>
      <c r="G22463"/>
      <c r="H22463"/>
      <c r="I22463"/>
      <c r="J22463"/>
      <c r="K22463"/>
      <c r="L22463"/>
      <c r="M22463"/>
      <c r="N22463"/>
      <c r="O22463"/>
      <c r="P22463"/>
      <c r="Q22463"/>
      <c r="S22463"/>
      <c r="T22463"/>
      <c r="U22463"/>
      <c r="V22463"/>
    </row>
    <row r="22464" spans="1:22">
      <c r="A22464"/>
      <c r="B22464"/>
      <c r="C22464"/>
      <c r="E22464"/>
      <c r="F22464"/>
      <c r="G22464"/>
      <c r="H22464"/>
      <c r="I22464"/>
      <c r="J22464"/>
      <c r="K22464"/>
      <c r="L22464"/>
      <c r="M22464"/>
      <c r="N22464"/>
      <c r="O22464"/>
      <c r="P22464"/>
      <c r="Q22464"/>
      <c r="S22464"/>
      <c r="T22464"/>
      <c r="U22464"/>
      <c r="V22464"/>
    </row>
    <row r="22465" spans="1:22">
      <c r="A22465"/>
      <c r="B22465"/>
      <c r="C22465"/>
      <c r="E22465"/>
      <c r="F22465"/>
      <c r="G22465"/>
      <c r="H22465"/>
      <c r="I22465"/>
      <c r="J22465"/>
      <c r="K22465"/>
      <c r="L22465"/>
      <c r="M22465"/>
      <c r="N22465"/>
      <c r="O22465"/>
      <c r="P22465"/>
      <c r="Q22465"/>
      <c r="S22465"/>
      <c r="T22465"/>
      <c r="U22465"/>
      <c r="V22465"/>
    </row>
    <row r="22466" spans="1:22">
      <c r="A22466"/>
      <c r="B22466"/>
      <c r="C22466"/>
      <c r="E22466"/>
      <c r="F22466"/>
      <c r="G22466"/>
      <c r="H22466"/>
      <c r="I22466"/>
      <c r="J22466"/>
      <c r="K22466"/>
      <c r="L22466"/>
      <c r="M22466"/>
      <c r="N22466"/>
      <c r="O22466"/>
      <c r="P22466"/>
      <c r="Q22466"/>
      <c r="S22466"/>
      <c r="T22466"/>
      <c r="U22466"/>
      <c r="V22466"/>
    </row>
    <row r="22467" spans="1:22">
      <c r="A22467"/>
      <c r="B22467"/>
      <c r="C22467"/>
      <c r="E22467"/>
      <c r="F22467"/>
      <c r="G22467"/>
      <c r="H22467"/>
      <c r="I22467"/>
      <c r="J22467"/>
      <c r="K22467"/>
      <c r="L22467"/>
      <c r="M22467"/>
      <c r="N22467"/>
      <c r="O22467"/>
      <c r="P22467"/>
      <c r="Q22467"/>
      <c r="S22467"/>
      <c r="T22467"/>
      <c r="U22467"/>
      <c r="V22467"/>
    </row>
    <row r="22468" spans="1:22">
      <c r="A22468"/>
      <c r="B22468"/>
      <c r="C22468"/>
      <c r="E22468"/>
      <c r="F22468"/>
      <c r="G22468"/>
      <c r="H22468"/>
      <c r="I22468"/>
      <c r="J22468"/>
      <c r="K22468"/>
      <c r="L22468"/>
      <c r="M22468"/>
      <c r="N22468"/>
      <c r="O22468"/>
      <c r="P22468"/>
      <c r="Q22468"/>
      <c r="S22468"/>
      <c r="T22468"/>
      <c r="U22468"/>
      <c r="V22468"/>
    </row>
    <row r="22469" spans="1:22">
      <c r="A22469"/>
      <c r="B22469"/>
      <c r="C22469"/>
      <c r="E22469"/>
      <c r="F22469"/>
      <c r="G22469"/>
      <c r="H22469"/>
      <c r="I22469"/>
      <c r="J22469"/>
      <c r="K22469"/>
      <c r="L22469"/>
      <c r="M22469"/>
      <c r="N22469"/>
      <c r="O22469"/>
      <c r="P22469"/>
      <c r="Q22469"/>
      <c r="S22469"/>
      <c r="T22469"/>
      <c r="U22469"/>
      <c r="V22469"/>
    </row>
    <row r="22470" spans="1:22">
      <c r="A22470"/>
      <c r="B22470"/>
      <c r="C22470"/>
      <c r="E22470"/>
      <c r="F22470"/>
      <c r="G22470"/>
      <c r="H22470"/>
      <c r="I22470"/>
      <c r="J22470"/>
      <c r="K22470"/>
      <c r="L22470"/>
      <c r="M22470"/>
      <c r="N22470"/>
      <c r="O22470"/>
      <c r="P22470"/>
      <c r="Q22470"/>
      <c r="S22470"/>
      <c r="T22470"/>
      <c r="U22470"/>
      <c r="V22470"/>
    </row>
    <row r="22471" spans="1:22">
      <c r="A22471"/>
      <c r="B22471"/>
      <c r="C22471"/>
      <c r="E22471"/>
      <c r="F22471"/>
      <c r="G22471"/>
      <c r="H22471"/>
      <c r="I22471"/>
      <c r="J22471"/>
      <c r="K22471"/>
      <c r="L22471"/>
      <c r="M22471"/>
      <c r="N22471"/>
      <c r="O22471"/>
      <c r="P22471"/>
      <c r="Q22471"/>
      <c r="S22471"/>
      <c r="T22471"/>
      <c r="U22471"/>
      <c r="V22471"/>
    </row>
    <row r="22472" spans="1:22">
      <c r="A22472"/>
      <c r="B22472"/>
      <c r="C22472"/>
      <c r="E22472"/>
      <c r="F22472"/>
      <c r="G22472"/>
      <c r="H22472"/>
      <c r="I22472"/>
      <c r="J22472"/>
      <c r="K22472"/>
      <c r="L22472"/>
      <c r="M22472"/>
      <c r="N22472"/>
      <c r="O22472"/>
      <c r="P22472"/>
      <c r="Q22472"/>
      <c r="S22472"/>
      <c r="T22472"/>
      <c r="U22472"/>
      <c r="V22472"/>
    </row>
    <row r="22473" spans="1:22">
      <c r="A22473"/>
      <c r="B22473"/>
      <c r="C22473"/>
      <c r="E22473"/>
      <c r="F22473"/>
      <c r="G22473"/>
      <c r="H22473"/>
      <c r="I22473"/>
      <c r="J22473"/>
      <c r="K22473"/>
      <c r="L22473"/>
      <c r="M22473"/>
      <c r="N22473"/>
      <c r="O22473"/>
      <c r="P22473"/>
      <c r="Q22473"/>
      <c r="S22473"/>
      <c r="T22473"/>
      <c r="U22473"/>
      <c r="V22473"/>
    </row>
    <row r="22474" spans="1:22">
      <c r="A22474"/>
      <c r="B22474"/>
      <c r="C22474"/>
      <c r="E22474"/>
      <c r="F22474"/>
      <c r="G22474"/>
      <c r="H22474"/>
      <c r="I22474"/>
      <c r="J22474"/>
      <c r="K22474"/>
      <c r="L22474"/>
      <c r="M22474"/>
      <c r="N22474"/>
      <c r="O22474"/>
      <c r="P22474"/>
      <c r="Q22474"/>
      <c r="S22474"/>
      <c r="T22474"/>
      <c r="U22474"/>
      <c r="V22474"/>
    </row>
    <row r="22475" spans="1:22">
      <c r="A22475"/>
      <c r="B22475"/>
      <c r="C22475"/>
      <c r="E22475"/>
      <c r="F22475"/>
      <c r="G22475"/>
      <c r="H22475"/>
      <c r="I22475"/>
      <c r="J22475"/>
      <c r="K22475"/>
      <c r="L22475"/>
      <c r="M22475"/>
      <c r="N22475"/>
      <c r="O22475"/>
      <c r="P22475"/>
      <c r="Q22475"/>
      <c r="S22475"/>
      <c r="T22475"/>
      <c r="U22475"/>
      <c r="V22475"/>
    </row>
    <row r="22476" spans="1:22">
      <c r="A22476"/>
      <c r="B22476"/>
      <c r="C22476"/>
      <c r="E22476"/>
      <c r="F22476"/>
      <c r="G22476"/>
      <c r="H22476"/>
      <c r="I22476"/>
      <c r="J22476"/>
      <c r="K22476"/>
      <c r="L22476"/>
      <c r="M22476"/>
      <c r="N22476"/>
      <c r="O22476"/>
      <c r="P22476"/>
      <c r="Q22476"/>
      <c r="S22476"/>
      <c r="T22476"/>
      <c r="U22476"/>
      <c r="V22476"/>
    </row>
    <row r="22477" spans="1:22">
      <c r="A22477"/>
      <c r="B22477"/>
      <c r="C22477"/>
      <c r="E22477"/>
      <c r="F22477"/>
      <c r="G22477"/>
      <c r="H22477"/>
      <c r="I22477"/>
      <c r="J22477"/>
      <c r="K22477"/>
      <c r="L22477"/>
      <c r="M22477"/>
      <c r="N22477"/>
      <c r="O22477"/>
      <c r="P22477"/>
      <c r="Q22477"/>
      <c r="S22477"/>
      <c r="T22477"/>
      <c r="U22477"/>
      <c r="V22477"/>
    </row>
    <row r="22478" spans="1:22">
      <c r="A22478"/>
      <c r="B22478"/>
      <c r="C22478"/>
      <c r="E22478"/>
      <c r="F22478"/>
      <c r="G22478"/>
      <c r="H22478"/>
      <c r="I22478"/>
      <c r="J22478"/>
      <c r="K22478"/>
      <c r="L22478"/>
      <c r="M22478"/>
      <c r="N22478"/>
      <c r="O22478"/>
      <c r="P22478"/>
      <c r="Q22478"/>
      <c r="S22478"/>
      <c r="T22478"/>
      <c r="U22478"/>
      <c r="V22478"/>
    </row>
    <row r="22479" spans="1:22">
      <c r="A22479"/>
      <c r="B22479"/>
      <c r="C22479"/>
      <c r="E22479"/>
      <c r="F22479"/>
      <c r="G22479"/>
      <c r="H22479"/>
      <c r="I22479"/>
      <c r="J22479"/>
      <c r="K22479"/>
      <c r="L22479"/>
      <c r="M22479"/>
      <c r="N22479"/>
      <c r="O22479"/>
      <c r="P22479"/>
      <c r="Q22479"/>
      <c r="S22479"/>
      <c r="T22479"/>
      <c r="U22479"/>
      <c r="V22479"/>
    </row>
    <row r="22480" spans="1:22">
      <c r="A22480"/>
      <c r="B22480"/>
      <c r="C22480"/>
      <c r="E22480"/>
      <c r="F22480"/>
      <c r="G22480"/>
      <c r="H22480"/>
      <c r="I22480"/>
      <c r="J22480"/>
      <c r="K22480"/>
      <c r="L22480"/>
      <c r="M22480"/>
      <c r="N22480"/>
      <c r="O22480"/>
      <c r="P22480"/>
      <c r="Q22480"/>
      <c r="S22480"/>
      <c r="T22480"/>
      <c r="U22480"/>
      <c r="V22480"/>
    </row>
    <row r="22481" spans="1:22">
      <c r="A22481"/>
      <c r="B22481"/>
      <c r="C22481"/>
      <c r="E22481"/>
      <c r="F22481"/>
      <c r="G22481"/>
      <c r="H22481"/>
      <c r="I22481"/>
      <c r="J22481"/>
      <c r="K22481"/>
      <c r="L22481"/>
      <c r="M22481"/>
      <c r="N22481"/>
      <c r="O22481"/>
      <c r="P22481"/>
      <c r="Q22481"/>
      <c r="S22481"/>
      <c r="T22481"/>
      <c r="U22481"/>
      <c r="V22481"/>
    </row>
    <row r="22482" spans="1:22">
      <c r="A22482"/>
      <c r="B22482"/>
      <c r="C22482"/>
      <c r="E22482"/>
      <c r="F22482"/>
      <c r="G22482"/>
      <c r="H22482"/>
      <c r="I22482"/>
      <c r="J22482"/>
      <c r="K22482"/>
      <c r="L22482"/>
      <c r="M22482"/>
      <c r="N22482"/>
      <c r="O22482"/>
      <c r="P22482"/>
      <c r="Q22482"/>
      <c r="S22482"/>
      <c r="T22482"/>
      <c r="U22482"/>
      <c r="V22482"/>
    </row>
    <row r="22483" spans="1:22">
      <c r="A22483"/>
      <c r="B22483"/>
      <c r="C22483"/>
      <c r="E22483"/>
      <c r="F22483"/>
      <c r="G22483"/>
      <c r="H22483"/>
      <c r="I22483"/>
      <c r="J22483"/>
      <c r="K22483"/>
      <c r="L22483"/>
      <c r="M22483"/>
      <c r="N22483"/>
      <c r="O22483"/>
      <c r="P22483"/>
      <c r="Q22483"/>
      <c r="S22483"/>
      <c r="T22483"/>
      <c r="U22483"/>
      <c r="V22483"/>
    </row>
    <row r="22484" spans="1:22">
      <c r="A22484"/>
      <c r="B22484"/>
      <c r="C22484"/>
      <c r="E22484"/>
      <c r="F22484"/>
      <c r="G22484"/>
      <c r="H22484"/>
      <c r="I22484"/>
      <c r="J22484"/>
      <c r="K22484"/>
      <c r="L22484"/>
      <c r="M22484"/>
      <c r="N22484"/>
      <c r="O22484"/>
      <c r="P22484"/>
      <c r="Q22484"/>
      <c r="S22484"/>
      <c r="T22484"/>
      <c r="U22484"/>
      <c r="V22484"/>
    </row>
    <row r="22485" spans="1:22">
      <c r="A22485"/>
      <c r="B22485"/>
      <c r="C22485"/>
      <c r="E22485"/>
      <c r="F22485"/>
      <c r="G22485"/>
      <c r="H22485"/>
      <c r="I22485"/>
      <c r="J22485"/>
      <c r="K22485"/>
      <c r="L22485"/>
      <c r="M22485"/>
      <c r="N22485"/>
      <c r="O22485"/>
      <c r="P22485"/>
      <c r="Q22485"/>
      <c r="S22485"/>
      <c r="T22485"/>
      <c r="U22485"/>
      <c r="V22485"/>
    </row>
    <row r="22486" spans="1:22">
      <c r="A22486"/>
      <c r="B22486"/>
      <c r="C22486"/>
      <c r="E22486"/>
      <c r="F22486"/>
      <c r="G22486"/>
      <c r="H22486"/>
      <c r="I22486"/>
      <c r="J22486"/>
      <c r="K22486"/>
      <c r="L22486"/>
      <c r="M22486"/>
      <c r="N22486"/>
      <c r="O22486"/>
      <c r="P22486"/>
      <c r="Q22486"/>
      <c r="S22486"/>
      <c r="T22486"/>
      <c r="U22486"/>
      <c r="V22486"/>
    </row>
    <row r="22487" spans="1:22">
      <c r="A22487"/>
      <c r="B22487"/>
      <c r="C22487"/>
      <c r="E22487"/>
      <c r="F22487"/>
      <c r="G22487"/>
      <c r="H22487"/>
      <c r="I22487"/>
      <c r="J22487"/>
      <c r="K22487"/>
      <c r="L22487"/>
      <c r="M22487"/>
      <c r="N22487"/>
      <c r="O22487"/>
      <c r="P22487"/>
      <c r="Q22487"/>
      <c r="S22487"/>
      <c r="T22487"/>
      <c r="U22487"/>
      <c r="V22487"/>
    </row>
    <row r="22488" spans="1:22">
      <c r="A22488"/>
      <c r="B22488"/>
      <c r="C22488"/>
      <c r="E22488"/>
      <c r="F22488"/>
      <c r="G22488"/>
      <c r="H22488"/>
      <c r="I22488"/>
      <c r="J22488"/>
      <c r="K22488"/>
      <c r="L22488"/>
      <c r="M22488"/>
      <c r="N22488"/>
      <c r="O22488"/>
      <c r="P22488"/>
      <c r="Q22488"/>
      <c r="S22488"/>
      <c r="T22488"/>
      <c r="U22488"/>
      <c r="V22488"/>
    </row>
    <row r="22489" spans="1:22">
      <c r="A22489"/>
      <c r="B22489"/>
      <c r="C22489"/>
      <c r="E22489"/>
      <c r="F22489"/>
      <c r="G22489"/>
      <c r="H22489"/>
      <c r="I22489"/>
      <c r="J22489"/>
      <c r="K22489"/>
      <c r="L22489"/>
      <c r="M22489"/>
      <c r="N22489"/>
      <c r="O22489"/>
      <c r="P22489"/>
      <c r="Q22489"/>
      <c r="S22489"/>
      <c r="T22489"/>
      <c r="U22489"/>
      <c r="V22489"/>
    </row>
    <row r="22490" spans="1:22">
      <c r="A22490"/>
      <c r="B22490"/>
      <c r="C22490"/>
      <c r="E22490"/>
      <c r="F22490"/>
      <c r="G22490"/>
      <c r="H22490"/>
      <c r="I22490"/>
      <c r="J22490"/>
      <c r="K22490"/>
      <c r="L22490"/>
      <c r="M22490"/>
      <c r="N22490"/>
      <c r="O22490"/>
      <c r="P22490"/>
      <c r="Q22490"/>
      <c r="S22490"/>
      <c r="T22490"/>
      <c r="U22490"/>
      <c r="V22490"/>
    </row>
    <row r="22491" spans="1:22">
      <c r="A22491"/>
      <c r="B22491"/>
      <c r="C22491"/>
      <c r="E22491"/>
      <c r="F22491"/>
      <c r="G22491"/>
      <c r="H22491"/>
      <c r="I22491"/>
      <c r="J22491"/>
      <c r="K22491"/>
      <c r="L22491"/>
      <c r="M22491"/>
      <c r="N22491"/>
      <c r="O22491"/>
      <c r="P22491"/>
      <c r="Q22491"/>
      <c r="S22491"/>
      <c r="T22491"/>
      <c r="U22491"/>
      <c r="V22491"/>
    </row>
    <row r="22492" spans="1:22">
      <c r="A22492"/>
      <c r="B22492"/>
      <c r="C22492"/>
      <c r="E22492"/>
      <c r="F22492"/>
      <c r="G22492"/>
      <c r="H22492"/>
      <c r="I22492"/>
      <c r="J22492"/>
      <c r="K22492"/>
      <c r="L22492"/>
      <c r="M22492"/>
      <c r="N22492"/>
      <c r="O22492"/>
      <c r="P22492"/>
      <c r="Q22492"/>
      <c r="S22492"/>
      <c r="T22492"/>
      <c r="U22492"/>
      <c r="V22492"/>
    </row>
    <row r="22493" spans="1:22">
      <c r="A22493"/>
      <c r="B22493"/>
      <c r="C22493"/>
      <c r="E22493"/>
      <c r="F22493"/>
      <c r="G22493"/>
      <c r="H22493"/>
      <c r="I22493"/>
      <c r="J22493"/>
      <c r="K22493"/>
      <c r="L22493"/>
      <c r="M22493"/>
      <c r="N22493"/>
      <c r="O22493"/>
      <c r="P22493"/>
      <c r="Q22493"/>
      <c r="S22493"/>
      <c r="T22493"/>
      <c r="U22493"/>
      <c r="V22493"/>
    </row>
    <row r="22494" spans="1:22">
      <c r="A22494"/>
      <c r="B22494"/>
      <c r="C22494"/>
      <c r="E22494"/>
      <c r="F22494"/>
      <c r="G22494"/>
      <c r="H22494"/>
      <c r="I22494"/>
      <c r="J22494"/>
      <c r="K22494"/>
      <c r="L22494"/>
      <c r="M22494"/>
      <c r="N22494"/>
      <c r="O22494"/>
      <c r="P22494"/>
      <c r="Q22494"/>
      <c r="S22494"/>
      <c r="T22494"/>
      <c r="U22494"/>
      <c r="V22494"/>
    </row>
    <row r="22495" spans="1:22">
      <c r="A22495"/>
      <c r="B22495"/>
      <c r="C22495"/>
      <c r="E22495"/>
      <c r="F22495"/>
      <c r="G22495"/>
      <c r="H22495"/>
      <c r="I22495"/>
      <c r="J22495"/>
      <c r="K22495"/>
      <c r="L22495"/>
      <c r="M22495"/>
      <c r="N22495"/>
      <c r="O22495"/>
      <c r="P22495"/>
      <c r="Q22495"/>
      <c r="S22495"/>
      <c r="T22495"/>
      <c r="U22495"/>
      <c r="V22495"/>
    </row>
    <row r="22496" spans="1:22">
      <c r="A22496"/>
      <c r="B22496"/>
      <c r="C22496"/>
      <c r="E22496"/>
      <c r="F22496"/>
      <c r="G22496"/>
      <c r="H22496"/>
      <c r="I22496"/>
      <c r="J22496"/>
      <c r="K22496"/>
      <c r="L22496"/>
      <c r="M22496"/>
      <c r="N22496"/>
      <c r="O22496"/>
      <c r="P22496"/>
      <c r="Q22496"/>
      <c r="S22496"/>
      <c r="T22496"/>
      <c r="U22496"/>
      <c r="V22496"/>
    </row>
    <row r="22497" spans="1:22">
      <c r="A22497"/>
      <c r="B22497"/>
      <c r="C22497"/>
      <c r="E22497"/>
      <c r="F22497"/>
      <c r="G22497"/>
      <c r="H22497"/>
      <c r="I22497"/>
      <c r="J22497"/>
      <c r="K22497"/>
      <c r="L22497"/>
      <c r="M22497"/>
      <c r="N22497"/>
      <c r="O22497"/>
      <c r="P22497"/>
      <c r="Q22497"/>
      <c r="S22497"/>
      <c r="T22497"/>
      <c r="U22497"/>
      <c r="V22497"/>
    </row>
    <row r="22498" spans="1:22">
      <c r="A22498"/>
      <c r="B22498"/>
      <c r="C22498"/>
      <c r="E22498"/>
      <c r="F22498"/>
      <c r="G22498"/>
      <c r="H22498"/>
      <c r="I22498"/>
      <c r="J22498"/>
      <c r="K22498"/>
      <c r="L22498"/>
      <c r="M22498"/>
      <c r="N22498"/>
      <c r="O22498"/>
      <c r="P22498"/>
      <c r="Q22498"/>
      <c r="S22498"/>
      <c r="T22498"/>
      <c r="U22498"/>
      <c r="V22498"/>
    </row>
    <row r="22499" spans="1:22">
      <c r="A22499"/>
      <c r="B22499"/>
      <c r="C22499"/>
      <c r="E22499"/>
      <c r="F22499"/>
      <c r="G22499"/>
      <c r="H22499"/>
      <c r="I22499"/>
      <c r="J22499"/>
      <c r="K22499"/>
      <c r="L22499"/>
      <c r="M22499"/>
      <c r="N22499"/>
      <c r="O22499"/>
      <c r="P22499"/>
      <c r="Q22499"/>
      <c r="S22499"/>
      <c r="T22499"/>
      <c r="U22499"/>
      <c r="V22499"/>
    </row>
    <row r="22500" spans="1:22">
      <c r="A22500"/>
      <c r="B22500"/>
      <c r="C22500"/>
      <c r="E22500"/>
      <c r="F22500"/>
      <c r="G22500"/>
      <c r="H22500"/>
      <c r="I22500"/>
      <c r="J22500"/>
      <c r="K22500"/>
      <c r="L22500"/>
      <c r="M22500"/>
      <c r="N22500"/>
      <c r="O22500"/>
      <c r="P22500"/>
      <c r="Q22500"/>
      <c r="S22500"/>
      <c r="T22500"/>
      <c r="U22500"/>
      <c r="V22500"/>
    </row>
    <row r="22501" spans="1:22">
      <c r="A22501"/>
      <c r="B22501"/>
      <c r="C22501"/>
      <c r="E22501"/>
      <c r="F22501"/>
      <c r="G22501"/>
      <c r="H22501"/>
      <c r="I22501"/>
      <c r="J22501"/>
      <c r="K22501"/>
      <c r="L22501"/>
      <c r="M22501"/>
      <c r="N22501"/>
      <c r="O22501"/>
      <c r="P22501"/>
      <c r="Q22501"/>
      <c r="S22501"/>
      <c r="T22501"/>
      <c r="U22501"/>
      <c r="V22501"/>
    </row>
    <row r="22502" spans="1:22">
      <c r="A22502"/>
      <c r="B22502"/>
      <c r="C22502"/>
      <c r="E22502"/>
      <c r="F22502"/>
      <c r="G22502"/>
      <c r="H22502"/>
      <c r="I22502"/>
      <c r="J22502"/>
      <c r="K22502"/>
      <c r="L22502"/>
      <c r="M22502"/>
      <c r="N22502"/>
      <c r="O22502"/>
      <c r="P22502"/>
      <c r="Q22502"/>
      <c r="S22502"/>
      <c r="T22502"/>
      <c r="U22502"/>
      <c r="V22502"/>
    </row>
    <row r="22503" spans="1:22">
      <c r="A22503"/>
      <c r="B22503"/>
      <c r="C22503"/>
      <c r="E22503"/>
      <c r="F22503"/>
      <c r="G22503"/>
      <c r="H22503"/>
      <c r="I22503"/>
      <c r="J22503"/>
      <c r="K22503"/>
      <c r="L22503"/>
      <c r="M22503"/>
      <c r="N22503"/>
      <c r="O22503"/>
      <c r="P22503"/>
      <c r="Q22503"/>
      <c r="S22503"/>
      <c r="T22503"/>
      <c r="U22503"/>
      <c r="V22503"/>
    </row>
    <row r="22504" spans="1:22">
      <c r="A22504"/>
      <c r="B22504"/>
      <c r="C22504"/>
      <c r="E22504"/>
      <c r="F22504"/>
      <c r="G22504"/>
      <c r="H22504"/>
      <c r="I22504"/>
      <c r="J22504"/>
      <c r="K22504"/>
      <c r="L22504"/>
      <c r="M22504"/>
      <c r="N22504"/>
      <c r="O22504"/>
      <c r="P22504"/>
      <c r="Q22504"/>
      <c r="S22504"/>
      <c r="T22504"/>
      <c r="U22504"/>
      <c r="V22504"/>
    </row>
    <row r="22505" spans="1:22">
      <c r="A22505"/>
      <c r="B22505"/>
      <c r="C22505"/>
      <c r="E22505"/>
      <c r="F22505"/>
      <c r="G22505"/>
      <c r="H22505"/>
      <c r="I22505"/>
      <c r="J22505"/>
      <c r="K22505"/>
      <c r="L22505"/>
      <c r="M22505"/>
      <c r="N22505"/>
      <c r="O22505"/>
      <c r="P22505"/>
      <c r="Q22505"/>
      <c r="S22505"/>
      <c r="T22505"/>
      <c r="U22505"/>
      <c r="V22505"/>
    </row>
    <row r="22506" spans="1:22">
      <c r="A22506"/>
      <c r="B22506"/>
      <c r="C22506"/>
      <c r="E22506"/>
      <c r="F22506"/>
      <c r="G22506"/>
      <c r="H22506"/>
      <c r="I22506"/>
      <c r="J22506"/>
      <c r="K22506"/>
      <c r="L22506"/>
      <c r="M22506"/>
      <c r="N22506"/>
      <c r="O22506"/>
      <c r="P22506"/>
      <c r="Q22506"/>
      <c r="S22506"/>
      <c r="T22506"/>
      <c r="U22506"/>
      <c r="V22506"/>
    </row>
    <row r="22507" spans="1:22">
      <c r="A22507"/>
      <c r="B22507"/>
      <c r="C22507"/>
      <c r="E22507"/>
      <c r="F22507"/>
      <c r="G22507"/>
      <c r="H22507"/>
      <c r="I22507"/>
      <c r="J22507"/>
      <c r="K22507"/>
      <c r="L22507"/>
      <c r="M22507"/>
      <c r="N22507"/>
      <c r="O22507"/>
      <c r="P22507"/>
      <c r="Q22507"/>
      <c r="S22507"/>
      <c r="T22507"/>
      <c r="U22507"/>
      <c r="V22507"/>
    </row>
    <row r="22508" spans="1:22">
      <c r="A22508"/>
      <c r="B22508"/>
      <c r="C22508"/>
      <c r="E22508"/>
      <c r="F22508"/>
      <c r="G22508"/>
      <c r="H22508"/>
      <c r="I22508"/>
      <c r="J22508"/>
      <c r="K22508"/>
      <c r="L22508"/>
      <c r="M22508"/>
      <c r="N22508"/>
      <c r="O22508"/>
      <c r="P22508"/>
      <c r="Q22508"/>
      <c r="S22508"/>
      <c r="T22508"/>
      <c r="U22508"/>
      <c r="V22508"/>
    </row>
    <row r="22509" spans="1:22">
      <c r="A22509"/>
      <c r="B22509"/>
      <c r="C22509"/>
      <c r="E22509"/>
      <c r="F22509"/>
      <c r="G22509"/>
      <c r="H22509"/>
      <c r="I22509"/>
      <c r="J22509"/>
      <c r="K22509"/>
      <c r="L22509"/>
      <c r="M22509"/>
      <c r="N22509"/>
      <c r="O22509"/>
      <c r="P22509"/>
      <c r="Q22509"/>
      <c r="S22509"/>
      <c r="T22509"/>
      <c r="U22509"/>
      <c r="V22509"/>
    </row>
    <row r="22510" spans="1:22">
      <c r="A22510"/>
      <c r="B22510"/>
      <c r="C22510"/>
      <c r="E22510"/>
      <c r="F22510"/>
      <c r="G22510"/>
      <c r="H22510"/>
      <c r="I22510"/>
      <c r="J22510"/>
      <c r="K22510"/>
      <c r="L22510"/>
      <c r="M22510"/>
      <c r="N22510"/>
      <c r="O22510"/>
      <c r="P22510"/>
      <c r="Q22510"/>
      <c r="S22510"/>
      <c r="T22510"/>
      <c r="U22510"/>
      <c r="V22510"/>
    </row>
    <row r="22511" spans="1:22">
      <c r="A22511"/>
      <c r="B22511"/>
      <c r="C22511"/>
      <c r="E22511"/>
      <c r="F22511"/>
      <c r="G22511"/>
      <c r="H22511"/>
      <c r="I22511"/>
      <c r="J22511"/>
      <c r="K22511"/>
      <c r="L22511"/>
      <c r="M22511"/>
      <c r="N22511"/>
      <c r="O22511"/>
      <c r="P22511"/>
      <c r="Q22511"/>
      <c r="S22511"/>
      <c r="T22511"/>
      <c r="U22511"/>
      <c r="V22511"/>
    </row>
    <row r="22512" spans="1:22">
      <c r="A22512"/>
      <c r="B22512"/>
      <c r="C22512"/>
      <c r="E22512"/>
      <c r="F22512"/>
      <c r="G22512"/>
      <c r="H22512"/>
      <c r="I22512"/>
      <c r="J22512"/>
      <c r="K22512"/>
      <c r="L22512"/>
      <c r="M22512"/>
      <c r="N22512"/>
      <c r="O22512"/>
      <c r="P22512"/>
      <c r="Q22512"/>
      <c r="S22512"/>
      <c r="T22512"/>
      <c r="U22512"/>
      <c r="V22512"/>
    </row>
    <row r="22513" spans="1:22">
      <c r="A22513"/>
      <c r="B22513"/>
      <c r="C22513"/>
      <c r="E22513"/>
      <c r="F22513"/>
      <c r="G22513"/>
      <c r="H22513"/>
      <c r="I22513"/>
      <c r="J22513"/>
      <c r="K22513"/>
      <c r="L22513"/>
      <c r="M22513"/>
      <c r="N22513"/>
      <c r="O22513"/>
      <c r="P22513"/>
      <c r="Q22513"/>
      <c r="S22513"/>
      <c r="T22513"/>
      <c r="U22513"/>
      <c r="V22513"/>
    </row>
    <row r="22514" spans="1:22">
      <c r="A22514"/>
      <c r="B22514"/>
      <c r="C22514"/>
      <c r="E22514"/>
      <c r="F22514"/>
      <c r="G22514"/>
      <c r="H22514"/>
      <c r="I22514"/>
      <c r="J22514"/>
      <c r="K22514"/>
      <c r="L22514"/>
      <c r="M22514"/>
      <c r="N22514"/>
      <c r="O22514"/>
      <c r="P22514"/>
      <c r="Q22514"/>
      <c r="S22514"/>
      <c r="T22514"/>
      <c r="U22514"/>
      <c r="V22514"/>
    </row>
    <row r="22515" spans="1:22">
      <c r="A22515"/>
      <c r="B22515"/>
      <c r="C22515"/>
      <c r="E22515"/>
      <c r="F22515"/>
      <c r="G22515"/>
      <c r="H22515"/>
      <c r="I22515"/>
      <c r="J22515"/>
      <c r="K22515"/>
      <c r="L22515"/>
      <c r="M22515"/>
      <c r="N22515"/>
      <c r="O22515"/>
      <c r="P22515"/>
      <c r="Q22515"/>
      <c r="S22515"/>
      <c r="T22515"/>
      <c r="U22515"/>
      <c r="V22515"/>
    </row>
    <row r="22516" spans="1:22">
      <c r="A22516"/>
      <c r="B22516"/>
      <c r="C22516"/>
      <c r="E22516"/>
      <c r="F22516"/>
      <c r="G22516"/>
      <c r="H22516"/>
      <c r="I22516"/>
      <c r="J22516"/>
      <c r="K22516"/>
      <c r="L22516"/>
      <c r="M22516"/>
      <c r="N22516"/>
      <c r="O22516"/>
      <c r="P22516"/>
      <c r="Q22516"/>
      <c r="S22516"/>
      <c r="T22516"/>
      <c r="U22516"/>
      <c r="V22516"/>
    </row>
    <row r="22517" spans="1:22">
      <c r="A22517"/>
      <c r="B22517"/>
      <c r="C22517"/>
      <c r="E22517"/>
      <c r="F22517"/>
      <c r="G22517"/>
      <c r="H22517"/>
      <c r="I22517"/>
      <c r="J22517"/>
      <c r="K22517"/>
      <c r="L22517"/>
      <c r="M22517"/>
      <c r="N22517"/>
      <c r="O22517"/>
      <c r="P22517"/>
      <c r="Q22517"/>
      <c r="S22517"/>
      <c r="T22517"/>
      <c r="U22517"/>
      <c r="V22517"/>
    </row>
    <row r="22518" spans="1:22">
      <c r="A22518"/>
      <c r="B22518"/>
      <c r="C22518"/>
      <c r="E22518"/>
      <c r="F22518"/>
      <c r="G22518"/>
      <c r="H22518"/>
      <c r="I22518"/>
      <c r="J22518"/>
      <c r="K22518"/>
      <c r="L22518"/>
      <c r="M22518"/>
      <c r="N22518"/>
      <c r="O22518"/>
      <c r="P22518"/>
      <c r="Q22518"/>
      <c r="S22518"/>
      <c r="T22518"/>
      <c r="U22518"/>
      <c r="V22518"/>
    </row>
    <row r="22519" spans="1:22">
      <c r="A22519"/>
      <c r="B22519"/>
      <c r="C22519"/>
      <c r="E22519"/>
      <c r="F22519"/>
      <c r="G22519"/>
      <c r="H22519"/>
      <c r="I22519"/>
      <c r="J22519"/>
      <c r="K22519"/>
      <c r="L22519"/>
      <c r="M22519"/>
      <c r="N22519"/>
      <c r="O22519"/>
      <c r="P22519"/>
      <c r="Q22519"/>
      <c r="S22519"/>
      <c r="T22519"/>
      <c r="U22519"/>
      <c r="V22519"/>
    </row>
    <row r="22520" spans="1:22">
      <c r="A22520"/>
      <c r="B22520"/>
      <c r="C22520"/>
      <c r="E22520"/>
      <c r="F22520"/>
      <c r="G22520"/>
      <c r="H22520"/>
      <c r="I22520"/>
      <c r="J22520"/>
      <c r="K22520"/>
      <c r="L22520"/>
      <c r="M22520"/>
      <c r="N22520"/>
      <c r="O22520"/>
      <c r="P22520"/>
      <c r="Q22520"/>
      <c r="S22520"/>
      <c r="T22520"/>
      <c r="U22520"/>
      <c r="V22520"/>
    </row>
    <row r="22521" spans="1:22">
      <c r="A22521"/>
      <c r="B22521"/>
      <c r="C22521"/>
      <c r="E22521"/>
      <c r="F22521"/>
      <c r="G22521"/>
      <c r="H22521"/>
      <c r="I22521"/>
      <c r="J22521"/>
      <c r="K22521"/>
      <c r="L22521"/>
      <c r="M22521"/>
      <c r="N22521"/>
      <c r="O22521"/>
      <c r="P22521"/>
      <c r="Q22521"/>
      <c r="S22521"/>
      <c r="T22521"/>
      <c r="U22521"/>
      <c r="V22521"/>
    </row>
    <row r="22522" spans="1:22">
      <c r="A22522"/>
      <c r="B22522"/>
      <c r="C22522"/>
      <c r="E22522"/>
      <c r="F22522"/>
      <c r="G22522"/>
      <c r="H22522"/>
      <c r="I22522"/>
      <c r="J22522"/>
      <c r="K22522"/>
      <c r="L22522"/>
      <c r="M22522"/>
      <c r="N22522"/>
      <c r="O22522"/>
      <c r="P22522"/>
      <c r="Q22522"/>
      <c r="S22522"/>
      <c r="T22522"/>
      <c r="U22522"/>
      <c r="V22522"/>
    </row>
    <row r="22523" spans="1:22">
      <c r="A22523"/>
      <c r="B22523"/>
      <c r="C22523"/>
      <c r="E22523"/>
      <c r="F22523"/>
      <c r="G22523"/>
      <c r="H22523"/>
      <c r="I22523"/>
      <c r="J22523"/>
      <c r="K22523"/>
      <c r="L22523"/>
      <c r="M22523"/>
      <c r="N22523"/>
      <c r="O22523"/>
      <c r="P22523"/>
      <c r="Q22523"/>
      <c r="S22523"/>
      <c r="T22523"/>
      <c r="U22523"/>
      <c r="V22523"/>
    </row>
    <row r="22524" spans="1:22">
      <c r="A22524"/>
      <c r="B22524"/>
      <c r="C22524"/>
      <c r="E22524"/>
      <c r="F22524"/>
      <c r="G22524"/>
      <c r="H22524"/>
      <c r="I22524"/>
      <c r="J22524"/>
      <c r="K22524"/>
      <c r="L22524"/>
      <c r="M22524"/>
      <c r="N22524"/>
      <c r="O22524"/>
      <c r="P22524"/>
      <c r="Q22524"/>
      <c r="S22524"/>
      <c r="T22524"/>
      <c r="U22524"/>
      <c r="V22524"/>
    </row>
    <row r="22525" spans="1:22">
      <c r="A22525"/>
      <c r="B22525"/>
      <c r="C22525"/>
      <c r="E22525"/>
      <c r="F22525"/>
      <c r="G22525"/>
      <c r="H22525"/>
      <c r="I22525"/>
      <c r="J22525"/>
      <c r="K22525"/>
      <c r="L22525"/>
      <c r="M22525"/>
      <c r="N22525"/>
      <c r="O22525"/>
      <c r="P22525"/>
      <c r="Q22525"/>
      <c r="S22525"/>
      <c r="T22525"/>
      <c r="U22525"/>
      <c r="V22525"/>
    </row>
    <row r="22526" spans="1:22">
      <c r="A22526"/>
      <c r="B22526"/>
      <c r="C22526"/>
      <c r="E22526"/>
      <c r="F22526"/>
      <c r="G22526"/>
      <c r="H22526"/>
      <c r="I22526"/>
      <c r="J22526"/>
      <c r="K22526"/>
      <c r="L22526"/>
      <c r="M22526"/>
      <c r="N22526"/>
      <c r="O22526"/>
      <c r="P22526"/>
      <c r="Q22526"/>
      <c r="S22526"/>
      <c r="T22526"/>
      <c r="U22526"/>
      <c r="V22526"/>
    </row>
    <row r="22527" spans="1:22">
      <c r="A22527"/>
      <c r="B22527"/>
      <c r="C22527"/>
      <c r="E22527"/>
      <c r="F22527"/>
      <c r="G22527"/>
      <c r="H22527"/>
      <c r="I22527"/>
      <c r="J22527"/>
      <c r="K22527"/>
      <c r="L22527"/>
      <c r="M22527"/>
      <c r="N22527"/>
      <c r="O22527"/>
      <c r="P22527"/>
      <c r="Q22527"/>
      <c r="S22527"/>
      <c r="T22527"/>
      <c r="U22527"/>
      <c r="V22527"/>
    </row>
    <row r="22528" spans="1:22">
      <c r="A22528"/>
      <c r="B22528"/>
      <c r="C22528"/>
      <c r="E22528"/>
      <c r="F22528"/>
      <c r="G22528"/>
      <c r="H22528"/>
      <c r="I22528"/>
      <c r="J22528"/>
      <c r="K22528"/>
      <c r="L22528"/>
      <c r="M22528"/>
      <c r="N22528"/>
      <c r="O22528"/>
      <c r="P22528"/>
      <c r="Q22528"/>
      <c r="S22528"/>
      <c r="T22528"/>
      <c r="U22528"/>
      <c r="V22528"/>
    </row>
    <row r="22529" spans="1:22">
      <c r="A22529"/>
      <c r="B22529"/>
      <c r="C22529"/>
      <c r="E22529"/>
      <c r="F22529"/>
      <c r="G22529"/>
      <c r="H22529"/>
      <c r="I22529"/>
      <c r="J22529"/>
      <c r="K22529"/>
      <c r="L22529"/>
      <c r="M22529"/>
      <c r="N22529"/>
      <c r="O22529"/>
      <c r="P22529"/>
      <c r="Q22529"/>
      <c r="S22529"/>
      <c r="T22529"/>
      <c r="U22529"/>
      <c r="V22529"/>
    </row>
    <row r="22530" spans="1:22">
      <c r="A22530"/>
      <c r="B22530"/>
      <c r="C22530"/>
      <c r="E22530"/>
      <c r="F22530"/>
      <c r="G22530"/>
      <c r="H22530"/>
      <c r="I22530"/>
      <c r="J22530"/>
      <c r="K22530"/>
      <c r="L22530"/>
      <c r="M22530"/>
      <c r="N22530"/>
      <c r="O22530"/>
      <c r="P22530"/>
      <c r="Q22530"/>
      <c r="S22530"/>
      <c r="T22530"/>
      <c r="U22530"/>
      <c r="V22530"/>
    </row>
    <row r="22531" spans="1:22">
      <c r="A22531"/>
      <c r="B22531"/>
      <c r="C22531"/>
      <c r="E22531"/>
      <c r="F22531"/>
      <c r="G22531"/>
      <c r="H22531"/>
      <c r="I22531"/>
      <c r="J22531"/>
      <c r="K22531"/>
      <c r="L22531"/>
      <c r="M22531"/>
      <c r="N22531"/>
      <c r="O22531"/>
      <c r="P22531"/>
      <c r="Q22531"/>
      <c r="S22531"/>
      <c r="T22531"/>
      <c r="U22531"/>
      <c r="V22531"/>
    </row>
    <row r="22532" spans="1:22">
      <c r="A22532"/>
      <c r="B22532"/>
      <c r="C22532"/>
      <c r="E22532"/>
      <c r="F22532"/>
      <c r="G22532"/>
      <c r="H22532"/>
      <c r="I22532"/>
      <c r="J22532"/>
      <c r="K22532"/>
      <c r="L22532"/>
      <c r="M22532"/>
      <c r="N22532"/>
      <c r="O22532"/>
      <c r="P22532"/>
      <c r="Q22532"/>
      <c r="S22532"/>
      <c r="T22532"/>
      <c r="U22532"/>
      <c r="V22532"/>
    </row>
    <row r="22533" spans="1:22">
      <c r="A22533"/>
      <c r="B22533"/>
      <c r="C22533"/>
      <c r="E22533"/>
      <c r="F22533"/>
      <c r="G22533"/>
      <c r="H22533"/>
      <c r="I22533"/>
      <c r="J22533"/>
      <c r="K22533"/>
      <c r="L22533"/>
      <c r="M22533"/>
      <c r="N22533"/>
      <c r="O22533"/>
      <c r="P22533"/>
      <c r="Q22533"/>
      <c r="S22533"/>
      <c r="T22533"/>
      <c r="U22533"/>
      <c r="V22533"/>
    </row>
    <row r="22534" spans="1:22">
      <c r="A22534"/>
      <c r="B22534"/>
      <c r="C22534"/>
      <c r="E22534"/>
      <c r="F22534"/>
      <c r="G22534"/>
      <c r="H22534"/>
      <c r="I22534"/>
      <c r="J22534"/>
      <c r="K22534"/>
      <c r="L22534"/>
      <c r="M22534"/>
      <c r="N22534"/>
      <c r="O22534"/>
      <c r="P22534"/>
      <c r="Q22534"/>
      <c r="S22534"/>
      <c r="T22534"/>
      <c r="U22534"/>
      <c r="V22534"/>
    </row>
    <row r="22535" spans="1:22">
      <c r="A22535"/>
      <c r="B22535"/>
      <c r="C22535"/>
      <c r="E22535"/>
      <c r="F22535"/>
      <c r="G22535"/>
      <c r="H22535"/>
      <c r="I22535"/>
      <c r="J22535"/>
      <c r="K22535"/>
      <c r="L22535"/>
      <c r="M22535"/>
      <c r="N22535"/>
      <c r="O22535"/>
      <c r="P22535"/>
      <c r="Q22535"/>
      <c r="S22535"/>
      <c r="T22535"/>
      <c r="U22535"/>
      <c r="V22535"/>
    </row>
    <row r="22536" spans="1:22">
      <c r="A22536"/>
      <c r="B22536"/>
      <c r="C22536"/>
      <c r="E22536"/>
      <c r="F22536"/>
      <c r="G22536"/>
      <c r="H22536"/>
      <c r="I22536"/>
      <c r="J22536"/>
      <c r="K22536"/>
      <c r="L22536"/>
      <c r="M22536"/>
      <c r="N22536"/>
      <c r="O22536"/>
      <c r="P22536"/>
      <c r="Q22536"/>
      <c r="S22536"/>
      <c r="T22536"/>
      <c r="U22536"/>
      <c r="V22536"/>
    </row>
    <row r="22537" spans="1:22">
      <c r="A22537"/>
      <c r="B22537"/>
      <c r="C22537"/>
      <c r="E22537"/>
      <c r="F22537"/>
      <c r="G22537"/>
      <c r="H22537"/>
      <c r="I22537"/>
      <c r="J22537"/>
      <c r="K22537"/>
      <c r="L22537"/>
      <c r="M22537"/>
      <c r="N22537"/>
      <c r="O22537"/>
      <c r="P22537"/>
      <c r="Q22537"/>
      <c r="S22537"/>
      <c r="T22537"/>
      <c r="U22537"/>
      <c r="V22537"/>
    </row>
    <row r="22538" spans="1:22">
      <c r="A22538"/>
      <c r="B22538"/>
      <c r="C22538"/>
      <c r="E22538"/>
      <c r="F22538"/>
      <c r="G22538"/>
      <c r="H22538"/>
      <c r="I22538"/>
      <c r="J22538"/>
      <c r="K22538"/>
      <c r="L22538"/>
      <c r="M22538"/>
      <c r="N22538"/>
      <c r="O22538"/>
      <c r="P22538"/>
      <c r="Q22538"/>
      <c r="S22538"/>
      <c r="T22538"/>
      <c r="U22538"/>
      <c r="V22538"/>
    </row>
    <row r="22539" spans="1:22">
      <c r="A22539"/>
      <c r="B22539"/>
      <c r="C22539"/>
      <c r="E22539"/>
      <c r="F22539"/>
      <c r="G22539"/>
      <c r="H22539"/>
      <c r="I22539"/>
      <c r="J22539"/>
      <c r="K22539"/>
      <c r="L22539"/>
      <c r="M22539"/>
      <c r="N22539"/>
      <c r="O22539"/>
      <c r="P22539"/>
      <c r="Q22539"/>
      <c r="S22539"/>
      <c r="T22539"/>
      <c r="U22539"/>
      <c r="V22539"/>
    </row>
    <row r="22540" spans="1:22">
      <c r="A22540"/>
      <c r="B22540"/>
      <c r="C22540"/>
      <c r="E22540"/>
      <c r="F22540"/>
      <c r="G22540"/>
      <c r="H22540"/>
      <c r="I22540"/>
      <c r="J22540"/>
      <c r="K22540"/>
      <c r="L22540"/>
      <c r="M22540"/>
      <c r="N22540"/>
      <c r="O22540"/>
      <c r="P22540"/>
      <c r="Q22540"/>
      <c r="S22540"/>
      <c r="T22540"/>
      <c r="U22540"/>
      <c r="V22540"/>
    </row>
    <row r="22541" spans="1:22">
      <c r="A22541"/>
      <c r="B22541"/>
      <c r="C22541"/>
      <c r="E22541"/>
      <c r="F22541"/>
      <c r="G22541"/>
      <c r="H22541"/>
      <c r="I22541"/>
      <c r="J22541"/>
      <c r="K22541"/>
      <c r="L22541"/>
      <c r="M22541"/>
      <c r="N22541"/>
      <c r="O22541"/>
      <c r="P22541"/>
      <c r="Q22541"/>
      <c r="S22541"/>
      <c r="T22541"/>
      <c r="U22541"/>
      <c r="V22541"/>
    </row>
    <row r="22542" spans="1:22">
      <c r="A22542"/>
      <c r="B22542"/>
      <c r="C22542"/>
      <c r="E22542"/>
      <c r="F22542"/>
      <c r="G22542"/>
      <c r="H22542"/>
      <c r="I22542"/>
      <c r="J22542"/>
      <c r="K22542"/>
      <c r="L22542"/>
      <c r="M22542"/>
      <c r="N22542"/>
      <c r="O22542"/>
      <c r="P22542"/>
      <c r="Q22542"/>
      <c r="S22542"/>
      <c r="T22542"/>
      <c r="U22542"/>
      <c r="V22542"/>
    </row>
    <row r="22543" spans="1:22">
      <c r="A22543"/>
      <c r="B22543"/>
      <c r="C22543"/>
      <c r="E22543"/>
      <c r="F22543"/>
      <c r="G22543"/>
      <c r="H22543"/>
      <c r="I22543"/>
      <c r="J22543"/>
      <c r="K22543"/>
      <c r="L22543"/>
      <c r="M22543"/>
      <c r="N22543"/>
      <c r="O22543"/>
      <c r="P22543"/>
      <c r="Q22543"/>
      <c r="S22543"/>
      <c r="T22543"/>
      <c r="U22543"/>
      <c r="V22543"/>
    </row>
    <row r="22544" spans="1:22">
      <c r="A22544"/>
      <c r="B22544"/>
      <c r="C22544"/>
      <c r="E22544"/>
      <c r="F22544"/>
      <c r="G22544"/>
      <c r="H22544"/>
      <c r="I22544"/>
      <c r="J22544"/>
      <c r="K22544"/>
      <c r="L22544"/>
      <c r="M22544"/>
      <c r="N22544"/>
      <c r="O22544"/>
      <c r="P22544"/>
      <c r="Q22544"/>
      <c r="S22544"/>
      <c r="T22544"/>
      <c r="U22544"/>
      <c r="V22544"/>
    </row>
    <row r="22545" spans="1:22">
      <c r="A22545"/>
      <c r="B22545"/>
      <c r="C22545"/>
      <c r="E22545"/>
      <c r="F22545"/>
      <c r="G22545"/>
      <c r="H22545"/>
      <c r="I22545"/>
      <c r="J22545"/>
      <c r="K22545"/>
      <c r="L22545"/>
      <c r="M22545"/>
      <c r="N22545"/>
      <c r="O22545"/>
      <c r="P22545"/>
      <c r="Q22545"/>
      <c r="S22545"/>
      <c r="T22545"/>
      <c r="U22545"/>
      <c r="V22545"/>
    </row>
    <row r="22546" spans="1:22">
      <c r="A22546"/>
      <c r="B22546"/>
      <c r="C22546"/>
      <c r="E22546"/>
      <c r="F22546"/>
      <c r="G22546"/>
      <c r="H22546"/>
      <c r="I22546"/>
      <c r="J22546"/>
      <c r="K22546"/>
      <c r="L22546"/>
      <c r="M22546"/>
      <c r="N22546"/>
      <c r="O22546"/>
      <c r="P22546"/>
      <c r="Q22546"/>
      <c r="S22546"/>
      <c r="T22546"/>
      <c r="U22546"/>
      <c r="V22546"/>
    </row>
    <row r="22547" spans="1:22">
      <c r="A22547"/>
      <c r="B22547"/>
      <c r="C22547"/>
      <c r="E22547"/>
      <c r="F22547"/>
      <c r="G22547"/>
      <c r="H22547"/>
      <c r="I22547"/>
      <c r="J22547"/>
      <c r="K22547"/>
      <c r="L22547"/>
      <c r="M22547"/>
      <c r="N22547"/>
      <c r="O22547"/>
      <c r="P22547"/>
      <c r="Q22547"/>
      <c r="S22547"/>
      <c r="T22547"/>
      <c r="U22547"/>
      <c r="V22547"/>
    </row>
    <row r="22548" spans="1:22">
      <c r="A22548"/>
      <c r="B22548"/>
      <c r="C22548"/>
      <c r="E22548"/>
      <c r="F22548"/>
      <c r="G22548"/>
      <c r="H22548"/>
      <c r="I22548"/>
      <c r="J22548"/>
      <c r="K22548"/>
      <c r="L22548"/>
      <c r="M22548"/>
      <c r="N22548"/>
      <c r="O22548"/>
      <c r="P22548"/>
      <c r="Q22548"/>
      <c r="S22548"/>
      <c r="T22548"/>
      <c r="U22548"/>
      <c r="V22548"/>
    </row>
    <row r="22549" spans="1:22">
      <c r="A22549"/>
      <c r="B22549"/>
      <c r="C22549"/>
      <c r="E22549"/>
      <c r="F22549"/>
      <c r="G22549"/>
      <c r="H22549"/>
      <c r="I22549"/>
      <c r="J22549"/>
      <c r="K22549"/>
      <c r="L22549"/>
      <c r="M22549"/>
      <c r="N22549"/>
      <c r="O22549"/>
      <c r="P22549"/>
      <c r="Q22549"/>
      <c r="S22549"/>
      <c r="T22549"/>
      <c r="U22549"/>
      <c r="V22549"/>
    </row>
    <row r="22550" spans="1:22">
      <c r="A22550"/>
      <c r="B22550"/>
      <c r="C22550"/>
      <c r="E22550"/>
      <c r="F22550"/>
      <c r="G22550"/>
      <c r="H22550"/>
      <c r="I22550"/>
      <c r="J22550"/>
      <c r="K22550"/>
      <c r="L22550"/>
      <c r="M22550"/>
      <c r="N22550"/>
      <c r="O22550"/>
      <c r="P22550"/>
      <c r="Q22550"/>
      <c r="S22550"/>
      <c r="T22550"/>
      <c r="U22550"/>
      <c r="V22550"/>
    </row>
    <row r="22551" spans="1:22">
      <c r="A22551"/>
      <c r="B22551"/>
      <c r="C22551"/>
      <c r="E22551"/>
      <c r="F22551"/>
      <c r="G22551"/>
      <c r="H22551"/>
      <c r="I22551"/>
      <c r="J22551"/>
      <c r="K22551"/>
      <c r="L22551"/>
      <c r="M22551"/>
      <c r="N22551"/>
      <c r="O22551"/>
      <c r="P22551"/>
      <c r="Q22551"/>
      <c r="S22551"/>
      <c r="T22551"/>
      <c r="U22551"/>
      <c r="V22551"/>
    </row>
    <row r="22552" spans="1:22">
      <c r="A22552"/>
      <c r="B22552"/>
      <c r="C22552"/>
      <c r="E22552"/>
      <c r="F22552"/>
      <c r="G22552"/>
      <c r="H22552"/>
      <c r="I22552"/>
      <c r="J22552"/>
      <c r="K22552"/>
      <c r="L22552"/>
      <c r="M22552"/>
      <c r="N22552"/>
      <c r="O22552"/>
      <c r="P22552"/>
      <c r="Q22552"/>
      <c r="S22552"/>
      <c r="T22552"/>
      <c r="U22552"/>
      <c r="V22552"/>
    </row>
    <row r="22553" spans="1:22">
      <c r="A22553"/>
      <c r="B22553"/>
      <c r="C22553"/>
      <c r="E22553"/>
      <c r="F22553"/>
      <c r="G22553"/>
      <c r="H22553"/>
      <c r="I22553"/>
      <c r="J22553"/>
      <c r="K22553"/>
      <c r="L22553"/>
      <c r="M22553"/>
      <c r="N22553"/>
      <c r="O22553"/>
      <c r="P22553"/>
      <c r="Q22553"/>
      <c r="S22553"/>
      <c r="T22553"/>
      <c r="U22553"/>
      <c r="V22553"/>
    </row>
    <row r="22554" spans="1:22">
      <c r="A22554"/>
      <c r="B22554"/>
      <c r="C22554"/>
      <c r="E22554"/>
      <c r="F22554"/>
      <c r="G22554"/>
      <c r="H22554"/>
      <c r="I22554"/>
      <c r="J22554"/>
      <c r="K22554"/>
      <c r="L22554"/>
      <c r="M22554"/>
      <c r="N22554"/>
      <c r="O22554"/>
      <c r="P22554"/>
      <c r="Q22554"/>
      <c r="S22554"/>
      <c r="T22554"/>
      <c r="U22554"/>
      <c r="V22554"/>
    </row>
    <row r="22555" spans="1:22">
      <c r="A22555"/>
      <c r="B22555"/>
      <c r="C22555"/>
      <c r="E22555"/>
      <c r="F22555"/>
      <c r="G22555"/>
      <c r="H22555"/>
      <c r="I22555"/>
      <c r="J22555"/>
      <c r="K22555"/>
      <c r="L22555"/>
      <c r="M22555"/>
      <c r="N22555"/>
      <c r="O22555"/>
      <c r="P22555"/>
      <c r="Q22555"/>
      <c r="S22555"/>
      <c r="T22555"/>
      <c r="U22555"/>
      <c r="V22555"/>
    </row>
    <row r="22556" spans="1:22">
      <c r="A22556"/>
      <c r="B22556"/>
      <c r="C22556"/>
      <c r="E22556"/>
      <c r="F22556"/>
      <c r="G22556"/>
      <c r="H22556"/>
      <c r="I22556"/>
      <c r="J22556"/>
      <c r="K22556"/>
      <c r="L22556"/>
      <c r="M22556"/>
      <c r="N22556"/>
      <c r="O22556"/>
      <c r="P22556"/>
      <c r="Q22556"/>
      <c r="S22556"/>
      <c r="T22556"/>
      <c r="U22556"/>
      <c r="V22556"/>
    </row>
    <row r="22557" spans="1:22">
      <c r="A22557"/>
      <c r="B22557"/>
      <c r="C22557"/>
      <c r="E22557"/>
      <c r="F22557"/>
      <c r="G22557"/>
      <c r="H22557"/>
      <c r="I22557"/>
      <c r="J22557"/>
      <c r="K22557"/>
      <c r="L22557"/>
      <c r="M22557"/>
      <c r="N22557"/>
      <c r="O22557"/>
      <c r="P22557"/>
      <c r="Q22557"/>
      <c r="S22557"/>
      <c r="T22557"/>
      <c r="U22557"/>
      <c r="V22557"/>
    </row>
    <row r="22558" spans="1:22">
      <c r="A22558"/>
      <c r="B22558"/>
      <c r="C22558"/>
      <c r="E22558"/>
      <c r="F22558"/>
      <c r="G22558"/>
      <c r="H22558"/>
      <c r="I22558"/>
      <c r="J22558"/>
      <c r="K22558"/>
      <c r="L22558"/>
      <c r="M22558"/>
      <c r="N22558"/>
      <c r="O22558"/>
      <c r="P22558"/>
      <c r="Q22558"/>
      <c r="S22558"/>
      <c r="T22558"/>
      <c r="U22558"/>
      <c r="V22558"/>
    </row>
    <row r="22559" spans="1:22">
      <c r="A22559"/>
      <c r="B22559"/>
      <c r="C22559"/>
      <c r="E22559"/>
      <c r="F22559"/>
      <c r="G22559"/>
      <c r="H22559"/>
      <c r="I22559"/>
      <c r="J22559"/>
      <c r="K22559"/>
      <c r="L22559"/>
      <c r="M22559"/>
      <c r="N22559"/>
      <c r="O22559"/>
      <c r="P22559"/>
      <c r="Q22559"/>
      <c r="S22559"/>
      <c r="T22559"/>
      <c r="U22559"/>
      <c r="V22559"/>
    </row>
    <row r="22560" spans="1:22">
      <c r="A22560"/>
      <c r="B22560"/>
      <c r="C22560"/>
      <c r="E22560"/>
      <c r="F22560"/>
      <c r="G22560"/>
      <c r="H22560"/>
      <c r="I22560"/>
      <c r="J22560"/>
      <c r="K22560"/>
      <c r="L22560"/>
      <c r="M22560"/>
      <c r="N22560"/>
      <c r="O22560"/>
      <c r="P22560"/>
      <c r="Q22560"/>
      <c r="S22560"/>
      <c r="T22560"/>
      <c r="U22560"/>
      <c r="V22560"/>
    </row>
    <row r="22561" spans="1:22">
      <c r="A22561"/>
      <c r="B22561"/>
      <c r="C22561"/>
      <c r="E22561"/>
      <c r="F22561"/>
      <c r="G22561"/>
      <c r="H22561"/>
      <c r="I22561"/>
      <c r="J22561"/>
      <c r="K22561"/>
      <c r="L22561"/>
      <c r="M22561"/>
      <c r="N22561"/>
      <c r="O22561"/>
      <c r="P22561"/>
      <c r="Q22561"/>
      <c r="S22561"/>
      <c r="T22561"/>
      <c r="U22561"/>
      <c r="V22561"/>
    </row>
    <row r="22562" spans="1:22">
      <c r="A22562"/>
      <c r="B22562"/>
      <c r="C22562"/>
      <c r="E22562"/>
      <c r="F22562"/>
      <c r="G22562"/>
      <c r="H22562"/>
      <c r="I22562"/>
      <c r="J22562"/>
      <c r="K22562"/>
      <c r="L22562"/>
      <c r="M22562"/>
      <c r="N22562"/>
      <c r="O22562"/>
      <c r="P22562"/>
      <c r="Q22562"/>
      <c r="S22562"/>
      <c r="T22562"/>
      <c r="U22562"/>
      <c r="V22562"/>
    </row>
    <row r="22563" spans="1:22">
      <c r="A22563"/>
      <c r="B22563"/>
      <c r="C22563"/>
      <c r="E22563"/>
      <c r="F22563"/>
      <c r="G22563"/>
      <c r="H22563"/>
      <c r="I22563"/>
      <c r="J22563"/>
      <c r="K22563"/>
      <c r="L22563"/>
      <c r="M22563"/>
      <c r="N22563"/>
      <c r="O22563"/>
      <c r="P22563"/>
      <c r="Q22563"/>
      <c r="S22563"/>
      <c r="T22563"/>
      <c r="U22563"/>
      <c r="V22563"/>
    </row>
    <row r="22564" spans="1:22">
      <c r="A22564"/>
      <c r="B22564"/>
      <c r="C22564"/>
      <c r="E22564"/>
      <c r="F22564"/>
      <c r="G22564"/>
      <c r="H22564"/>
      <c r="I22564"/>
      <c r="J22564"/>
      <c r="K22564"/>
      <c r="L22564"/>
      <c r="M22564"/>
      <c r="N22564"/>
      <c r="O22564"/>
      <c r="P22564"/>
      <c r="Q22564"/>
      <c r="S22564"/>
      <c r="T22564"/>
      <c r="U22564"/>
      <c r="V22564"/>
    </row>
    <row r="22565" spans="1:22">
      <c r="A22565"/>
      <c r="B22565"/>
      <c r="C22565"/>
      <c r="E22565"/>
      <c r="F22565"/>
      <c r="G22565"/>
      <c r="H22565"/>
      <c r="I22565"/>
      <c r="J22565"/>
      <c r="K22565"/>
      <c r="L22565"/>
      <c r="M22565"/>
      <c r="N22565"/>
      <c r="O22565"/>
      <c r="P22565"/>
      <c r="Q22565"/>
      <c r="S22565"/>
      <c r="T22565"/>
      <c r="U22565"/>
      <c r="V22565"/>
    </row>
    <row r="22566" spans="1:22">
      <c r="A22566"/>
      <c r="B22566"/>
      <c r="C22566"/>
      <c r="E22566"/>
      <c r="F22566"/>
      <c r="G22566"/>
      <c r="H22566"/>
      <c r="I22566"/>
      <c r="J22566"/>
      <c r="K22566"/>
      <c r="L22566"/>
      <c r="M22566"/>
      <c r="N22566"/>
      <c r="O22566"/>
      <c r="P22566"/>
      <c r="Q22566"/>
      <c r="S22566"/>
      <c r="T22566"/>
      <c r="U22566"/>
      <c r="V22566"/>
    </row>
    <row r="22567" spans="1:22">
      <c r="A22567"/>
      <c r="B22567"/>
      <c r="C22567"/>
      <c r="E22567"/>
      <c r="F22567"/>
      <c r="G22567"/>
      <c r="H22567"/>
      <c r="I22567"/>
      <c r="J22567"/>
      <c r="K22567"/>
      <c r="L22567"/>
      <c r="M22567"/>
      <c r="N22567"/>
      <c r="O22567"/>
      <c r="P22567"/>
      <c r="Q22567"/>
      <c r="S22567"/>
      <c r="T22567"/>
      <c r="U22567"/>
      <c r="V22567"/>
    </row>
    <row r="22568" spans="1:22">
      <c r="A22568"/>
      <c r="B22568"/>
      <c r="C22568"/>
      <c r="E22568"/>
      <c r="F22568"/>
      <c r="G22568"/>
      <c r="H22568"/>
      <c r="I22568"/>
      <c r="J22568"/>
      <c r="K22568"/>
      <c r="L22568"/>
      <c r="M22568"/>
      <c r="N22568"/>
      <c r="O22568"/>
      <c r="P22568"/>
      <c r="Q22568"/>
      <c r="S22568"/>
      <c r="T22568"/>
      <c r="U22568"/>
      <c r="V22568"/>
    </row>
    <row r="22569" spans="1:22">
      <c r="A22569"/>
      <c r="B22569"/>
      <c r="C22569"/>
      <c r="E22569"/>
      <c r="F22569"/>
      <c r="G22569"/>
      <c r="H22569"/>
      <c r="I22569"/>
      <c r="J22569"/>
      <c r="K22569"/>
      <c r="L22569"/>
      <c r="M22569"/>
      <c r="N22569"/>
      <c r="O22569"/>
      <c r="P22569"/>
      <c r="Q22569"/>
      <c r="S22569"/>
      <c r="T22569"/>
      <c r="U22569"/>
      <c r="V22569"/>
    </row>
    <row r="22570" spans="1:22">
      <c r="A22570"/>
      <c r="B22570"/>
      <c r="C22570"/>
      <c r="E22570"/>
      <c r="F22570"/>
      <c r="G22570"/>
      <c r="H22570"/>
      <c r="I22570"/>
      <c r="J22570"/>
      <c r="K22570"/>
      <c r="L22570"/>
      <c r="M22570"/>
      <c r="N22570"/>
      <c r="O22570"/>
      <c r="P22570"/>
      <c r="Q22570"/>
      <c r="S22570"/>
      <c r="T22570"/>
      <c r="U22570"/>
      <c r="V22570"/>
    </row>
    <row r="22571" spans="1:22">
      <c r="A22571"/>
      <c r="B22571"/>
      <c r="C22571"/>
      <c r="E22571"/>
      <c r="F22571"/>
      <c r="G22571"/>
      <c r="H22571"/>
      <c r="I22571"/>
      <c r="J22571"/>
      <c r="K22571"/>
      <c r="L22571"/>
      <c r="M22571"/>
      <c r="N22571"/>
      <c r="O22571"/>
      <c r="P22571"/>
      <c r="Q22571"/>
      <c r="S22571"/>
      <c r="T22571"/>
      <c r="U22571"/>
      <c r="V22571"/>
    </row>
    <row r="22572" spans="1:22">
      <c r="A22572"/>
      <c r="B22572"/>
      <c r="C22572"/>
      <c r="E22572"/>
      <c r="F22572"/>
      <c r="G22572"/>
      <c r="H22572"/>
      <c r="I22572"/>
      <c r="J22572"/>
      <c r="K22572"/>
      <c r="L22572"/>
      <c r="M22572"/>
      <c r="N22572"/>
      <c r="O22572"/>
      <c r="P22572"/>
      <c r="Q22572"/>
      <c r="S22572"/>
      <c r="T22572"/>
      <c r="U22572"/>
      <c r="V22572"/>
    </row>
    <row r="22573" spans="1:22">
      <c r="A22573"/>
      <c r="B22573"/>
      <c r="C22573"/>
      <c r="E22573"/>
      <c r="F22573"/>
      <c r="G22573"/>
      <c r="H22573"/>
      <c r="I22573"/>
      <c r="J22573"/>
      <c r="K22573"/>
      <c r="L22573"/>
      <c r="M22573"/>
      <c r="N22573"/>
      <c r="O22573"/>
      <c r="P22573"/>
      <c r="Q22573"/>
      <c r="S22573"/>
      <c r="T22573"/>
      <c r="U22573"/>
      <c r="V22573"/>
    </row>
    <row r="22574" spans="1:22">
      <c r="A22574"/>
      <c r="B22574"/>
      <c r="C22574"/>
      <c r="E22574"/>
      <c r="F22574"/>
      <c r="G22574"/>
      <c r="H22574"/>
      <c r="I22574"/>
      <c r="J22574"/>
      <c r="K22574"/>
      <c r="L22574"/>
      <c r="M22574"/>
      <c r="N22574"/>
      <c r="O22574"/>
      <c r="P22574"/>
      <c r="Q22574"/>
      <c r="S22574"/>
      <c r="T22574"/>
      <c r="U22574"/>
      <c r="V22574"/>
    </row>
    <row r="22575" spans="1:22">
      <c r="A22575"/>
      <c r="B22575"/>
      <c r="C22575"/>
      <c r="E22575"/>
      <c r="F22575"/>
      <c r="G22575"/>
      <c r="H22575"/>
      <c r="I22575"/>
      <c r="J22575"/>
      <c r="K22575"/>
      <c r="L22575"/>
      <c r="M22575"/>
      <c r="N22575"/>
      <c r="O22575"/>
      <c r="P22575"/>
      <c r="Q22575"/>
      <c r="S22575"/>
      <c r="T22575"/>
      <c r="U22575"/>
      <c r="V22575"/>
    </row>
    <row r="22576" spans="1:22">
      <c r="A22576"/>
      <c r="B22576"/>
      <c r="C22576"/>
      <c r="E22576"/>
      <c r="F22576"/>
      <c r="G22576"/>
      <c r="H22576"/>
      <c r="I22576"/>
      <c r="J22576"/>
      <c r="K22576"/>
      <c r="L22576"/>
      <c r="M22576"/>
      <c r="N22576"/>
      <c r="O22576"/>
      <c r="P22576"/>
      <c r="Q22576"/>
      <c r="S22576"/>
      <c r="T22576"/>
      <c r="U22576"/>
      <c r="V22576"/>
    </row>
    <row r="22577" spans="1:22">
      <c r="A22577"/>
      <c r="B22577"/>
      <c r="C22577"/>
      <c r="E22577"/>
      <c r="F22577"/>
      <c r="G22577"/>
      <c r="H22577"/>
      <c r="I22577"/>
      <c r="J22577"/>
      <c r="K22577"/>
      <c r="L22577"/>
      <c r="M22577"/>
      <c r="N22577"/>
      <c r="O22577"/>
      <c r="P22577"/>
      <c r="Q22577"/>
      <c r="S22577"/>
      <c r="T22577"/>
      <c r="U22577"/>
      <c r="V22577"/>
    </row>
    <row r="22578" spans="1:22">
      <c r="A22578"/>
      <c r="B22578"/>
      <c r="C22578"/>
      <c r="E22578"/>
      <c r="F22578"/>
      <c r="G22578"/>
      <c r="H22578"/>
      <c r="I22578"/>
      <c r="J22578"/>
      <c r="K22578"/>
      <c r="L22578"/>
      <c r="M22578"/>
      <c r="N22578"/>
      <c r="O22578"/>
      <c r="P22578"/>
      <c r="Q22578"/>
      <c r="S22578"/>
      <c r="T22578"/>
      <c r="U22578"/>
      <c r="V22578"/>
    </row>
    <row r="22579" spans="1:22">
      <c r="A22579"/>
      <c r="B22579"/>
      <c r="C22579"/>
      <c r="E22579"/>
      <c r="F22579"/>
      <c r="G22579"/>
      <c r="H22579"/>
      <c r="I22579"/>
      <c r="J22579"/>
      <c r="K22579"/>
      <c r="L22579"/>
      <c r="M22579"/>
      <c r="N22579"/>
      <c r="O22579"/>
      <c r="P22579"/>
      <c r="Q22579"/>
      <c r="S22579"/>
      <c r="T22579"/>
      <c r="U22579"/>
      <c r="V22579"/>
    </row>
    <row r="22580" spans="1:22">
      <c r="A22580"/>
      <c r="B22580"/>
      <c r="C22580"/>
      <c r="E22580"/>
      <c r="F22580"/>
      <c r="G22580"/>
      <c r="H22580"/>
      <c r="I22580"/>
      <c r="J22580"/>
      <c r="K22580"/>
      <c r="L22580"/>
      <c r="M22580"/>
      <c r="N22580"/>
      <c r="O22580"/>
      <c r="P22580"/>
      <c r="Q22580"/>
      <c r="S22580"/>
      <c r="T22580"/>
      <c r="U22580"/>
      <c r="V22580"/>
    </row>
    <row r="22581" spans="1:22">
      <c r="A22581"/>
      <c r="B22581"/>
      <c r="C22581"/>
      <c r="E22581"/>
      <c r="F22581"/>
      <c r="G22581"/>
      <c r="H22581"/>
      <c r="I22581"/>
      <c r="J22581"/>
      <c r="K22581"/>
      <c r="L22581"/>
      <c r="M22581"/>
      <c r="N22581"/>
      <c r="O22581"/>
      <c r="P22581"/>
      <c r="Q22581"/>
      <c r="S22581"/>
      <c r="T22581"/>
      <c r="U22581"/>
      <c r="V22581"/>
    </row>
    <row r="22582" spans="1:22">
      <c r="A22582"/>
      <c r="B22582"/>
      <c r="C22582"/>
      <c r="E22582"/>
      <c r="F22582"/>
      <c r="G22582"/>
      <c r="H22582"/>
      <c r="I22582"/>
      <c r="J22582"/>
      <c r="K22582"/>
      <c r="L22582"/>
      <c r="M22582"/>
      <c r="N22582"/>
      <c r="O22582"/>
      <c r="P22582"/>
      <c r="Q22582"/>
      <c r="S22582"/>
      <c r="T22582"/>
      <c r="U22582"/>
      <c r="V22582"/>
    </row>
    <row r="22583" spans="1:22">
      <c r="A22583"/>
      <c r="B22583"/>
      <c r="C22583"/>
      <c r="E22583"/>
      <c r="F22583"/>
      <c r="G22583"/>
      <c r="H22583"/>
      <c r="I22583"/>
      <c r="J22583"/>
      <c r="K22583"/>
      <c r="L22583"/>
      <c r="M22583"/>
      <c r="N22583"/>
      <c r="O22583"/>
      <c r="P22583"/>
      <c r="Q22583"/>
      <c r="S22583"/>
      <c r="T22583"/>
      <c r="U22583"/>
      <c r="V22583"/>
    </row>
    <row r="22584" spans="1:22">
      <c r="A22584"/>
      <c r="B22584"/>
      <c r="C22584"/>
      <c r="E22584"/>
      <c r="F22584"/>
      <c r="G22584"/>
      <c r="H22584"/>
      <c r="I22584"/>
      <c r="J22584"/>
      <c r="K22584"/>
      <c r="L22584"/>
      <c r="M22584"/>
      <c r="N22584"/>
      <c r="O22584"/>
      <c r="P22584"/>
      <c r="Q22584"/>
      <c r="S22584"/>
      <c r="T22584"/>
      <c r="U22584"/>
      <c r="V22584"/>
    </row>
    <row r="22585" spans="1:22">
      <c r="A22585"/>
      <c r="B22585"/>
      <c r="C22585"/>
      <c r="E22585"/>
      <c r="F22585"/>
      <c r="G22585"/>
      <c r="H22585"/>
      <c r="I22585"/>
      <c r="J22585"/>
      <c r="K22585"/>
      <c r="L22585"/>
      <c r="M22585"/>
      <c r="N22585"/>
      <c r="O22585"/>
      <c r="P22585"/>
      <c r="Q22585"/>
      <c r="S22585"/>
      <c r="T22585"/>
      <c r="U22585"/>
      <c r="V22585"/>
    </row>
    <row r="22586" spans="1:22">
      <c r="A22586"/>
      <c r="B22586"/>
      <c r="C22586"/>
      <c r="E22586"/>
      <c r="F22586"/>
      <c r="G22586"/>
      <c r="H22586"/>
      <c r="I22586"/>
      <c r="J22586"/>
      <c r="K22586"/>
      <c r="L22586"/>
      <c r="M22586"/>
      <c r="N22586"/>
      <c r="O22586"/>
      <c r="P22586"/>
      <c r="Q22586"/>
      <c r="S22586"/>
      <c r="T22586"/>
      <c r="U22586"/>
      <c r="V22586"/>
    </row>
    <row r="22587" spans="1:22">
      <c r="A22587"/>
      <c r="B22587"/>
      <c r="C22587"/>
      <c r="E22587"/>
      <c r="F22587"/>
      <c r="G22587"/>
      <c r="H22587"/>
      <c r="I22587"/>
      <c r="J22587"/>
      <c r="K22587"/>
      <c r="L22587"/>
      <c r="M22587"/>
      <c r="N22587"/>
      <c r="O22587"/>
      <c r="P22587"/>
      <c r="Q22587"/>
      <c r="S22587"/>
      <c r="T22587"/>
      <c r="U22587"/>
      <c r="V22587"/>
    </row>
    <row r="22588" spans="1:22">
      <c r="A22588"/>
      <c r="B22588"/>
      <c r="C22588"/>
      <c r="E22588"/>
      <c r="F22588"/>
      <c r="G22588"/>
      <c r="H22588"/>
      <c r="I22588"/>
      <c r="J22588"/>
      <c r="K22588"/>
      <c r="L22588"/>
      <c r="M22588"/>
      <c r="N22588"/>
      <c r="O22588"/>
      <c r="P22588"/>
      <c r="Q22588"/>
      <c r="S22588"/>
      <c r="T22588"/>
      <c r="U22588"/>
      <c r="V22588"/>
    </row>
    <row r="22589" spans="1:22">
      <c r="A22589"/>
      <c r="B22589"/>
      <c r="C22589"/>
      <c r="E22589"/>
      <c r="F22589"/>
      <c r="G22589"/>
      <c r="H22589"/>
      <c r="I22589"/>
      <c r="J22589"/>
      <c r="K22589"/>
      <c r="L22589"/>
      <c r="M22589"/>
      <c r="N22589"/>
      <c r="O22589"/>
      <c r="P22589"/>
      <c r="Q22589"/>
      <c r="S22589"/>
      <c r="T22589"/>
      <c r="U22589"/>
      <c r="V22589"/>
    </row>
    <row r="22590" spans="1:22">
      <c r="A22590"/>
      <c r="B22590"/>
      <c r="C22590"/>
      <c r="E22590"/>
      <c r="F22590"/>
      <c r="G22590"/>
      <c r="H22590"/>
      <c r="I22590"/>
      <c r="J22590"/>
      <c r="K22590"/>
      <c r="L22590"/>
      <c r="M22590"/>
      <c r="N22590"/>
      <c r="O22590"/>
      <c r="P22590"/>
      <c r="Q22590"/>
      <c r="S22590"/>
      <c r="T22590"/>
      <c r="U22590"/>
      <c r="V22590"/>
    </row>
    <row r="22591" spans="1:22">
      <c r="A22591"/>
      <c r="B22591"/>
      <c r="C22591"/>
      <c r="E22591"/>
      <c r="F22591"/>
      <c r="G22591"/>
      <c r="H22591"/>
      <c r="I22591"/>
      <c r="J22591"/>
      <c r="K22591"/>
      <c r="L22591"/>
      <c r="M22591"/>
      <c r="N22591"/>
      <c r="O22591"/>
      <c r="P22591"/>
      <c r="Q22591"/>
      <c r="S22591"/>
      <c r="T22591"/>
      <c r="U22591"/>
      <c r="V22591"/>
    </row>
    <row r="22592" spans="1:22">
      <c r="A22592"/>
      <c r="B22592"/>
      <c r="C22592"/>
      <c r="E22592"/>
      <c r="F22592"/>
      <c r="G22592"/>
      <c r="H22592"/>
      <c r="I22592"/>
      <c r="J22592"/>
      <c r="K22592"/>
      <c r="L22592"/>
      <c r="M22592"/>
      <c r="N22592"/>
      <c r="O22592"/>
      <c r="P22592"/>
      <c r="Q22592"/>
      <c r="S22592"/>
      <c r="T22592"/>
      <c r="U22592"/>
      <c r="V22592"/>
    </row>
    <row r="22593" spans="1:22">
      <c r="A22593"/>
      <c r="B22593"/>
      <c r="C22593"/>
      <c r="E22593"/>
      <c r="F22593"/>
      <c r="G22593"/>
      <c r="H22593"/>
      <c r="I22593"/>
      <c r="J22593"/>
      <c r="K22593"/>
      <c r="L22593"/>
      <c r="M22593"/>
      <c r="N22593"/>
      <c r="O22593"/>
      <c r="P22593"/>
      <c r="Q22593"/>
      <c r="S22593"/>
      <c r="T22593"/>
      <c r="U22593"/>
      <c r="V22593"/>
    </row>
    <row r="22594" spans="1:22">
      <c r="A22594"/>
      <c r="B22594"/>
      <c r="C22594"/>
      <c r="E22594"/>
      <c r="F22594"/>
      <c r="G22594"/>
      <c r="H22594"/>
      <c r="I22594"/>
      <c r="J22594"/>
      <c r="K22594"/>
      <c r="L22594"/>
      <c r="M22594"/>
      <c r="N22594"/>
      <c r="O22594"/>
      <c r="P22594"/>
      <c r="Q22594"/>
      <c r="S22594"/>
      <c r="T22594"/>
      <c r="U22594"/>
      <c r="V22594"/>
    </row>
    <row r="22595" spans="1:22">
      <c r="A22595"/>
      <c r="B22595"/>
      <c r="C22595"/>
      <c r="E22595"/>
      <c r="F22595"/>
      <c r="G22595"/>
      <c r="H22595"/>
      <c r="I22595"/>
      <c r="J22595"/>
      <c r="K22595"/>
      <c r="L22595"/>
      <c r="M22595"/>
      <c r="N22595"/>
      <c r="O22595"/>
      <c r="P22595"/>
      <c r="Q22595"/>
      <c r="S22595"/>
      <c r="T22595"/>
      <c r="U22595"/>
      <c r="V22595"/>
    </row>
    <row r="22596" spans="1:22">
      <c r="A22596"/>
      <c r="B22596"/>
      <c r="C22596"/>
      <c r="E22596"/>
      <c r="F22596"/>
      <c r="G22596"/>
      <c r="H22596"/>
      <c r="I22596"/>
      <c r="J22596"/>
      <c r="K22596"/>
      <c r="L22596"/>
      <c r="M22596"/>
      <c r="N22596"/>
      <c r="O22596"/>
      <c r="P22596"/>
      <c r="Q22596"/>
      <c r="S22596"/>
      <c r="T22596"/>
      <c r="U22596"/>
      <c r="V22596"/>
    </row>
    <row r="22597" spans="1:22">
      <c r="A22597"/>
      <c r="B22597"/>
      <c r="C22597"/>
      <c r="E22597"/>
      <c r="F22597"/>
      <c r="G22597"/>
      <c r="H22597"/>
      <c r="I22597"/>
      <c r="J22597"/>
      <c r="K22597"/>
      <c r="L22597"/>
      <c r="M22597"/>
      <c r="N22597"/>
      <c r="O22597"/>
      <c r="P22597"/>
      <c r="Q22597"/>
      <c r="S22597"/>
      <c r="T22597"/>
      <c r="U22597"/>
      <c r="V22597"/>
    </row>
    <row r="22598" spans="1:22">
      <c r="A22598"/>
      <c r="B22598"/>
      <c r="C22598"/>
      <c r="E22598"/>
      <c r="F22598"/>
      <c r="G22598"/>
      <c r="H22598"/>
      <c r="I22598"/>
      <c r="J22598"/>
      <c r="K22598"/>
      <c r="L22598"/>
      <c r="M22598"/>
      <c r="N22598"/>
      <c r="O22598"/>
      <c r="P22598"/>
      <c r="Q22598"/>
      <c r="S22598"/>
      <c r="T22598"/>
      <c r="U22598"/>
      <c r="V22598"/>
    </row>
    <row r="22599" spans="1:22">
      <c r="A22599"/>
      <c r="B22599"/>
      <c r="C22599"/>
      <c r="E22599"/>
      <c r="F22599"/>
      <c r="G22599"/>
      <c r="H22599"/>
      <c r="I22599"/>
      <c r="J22599"/>
      <c r="K22599"/>
      <c r="L22599"/>
      <c r="M22599"/>
      <c r="N22599"/>
      <c r="O22599"/>
      <c r="P22599"/>
      <c r="Q22599"/>
      <c r="S22599"/>
      <c r="T22599"/>
      <c r="U22599"/>
      <c r="V22599"/>
    </row>
    <row r="22600" spans="1:22">
      <c r="A22600"/>
      <c r="B22600"/>
      <c r="C22600"/>
      <c r="E22600"/>
      <c r="F22600"/>
      <c r="G22600"/>
      <c r="H22600"/>
      <c r="I22600"/>
      <c r="J22600"/>
      <c r="K22600"/>
      <c r="L22600"/>
      <c r="M22600"/>
      <c r="N22600"/>
      <c r="O22600"/>
      <c r="P22600"/>
      <c r="Q22600"/>
      <c r="S22600"/>
      <c r="T22600"/>
      <c r="U22600"/>
      <c r="V22600"/>
    </row>
    <row r="22601" spans="1:22">
      <c r="A22601"/>
      <c r="B22601"/>
      <c r="C22601"/>
      <c r="E22601"/>
      <c r="F22601"/>
      <c r="G22601"/>
      <c r="H22601"/>
      <c r="I22601"/>
      <c r="J22601"/>
      <c r="K22601"/>
      <c r="L22601"/>
      <c r="M22601"/>
      <c r="N22601"/>
      <c r="O22601"/>
      <c r="P22601"/>
      <c r="Q22601"/>
      <c r="S22601"/>
      <c r="T22601"/>
      <c r="U22601"/>
      <c r="V22601"/>
    </row>
    <row r="22602" spans="1:22">
      <c r="A22602"/>
      <c r="B22602"/>
      <c r="C22602"/>
      <c r="E22602"/>
      <c r="F22602"/>
      <c r="G22602"/>
      <c r="H22602"/>
      <c r="I22602"/>
      <c r="J22602"/>
      <c r="K22602"/>
      <c r="L22602"/>
      <c r="M22602"/>
      <c r="N22602"/>
      <c r="O22602"/>
      <c r="P22602"/>
      <c r="Q22602"/>
      <c r="S22602"/>
      <c r="T22602"/>
      <c r="U22602"/>
      <c r="V22602"/>
    </row>
    <row r="22603" spans="1:22">
      <c r="A22603"/>
      <c r="B22603"/>
      <c r="C22603"/>
      <c r="E22603"/>
      <c r="F22603"/>
      <c r="G22603"/>
      <c r="H22603"/>
      <c r="I22603"/>
      <c r="J22603"/>
      <c r="K22603"/>
      <c r="L22603"/>
      <c r="M22603"/>
      <c r="N22603"/>
      <c r="O22603"/>
      <c r="P22603"/>
      <c r="Q22603"/>
      <c r="S22603"/>
      <c r="T22603"/>
      <c r="U22603"/>
      <c r="V22603"/>
    </row>
    <row r="22604" spans="1:22">
      <c r="A22604"/>
      <c r="B22604"/>
      <c r="C22604"/>
      <c r="E22604"/>
      <c r="F22604"/>
      <c r="G22604"/>
      <c r="H22604"/>
      <c r="I22604"/>
      <c r="J22604"/>
      <c r="K22604"/>
      <c r="L22604"/>
      <c r="M22604"/>
      <c r="N22604"/>
      <c r="O22604"/>
      <c r="P22604"/>
      <c r="Q22604"/>
      <c r="S22604"/>
      <c r="T22604"/>
      <c r="U22604"/>
      <c r="V22604"/>
    </row>
    <row r="22605" spans="1:22">
      <c r="A22605"/>
      <c r="B22605"/>
      <c r="C22605"/>
      <c r="E22605"/>
      <c r="F22605"/>
      <c r="G22605"/>
      <c r="H22605"/>
      <c r="I22605"/>
      <c r="J22605"/>
      <c r="K22605"/>
      <c r="L22605"/>
      <c r="M22605"/>
      <c r="N22605"/>
      <c r="O22605"/>
      <c r="P22605"/>
      <c r="Q22605"/>
      <c r="S22605"/>
      <c r="T22605"/>
      <c r="U22605"/>
      <c r="V22605"/>
    </row>
    <row r="22606" spans="1:22">
      <c r="A22606"/>
      <c r="B22606"/>
      <c r="C22606"/>
      <c r="E22606"/>
      <c r="F22606"/>
      <c r="G22606"/>
      <c r="H22606"/>
      <c r="I22606"/>
      <c r="J22606"/>
      <c r="K22606"/>
      <c r="L22606"/>
      <c r="M22606"/>
      <c r="N22606"/>
      <c r="O22606"/>
      <c r="P22606"/>
      <c r="Q22606"/>
      <c r="S22606"/>
      <c r="T22606"/>
      <c r="U22606"/>
      <c r="V22606"/>
    </row>
    <row r="22607" spans="1:22">
      <c r="A22607"/>
      <c r="B22607"/>
      <c r="C22607"/>
      <c r="E22607"/>
      <c r="F22607"/>
      <c r="G22607"/>
      <c r="H22607"/>
      <c r="I22607"/>
      <c r="J22607"/>
      <c r="K22607"/>
      <c r="L22607"/>
      <c r="M22607"/>
      <c r="N22607"/>
      <c r="O22607"/>
      <c r="P22607"/>
      <c r="Q22607"/>
      <c r="S22607"/>
      <c r="T22607"/>
      <c r="U22607"/>
      <c r="V22607"/>
    </row>
    <row r="22608" spans="1:22">
      <c r="A22608"/>
      <c r="B22608"/>
      <c r="C22608"/>
      <c r="E22608"/>
      <c r="F22608"/>
      <c r="G22608"/>
      <c r="H22608"/>
      <c r="I22608"/>
      <c r="J22608"/>
      <c r="K22608"/>
      <c r="L22608"/>
      <c r="M22608"/>
      <c r="N22608"/>
      <c r="O22608"/>
      <c r="P22608"/>
      <c r="Q22608"/>
      <c r="S22608"/>
      <c r="T22608"/>
      <c r="U22608"/>
      <c r="V22608"/>
    </row>
    <row r="22609" spans="1:22">
      <c r="A22609"/>
      <c r="B22609"/>
      <c r="C22609"/>
      <c r="E22609"/>
      <c r="F22609"/>
      <c r="G22609"/>
      <c r="H22609"/>
      <c r="I22609"/>
      <c r="J22609"/>
      <c r="K22609"/>
      <c r="L22609"/>
      <c r="M22609"/>
      <c r="N22609"/>
      <c r="O22609"/>
      <c r="P22609"/>
      <c r="Q22609"/>
      <c r="S22609"/>
      <c r="T22609"/>
      <c r="U22609"/>
      <c r="V22609"/>
    </row>
    <row r="22610" spans="1:22">
      <c r="A22610"/>
      <c r="B22610"/>
      <c r="C22610"/>
      <c r="E22610"/>
      <c r="F22610"/>
      <c r="G22610"/>
      <c r="H22610"/>
      <c r="I22610"/>
      <c r="J22610"/>
      <c r="K22610"/>
      <c r="L22610"/>
      <c r="M22610"/>
      <c r="N22610"/>
      <c r="O22610"/>
      <c r="P22610"/>
      <c r="Q22610"/>
      <c r="S22610"/>
      <c r="T22610"/>
      <c r="U22610"/>
      <c r="V22610"/>
    </row>
    <row r="22611" spans="1:22">
      <c r="A22611"/>
      <c r="B22611"/>
      <c r="C22611"/>
      <c r="E22611"/>
      <c r="F22611"/>
      <c r="G22611"/>
      <c r="H22611"/>
      <c r="I22611"/>
      <c r="J22611"/>
      <c r="K22611"/>
      <c r="L22611"/>
      <c r="M22611"/>
      <c r="N22611"/>
      <c r="O22611"/>
      <c r="P22611"/>
      <c r="Q22611"/>
      <c r="S22611"/>
      <c r="T22611"/>
      <c r="U22611"/>
      <c r="V22611"/>
    </row>
    <row r="22612" spans="1:22">
      <c r="A22612"/>
      <c r="B22612"/>
      <c r="C22612"/>
      <c r="E22612"/>
      <c r="F22612"/>
      <c r="G22612"/>
      <c r="H22612"/>
      <c r="I22612"/>
      <c r="J22612"/>
      <c r="K22612"/>
      <c r="L22612"/>
      <c r="M22612"/>
      <c r="N22612"/>
      <c r="O22612"/>
      <c r="P22612"/>
      <c r="Q22612"/>
      <c r="S22612"/>
      <c r="T22612"/>
      <c r="U22612"/>
      <c r="V22612"/>
    </row>
    <row r="22613" spans="1:22">
      <c r="A22613"/>
      <c r="B22613"/>
      <c r="C22613"/>
      <c r="E22613"/>
      <c r="F22613"/>
      <c r="G22613"/>
      <c r="H22613"/>
      <c r="I22613"/>
      <c r="J22613"/>
      <c r="K22613"/>
      <c r="L22613"/>
      <c r="M22613"/>
      <c r="N22613"/>
      <c r="O22613"/>
      <c r="P22613"/>
      <c r="Q22613"/>
      <c r="S22613"/>
      <c r="T22613"/>
      <c r="U22613"/>
      <c r="V22613"/>
    </row>
    <row r="22614" spans="1:22">
      <c r="A22614"/>
      <c r="B22614"/>
      <c r="C22614"/>
      <c r="E22614"/>
      <c r="F22614"/>
      <c r="G22614"/>
      <c r="H22614"/>
      <c r="I22614"/>
      <c r="J22614"/>
      <c r="K22614"/>
      <c r="L22614"/>
      <c r="M22614"/>
      <c r="N22614"/>
      <c r="O22614"/>
      <c r="P22614"/>
      <c r="Q22614"/>
      <c r="S22614"/>
      <c r="T22614"/>
      <c r="U22614"/>
      <c r="V22614"/>
    </row>
    <row r="22615" spans="1:22">
      <c r="A22615"/>
      <c r="B22615"/>
      <c r="C22615"/>
      <c r="E22615"/>
      <c r="F22615"/>
      <c r="G22615"/>
      <c r="H22615"/>
      <c r="I22615"/>
      <c r="J22615"/>
      <c r="K22615"/>
      <c r="L22615"/>
      <c r="M22615"/>
      <c r="N22615"/>
      <c r="O22615"/>
      <c r="P22615"/>
      <c r="Q22615"/>
      <c r="S22615"/>
      <c r="T22615"/>
      <c r="U22615"/>
      <c r="V22615"/>
    </row>
    <row r="22616" spans="1:22">
      <c r="A22616"/>
      <c r="B22616"/>
      <c r="C22616"/>
      <c r="E22616"/>
      <c r="F22616"/>
      <c r="G22616"/>
      <c r="H22616"/>
      <c r="I22616"/>
      <c r="J22616"/>
      <c r="K22616"/>
      <c r="L22616"/>
      <c r="M22616"/>
      <c r="N22616"/>
      <c r="O22616"/>
      <c r="P22616"/>
      <c r="Q22616"/>
      <c r="S22616"/>
      <c r="T22616"/>
      <c r="U22616"/>
      <c r="V22616"/>
    </row>
    <row r="22617" spans="1:22">
      <c r="A22617"/>
      <c r="B22617"/>
      <c r="C22617"/>
      <c r="E22617"/>
      <c r="F22617"/>
      <c r="G22617"/>
      <c r="H22617"/>
      <c r="I22617"/>
      <c r="J22617"/>
      <c r="K22617"/>
      <c r="L22617"/>
      <c r="M22617"/>
      <c r="N22617"/>
      <c r="O22617"/>
      <c r="P22617"/>
      <c r="Q22617"/>
      <c r="S22617"/>
      <c r="T22617"/>
      <c r="U22617"/>
      <c r="V22617"/>
    </row>
    <row r="22618" spans="1:22">
      <c r="A22618"/>
      <c r="B22618"/>
      <c r="C22618"/>
      <c r="E22618"/>
      <c r="F22618"/>
      <c r="G22618"/>
      <c r="H22618"/>
      <c r="I22618"/>
      <c r="J22618"/>
      <c r="K22618"/>
      <c r="L22618"/>
      <c r="M22618"/>
      <c r="N22618"/>
      <c r="O22618"/>
      <c r="P22618"/>
      <c r="Q22618"/>
      <c r="S22618"/>
      <c r="T22618"/>
      <c r="U22618"/>
      <c r="V22618"/>
    </row>
    <row r="22619" spans="1:22">
      <c r="A22619"/>
      <c r="B22619"/>
      <c r="C22619"/>
      <c r="E22619"/>
      <c r="F22619"/>
      <c r="G22619"/>
      <c r="H22619"/>
      <c r="I22619"/>
      <c r="J22619"/>
      <c r="K22619"/>
      <c r="L22619"/>
      <c r="M22619"/>
      <c r="N22619"/>
      <c r="O22619"/>
      <c r="P22619"/>
      <c r="Q22619"/>
      <c r="S22619"/>
      <c r="T22619"/>
      <c r="U22619"/>
      <c r="V22619"/>
    </row>
    <row r="22620" spans="1:22">
      <c r="A22620"/>
      <c r="B22620"/>
      <c r="C22620"/>
      <c r="E22620"/>
      <c r="F22620"/>
      <c r="G22620"/>
      <c r="H22620"/>
      <c r="I22620"/>
      <c r="J22620"/>
      <c r="K22620"/>
      <c r="L22620"/>
      <c r="M22620"/>
      <c r="N22620"/>
      <c r="O22620"/>
      <c r="P22620"/>
      <c r="Q22620"/>
      <c r="S22620"/>
      <c r="T22620"/>
      <c r="U22620"/>
      <c r="V22620"/>
    </row>
    <row r="22621" spans="1:22">
      <c r="A22621"/>
      <c r="B22621"/>
      <c r="C22621"/>
      <c r="E22621"/>
      <c r="F22621"/>
      <c r="G22621"/>
      <c r="H22621"/>
      <c r="I22621"/>
      <c r="J22621"/>
      <c r="K22621"/>
      <c r="L22621"/>
      <c r="M22621"/>
      <c r="N22621"/>
      <c r="O22621"/>
      <c r="P22621"/>
      <c r="Q22621"/>
      <c r="S22621"/>
      <c r="T22621"/>
      <c r="U22621"/>
      <c r="V22621"/>
    </row>
    <row r="22622" spans="1:22">
      <c r="A22622"/>
      <c r="B22622"/>
      <c r="C22622"/>
      <c r="E22622"/>
      <c r="F22622"/>
      <c r="G22622"/>
      <c r="H22622"/>
      <c r="I22622"/>
      <c r="J22622"/>
      <c r="K22622"/>
      <c r="L22622"/>
      <c r="M22622"/>
      <c r="N22622"/>
      <c r="O22622"/>
      <c r="P22622"/>
      <c r="Q22622"/>
      <c r="S22622"/>
      <c r="T22622"/>
      <c r="U22622"/>
      <c r="V22622"/>
    </row>
    <row r="22623" spans="1:22">
      <c r="A22623"/>
      <c r="B22623"/>
      <c r="C22623"/>
      <c r="E22623"/>
      <c r="F22623"/>
      <c r="G22623"/>
      <c r="H22623"/>
      <c r="I22623"/>
      <c r="J22623"/>
      <c r="K22623"/>
      <c r="L22623"/>
      <c r="M22623"/>
      <c r="N22623"/>
      <c r="O22623"/>
      <c r="P22623"/>
      <c r="Q22623"/>
      <c r="S22623"/>
      <c r="T22623"/>
      <c r="U22623"/>
      <c r="V22623"/>
    </row>
    <row r="22624" spans="1:22">
      <c r="A22624"/>
      <c r="B22624"/>
      <c r="C22624"/>
      <c r="E22624"/>
      <c r="F22624"/>
      <c r="G22624"/>
      <c r="H22624"/>
      <c r="I22624"/>
      <c r="J22624"/>
      <c r="K22624"/>
      <c r="L22624"/>
      <c r="M22624"/>
      <c r="N22624"/>
      <c r="O22624"/>
      <c r="P22624"/>
      <c r="Q22624"/>
      <c r="S22624"/>
      <c r="T22624"/>
      <c r="U22624"/>
      <c r="V22624"/>
    </row>
    <row r="22625" spans="1:22">
      <c r="A22625"/>
      <c r="B22625"/>
      <c r="C22625"/>
      <c r="E22625"/>
      <c r="F22625"/>
      <c r="G22625"/>
      <c r="H22625"/>
      <c r="I22625"/>
      <c r="J22625"/>
      <c r="K22625"/>
      <c r="L22625"/>
      <c r="M22625"/>
      <c r="N22625"/>
      <c r="O22625"/>
      <c r="P22625"/>
      <c r="Q22625"/>
      <c r="S22625"/>
      <c r="T22625"/>
      <c r="U22625"/>
      <c r="V22625"/>
    </row>
    <row r="22626" spans="1:22">
      <c r="A22626"/>
      <c r="B22626"/>
      <c r="C22626"/>
      <c r="E22626"/>
      <c r="F22626"/>
      <c r="G22626"/>
      <c r="H22626"/>
      <c r="I22626"/>
      <c r="J22626"/>
      <c r="K22626"/>
      <c r="L22626"/>
      <c r="M22626"/>
      <c r="N22626"/>
      <c r="O22626"/>
      <c r="P22626"/>
      <c r="Q22626"/>
      <c r="S22626"/>
      <c r="T22626"/>
      <c r="U22626"/>
      <c r="V22626"/>
    </row>
    <row r="22627" spans="1:22">
      <c r="A22627"/>
      <c r="B22627"/>
      <c r="C22627"/>
      <c r="E22627"/>
      <c r="F22627"/>
      <c r="G22627"/>
      <c r="H22627"/>
      <c r="I22627"/>
      <c r="J22627"/>
      <c r="K22627"/>
      <c r="L22627"/>
      <c r="M22627"/>
      <c r="N22627"/>
      <c r="O22627"/>
      <c r="P22627"/>
      <c r="Q22627"/>
      <c r="S22627"/>
      <c r="T22627"/>
      <c r="U22627"/>
      <c r="V22627"/>
    </row>
    <row r="22628" spans="1:22">
      <c r="A22628"/>
      <c r="B22628"/>
      <c r="C22628"/>
      <c r="E22628"/>
      <c r="F22628"/>
      <c r="G22628"/>
      <c r="H22628"/>
      <c r="I22628"/>
      <c r="J22628"/>
      <c r="K22628"/>
      <c r="L22628"/>
      <c r="M22628"/>
      <c r="N22628"/>
      <c r="O22628"/>
      <c r="P22628"/>
      <c r="Q22628"/>
      <c r="S22628"/>
      <c r="T22628"/>
      <c r="U22628"/>
      <c r="V22628"/>
    </row>
    <row r="22629" spans="1:22">
      <c r="A22629"/>
      <c r="B22629"/>
      <c r="C22629"/>
      <c r="E22629"/>
      <c r="F22629"/>
      <c r="G22629"/>
      <c r="H22629"/>
      <c r="I22629"/>
      <c r="J22629"/>
      <c r="K22629"/>
      <c r="L22629"/>
      <c r="M22629"/>
      <c r="N22629"/>
      <c r="O22629"/>
      <c r="P22629"/>
      <c r="Q22629"/>
      <c r="S22629"/>
      <c r="T22629"/>
      <c r="U22629"/>
      <c r="V22629"/>
    </row>
    <row r="22630" spans="1:22">
      <c r="A22630"/>
      <c r="B22630"/>
      <c r="C22630"/>
      <c r="E22630"/>
      <c r="F22630"/>
      <c r="G22630"/>
      <c r="H22630"/>
      <c r="I22630"/>
      <c r="J22630"/>
      <c r="K22630"/>
      <c r="L22630"/>
      <c r="M22630"/>
      <c r="N22630"/>
      <c r="O22630"/>
      <c r="P22630"/>
      <c r="Q22630"/>
      <c r="S22630"/>
      <c r="T22630"/>
      <c r="U22630"/>
      <c r="V22630"/>
    </row>
    <row r="22631" spans="1:22">
      <c r="A22631"/>
      <c r="B22631"/>
      <c r="C22631"/>
      <c r="E22631"/>
      <c r="F22631"/>
      <c r="G22631"/>
      <c r="H22631"/>
      <c r="I22631"/>
      <c r="J22631"/>
      <c r="K22631"/>
      <c r="L22631"/>
      <c r="M22631"/>
      <c r="N22631"/>
      <c r="O22631"/>
      <c r="P22631"/>
      <c r="Q22631"/>
      <c r="S22631"/>
      <c r="T22631"/>
      <c r="U22631"/>
      <c r="V22631"/>
    </row>
    <row r="22632" spans="1:22">
      <c r="A22632"/>
      <c r="B22632"/>
      <c r="C22632"/>
      <c r="E22632"/>
      <c r="F22632"/>
      <c r="G22632"/>
      <c r="H22632"/>
      <c r="I22632"/>
      <c r="J22632"/>
      <c r="K22632"/>
      <c r="L22632"/>
      <c r="M22632"/>
      <c r="N22632"/>
      <c r="O22632"/>
      <c r="P22632"/>
      <c r="Q22632"/>
      <c r="S22632"/>
      <c r="T22632"/>
      <c r="U22632"/>
      <c r="V22632"/>
    </row>
    <row r="22633" spans="1:22">
      <c r="A22633"/>
      <c r="B22633"/>
      <c r="C22633"/>
      <c r="E22633"/>
      <c r="F22633"/>
      <c r="G22633"/>
      <c r="H22633"/>
      <c r="I22633"/>
      <c r="J22633"/>
      <c r="K22633"/>
      <c r="L22633"/>
      <c r="M22633"/>
      <c r="N22633"/>
      <c r="O22633"/>
      <c r="P22633"/>
      <c r="Q22633"/>
      <c r="S22633"/>
      <c r="T22633"/>
      <c r="U22633"/>
      <c r="V22633"/>
    </row>
    <row r="22634" spans="1:22">
      <c r="A22634"/>
      <c r="B22634"/>
      <c r="C22634"/>
      <c r="E22634"/>
      <c r="F22634"/>
      <c r="G22634"/>
      <c r="H22634"/>
      <c r="I22634"/>
      <c r="J22634"/>
      <c r="K22634"/>
      <c r="L22634"/>
      <c r="M22634"/>
      <c r="N22634"/>
      <c r="O22634"/>
      <c r="P22634"/>
      <c r="Q22634"/>
      <c r="S22634"/>
      <c r="T22634"/>
      <c r="U22634"/>
      <c r="V22634"/>
    </row>
    <row r="22635" spans="1:22">
      <c r="A22635"/>
      <c r="B22635"/>
      <c r="C22635"/>
      <c r="E22635"/>
      <c r="F22635"/>
      <c r="G22635"/>
      <c r="H22635"/>
      <c r="I22635"/>
      <c r="J22635"/>
      <c r="K22635"/>
      <c r="L22635"/>
      <c r="M22635"/>
      <c r="N22635"/>
      <c r="O22635"/>
      <c r="P22635"/>
      <c r="Q22635"/>
      <c r="S22635"/>
      <c r="T22635"/>
      <c r="U22635"/>
      <c r="V22635"/>
    </row>
    <row r="22636" spans="1:22">
      <c r="A22636"/>
      <c r="B22636"/>
      <c r="C22636"/>
      <c r="E22636"/>
      <c r="F22636"/>
      <c r="G22636"/>
      <c r="H22636"/>
      <c r="I22636"/>
      <c r="J22636"/>
      <c r="K22636"/>
      <c r="L22636"/>
      <c r="M22636"/>
      <c r="N22636"/>
      <c r="O22636"/>
      <c r="P22636"/>
      <c r="Q22636"/>
      <c r="S22636"/>
      <c r="T22636"/>
      <c r="U22636"/>
      <c r="V22636"/>
    </row>
    <row r="22637" spans="1:22">
      <c r="A22637"/>
      <c r="B22637"/>
      <c r="C22637"/>
      <c r="E22637"/>
      <c r="F22637"/>
      <c r="G22637"/>
      <c r="H22637"/>
      <c r="I22637"/>
      <c r="J22637"/>
      <c r="K22637"/>
      <c r="L22637"/>
      <c r="M22637"/>
      <c r="N22637"/>
      <c r="O22637"/>
      <c r="P22637"/>
      <c r="Q22637"/>
      <c r="S22637"/>
      <c r="T22637"/>
      <c r="U22637"/>
      <c r="V22637"/>
    </row>
    <row r="22638" spans="1:22">
      <c r="A22638"/>
      <c r="B22638"/>
      <c r="C22638"/>
      <c r="E22638"/>
      <c r="F22638"/>
      <c r="G22638"/>
      <c r="H22638"/>
      <c r="I22638"/>
      <c r="J22638"/>
      <c r="K22638"/>
      <c r="L22638"/>
      <c r="M22638"/>
      <c r="N22638"/>
      <c r="O22638"/>
      <c r="P22638"/>
      <c r="Q22638"/>
      <c r="S22638"/>
      <c r="T22638"/>
      <c r="U22638"/>
      <c r="V22638"/>
    </row>
    <row r="22639" spans="1:22">
      <c r="A22639"/>
      <c r="B22639"/>
      <c r="C22639"/>
      <c r="E22639"/>
      <c r="F22639"/>
      <c r="G22639"/>
      <c r="H22639"/>
      <c r="I22639"/>
      <c r="J22639"/>
      <c r="K22639"/>
      <c r="L22639"/>
      <c r="M22639"/>
      <c r="N22639"/>
      <c r="O22639"/>
      <c r="P22639"/>
      <c r="Q22639"/>
      <c r="S22639"/>
      <c r="T22639"/>
      <c r="U22639"/>
      <c r="V22639"/>
    </row>
    <row r="22640" spans="1:22">
      <c r="A22640"/>
      <c r="B22640"/>
      <c r="C22640"/>
      <c r="E22640"/>
      <c r="F22640"/>
      <c r="G22640"/>
      <c r="H22640"/>
      <c r="I22640"/>
      <c r="J22640"/>
      <c r="K22640"/>
      <c r="L22640"/>
      <c r="M22640"/>
      <c r="N22640"/>
      <c r="O22640"/>
      <c r="P22640"/>
      <c r="Q22640"/>
      <c r="S22640"/>
      <c r="T22640"/>
      <c r="U22640"/>
      <c r="V22640"/>
    </row>
    <row r="22641" spans="1:22">
      <c r="A22641"/>
      <c r="B22641"/>
      <c r="C22641"/>
      <c r="E22641"/>
      <c r="F22641"/>
      <c r="G22641"/>
      <c r="H22641"/>
      <c r="I22641"/>
      <c r="J22641"/>
      <c r="K22641"/>
      <c r="L22641"/>
      <c r="M22641"/>
      <c r="N22641"/>
      <c r="O22641"/>
      <c r="P22641"/>
      <c r="Q22641"/>
      <c r="S22641"/>
      <c r="T22641"/>
      <c r="U22641"/>
      <c r="V22641"/>
    </row>
    <row r="22642" spans="1:22">
      <c r="A22642"/>
      <c r="B22642"/>
      <c r="C22642"/>
      <c r="E22642"/>
      <c r="F22642"/>
      <c r="G22642"/>
      <c r="H22642"/>
      <c r="I22642"/>
      <c r="J22642"/>
      <c r="K22642"/>
      <c r="L22642"/>
      <c r="M22642"/>
      <c r="N22642"/>
      <c r="O22642"/>
      <c r="P22642"/>
      <c r="Q22642"/>
      <c r="S22642"/>
      <c r="T22642"/>
      <c r="U22642"/>
      <c r="V22642"/>
    </row>
    <row r="22643" spans="1:22">
      <c r="A22643"/>
      <c r="B22643"/>
      <c r="C22643"/>
      <c r="E22643"/>
      <c r="F22643"/>
      <c r="G22643"/>
      <c r="H22643"/>
      <c r="I22643"/>
      <c r="J22643"/>
      <c r="K22643"/>
      <c r="L22643"/>
      <c r="M22643"/>
      <c r="N22643"/>
      <c r="O22643"/>
      <c r="P22643"/>
      <c r="Q22643"/>
      <c r="S22643"/>
      <c r="T22643"/>
      <c r="U22643"/>
      <c r="V22643"/>
    </row>
    <row r="22644" spans="1:22">
      <c r="A22644"/>
      <c r="B22644"/>
      <c r="C22644"/>
      <c r="E22644"/>
      <c r="F22644"/>
      <c r="G22644"/>
      <c r="H22644"/>
      <c r="I22644"/>
      <c r="J22644"/>
      <c r="K22644"/>
      <c r="L22644"/>
      <c r="M22644"/>
      <c r="N22644"/>
      <c r="O22644"/>
      <c r="P22644"/>
      <c r="Q22644"/>
      <c r="S22644"/>
      <c r="T22644"/>
      <c r="U22644"/>
      <c r="V22644"/>
    </row>
    <row r="22645" spans="1:22">
      <c r="A22645"/>
      <c r="B22645"/>
      <c r="C22645"/>
      <c r="E22645"/>
      <c r="F22645"/>
      <c r="G22645"/>
      <c r="H22645"/>
      <c r="I22645"/>
      <c r="J22645"/>
      <c r="K22645"/>
      <c r="L22645"/>
      <c r="M22645"/>
      <c r="N22645"/>
      <c r="O22645"/>
      <c r="P22645"/>
      <c r="Q22645"/>
      <c r="S22645"/>
      <c r="T22645"/>
      <c r="U22645"/>
      <c r="V22645"/>
    </row>
    <row r="22646" spans="1:22">
      <c r="A22646"/>
      <c r="B22646"/>
      <c r="C22646"/>
      <c r="E22646"/>
      <c r="F22646"/>
      <c r="G22646"/>
      <c r="H22646"/>
      <c r="I22646"/>
      <c r="J22646"/>
      <c r="K22646"/>
      <c r="L22646"/>
      <c r="M22646"/>
      <c r="N22646"/>
      <c r="O22646"/>
      <c r="P22646"/>
      <c r="Q22646"/>
      <c r="S22646"/>
      <c r="T22646"/>
      <c r="U22646"/>
      <c r="V22646"/>
    </row>
    <row r="22647" spans="1:22">
      <c r="A22647"/>
      <c r="B22647"/>
      <c r="C22647"/>
      <c r="E22647"/>
      <c r="F22647"/>
      <c r="G22647"/>
      <c r="H22647"/>
      <c r="I22647"/>
      <c r="J22647"/>
      <c r="K22647"/>
      <c r="L22647"/>
      <c r="M22647"/>
      <c r="N22647"/>
      <c r="O22647"/>
      <c r="P22647"/>
      <c r="Q22647"/>
      <c r="S22647"/>
      <c r="T22647"/>
      <c r="U22647"/>
      <c r="V22647"/>
    </row>
    <row r="22648" spans="1:22">
      <c r="A22648"/>
      <c r="B22648"/>
      <c r="C22648"/>
      <c r="E22648"/>
      <c r="F22648"/>
      <c r="G22648"/>
      <c r="H22648"/>
      <c r="I22648"/>
      <c r="J22648"/>
      <c r="K22648"/>
      <c r="L22648"/>
      <c r="M22648"/>
      <c r="N22648"/>
      <c r="O22648"/>
      <c r="P22648"/>
      <c r="Q22648"/>
      <c r="S22648"/>
      <c r="T22648"/>
      <c r="U22648"/>
      <c r="V22648"/>
    </row>
    <row r="22649" spans="1:22">
      <c r="A22649"/>
      <c r="B22649"/>
      <c r="C22649"/>
      <c r="E22649"/>
      <c r="F22649"/>
      <c r="G22649"/>
      <c r="H22649"/>
      <c r="I22649"/>
      <c r="J22649"/>
      <c r="K22649"/>
      <c r="L22649"/>
      <c r="M22649"/>
      <c r="N22649"/>
      <c r="O22649"/>
      <c r="P22649"/>
      <c r="Q22649"/>
      <c r="S22649"/>
      <c r="T22649"/>
      <c r="U22649"/>
      <c r="V22649"/>
    </row>
    <row r="22650" spans="1:22">
      <c r="A22650"/>
      <c r="B22650"/>
      <c r="C22650"/>
      <c r="E22650"/>
      <c r="F22650"/>
      <c r="G22650"/>
      <c r="H22650"/>
      <c r="I22650"/>
      <c r="J22650"/>
      <c r="K22650"/>
      <c r="L22650"/>
      <c r="M22650"/>
      <c r="N22650"/>
      <c r="O22650"/>
      <c r="P22650"/>
      <c r="Q22650"/>
      <c r="S22650"/>
      <c r="T22650"/>
      <c r="U22650"/>
      <c r="V22650"/>
    </row>
    <row r="22651" spans="1:22">
      <c r="A22651"/>
      <c r="B22651"/>
      <c r="C22651"/>
      <c r="E22651"/>
      <c r="F22651"/>
      <c r="G22651"/>
      <c r="H22651"/>
      <c r="I22651"/>
      <c r="J22651"/>
      <c r="K22651"/>
      <c r="L22651"/>
      <c r="M22651"/>
      <c r="N22651"/>
      <c r="O22651"/>
      <c r="P22651"/>
      <c r="Q22651"/>
      <c r="S22651"/>
      <c r="T22651"/>
      <c r="U22651"/>
      <c r="V22651"/>
    </row>
    <row r="22652" spans="1:22">
      <c r="A22652"/>
      <c r="B22652"/>
      <c r="C22652"/>
      <c r="E22652"/>
      <c r="F22652"/>
      <c r="G22652"/>
      <c r="H22652"/>
      <c r="I22652"/>
      <c r="J22652"/>
      <c r="K22652"/>
      <c r="L22652"/>
      <c r="M22652"/>
      <c r="N22652"/>
      <c r="O22652"/>
      <c r="P22652"/>
      <c r="Q22652"/>
      <c r="S22652"/>
      <c r="T22652"/>
      <c r="U22652"/>
      <c r="V22652"/>
    </row>
    <row r="22653" spans="1:22">
      <c r="A22653"/>
      <c r="B22653"/>
      <c r="C22653"/>
      <c r="E22653"/>
      <c r="F22653"/>
      <c r="G22653"/>
      <c r="H22653"/>
      <c r="I22653"/>
      <c r="J22653"/>
      <c r="K22653"/>
      <c r="L22653"/>
      <c r="M22653"/>
      <c r="N22653"/>
      <c r="O22653"/>
      <c r="P22653"/>
      <c r="Q22653"/>
      <c r="S22653"/>
      <c r="T22653"/>
      <c r="U22653"/>
      <c r="V22653"/>
    </row>
    <row r="22654" spans="1:22">
      <c r="A22654"/>
      <c r="B22654"/>
      <c r="C22654"/>
      <c r="E22654"/>
      <c r="F22654"/>
      <c r="G22654"/>
      <c r="H22654"/>
      <c r="I22654"/>
      <c r="J22654"/>
      <c r="K22654"/>
      <c r="L22654"/>
      <c r="M22654"/>
      <c r="N22654"/>
      <c r="O22654"/>
      <c r="P22654"/>
      <c r="Q22654"/>
      <c r="S22654"/>
      <c r="T22654"/>
      <c r="U22654"/>
      <c r="V22654"/>
    </row>
    <row r="22655" spans="1:22">
      <c r="A22655"/>
      <c r="B22655"/>
      <c r="C22655"/>
      <c r="E22655"/>
      <c r="F22655"/>
      <c r="G22655"/>
      <c r="H22655"/>
      <c r="I22655"/>
      <c r="J22655"/>
      <c r="K22655"/>
      <c r="L22655"/>
      <c r="M22655"/>
      <c r="N22655"/>
      <c r="O22655"/>
      <c r="P22655"/>
      <c r="Q22655"/>
      <c r="S22655"/>
      <c r="T22655"/>
      <c r="U22655"/>
      <c r="V22655"/>
    </row>
    <row r="22656" spans="1:22">
      <c r="A22656"/>
      <c r="B22656"/>
      <c r="C22656"/>
      <c r="E22656"/>
      <c r="F22656"/>
      <c r="G22656"/>
      <c r="H22656"/>
      <c r="I22656"/>
      <c r="J22656"/>
      <c r="K22656"/>
      <c r="L22656"/>
      <c r="M22656"/>
      <c r="N22656"/>
      <c r="O22656"/>
      <c r="P22656"/>
      <c r="Q22656"/>
      <c r="S22656"/>
      <c r="T22656"/>
      <c r="U22656"/>
      <c r="V22656"/>
    </row>
    <row r="22657" spans="1:22">
      <c r="A22657"/>
      <c r="B22657"/>
      <c r="C22657"/>
      <c r="E22657"/>
      <c r="F22657"/>
      <c r="G22657"/>
      <c r="H22657"/>
      <c r="I22657"/>
      <c r="J22657"/>
      <c r="K22657"/>
      <c r="L22657"/>
      <c r="M22657"/>
      <c r="N22657"/>
      <c r="O22657"/>
      <c r="P22657"/>
      <c r="Q22657"/>
      <c r="S22657"/>
      <c r="T22657"/>
      <c r="U22657"/>
      <c r="V22657"/>
    </row>
    <row r="22658" spans="1:22">
      <c r="A22658"/>
      <c r="B22658"/>
      <c r="C22658"/>
      <c r="E22658"/>
      <c r="F22658"/>
      <c r="G22658"/>
      <c r="H22658"/>
      <c r="I22658"/>
      <c r="J22658"/>
      <c r="K22658"/>
      <c r="L22658"/>
      <c r="M22658"/>
      <c r="N22658"/>
      <c r="O22658"/>
      <c r="P22658"/>
      <c r="Q22658"/>
      <c r="S22658"/>
      <c r="T22658"/>
      <c r="U22658"/>
      <c r="V22658"/>
    </row>
    <row r="22659" spans="1:22">
      <c r="A22659"/>
      <c r="B22659"/>
      <c r="C22659"/>
      <c r="E22659"/>
      <c r="F22659"/>
      <c r="G22659"/>
      <c r="H22659"/>
      <c r="I22659"/>
      <c r="J22659"/>
      <c r="K22659"/>
      <c r="L22659"/>
      <c r="M22659"/>
      <c r="N22659"/>
      <c r="O22659"/>
      <c r="P22659"/>
      <c r="Q22659"/>
      <c r="S22659"/>
      <c r="T22659"/>
      <c r="U22659"/>
      <c r="V22659"/>
    </row>
    <row r="22660" spans="1:22">
      <c r="A22660"/>
      <c r="B22660"/>
      <c r="C22660"/>
      <c r="E22660"/>
      <c r="F22660"/>
      <c r="G22660"/>
      <c r="H22660"/>
      <c r="I22660"/>
      <c r="J22660"/>
      <c r="K22660"/>
      <c r="L22660"/>
      <c r="M22660"/>
      <c r="N22660"/>
      <c r="O22660"/>
      <c r="P22660"/>
      <c r="Q22660"/>
      <c r="S22660"/>
      <c r="T22660"/>
      <c r="U22660"/>
      <c r="V22660"/>
    </row>
    <row r="22661" spans="1:22">
      <c r="A22661"/>
      <c r="B22661"/>
      <c r="C22661"/>
      <c r="E22661"/>
      <c r="F22661"/>
      <c r="G22661"/>
      <c r="H22661"/>
      <c r="I22661"/>
      <c r="J22661"/>
      <c r="K22661"/>
      <c r="L22661"/>
      <c r="M22661"/>
      <c r="N22661"/>
      <c r="O22661"/>
      <c r="P22661"/>
      <c r="Q22661"/>
      <c r="S22661"/>
      <c r="T22661"/>
      <c r="U22661"/>
      <c r="V22661"/>
    </row>
    <row r="22662" spans="1:22">
      <c r="A22662"/>
      <c r="B22662"/>
      <c r="C22662"/>
      <c r="E22662"/>
      <c r="F22662"/>
      <c r="G22662"/>
      <c r="H22662"/>
      <c r="I22662"/>
      <c r="J22662"/>
      <c r="K22662"/>
      <c r="L22662"/>
      <c r="M22662"/>
      <c r="N22662"/>
      <c r="O22662"/>
      <c r="P22662"/>
      <c r="Q22662"/>
      <c r="S22662"/>
      <c r="T22662"/>
      <c r="U22662"/>
      <c r="V22662"/>
    </row>
    <row r="22663" spans="1:22">
      <c r="A22663"/>
      <c r="B22663"/>
      <c r="C22663"/>
      <c r="E22663"/>
      <c r="F22663"/>
      <c r="G22663"/>
      <c r="H22663"/>
      <c r="I22663"/>
      <c r="J22663"/>
      <c r="K22663"/>
      <c r="L22663"/>
      <c r="M22663"/>
      <c r="N22663"/>
      <c r="O22663"/>
      <c r="P22663"/>
      <c r="Q22663"/>
      <c r="S22663"/>
      <c r="T22663"/>
      <c r="U22663"/>
      <c r="V22663"/>
    </row>
    <row r="22664" spans="1:22">
      <c r="A22664"/>
      <c r="B22664"/>
      <c r="C22664"/>
      <c r="E22664"/>
      <c r="F22664"/>
      <c r="G22664"/>
      <c r="H22664"/>
      <c r="I22664"/>
      <c r="J22664"/>
      <c r="K22664"/>
      <c r="L22664"/>
      <c r="M22664"/>
      <c r="N22664"/>
      <c r="O22664"/>
      <c r="P22664"/>
      <c r="Q22664"/>
      <c r="S22664"/>
      <c r="T22664"/>
      <c r="U22664"/>
      <c r="V22664"/>
    </row>
    <row r="22665" spans="1:22">
      <c r="A22665"/>
      <c r="B22665"/>
      <c r="C22665"/>
      <c r="E22665"/>
      <c r="F22665"/>
      <c r="G22665"/>
      <c r="H22665"/>
      <c r="I22665"/>
      <c r="J22665"/>
      <c r="K22665"/>
      <c r="L22665"/>
      <c r="M22665"/>
      <c r="N22665"/>
      <c r="O22665"/>
      <c r="P22665"/>
      <c r="Q22665"/>
      <c r="S22665"/>
      <c r="T22665"/>
      <c r="U22665"/>
      <c r="V22665"/>
    </row>
    <row r="22666" spans="1:22">
      <c r="A22666"/>
      <c r="B22666"/>
      <c r="C22666"/>
      <c r="E22666"/>
      <c r="F22666"/>
      <c r="G22666"/>
      <c r="H22666"/>
      <c r="I22666"/>
      <c r="J22666"/>
      <c r="K22666"/>
      <c r="L22666"/>
      <c r="M22666"/>
      <c r="N22666"/>
      <c r="O22666"/>
      <c r="P22666"/>
      <c r="Q22666"/>
      <c r="S22666"/>
      <c r="T22666"/>
      <c r="U22666"/>
      <c r="V22666"/>
    </row>
    <row r="22667" spans="1:22">
      <c r="A22667"/>
      <c r="B22667"/>
      <c r="C22667"/>
      <c r="E22667"/>
      <c r="F22667"/>
      <c r="G22667"/>
      <c r="H22667"/>
      <c r="I22667"/>
      <c r="J22667"/>
      <c r="K22667"/>
      <c r="L22667"/>
      <c r="M22667"/>
      <c r="N22667"/>
      <c r="O22667"/>
      <c r="P22667"/>
      <c r="Q22667"/>
      <c r="S22667"/>
      <c r="T22667"/>
      <c r="U22667"/>
      <c r="V22667"/>
    </row>
    <row r="22668" spans="1:22">
      <c r="A22668"/>
      <c r="B22668"/>
      <c r="C22668"/>
      <c r="E22668"/>
      <c r="F22668"/>
      <c r="G22668"/>
      <c r="H22668"/>
      <c r="I22668"/>
      <c r="J22668"/>
      <c r="K22668"/>
      <c r="L22668"/>
      <c r="M22668"/>
      <c r="N22668"/>
      <c r="O22668"/>
      <c r="P22668"/>
      <c r="Q22668"/>
      <c r="S22668"/>
      <c r="T22668"/>
      <c r="U22668"/>
      <c r="V22668"/>
    </row>
    <row r="22669" spans="1:22">
      <c r="A22669"/>
      <c r="B22669"/>
      <c r="C22669"/>
      <c r="E22669"/>
      <c r="F22669"/>
      <c r="G22669"/>
      <c r="H22669"/>
      <c r="I22669"/>
      <c r="J22669"/>
      <c r="K22669"/>
      <c r="L22669"/>
      <c r="M22669"/>
      <c r="N22669"/>
      <c r="O22669"/>
      <c r="P22669"/>
      <c r="Q22669"/>
      <c r="S22669"/>
      <c r="T22669"/>
      <c r="U22669"/>
      <c r="V22669"/>
    </row>
    <row r="22670" spans="1:22">
      <c r="A22670"/>
      <c r="B22670"/>
      <c r="C22670"/>
      <c r="E22670"/>
      <c r="F22670"/>
      <c r="G22670"/>
      <c r="H22670"/>
      <c r="I22670"/>
      <c r="J22670"/>
      <c r="K22670"/>
      <c r="L22670"/>
      <c r="M22670"/>
      <c r="N22670"/>
      <c r="O22670"/>
      <c r="P22670"/>
      <c r="Q22670"/>
      <c r="S22670"/>
      <c r="T22670"/>
      <c r="U22670"/>
      <c r="V22670"/>
    </row>
    <row r="22671" spans="1:22">
      <c r="A22671"/>
      <c r="B22671"/>
      <c r="C22671"/>
      <c r="E22671"/>
      <c r="F22671"/>
      <c r="G22671"/>
      <c r="H22671"/>
      <c r="I22671"/>
      <c r="J22671"/>
      <c r="K22671"/>
      <c r="L22671"/>
      <c r="M22671"/>
      <c r="N22671"/>
      <c r="O22671"/>
      <c r="P22671"/>
      <c r="Q22671"/>
      <c r="S22671"/>
      <c r="T22671"/>
      <c r="U22671"/>
      <c r="V22671"/>
    </row>
    <row r="22672" spans="1:22">
      <c r="A22672"/>
      <c r="B22672"/>
      <c r="C22672"/>
      <c r="E22672"/>
      <c r="F22672"/>
      <c r="G22672"/>
      <c r="H22672"/>
      <c r="I22672"/>
      <c r="J22672"/>
      <c r="K22672"/>
      <c r="L22672"/>
      <c r="M22672"/>
      <c r="N22672"/>
      <c r="O22672"/>
      <c r="P22672"/>
      <c r="Q22672"/>
      <c r="S22672"/>
      <c r="T22672"/>
      <c r="U22672"/>
      <c r="V22672"/>
    </row>
    <row r="22673" spans="1:22">
      <c r="A22673"/>
      <c r="B22673"/>
      <c r="C22673"/>
      <c r="E22673"/>
      <c r="F22673"/>
      <c r="G22673"/>
      <c r="H22673"/>
      <c r="I22673"/>
      <c r="J22673"/>
      <c r="K22673"/>
      <c r="L22673"/>
      <c r="M22673"/>
      <c r="N22673"/>
      <c r="O22673"/>
      <c r="P22673"/>
      <c r="Q22673"/>
      <c r="S22673"/>
      <c r="T22673"/>
      <c r="U22673"/>
      <c r="V22673"/>
    </row>
    <row r="22674" spans="1:22">
      <c r="A22674"/>
      <c r="B22674"/>
      <c r="C22674"/>
      <c r="E22674"/>
      <c r="F22674"/>
      <c r="G22674"/>
      <c r="H22674"/>
      <c r="I22674"/>
      <c r="J22674"/>
      <c r="K22674"/>
      <c r="L22674"/>
      <c r="M22674"/>
      <c r="N22674"/>
      <c r="O22674"/>
      <c r="P22674"/>
      <c r="Q22674"/>
      <c r="S22674"/>
      <c r="T22674"/>
      <c r="U22674"/>
      <c r="V22674"/>
    </row>
    <row r="22675" spans="1:22">
      <c r="A22675"/>
      <c r="B22675"/>
      <c r="C22675"/>
      <c r="E22675"/>
      <c r="F22675"/>
      <c r="G22675"/>
      <c r="H22675"/>
      <c r="I22675"/>
      <c r="J22675"/>
      <c r="K22675"/>
      <c r="L22675"/>
      <c r="M22675"/>
      <c r="N22675"/>
      <c r="O22675"/>
      <c r="P22675"/>
      <c r="Q22675"/>
      <c r="S22675"/>
      <c r="T22675"/>
      <c r="U22675"/>
      <c r="V22675"/>
    </row>
    <row r="22676" spans="1:22">
      <c r="A22676"/>
      <c r="B22676"/>
      <c r="C22676"/>
      <c r="E22676"/>
      <c r="F22676"/>
      <c r="G22676"/>
      <c r="H22676"/>
      <c r="I22676"/>
      <c r="J22676"/>
      <c r="K22676"/>
      <c r="L22676"/>
      <c r="M22676"/>
      <c r="N22676"/>
      <c r="O22676"/>
      <c r="P22676"/>
      <c r="Q22676"/>
      <c r="S22676"/>
      <c r="T22676"/>
      <c r="U22676"/>
      <c r="V22676"/>
    </row>
    <row r="22677" spans="1:22">
      <c r="A22677"/>
      <c r="B22677"/>
      <c r="C22677"/>
      <c r="E22677"/>
      <c r="F22677"/>
      <c r="G22677"/>
      <c r="H22677"/>
      <c r="I22677"/>
      <c r="J22677"/>
      <c r="K22677"/>
      <c r="L22677"/>
      <c r="M22677"/>
      <c r="N22677"/>
      <c r="O22677"/>
      <c r="P22677"/>
      <c r="Q22677"/>
      <c r="S22677"/>
      <c r="T22677"/>
      <c r="U22677"/>
      <c r="V22677"/>
    </row>
    <row r="22678" spans="1:22">
      <c r="A22678"/>
      <c r="B22678"/>
      <c r="C22678"/>
      <c r="E22678"/>
      <c r="F22678"/>
      <c r="G22678"/>
      <c r="H22678"/>
      <c r="I22678"/>
      <c r="J22678"/>
      <c r="K22678"/>
      <c r="L22678"/>
      <c r="M22678"/>
      <c r="N22678"/>
      <c r="O22678"/>
      <c r="P22678"/>
      <c r="Q22678"/>
      <c r="S22678"/>
      <c r="T22678"/>
      <c r="U22678"/>
      <c r="V22678"/>
    </row>
    <row r="22679" spans="1:22">
      <c r="A22679"/>
      <c r="B22679"/>
      <c r="C22679"/>
      <c r="E22679"/>
      <c r="F22679"/>
      <c r="G22679"/>
      <c r="H22679"/>
      <c r="I22679"/>
      <c r="J22679"/>
      <c r="K22679"/>
      <c r="L22679"/>
      <c r="M22679"/>
      <c r="N22679"/>
      <c r="O22679"/>
      <c r="P22679"/>
      <c r="Q22679"/>
      <c r="S22679"/>
      <c r="T22679"/>
      <c r="U22679"/>
      <c r="V22679"/>
    </row>
    <row r="22680" spans="1:22">
      <c r="A22680"/>
      <c r="B22680"/>
      <c r="C22680"/>
      <c r="E22680"/>
      <c r="F22680"/>
      <c r="G22680"/>
      <c r="H22680"/>
      <c r="I22680"/>
      <c r="J22680"/>
      <c r="K22680"/>
      <c r="L22680"/>
      <c r="M22680"/>
      <c r="N22680"/>
      <c r="O22680"/>
      <c r="P22680"/>
      <c r="Q22680"/>
      <c r="S22680"/>
      <c r="T22680"/>
      <c r="U22680"/>
      <c r="V22680"/>
    </row>
    <row r="22681" spans="1:22">
      <c r="A22681"/>
      <c r="B22681"/>
      <c r="C22681"/>
      <c r="E22681"/>
      <c r="F22681"/>
      <c r="G22681"/>
      <c r="H22681"/>
      <c r="I22681"/>
      <c r="J22681"/>
      <c r="K22681"/>
      <c r="L22681"/>
      <c r="M22681"/>
      <c r="N22681"/>
      <c r="O22681"/>
      <c r="P22681"/>
      <c r="Q22681"/>
      <c r="S22681"/>
      <c r="T22681"/>
      <c r="U22681"/>
      <c r="V22681"/>
    </row>
    <row r="22682" spans="1:22">
      <c r="A22682"/>
      <c r="B22682"/>
      <c r="C22682"/>
      <c r="E22682"/>
      <c r="F22682"/>
      <c r="G22682"/>
      <c r="H22682"/>
      <c r="I22682"/>
      <c r="J22682"/>
      <c r="K22682"/>
      <c r="L22682"/>
      <c r="M22682"/>
      <c r="N22682"/>
      <c r="O22682"/>
      <c r="P22682"/>
      <c r="Q22682"/>
      <c r="S22682"/>
      <c r="T22682"/>
      <c r="U22682"/>
      <c r="V22682"/>
    </row>
    <row r="22683" spans="1:22">
      <c r="A22683"/>
      <c r="B22683"/>
      <c r="C22683"/>
      <c r="E22683"/>
      <c r="F22683"/>
      <c r="G22683"/>
      <c r="H22683"/>
      <c r="I22683"/>
      <c r="J22683"/>
      <c r="K22683"/>
      <c r="L22683"/>
      <c r="M22683"/>
      <c r="N22683"/>
      <c r="O22683"/>
      <c r="P22683"/>
      <c r="Q22683"/>
      <c r="S22683"/>
      <c r="T22683"/>
      <c r="U22683"/>
      <c r="V22683"/>
    </row>
    <row r="22684" spans="1:22">
      <c r="A22684"/>
      <c r="B22684"/>
      <c r="C22684"/>
      <c r="E22684"/>
      <c r="F22684"/>
      <c r="G22684"/>
      <c r="H22684"/>
      <c r="I22684"/>
      <c r="J22684"/>
      <c r="K22684"/>
      <c r="L22684"/>
      <c r="M22684"/>
      <c r="N22684"/>
      <c r="O22684"/>
      <c r="P22684"/>
      <c r="Q22684"/>
      <c r="S22684"/>
      <c r="T22684"/>
      <c r="U22684"/>
      <c r="V22684"/>
    </row>
    <row r="22685" spans="1:22">
      <c r="A22685"/>
      <c r="B22685"/>
      <c r="C22685"/>
      <c r="E22685"/>
      <c r="F22685"/>
      <c r="G22685"/>
      <c r="H22685"/>
      <c r="I22685"/>
      <c r="J22685"/>
      <c r="K22685"/>
      <c r="L22685"/>
      <c r="M22685"/>
      <c r="N22685"/>
      <c r="O22685"/>
      <c r="P22685"/>
      <c r="Q22685"/>
      <c r="S22685"/>
      <c r="T22685"/>
      <c r="U22685"/>
      <c r="V22685"/>
    </row>
    <row r="22686" spans="1:22">
      <c r="A22686"/>
      <c r="B22686"/>
      <c r="C22686"/>
      <c r="E22686"/>
      <c r="F22686"/>
      <c r="G22686"/>
      <c r="H22686"/>
      <c r="I22686"/>
      <c r="J22686"/>
      <c r="K22686"/>
      <c r="L22686"/>
      <c r="M22686"/>
      <c r="N22686"/>
      <c r="O22686"/>
      <c r="P22686"/>
      <c r="Q22686"/>
      <c r="S22686"/>
      <c r="T22686"/>
      <c r="U22686"/>
      <c r="V22686"/>
    </row>
    <row r="22687" spans="1:22">
      <c r="A22687"/>
      <c r="B22687"/>
      <c r="C22687"/>
      <c r="E22687"/>
      <c r="F22687"/>
      <c r="G22687"/>
      <c r="H22687"/>
      <c r="I22687"/>
      <c r="J22687"/>
      <c r="K22687"/>
      <c r="L22687"/>
      <c r="M22687"/>
      <c r="N22687"/>
      <c r="O22687"/>
      <c r="P22687"/>
      <c r="Q22687"/>
      <c r="S22687"/>
      <c r="T22687"/>
      <c r="U22687"/>
      <c r="V22687"/>
    </row>
    <row r="22688" spans="1:22">
      <c r="A22688"/>
      <c r="B22688"/>
      <c r="C22688"/>
      <c r="E22688"/>
      <c r="F22688"/>
      <c r="G22688"/>
      <c r="H22688"/>
      <c r="I22688"/>
      <c r="J22688"/>
      <c r="K22688"/>
      <c r="L22688"/>
      <c r="M22688"/>
      <c r="N22688"/>
      <c r="O22688"/>
      <c r="P22688"/>
      <c r="Q22688"/>
      <c r="S22688"/>
      <c r="T22688"/>
      <c r="U22688"/>
      <c r="V22688"/>
    </row>
    <row r="22689" spans="1:22">
      <c r="A22689"/>
      <c r="B22689"/>
      <c r="C22689"/>
      <c r="E22689"/>
      <c r="F22689"/>
      <c r="G22689"/>
      <c r="H22689"/>
      <c r="I22689"/>
      <c r="J22689"/>
      <c r="K22689"/>
      <c r="L22689"/>
      <c r="M22689"/>
      <c r="N22689"/>
      <c r="O22689"/>
      <c r="P22689"/>
      <c r="Q22689"/>
      <c r="S22689"/>
      <c r="T22689"/>
      <c r="U22689"/>
      <c r="V22689"/>
    </row>
    <row r="22690" spans="1:22">
      <c r="A22690"/>
      <c r="B22690"/>
      <c r="C22690"/>
      <c r="E22690"/>
      <c r="F22690"/>
      <c r="G22690"/>
      <c r="H22690"/>
      <c r="I22690"/>
      <c r="J22690"/>
      <c r="K22690"/>
      <c r="L22690"/>
      <c r="M22690"/>
      <c r="N22690"/>
      <c r="O22690"/>
      <c r="P22690"/>
      <c r="Q22690"/>
      <c r="S22690"/>
      <c r="T22690"/>
      <c r="U22690"/>
      <c r="V22690"/>
    </row>
    <row r="22691" spans="1:22">
      <c r="A22691"/>
      <c r="B22691"/>
      <c r="C22691"/>
      <c r="E22691"/>
      <c r="F22691"/>
      <c r="G22691"/>
      <c r="H22691"/>
      <c r="I22691"/>
      <c r="J22691"/>
      <c r="K22691"/>
      <c r="L22691"/>
      <c r="M22691"/>
      <c r="N22691"/>
      <c r="O22691"/>
      <c r="P22691"/>
      <c r="Q22691"/>
      <c r="S22691"/>
      <c r="T22691"/>
      <c r="U22691"/>
      <c r="V22691"/>
    </row>
    <row r="22692" spans="1:22">
      <c r="A22692"/>
      <c r="B22692"/>
      <c r="C22692"/>
      <c r="E22692"/>
      <c r="F22692"/>
      <c r="G22692"/>
      <c r="H22692"/>
      <c r="I22692"/>
      <c r="J22692"/>
      <c r="K22692"/>
      <c r="L22692"/>
      <c r="M22692"/>
      <c r="N22692"/>
      <c r="O22692"/>
      <c r="P22692"/>
      <c r="Q22692"/>
      <c r="S22692"/>
      <c r="T22692"/>
      <c r="U22692"/>
      <c r="V22692"/>
    </row>
    <row r="22693" spans="1:22">
      <c r="A22693"/>
      <c r="B22693"/>
      <c r="C22693"/>
      <c r="E22693"/>
      <c r="F22693"/>
      <c r="G22693"/>
      <c r="H22693"/>
      <c r="I22693"/>
      <c r="J22693"/>
      <c r="K22693"/>
      <c r="L22693"/>
      <c r="M22693"/>
      <c r="N22693"/>
      <c r="O22693"/>
      <c r="P22693"/>
      <c r="Q22693"/>
      <c r="S22693"/>
      <c r="T22693"/>
      <c r="U22693"/>
      <c r="V22693"/>
    </row>
    <row r="22694" spans="1:22">
      <c r="A22694"/>
      <c r="B22694"/>
      <c r="C22694"/>
      <c r="E22694"/>
      <c r="F22694"/>
      <c r="G22694"/>
      <c r="H22694"/>
      <c r="I22694"/>
      <c r="J22694"/>
      <c r="K22694"/>
      <c r="L22694"/>
      <c r="M22694"/>
      <c r="N22694"/>
      <c r="O22694"/>
      <c r="P22694"/>
      <c r="Q22694"/>
      <c r="S22694"/>
      <c r="T22694"/>
      <c r="U22694"/>
      <c r="V22694"/>
    </row>
    <row r="22695" spans="1:22">
      <c r="A22695"/>
      <c r="B22695"/>
      <c r="C22695"/>
      <c r="E22695"/>
      <c r="F22695"/>
      <c r="G22695"/>
      <c r="H22695"/>
      <c r="I22695"/>
      <c r="J22695"/>
      <c r="K22695"/>
      <c r="L22695"/>
      <c r="M22695"/>
      <c r="N22695"/>
      <c r="O22695"/>
      <c r="P22695"/>
      <c r="Q22695"/>
      <c r="S22695"/>
      <c r="T22695"/>
      <c r="U22695"/>
      <c r="V22695"/>
    </row>
    <row r="22696" spans="1:22">
      <c r="A22696"/>
      <c r="B22696"/>
      <c r="C22696"/>
      <c r="E22696"/>
      <c r="F22696"/>
      <c r="G22696"/>
      <c r="H22696"/>
      <c r="I22696"/>
      <c r="J22696"/>
      <c r="K22696"/>
      <c r="L22696"/>
      <c r="M22696"/>
      <c r="N22696"/>
      <c r="O22696"/>
      <c r="P22696"/>
      <c r="Q22696"/>
      <c r="S22696"/>
      <c r="T22696"/>
      <c r="U22696"/>
      <c r="V22696"/>
    </row>
    <row r="22697" spans="1:22">
      <c r="A22697"/>
      <c r="B22697"/>
      <c r="C22697"/>
      <c r="E22697"/>
      <c r="F22697"/>
      <c r="G22697"/>
      <c r="H22697"/>
      <c r="I22697"/>
      <c r="J22697"/>
      <c r="K22697"/>
      <c r="L22697"/>
      <c r="M22697"/>
      <c r="N22697"/>
      <c r="O22697"/>
      <c r="P22697"/>
      <c r="Q22697"/>
      <c r="S22697"/>
      <c r="T22697"/>
      <c r="U22697"/>
      <c r="V22697"/>
    </row>
    <row r="22698" spans="1:22">
      <c r="A22698"/>
      <c r="B22698"/>
      <c r="C22698"/>
      <c r="E22698"/>
      <c r="F22698"/>
      <c r="G22698"/>
      <c r="H22698"/>
      <c r="I22698"/>
      <c r="J22698"/>
      <c r="K22698"/>
      <c r="L22698"/>
      <c r="M22698"/>
      <c r="N22698"/>
      <c r="O22698"/>
      <c r="P22698"/>
      <c r="Q22698"/>
      <c r="S22698"/>
      <c r="T22698"/>
      <c r="U22698"/>
      <c r="V22698"/>
    </row>
    <row r="22699" spans="1:22">
      <c r="A22699"/>
      <c r="B22699"/>
      <c r="C22699"/>
      <c r="E22699"/>
      <c r="F22699"/>
      <c r="G22699"/>
      <c r="H22699"/>
      <c r="I22699"/>
      <c r="J22699"/>
      <c r="K22699"/>
      <c r="L22699"/>
      <c r="M22699"/>
      <c r="N22699"/>
      <c r="O22699"/>
      <c r="P22699"/>
      <c r="Q22699"/>
      <c r="S22699"/>
      <c r="T22699"/>
      <c r="U22699"/>
      <c r="V22699"/>
    </row>
    <row r="22700" spans="1:22">
      <c r="A22700"/>
      <c r="B22700"/>
      <c r="C22700"/>
      <c r="E22700"/>
      <c r="F22700"/>
      <c r="G22700"/>
      <c r="H22700"/>
      <c r="I22700"/>
      <c r="J22700"/>
      <c r="K22700"/>
      <c r="L22700"/>
      <c r="M22700"/>
      <c r="N22700"/>
      <c r="O22700"/>
      <c r="P22700"/>
      <c r="Q22700"/>
      <c r="S22700"/>
      <c r="T22700"/>
      <c r="U22700"/>
      <c r="V22700"/>
    </row>
    <row r="22701" spans="1:22">
      <c r="A22701"/>
      <c r="B22701"/>
      <c r="C22701"/>
      <c r="E22701"/>
      <c r="F22701"/>
      <c r="G22701"/>
      <c r="H22701"/>
      <c r="I22701"/>
      <c r="J22701"/>
      <c r="K22701"/>
      <c r="L22701"/>
      <c r="M22701"/>
      <c r="N22701"/>
      <c r="O22701"/>
      <c r="P22701"/>
      <c r="Q22701"/>
      <c r="S22701"/>
      <c r="T22701"/>
      <c r="U22701"/>
      <c r="V22701"/>
    </row>
    <row r="22702" spans="1:22">
      <c r="A22702"/>
      <c r="B22702"/>
      <c r="C22702"/>
      <c r="E22702"/>
      <c r="F22702"/>
      <c r="G22702"/>
      <c r="H22702"/>
      <c r="I22702"/>
      <c r="J22702"/>
      <c r="K22702"/>
      <c r="L22702"/>
      <c r="M22702"/>
      <c r="N22702"/>
      <c r="O22702"/>
      <c r="P22702"/>
      <c r="Q22702"/>
      <c r="S22702"/>
      <c r="T22702"/>
      <c r="U22702"/>
      <c r="V22702"/>
    </row>
    <row r="22703" spans="1:22">
      <c r="A22703"/>
      <c r="B22703"/>
      <c r="C22703"/>
      <c r="E22703"/>
      <c r="F22703"/>
      <c r="G22703"/>
      <c r="H22703"/>
      <c r="I22703"/>
      <c r="J22703"/>
      <c r="K22703"/>
      <c r="L22703"/>
      <c r="M22703"/>
      <c r="N22703"/>
      <c r="O22703"/>
      <c r="P22703"/>
      <c r="Q22703"/>
      <c r="S22703"/>
      <c r="T22703"/>
      <c r="U22703"/>
      <c r="V22703"/>
    </row>
    <row r="22704" spans="1:22">
      <c r="A22704"/>
      <c r="B22704"/>
      <c r="C22704"/>
      <c r="E22704"/>
      <c r="F22704"/>
      <c r="G22704"/>
      <c r="H22704"/>
      <c r="I22704"/>
      <c r="J22704"/>
      <c r="K22704"/>
      <c r="L22704"/>
      <c r="M22704"/>
      <c r="N22704"/>
      <c r="O22704"/>
      <c r="P22704"/>
      <c r="Q22704"/>
      <c r="S22704"/>
      <c r="T22704"/>
      <c r="U22704"/>
      <c r="V22704"/>
    </row>
    <row r="22705" spans="1:22">
      <c r="A22705"/>
      <c r="B22705"/>
      <c r="C22705"/>
      <c r="E22705"/>
      <c r="F22705"/>
      <c r="G22705"/>
      <c r="H22705"/>
      <c r="I22705"/>
      <c r="J22705"/>
      <c r="K22705"/>
      <c r="L22705"/>
      <c r="M22705"/>
      <c r="N22705"/>
      <c r="O22705"/>
      <c r="P22705"/>
      <c r="Q22705"/>
      <c r="S22705"/>
      <c r="T22705"/>
      <c r="U22705"/>
      <c r="V22705"/>
    </row>
    <row r="22706" spans="1:22">
      <c r="A22706"/>
      <c r="B22706"/>
      <c r="C22706"/>
      <c r="E22706"/>
      <c r="F22706"/>
      <c r="G22706"/>
      <c r="H22706"/>
      <c r="I22706"/>
      <c r="J22706"/>
      <c r="K22706"/>
      <c r="L22706"/>
      <c r="M22706"/>
      <c r="N22706"/>
      <c r="O22706"/>
      <c r="P22706"/>
      <c r="Q22706"/>
      <c r="S22706"/>
      <c r="T22706"/>
      <c r="U22706"/>
      <c r="V22706"/>
    </row>
    <row r="22707" spans="1:22">
      <c r="A22707"/>
      <c r="B22707"/>
      <c r="C22707"/>
      <c r="E22707"/>
      <c r="F22707"/>
      <c r="G22707"/>
      <c r="H22707"/>
      <c r="I22707"/>
      <c r="J22707"/>
      <c r="K22707"/>
      <c r="L22707"/>
      <c r="M22707"/>
      <c r="N22707"/>
      <c r="O22707"/>
      <c r="P22707"/>
      <c r="Q22707"/>
      <c r="S22707"/>
      <c r="T22707"/>
      <c r="U22707"/>
      <c r="V22707"/>
    </row>
    <row r="22708" spans="1:22">
      <c r="A22708"/>
      <c r="B22708"/>
      <c r="C22708"/>
      <c r="E22708"/>
      <c r="F22708"/>
      <c r="G22708"/>
      <c r="H22708"/>
      <c r="I22708"/>
      <c r="J22708"/>
      <c r="K22708"/>
      <c r="L22708"/>
      <c r="M22708"/>
      <c r="N22708"/>
      <c r="O22708"/>
      <c r="P22708"/>
      <c r="Q22708"/>
      <c r="S22708"/>
      <c r="T22708"/>
      <c r="U22708"/>
      <c r="V22708"/>
    </row>
    <row r="22709" spans="1:22">
      <c r="A22709"/>
      <c r="B22709"/>
      <c r="C22709"/>
      <c r="E22709"/>
      <c r="F22709"/>
      <c r="G22709"/>
      <c r="H22709"/>
      <c r="I22709"/>
      <c r="J22709"/>
      <c r="K22709"/>
      <c r="L22709"/>
      <c r="M22709"/>
      <c r="N22709"/>
      <c r="O22709"/>
      <c r="P22709"/>
      <c r="Q22709"/>
      <c r="S22709"/>
      <c r="T22709"/>
      <c r="U22709"/>
      <c r="V22709"/>
    </row>
    <row r="22710" spans="1:22">
      <c r="A22710"/>
      <c r="B22710"/>
      <c r="C22710"/>
      <c r="E22710"/>
      <c r="F22710"/>
      <c r="G22710"/>
      <c r="H22710"/>
      <c r="I22710"/>
      <c r="J22710"/>
      <c r="K22710"/>
      <c r="L22710"/>
      <c r="M22710"/>
      <c r="N22710"/>
      <c r="O22710"/>
      <c r="P22710"/>
      <c r="Q22710"/>
      <c r="S22710"/>
      <c r="T22710"/>
      <c r="U22710"/>
      <c r="V22710"/>
    </row>
    <row r="22711" spans="1:22">
      <c r="A22711"/>
      <c r="B22711"/>
      <c r="C22711"/>
      <c r="E22711"/>
      <c r="F22711"/>
      <c r="G22711"/>
      <c r="H22711"/>
      <c r="I22711"/>
      <c r="J22711"/>
      <c r="K22711"/>
      <c r="L22711"/>
      <c r="M22711"/>
      <c r="N22711"/>
      <c r="O22711"/>
      <c r="P22711"/>
      <c r="Q22711"/>
      <c r="S22711"/>
      <c r="T22711"/>
      <c r="U22711"/>
      <c r="V22711"/>
    </row>
    <row r="22712" spans="1:22">
      <c r="A22712"/>
      <c r="B22712"/>
      <c r="C22712"/>
      <c r="E22712"/>
      <c r="F22712"/>
      <c r="G22712"/>
      <c r="H22712"/>
      <c r="I22712"/>
      <c r="J22712"/>
      <c r="K22712"/>
      <c r="L22712"/>
      <c r="M22712"/>
      <c r="N22712"/>
      <c r="O22712"/>
      <c r="P22712"/>
      <c r="Q22712"/>
      <c r="S22712"/>
      <c r="T22712"/>
      <c r="U22712"/>
      <c r="V22712"/>
    </row>
    <row r="22713" spans="1:22">
      <c r="A22713"/>
      <c r="B22713"/>
      <c r="C22713"/>
      <c r="E22713"/>
      <c r="F22713"/>
      <c r="G22713"/>
      <c r="H22713"/>
      <c r="I22713"/>
      <c r="J22713"/>
      <c r="K22713"/>
      <c r="L22713"/>
      <c r="M22713"/>
      <c r="N22713"/>
      <c r="O22713"/>
      <c r="P22713"/>
      <c r="Q22713"/>
      <c r="S22713"/>
      <c r="T22713"/>
      <c r="U22713"/>
      <c r="V22713"/>
    </row>
    <row r="22714" spans="1:22">
      <c r="A22714"/>
      <c r="B22714"/>
      <c r="C22714"/>
      <c r="E22714"/>
      <c r="F22714"/>
      <c r="G22714"/>
      <c r="H22714"/>
      <c r="I22714"/>
      <c r="J22714"/>
      <c r="K22714"/>
      <c r="L22714"/>
      <c r="M22714"/>
      <c r="N22714"/>
      <c r="O22714"/>
      <c r="P22714"/>
      <c r="Q22714"/>
      <c r="S22714"/>
      <c r="T22714"/>
      <c r="U22714"/>
      <c r="V22714"/>
    </row>
    <row r="22715" spans="1:22">
      <c r="A22715"/>
      <c r="B22715"/>
      <c r="C22715"/>
      <c r="E22715"/>
      <c r="F22715"/>
      <c r="G22715"/>
      <c r="H22715"/>
      <c r="I22715"/>
      <c r="J22715"/>
      <c r="K22715"/>
      <c r="L22715"/>
      <c r="M22715"/>
      <c r="N22715"/>
      <c r="O22715"/>
      <c r="P22715"/>
      <c r="Q22715"/>
      <c r="S22715"/>
      <c r="T22715"/>
      <c r="U22715"/>
      <c r="V22715"/>
    </row>
    <row r="22716" spans="1:22">
      <c r="A22716"/>
      <c r="B22716"/>
      <c r="C22716"/>
      <c r="E22716"/>
      <c r="F22716"/>
      <c r="G22716"/>
      <c r="H22716"/>
      <c r="I22716"/>
      <c r="J22716"/>
      <c r="K22716"/>
      <c r="L22716"/>
      <c r="M22716"/>
      <c r="N22716"/>
      <c r="O22716"/>
      <c r="P22716"/>
      <c r="Q22716"/>
      <c r="S22716"/>
      <c r="T22716"/>
      <c r="U22716"/>
      <c r="V22716"/>
    </row>
    <row r="22717" spans="1:22">
      <c r="A22717"/>
      <c r="B22717"/>
      <c r="C22717"/>
      <c r="E22717"/>
      <c r="F22717"/>
      <c r="G22717"/>
      <c r="H22717"/>
      <c r="I22717"/>
      <c r="J22717"/>
      <c r="K22717"/>
      <c r="L22717"/>
      <c r="M22717"/>
      <c r="N22717"/>
      <c r="O22717"/>
      <c r="P22717"/>
      <c r="Q22717"/>
      <c r="S22717"/>
      <c r="T22717"/>
      <c r="U22717"/>
      <c r="V22717"/>
    </row>
    <row r="22718" spans="1:22">
      <c r="A22718"/>
      <c r="B22718"/>
      <c r="C22718"/>
      <c r="E22718"/>
      <c r="F22718"/>
      <c r="G22718"/>
      <c r="H22718"/>
      <c r="I22718"/>
      <c r="J22718"/>
      <c r="K22718"/>
      <c r="L22718"/>
      <c r="M22718"/>
      <c r="N22718"/>
      <c r="O22718"/>
      <c r="P22718"/>
      <c r="Q22718"/>
      <c r="S22718"/>
      <c r="T22718"/>
      <c r="U22718"/>
      <c r="V22718"/>
    </row>
    <row r="22719" spans="1:22">
      <c r="A22719"/>
      <c r="B22719"/>
      <c r="C22719"/>
      <c r="E22719"/>
      <c r="F22719"/>
      <c r="G22719"/>
      <c r="H22719"/>
      <c r="I22719"/>
      <c r="J22719"/>
      <c r="K22719"/>
      <c r="L22719"/>
      <c r="M22719"/>
      <c r="N22719"/>
      <c r="O22719"/>
      <c r="P22719"/>
      <c r="Q22719"/>
      <c r="S22719"/>
      <c r="T22719"/>
      <c r="U22719"/>
      <c r="V22719"/>
    </row>
    <row r="22720" spans="1:22">
      <c r="A22720"/>
      <c r="B22720"/>
      <c r="C22720"/>
      <c r="E22720"/>
      <c r="F22720"/>
      <c r="G22720"/>
      <c r="H22720"/>
      <c r="I22720"/>
      <c r="J22720"/>
      <c r="K22720"/>
      <c r="L22720"/>
      <c r="M22720"/>
      <c r="N22720"/>
      <c r="O22720"/>
      <c r="P22720"/>
      <c r="Q22720"/>
      <c r="S22720"/>
      <c r="T22720"/>
      <c r="U22720"/>
      <c r="V22720"/>
    </row>
    <row r="22721" spans="1:22">
      <c r="A22721"/>
      <c r="B22721"/>
      <c r="C22721"/>
      <c r="E22721"/>
      <c r="F22721"/>
      <c r="G22721"/>
      <c r="H22721"/>
      <c r="I22721"/>
      <c r="J22721"/>
      <c r="K22721"/>
      <c r="L22721"/>
      <c r="M22721"/>
      <c r="N22721"/>
      <c r="O22721"/>
      <c r="P22721"/>
      <c r="Q22721"/>
      <c r="S22721"/>
      <c r="T22721"/>
      <c r="U22721"/>
      <c r="V22721"/>
    </row>
    <row r="22722" spans="1:22">
      <c r="A22722"/>
      <c r="B22722"/>
      <c r="C22722"/>
      <c r="E22722"/>
      <c r="F22722"/>
      <c r="G22722"/>
      <c r="H22722"/>
      <c r="I22722"/>
      <c r="J22722"/>
      <c r="K22722"/>
      <c r="L22722"/>
      <c r="M22722"/>
      <c r="N22722"/>
      <c r="O22722"/>
      <c r="P22722"/>
      <c r="Q22722"/>
      <c r="S22722"/>
      <c r="T22722"/>
      <c r="U22722"/>
      <c r="V22722"/>
    </row>
    <row r="22723" spans="1:22">
      <c r="A22723"/>
      <c r="B22723"/>
      <c r="C22723"/>
      <c r="E22723"/>
      <c r="F22723"/>
      <c r="G22723"/>
      <c r="H22723"/>
      <c r="I22723"/>
      <c r="J22723"/>
      <c r="K22723"/>
      <c r="L22723"/>
      <c r="M22723"/>
      <c r="N22723"/>
      <c r="O22723"/>
      <c r="P22723"/>
      <c r="Q22723"/>
      <c r="S22723"/>
      <c r="T22723"/>
      <c r="U22723"/>
      <c r="V22723"/>
    </row>
    <row r="22724" spans="1:22">
      <c r="A22724"/>
      <c r="B22724"/>
      <c r="C22724"/>
      <c r="E22724"/>
      <c r="F22724"/>
      <c r="G22724"/>
      <c r="H22724"/>
      <c r="I22724"/>
      <c r="J22724"/>
      <c r="K22724"/>
      <c r="L22724"/>
      <c r="M22724"/>
      <c r="N22724"/>
      <c r="O22724"/>
      <c r="P22724"/>
      <c r="Q22724"/>
      <c r="S22724"/>
      <c r="T22724"/>
      <c r="U22724"/>
      <c r="V22724"/>
    </row>
    <row r="22725" spans="1:22">
      <c r="A22725"/>
      <c r="B22725"/>
      <c r="C22725"/>
      <c r="E22725"/>
      <c r="F22725"/>
      <c r="G22725"/>
      <c r="H22725"/>
      <c r="I22725"/>
      <c r="J22725"/>
      <c r="K22725"/>
      <c r="L22725"/>
      <c r="M22725"/>
      <c r="N22725"/>
      <c r="O22725"/>
      <c r="P22725"/>
      <c r="Q22725"/>
      <c r="S22725"/>
      <c r="T22725"/>
      <c r="U22725"/>
      <c r="V22725"/>
    </row>
    <row r="22726" spans="1:22">
      <c r="A22726"/>
      <c r="B22726"/>
      <c r="C22726"/>
      <c r="E22726"/>
      <c r="F22726"/>
      <c r="G22726"/>
      <c r="H22726"/>
      <c r="I22726"/>
      <c r="J22726"/>
      <c r="K22726"/>
      <c r="L22726"/>
      <c r="M22726"/>
      <c r="N22726"/>
      <c r="O22726"/>
      <c r="P22726"/>
      <c r="Q22726"/>
      <c r="S22726"/>
      <c r="T22726"/>
      <c r="U22726"/>
      <c r="V22726"/>
    </row>
    <row r="22727" spans="1:22">
      <c r="A22727"/>
      <c r="B22727"/>
      <c r="C22727"/>
      <c r="E22727"/>
      <c r="F22727"/>
      <c r="G22727"/>
      <c r="H22727"/>
      <c r="I22727"/>
      <c r="J22727"/>
      <c r="K22727"/>
      <c r="L22727"/>
      <c r="M22727"/>
      <c r="N22727"/>
      <c r="O22727"/>
      <c r="P22727"/>
      <c r="Q22727"/>
      <c r="S22727"/>
      <c r="T22727"/>
      <c r="U22727"/>
      <c r="V22727"/>
    </row>
    <row r="22728" spans="1:22">
      <c r="A22728"/>
      <c r="B22728"/>
      <c r="C22728"/>
      <c r="E22728"/>
      <c r="F22728"/>
      <c r="G22728"/>
      <c r="H22728"/>
      <c r="I22728"/>
      <c r="J22728"/>
      <c r="K22728"/>
      <c r="L22728"/>
      <c r="M22728"/>
      <c r="N22728"/>
      <c r="O22728"/>
      <c r="P22728"/>
      <c r="Q22728"/>
      <c r="S22728"/>
      <c r="T22728"/>
      <c r="U22728"/>
      <c r="V22728"/>
    </row>
    <row r="22729" spans="1:22">
      <c r="A22729"/>
      <c r="B22729"/>
      <c r="C22729"/>
      <c r="E22729"/>
      <c r="F22729"/>
      <c r="G22729"/>
      <c r="H22729"/>
      <c r="I22729"/>
      <c r="J22729"/>
      <c r="K22729"/>
      <c r="L22729"/>
      <c r="M22729"/>
      <c r="N22729"/>
      <c r="O22729"/>
      <c r="P22729"/>
      <c r="Q22729"/>
      <c r="S22729"/>
      <c r="T22729"/>
      <c r="U22729"/>
      <c r="V22729"/>
    </row>
    <row r="22730" spans="1:22">
      <c r="A22730"/>
      <c r="B22730"/>
      <c r="C22730"/>
      <c r="E22730"/>
      <c r="F22730"/>
      <c r="G22730"/>
      <c r="H22730"/>
      <c r="I22730"/>
      <c r="J22730"/>
      <c r="K22730"/>
      <c r="L22730"/>
      <c r="M22730"/>
      <c r="N22730"/>
      <c r="O22730"/>
      <c r="P22730"/>
      <c r="Q22730"/>
      <c r="S22730"/>
      <c r="T22730"/>
      <c r="U22730"/>
      <c r="V22730"/>
    </row>
    <row r="22731" spans="1:22">
      <c r="A22731"/>
      <c r="B22731"/>
      <c r="C22731"/>
      <c r="E22731"/>
      <c r="F22731"/>
      <c r="G22731"/>
      <c r="H22731"/>
      <c r="I22731"/>
      <c r="J22731"/>
      <c r="K22731"/>
      <c r="L22731"/>
      <c r="M22731"/>
      <c r="N22731"/>
      <c r="O22731"/>
      <c r="P22731"/>
      <c r="Q22731"/>
      <c r="S22731"/>
      <c r="T22731"/>
      <c r="U22731"/>
      <c r="V22731"/>
    </row>
    <row r="22732" spans="1:22">
      <c r="A22732"/>
      <c r="B22732"/>
      <c r="C22732"/>
      <c r="E22732"/>
      <c r="F22732"/>
      <c r="G22732"/>
      <c r="H22732"/>
      <c r="I22732"/>
      <c r="J22732"/>
      <c r="K22732"/>
      <c r="L22732"/>
      <c r="M22732"/>
      <c r="N22732"/>
      <c r="O22732"/>
      <c r="P22732"/>
      <c r="Q22732"/>
      <c r="S22732"/>
      <c r="T22732"/>
      <c r="U22732"/>
      <c r="V22732"/>
    </row>
    <row r="22733" spans="1:22">
      <c r="A22733"/>
      <c r="B22733"/>
      <c r="C22733"/>
      <c r="E22733"/>
      <c r="F22733"/>
      <c r="G22733"/>
      <c r="H22733"/>
      <c r="I22733"/>
      <c r="J22733"/>
      <c r="K22733"/>
      <c r="L22733"/>
      <c r="M22733"/>
      <c r="N22733"/>
      <c r="O22733"/>
      <c r="P22733"/>
      <c r="Q22733"/>
      <c r="S22733"/>
      <c r="T22733"/>
      <c r="U22733"/>
      <c r="V22733"/>
    </row>
    <row r="22734" spans="1:22">
      <c r="A22734"/>
      <c r="B22734"/>
      <c r="C22734"/>
      <c r="E22734"/>
      <c r="F22734"/>
      <c r="G22734"/>
      <c r="H22734"/>
      <c r="I22734"/>
      <c r="J22734"/>
      <c r="K22734"/>
      <c r="L22734"/>
      <c r="M22734"/>
      <c r="N22734"/>
      <c r="O22734"/>
      <c r="P22734"/>
      <c r="Q22734"/>
      <c r="S22734"/>
      <c r="T22734"/>
      <c r="U22734"/>
      <c r="V22734"/>
    </row>
    <row r="22735" spans="1:22">
      <c r="A22735"/>
      <c r="B22735"/>
      <c r="C22735"/>
      <c r="E22735"/>
      <c r="F22735"/>
      <c r="G22735"/>
      <c r="H22735"/>
      <c r="I22735"/>
      <c r="J22735"/>
      <c r="K22735"/>
      <c r="L22735"/>
      <c r="M22735"/>
      <c r="N22735"/>
      <c r="O22735"/>
      <c r="P22735"/>
      <c r="Q22735"/>
      <c r="S22735"/>
      <c r="T22735"/>
      <c r="U22735"/>
      <c r="V22735"/>
    </row>
    <row r="22736" spans="1:22">
      <c r="A22736"/>
      <c r="B22736"/>
      <c r="C22736"/>
      <c r="E22736"/>
      <c r="F22736"/>
      <c r="G22736"/>
      <c r="H22736"/>
      <c r="I22736"/>
      <c r="J22736"/>
      <c r="K22736"/>
      <c r="L22736"/>
      <c r="M22736"/>
      <c r="N22736"/>
      <c r="O22736"/>
      <c r="P22736"/>
      <c r="Q22736"/>
      <c r="S22736"/>
      <c r="T22736"/>
      <c r="U22736"/>
      <c r="V22736"/>
    </row>
    <row r="22737" spans="1:22">
      <c r="A22737"/>
      <c r="B22737"/>
      <c r="C22737"/>
      <c r="E22737"/>
      <c r="F22737"/>
      <c r="G22737"/>
      <c r="H22737"/>
      <c r="I22737"/>
      <c r="J22737"/>
      <c r="K22737"/>
      <c r="L22737"/>
      <c r="M22737"/>
      <c r="N22737"/>
      <c r="O22737"/>
      <c r="P22737"/>
      <c r="Q22737"/>
      <c r="S22737"/>
      <c r="T22737"/>
      <c r="U22737"/>
      <c r="V22737"/>
    </row>
    <row r="22738" spans="1:22">
      <c r="A22738"/>
      <c r="B22738"/>
      <c r="C22738"/>
      <c r="E22738"/>
      <c r="F22738"/>
      <c r="G22738"/>
      <c r="H22738"/>
      <c r="I22738"/>
      <c r="J22738"/>
      <c r="K22738"/>
      <c r="L22738"/>
      <c r="M22738"/>
      <c r="N22738"/>
      <c r="O22738"/>
      <c r="P22738"/>
      <c r="Q22738"/>
      <c r="S22738"/>
      <c r="T22738"/>
      <c r="U22738"/>
      <c r="V22738"/>
    </row>
    <row r="22739" spans="1:22">
      <c r="A22739"/>
      <c r="B22739"/>
      <c r="C22739"/>
      <c r="E22739"/>
      <c r="F22739"/>
      <c r="G22739"/>
      <c r="H22739"/>
      <c r="I22739"/>
      <c r="J22739"/>
      <c r="K22739"/>
      <c r="L22739"/>
      <c r="M22739"/>
      <c r="N22739"/>
      <c r="O22739"/>
      <c r="P22739"/>
      <c r="Q22739"/>
      <c r="S22739"/>
      <c r="T22739"/>
      <c r="U22739"/>
      <c r="V22739"/>
    </row>
    <row r="22740" spans="1:22">
      <c r="A22740"/>
      <c r="B22740"/>
      <c r="C22740"/>
      <c r="E22740"/>
      <c r="F22740"/>
      <c r="G22740"/>
      <c r="H22740"/>
      <c r="I22740"/>
      <c r="J22740"/>
      <c r="K22740"/>
      <c r="L22740"/>
      <c r="M22740"/>
      <c r="N22740"/>
      <c r="O22740"/>
      <c r="P22740"/>
      <c r="Q22740"/>
      <c r="S22740"/>
      <c r="T22740"/>
      <c r="U22740"/>
      <c r="V22740"/>
    </row>
    <row r="22741" spans="1:22">
      <c r="A22741"/>
      <c r="B22741"/>
      <c r="C22741"/>
      <c r="E22741"/>
      <c r="F22741"/>
      <c r="G22741"/>
      <c r="H22741"/>
      <c r="I22741"/>
      <c r="J22741"/>
      <c r="K22741"/>
      <c r="L22741"/>
      <c r="M22741"/>
      <c r="N22741"/>
      <c r="O22741"/>
      <c r="P22741"/>
      <c r="Q22741"/>
      <c r="S22741"/>
      <c r="T22741"/>
      <c r="U22741"/>
      <c r="V22741"/>
    </row>
    <row r="22742" spans="1:22">
      <c r="A22742"/>
      <c r="B22742"/>
      <c r="C22742"/>
      <c r="E22742"/>
      <c r="F22742"/>
      <c r="G22742"/>
      <c r="H22742"/>
      <c r="I22742"/>
      <c r="J22742"/>
      <c r="K22742"/>
      <c r="L22742"/>
      <c r="M22742"/>
      <c r="N22742"/>
      <c r="O22742"/>
      <c r="P22742"/>
      <c r="Q22742"/>
      <c r="S22742"/>
      <c r="T22742"/>
      <c r="U22742"/>
      <c r="V22742"/>
    </row>
    <row r="22743" spans="1:22">
      <c r="A22743"/>
      <c r="B22743"/>
      <c r="C22743"/>
      <c r="E22743"/>
      <c r="F22743"/>
      <c r="G22743"/>
      <c r="H22743"/>
      <c r="I22743"/>
      <c r="J22743"/>
      <c r="K22743"/>
      <c r="L22743"/>
      <c r="M22743"/>
      <c r="N22743"/>
      <c r="O22743"/>
      <c r="P22743"/>
      <c r="Q22743"/>
      <c r="S22743"/>
      <c r="T22743"/>
      <c r="U22743"/>
      <c r="V22743"/>
    </row>
    <row r="22744" spans="1:22">
      <c r="A22744"/>
      <c r="B22744"/>
      <c r="C22744"/>
      <c r="E22744"/>
      <c r="F22744"/>
      <c r="G22744"/>
      <c r="H22744"/>
      <c r="I22744"/>
      <c r="J22744"/>
      <c r="K22744"/>
      <c r="L22744"/>
      <c r="M22744"/>
      <c r="N22744"/>
      <c r="O22744"/>
      <c r="P22744"/>
      <c r="Q22744"/>
      <c r="S22744"/>
      <c r="T22744"/>
      <c r="U22744"/>
      <c r="V22744"/>
    </row>
    <row r="22745" spans="1:22">
      <c r="A22745"/>
      <c r="B22745"/>
      <c r="C22745"/>
      <c r="E22745"/>
      <c r="F22745"/>
      <c r="G22745"/>
      <c r="H22745"/>
      <c r="I22745"/>
      <c r="J22745"/>
      <c r="K22745"/>
      <c r="L22745"/>
      <c r="M22745"/>
      <c r="N22745"/>
      <c r="O22745"/>
      <c r="P22745"/>
      <c r="Q22745"/>
      <c r="S22745"/>
      <c r="T22745"/>
      <c r="U22745"/>
      <c r="V22745"/>
    </row>
    <row r="22746" spans="1:22">
      <c r="A22746"/>
      <c r="B22746"/>
      <c r="C22746"/>
      <c r="E22746"/>
      <c r="F22746"/>
      <c r="G22746"/>
      <c r="H22746"/>
      <c r="I22746"/>
      <c r="J22746"/>
      <c r="K22746"/>
      <c r="L22746"/>
      <c r="M22746"/>
      <c r="N22746"/>
      <c r="O22746"/>
      <c r="P22746"/>
      <c r="Q22746"/>
      <c r="S22746"/>
      <c r="T22746"/>
      <c r="U22746"/>
      <c r="V22746"/>
    </row>
    <row r="22747" spans="1:22">
      <c r="A22747"/>
      <c r="B22747"/>
      <c r="C22747"/>
      <c r="E22747"/>
      <c r="F22747"/>
      <c r="G22747"/>
      <c r="H22747"/>
      <c r="I22747"/>
      <c r="J22747"/>
      <c r="K22747"/>
      <c r="L22747"/>
      <c r="M22747"/>
      <c r="N22747"/>
      <c r="O22747"/>
      <c r="P22747"/>
      <c r="Q22747"/>
      <c r="S22747"/>
      <c r="T22747"/>
      <c r="U22747"/>
      <c r="V22747"/>
    </row>
    <row r="22748" spans="1:22">
      <c r="A22748"/>
      <c r="B22748"/>
      <c r="C22748"/>
      <c r="E22748"/>
      <c r="F22748"/>
      <c r="G22748"/>
      <c r="H22748"/>
      <c r="I22748"/>
      <c r="J22748"/>
      <c r="K22748"/>
      <c r="L22748"/>
      <c r="M22748"/>
      <c r="N22748"/>
      <c r="O22748"/>
      <c r="P22748"/>
      <c r="Q22748"/>
      <c r="S22748"/>
      <c r="T22748"/>
      <c r="U22748"/>
      <c r="V22748"/>
    </row>
    <row r="22749" spans="1:22">
      <c r="A22749"/>
      <c r="B22749"/>
      <c r="C22749"/>
      <c r="E22749"/>
      <c r="F22749"/>
      <c r="G22749"/>
      <c r="H22749"/>
      <c r="I22749"/>
      <c r="J22749"/>
      <c r="K22749"/>
      <c r="L22749"/>
      <c r="M22749"/>
      <c r="N22749"/>
      <c r="O22749"/>
      <c r="P22749"/>
      <c r="Q22749"/>
      <c r="S22749"/>
      <c r="T22749"/>
      <c r="U22749"/>
      <c r="V22749"/>
    </row>
    <row r="22750" spans="1:22">
      <c r="A22750"/>
      <c r="B22750"/>
      <c r="C22750"/>
      <c r="E22750"/>
      <c r="F22750"/>
      <c r="G22750"/>
      <c r="H22750"/>
      <c r="I22750"/>
      <c r="J22750"/>
      <c r="K22750"/>
      <c r="L22750"/>
      <c r="M22750"/>
      <c r="N22750"/>
      <c r="O22750"/>
      <c r="P22750"/>
      <c r="Q22750"/>
      <c r="S22750"/>
      <c r="T22750"/>
      <c r="U22750"/>
      <c r="V22750"/>
    </row>
    <row r="22751" spans="1:22">
      <c r="A22751"/>
      <c r="B22751"/>
      <c r="C22751"/>
      <c r="E22751"/>
      <c r="F22751"/>
      <c r="G22751"/>
      <c r="H22751"/>
      <c r="I22751"/>
      <c r="J22751"/>
      <c r="K22751"/>
      <c r="L22751"/>
      <c r="M22751"/>
      <c r="N22751"/>
      <c r="O22751"/>
      <c r="P22751"/>
      <c r="Q22751"/>
      <c r="S22751"/>
      <c r="T22751"/>
      <c r="U22751"/>
      <c r="V22751"/>
    </row>
    <row r="22752" spans="1:22">
      <c r="A22752"/>
      <c r="B22752"/>
      <c r="C22752"/>
      <c r="E22752"/>
      <c r="F22752"/>
      <c r="G22752"/>
      <c r="H22752"/>
      <c r="I22752"/>
      <c r="J22752"/>
      <c r="K22752"/>
      <c r="L22752"/>
      <c r="M22752"/>
      <c r="N22752"/>
      <c r="O22752"/>
      <c r="P22752"/>
      <c r="Q22752"/>
      <c r="S22752"/>
      <c r="T22752"/>
      <c r="U22752"/>
      <c r="V22752"/>
    </row>
    <row r="22753" spans="1:22">
      <c r="A22753"/>
      <c r="B22753"/>
      <c r="C22753"/>
      <c r="E22753"/>
      <c r="F22753"/>
      <c r="G22753"/>
      <c r="H22753"/>
      <c r="I22753"/>
      <c r="J22753"/>
      <c r="K22753"/>
      <c r="L22753"/>
      <c r="M22753"/>
      <c r="N22753"/>
      <c r="O22753"/>
      <c r="P22753"/>
      <c r="Q22753"/>
      <c r="S22753"/>
      <c r="T22753"/>
      <c r="U22753"/>
      <c r="V22753"/>
    </row>
    <row r="22754" spans="1:22">
      <c r="A22754"/>
      <c r="B22754"/>
      <c r="C22754"/>
      <c r="E22754"/>
      <c r="F22754"/>
      <c r="G22754"/>
      <c r="H22754"/>
      <c r="I22754"/>
      <c r="J22754"/>
      <c r="K22754"/>
      <c r="L22754"/>
      <c r="M22754"/>
      <c r="N22754"/>
      <c r="O22754"/>
      <c r="P22754"/>
      <c r="Q22754"/>
      <c r="S22754"/>
      <c r="T22754"/>
      <c r="U22754"/>
      <c r="V22754"/>
    </row>
    <row r="22755" spans="1:22">
      <c r="A22755"/>
      <c r="B22755"/>
      <c r="C22755"/>
      <c r="E22755"/>
      <c r="F22755"/>
      <c r="G22755"/>
      <c r="H22755"/>
      <c r="I22755"/>
      <c r="J22755"/>
      <c r="K22755"/>
      <c r="L22755"/>
      <c r="M22755"/>
      <c r="N22755"/>
      <c r="O22755"/>
      <c r="P22755"/>
      <c r="Q22755"/>
      <c r="S22755"/>
      <c r="T22755"/>
      <c r="U22755"/>
      <c r="V22755"/>
    </row>
    <row r="22756" spans="1:22">
      <c r="A22756"/>
      <c r="B22756"/>
      <c r="C22756"/>
      <c r="E22756"/>
      <c r="F22756"/>
      <c r="G22756"/>
      <c r="H22756"/>
      <c r="I22756"/>
      <c r="J22756"/>
      <c r="K22756"/>
      <c r="L22756"/>
      <c r="M22756"/>
      <c r="N22756"/>
      <c r="O22756"/>
      <c r="P22756"/>
      <c r="Q22756"/>
      <c r="S22756"/>
      <c r="T22756"/>
      <c r="U22756"/>
      <c r="V22756"/>
    </row>
    <row r="22757" spans="1:22">
      <c r="A22757"/>
      <c r="B22757"/>
      <c r="C22757"/>
      <c r="E22757"/>
      <c r="F22757"/>
      <c r="G22757"/>
      <c r="H22757"/>
      <c r="I22757"/>
      <c r="J22757"/>
      <c r="K22757"/>
      <c r="L22757"/>
      <c r="M22757"/>
      <c r="N22757"/>
      <c r="O22757"/>
      <c r="P22757"/>
      <c r="Q22757"/>
      <c r="S22757"/>
      <c r="T22757"/>
      <c r="U22757"/>
      <c r="V22757"/>
    </row>
    <row r="22758" spans="1:22">
      <c r="A22758"/>
      <c r="B22758"/>
      <c r="C22758"/>
      <c r="E22758"/>
      <c r="F22758"/>
      <c r="G22758"/>
      <c r="H22758"/>
      <c r="I22758"/>
      <c r="J22758"/>
      <c r="K22758"/>
      <c r="L22758"/>
      <c r="M22758"/>
      <c r="N22758"/>
      <c r="O22758"/>
      <c r="P22758"/>
      <c r="Q22758"/>
      <c r="S22758"/>
      <c r="T22758"/>
      <c r="U22758"/>
      <c r="V22758"/>
    </row>
    <row r="22759" spans="1:22">
      <c r="A22759"/>
      <c r="B22759"/>
      <c r="C22759"/>
      <c r="E22759"/>
      <c r="F22759"/>
      <c r="G22759"/>
      <c r="H22759"/>
      <c r="I22759"/>
      <c r="J22759"/>
      <c r="K22759"/>
      <c r="L22759"/>
      <c r="M22759"/>
      <c r="N22759"/>
      <c r="O22759"/>
      <c r="P22759"/>
      <c r="Q22759"/>
      <c r="S22759"/>
      <c r="T22759"/>
      <c r="U22759"/>
      <c r="V22759"/>
    </row>
    <row r="22760" spans="1:22">
      <c r="A22760"/>
      <c r="B22760"/>
      <c r="C22760"/>
      <c r="E22760"/>
      <c r="F22760"/>
      <c r="G22760"/>
      <c r="H22760"/>
      <c r="I22760"/>
      <c r="J22760"/>
      <c r="K22760"/>
      <c r="L22760"/>
      <c r="M22760"/>
      <c r="N22760"/>
      <c r="O22760"/>
      <c r="P22760"/>
      <c r="Q22760"/>
      <c r="S22760"/>
      <c r="T22760"/>
      <c r="U22760"/>
      <c r="V22760"/>
    </row>
    <row r="22761" spans="1:22">
      <c r="A22761"/>
      <c r="B22761"/>
      <c r="C22761"/>
      <c r="E22761"/>
      <c r="F22761"/>
      <c r="G22761"/>
      <c r="H22761"/>
      <c r="I22761"/>
      <c r="J22761"/>
      <c r="K22761"/>
      <c r="L22761"/>
      <c r="M22761"/>
      <c r="N22761"/>
      <c r="O22761"/>
      <c r="P22761"/>
      <c r="Q22761"/>
      <c r="S22761"/>
      <c r="T22761"/>
      <c r="U22761"/>
      <c r="V22761"/>
    </row>
    <row r="22762" spans="1:22">
      <c r="A22762"/>
      <c r="B22762"/>
      <c r="C22762"/>
      <c r="E22762"/>
      <c r="F22762"/>
      <c r="G22762"/>
      <c r="H22762"/>
      <c r="I22762"/>
      <c r="J22762"/>
      <c r="K22762"/>
      <c r="L22762"/>
      <c r="M22762"/>
      <c r="N22762"/>
      <c r="O22762"/>
      <c r="P22762"/>
      <c r="Q22762"/>
      <c r="S22762"/>
      <c r="T22762"/>
      <c r="U22762"/>
      <c r="V22762"/>
    </row>
    <row r="22763" spans="1:22">
      <c r="A22763"/>
      <c r="B22763"/>
      <c r="C22763"/>
      <c r="E22763"/>
      <c r="F22763"/>
      <c r="G22763"/>
      <c r="H22763"/>
      <c r="I22763"/>
      <c r="J22763"/>
      <c r="K22763"/>
      <c r="L22763"/>
      <c r="M22763"/>
      <c r="N22763"/>
      <c r="O22763"/>
      <c r="P22763"/>
      <c r="Q22763"/>
      <c r="S22763"/>
      <c r="T22763"/>
      <c r="U22763"/>
      <c r="V22763"/>
    </row>
    <row r="22764" spans="1:22">
      <c r="A22764"/>
      <c r="B22764"/>
      <c r="C22764"/>
      <c r="E22764"/>
      <c r="F22764"/>
      <c r="G22764"/>
      <c r="H22764"/>
      <c r="I22764"/>
      <c r="J22764"/>
      <c r="K22764"/>
      <c r="L22764"/>
      <c r="M22764"/>
      <c r="N22764"/>
      <c r="O22764"/>
      <c r="P22764"/>
      <c r="Q22764"/>
      <c r="S22764"/>
      <c r="T22764"/>
      <c r="U22764"/>
      <c r="V22764"/>
    </row>
    <row r="22765" spans="1:22">
      <c r="A22765"/>
      <c r="B22765"/>
      <c r="C22765"/>
      <c r="E22765"/>
      <c r="F22765"/>
      <c r="G22765"/>
      <c r="H22765"/>
      <c r="I22765"/>
      <c r="J22765"/>
      <c r="K22765"/>
      <c r="L22765"/>
      <c r="M22765"/>
      <c r="N22765"/>
      <c r="O22765"/>
      <c r="P22765"/>
      <c r="Q22765"/>
      <c r="S22765"/>
      <c r="T22765"/>
      <c r="U22765"/>
      <c r="V22765"/>
    </row>
    <row r="22766" spans="1:22">
      <c r="A22766"/>
      <c r="B22766"/>
      <c r="C22766"/>
      <c r="E22766"/>
      <c r="F22766"/>
      <c r="G22766"/>
      <c r="H22766"/>
      <c r="I22766"/>
      <c r="J22766"/>
      <c r="K22766"/>
      <c r="L22766"/>
      <c r="M22766"/>
      <c r="N22766"/>
      <c r="O22766"/>
      <c r="P22766"/>
      <c r="Q22766"/>
      <c r="S22766"/>
      <c r="T22766"/>
      <c r="U22766"/>
      <c r="V22766"/>
    </row>
    <row r="22767" spans="1:22">
      <c r="A22767"/>
      <c r="B22767"/>
      <c r="C22767"/>
      <c r="E22767"/>
      <c r="F22767"/>
      <c r="G22767"/>
      <c r="H22767"/>
      <c r="I22767"/>
      <c r="J22767"/>
      <c r="K22767"/>
      <c r="L22767"/>
      <c r="M22767"/>
      <c r="N22767"/>
      <c r="O22767"/>
      <c r="P22767"/>
      <c r="Q22767"/>
      <c r="S22767"/>
      <c r="T22767"/>
      <c r="U22767"/>
      <c r="V22767"/>
    </row>
    <row r="22768" spans="1:22">
      <c r="A22768"/>
      <c r="B22768"/>
      <c r="C22768"/>
      <c r="E22768"/>
      <c r="F22768"/>
      <c r="G22768"/>
      <c r="H22768"/>
      <c r="I22768"/>
      <c r="J22768"/>
      <c r="K22768"/>
      <c r="L22768"/>
      <c r="M22768"/>
      <c r="N22768"/>
      <c r="O22768"/>
      <c r="P22768"/>
      <c r="Q22768"/>
      <c r="S22768"/>
      <c r="T22768"/>
      <c r="U22768"/>
      <c r="V22768"/>
    </row>
    <row r="22769" spans="1:22">
      <c r="A22769"/>
      <c r="B22769"/>
      <c r="C22769"/>
      <c r="E22769"/>
      <c r="F22769"/>
      <c r="G22769"/>
      <c r="H22769"/>
      <c r="I22769"/>
      <c r="J22769"/>
      <c r="K22769"/>
      <c r="L22769"/>
      <c r="M22769"/>
      <c r="N22769"/>
      <c r="O22769"/>
      <c r="P22769"/>
      <c r="Q22769"/>
      <c r="S22769"/>
      <c r="T22769"/>
      <c r="U22769"/>
      <c r="V22769"/>
    </row>
    <row r="22770" spans="1:22">
      <c r="A22770"/>
      <c r="B22770"/>
      <c r="C22770"/>
      <c r="E22770"/>
      <c r="F22770"/>
      <c r="G22770"/>
      <c r="H22770"/>
      <c r="I22770"/>
      <c r="J22770"/>
      <c r="K22770"/>
      <c r="L22770"/>
      <c r="M22770"/>
      <c r="N22770"/>
      <c r="O22770"/>
      <c r="P22770"/>
      <c r="Q22770"/>
      <c r="S22770"/>
      <c r="T22770"/>
      <c r="U22770"/>
      <c r="V22770"/>
    </row>
    <row r="22771" spans="1:22">
      <c r="A22771"/>
      <c r="B22771"/>
      <c r="C22771"/>
      <c r="E22771"/>
      <c r="F22771"/>
      <c r="G22771"/>
      <c r="H22771"/>
      <c r="I22771"/>
      <c r="J22771"/>
      <c r="K22771"/>
      <c r="L22771"/>
      <c r="M22771"/>
      <c r="N22771"/>
      <c r="O22771"/>
      <c r="P22771"/>
      <c r="Q22771"/>
      <c r="S22771"/>
      <c r="T22771"/>
      <c r="U22771"/>
      <c r="V22771"/>
    </row>
    <row r="22772" spans="1:22">
      <c r="A22772"/>
      <c r="B22772"/>
      <c r="C22772"/>
      <c r="E22772"/>
      <c r="F22772"/>
      <c r="G22772"/>
      <c r="H22772"/>
      <c r="I22772"/>
      <c r="J22772"/>
      <c r="K22772"/>
      <c r="L22772"/>
      <c r="M22772"/>
      <c r="N22772"/>
      <c r="O22772"/>
      <c r="P22772"/>
      <c r="Q22772"/>
      <c r="S22772"/>
      <c r="T22772"/>
      <c r="U22772"/>
      <c r="V22772"/>
    </row>
    <row r="22773" spans="1:22">
      <c r="A22773"/>
      <c r="B22773"/>
      <c r="C22773"/>
      <c r="E22773"/>
      <c r="F22773"/>
      <c r="G22773"/>
      <c r="H22773"/>
      <c r="I22773"/>
      <c r="J22773"/>
      <c r="K22773"/>
      <c r="L22773"/>
      <c r="M22773"/>
      <c r="N22773"/>
      <c r="O22773"/>
      <c r="P22773"/>
      <c r="Q22773"/>
      <c r="S22773"/>
      <c r="T22773"/>
      <c r="U22773"/>
      <c r="V22773"/>
    </row>
    <row r="22774" spans="1:22">
      <c r="A22774"/>
      <c r="B22774"/>
      <c r="C22774"/>
      <c r="E22774"/>
      <c r="F22774"/>
      <c r="G22774"/>
      <c r="H22774"/>
      <c r="I22774"/>
      <c r="J22774"/>
      <c r="K22774"/>
      <c r="L22774"/>
      <c r="M22774"/>
      <c r="N22774"/>
      <c r="O22774"/>
      <c r="P22774"/>
      <c r="Q22774"/>
      <c r="S22774"/>
      <c r="T22774"/>
      <c r="U22774"/>
      <c r="V22774"/>
    </row>
    <row r="22775" spans="1:22">
      <c r="A22775"/>
      <c r="B22775"/>
      <c r="C22775"/>
      <c r="E22775"/>
      <c r="F22775"/>
      <c r="G22775"/>
      <c r="H22775"/>
      <c r="I22775"/>
      <c r="J22775"/>
      <c r="K22775"/>
      <c r="L22775"/>
      <c r="M22775"/>
      <c r="N22775"/>
      <c r="O22775"/>
      <c r="P22775"/>
      <c r="Q22775"/>
      <c r="S22775"/>
      <c r="T22775"/>
      <c r="U22775"/>
      <c r="V22775"/>
    </row>
    <row r="22776" spans="1:22">
      <c r="A22776"/>
      <c r="B22776"/>
      <c r="C22776"/>
      <c r="E22776"/>
      <c r="F22776"/>
      <c r="G22776"/>
      <c r="H22776"/>
      <c r="I22776"/>
      <c r="J22776"/>
      <c r="K22776"/>
      <c r="L22776"/>
      <c r="M22776"/>
      <c r="N22776"/>
      <c r="O22776"/>
      <c r="P22776"/>
      <c r="Q22776"/>
      <c r="S22776"/>
      <c r="T22776"/>
      <c r="U22776"/>
      <c r="V22776"/>
    </row>
    <row r="22777" spans="1:22">
      <c r="A22777"/>
      <c r="B22777"/>
      <c r="C22777"/>
      <c r="E22777"/>
      <c r="F22777"/>
      <c r="G22777"/>
      <c r="H22777"/>
      <c r="I22777"/>
      <c r="J22777"/>
      <c r="K22777"/>
      <c r="L22777"/>
      <c r="M22777"/>
      <c r="N22777"/>
      <c r="O22777"/>
      <c r="P22777"/>
      <c r="Q22777"/>
      <c r="S22777"/>
      <c r="T22777"/>
      <c r="U22777"/>
      <c r="V22777"/>
    </row>
    <row r="22778" spans="1:22">
      <c r="A22778"/>
      <c r="B22778"/>
      <c r="C22778"/>
      <c r="E22778"/>
      <c r="F22778"/>
      <c r="G22778"/>
      <c r="H22778"/>
      <c r="I22778"/>
      <c r="J22778"/>
      <c r="K22778"/>
      <c r="L22778"/>
      <c r="M22778"/>
      <c r="N22778"/>
      <c r="O22778"/>
      <c r="P22778"/>
      <c r="Q22778"/>
      <c r="S22778"/>
      <c r="T22778"/>
      <c r="U22778"/>
      <c r="V22778"/>
    </row>
    <row r="22779" spans="1:22">
      <c r="A22779"/>
      <c r="B22779"/>
      <c r="C22779"/>
      <c r="E22779"/>
      <c r="F22779"/>
      <c r="G22779"/>
      <c r="H22779"/>
      <c r="I22779"/>
      <c r="J22779"/>
      <c r="K22779"/>
      <c r="L22779"/>
      <c r="M22779"/>
      <c r="N22779"/>
      <c r="O22779"/>
      <c r="P22779"/>
      <c r="Q22779"/>
      <c r="S22779"/>
      <c r="T22779"/>
      <c r="U22779"/>
      <c r="V22779"/>
    </row>
    <row r="22780" spans="1:22">
      <c r="A22780"/>
      <c r="B22780"/>
      <c r="C22780"/>
      <c r="E22780"/>
      <c r="F22780"/>
      <c r="G22780"/>
      <c r="H22780"/>
      <c r="I22780"/>
      <c r="J22780"/>
      <c r="K22780"/>
      <c r="L22780"/>
      <c r="M22780"/>
      <c r="N22780"/>
      <c r="O22780"/>
      <c r="P22780"/>
      <c r="Q22780"/>
      <c r="S22780"/>
      <c r="T22780"/>
      <c r="U22780"/>
      <c r="V22780"/>
    </row>
    <row r="22781" spans="1:22">
      <c r="A22781"/>
      <c r="B22781"/>
      <c r="C22781"/>
      <c r="E22781"/>
      <c r="F22781"/>
      <c r="G22781"/>
      <c r="H22781"/>
      <c r="I22781"/>
      <c r="J22781"/>
      <c r="K22781"/>
      <c r="L22781"/>
      <c r="M22781"/>
      <c r="N22781"/>
      <c r="O22781"/>
      <c r="P22781"/>
      <c r="Q22781"/>
      <c r="S22781"/>
      <c r="T22781"/>
      <c r="U22781"/>
      <c r="V22781"/>
    </row>
    <row r="22782" spans="1:22">
      <c r="A22782"/>
      <c r="B22782"/>
      <c r="C22782"/>
      <c r="E22782"/>
      <c r="F22782"/>
      <c r="G22782"/>
      <c r="H22782"/>
      <c r="I22782"/>
      <c r="J22782"/>
      <c r="K22782"/>
      <c r="L22782"/>
      <c r="M22782"/>
      <c r="N22782"/>
      <c r="O22782"/>
      <c r="P22782"/>
      <c r="Q22782"/>
      <c r="S22782"/>
      <c r="T22782"/>
      <c r="U22782"/>
      <c r="V22782"/>
    </row>
    <row r="22783" spans="1:22">
      <c r="A22783"/>
      <c r="B22783"/>
      <c r="C22783"/>
      <c r="E22783"/>
      <c r="F22783"/>
      <c r="G22783"/>
      <c r="H22783"/>
      <c r="I22783"/>
      <c r="J22783"/>
      <c r="K22783"/>
      <c r="L22783"/>
      <c r="M22783"/>
      <c r="N22783"/>
      <c r="O22783"/>
      <c r="P22783"/>
      <c r="Q22783"/>
      <c r="S22783"/>
      <c r="T22783"/>
      <c r="U22783"/>
      <c r="V22783"/>
    </row>
    <row r="22784" spans="1:22">
      <c r="A22784"/>
      <c r="B22784"/>
      <c r="C22784"/>
      <c r="E22784"/>
      <c r="F22784"/>
      <c r="G22784"/>
      <c r="H22784"/>
      <c r="I22784"/>
      <c r="J22784"/>
      <c r="K22784"/>
      <c r="L22784"/>
      <c r="M22784"/>
      <c r="N22784"/>
      <c r="O22784"/>
      <c r="P22784"/>
      <c r="Q22784"/>
      <c r="S22784"/>
      <c r="T22784"/>
      <c r="U22784"/>
      <c r="V22784"/>
    </row>
    <row r="22785" spans="1:22">
      <c r="A22785"/>
      <c r="B22785"/>
      <c r="C22785"/>
      <c r="E22785"/>
      <c r="F22785"/>
      <c r="G22785"/>
      <c r="H22785"/>
      <c r="I22785"/>
      <c r="J22785"/>
      <c r="K22785"/>
      <c r="L22785"/>
      <c r="M22785"/>
      <c r="N22785"/>
      <c r="O22785"/>
      <c r="P22785"/>
      <c r="Q22785"/>
      <c r="S22785"/>
      <c r="T22785"/>
      <c r="U22785"/>
      <c r="V22785"/>
    </row>
    <row r="22786" spans="1:22">
      <c r="A22786"/>
      <c r="B22786"/>
      <c r="C22786"/>
      <c r="E22786"/>
      <c r="F22786"/>
      <c r="G22786"/>
      <c r="H22786"/>
      <c r="I22786"/>
      <c r="J22786"/>
      <c r="K22786"/>
      <c r="L22786"/>
      <c r="M22786"/>
      <c r="N22786"/>
      <c r="O22786"/>
      <c r="P22786"/>
      <c r="Q22786"/>
      <c r="S22786"/>
      <c r="T22786"/>
      <c r="U22786"/>
      <c r="V22786"/>
    </row>
    <row r="22787" spans="1:22">
      <c r="A22787"/>
      <c r="B22787"/>
      <c r="C22787"/>
      <c r="E22787"/>
      <c r="F22787"/>
      <c r="G22787"/>
      <c r="H22787"/>
      <c r="I22787"/>
      <c r="J22787"/>
      <c r="K22787"/>
      <c r="L22787"/>
      <c r="M22787"/>
      <c r="N22787"/>
      <c r="O22787"/>
      <c r="P22787"/>
      <c r="Q22787"/>
      <c r="S22787"/>
      <c r="T22787"/>
      <c r="U22787"/>
      <c r="V22787"/>
    </row>
    <row r="22788" spans="1:22">
      <c r="A22788"/>
      <c r="B22788"/>
      <c r="C22788"/>
      <c r="E22788"/>
      <c r="F22788"/>
      <c r="G22788"/>
      <c r="H22788"/>
      <c r="I22788"/>
      <c r="J22788"/>
      <c r="K22788"/>
      <c r="L22788"/>
      <c r="M22788"/>
      <c r="N22788"/>
      <c r="O22788"/>
      <c r="P22788"/>
      <c r="Q22788"/>
      <c r="S22788"/>
      <c r="T22788"/>
      <c r="U22788"/>
      <c r="V22788"/>
    </row>
    <row r="22789" spans="1:22">
      <c r="A22789"/>
      <c r="B22789"/>
      <c r="C22789"/>
      <c r="E22789"/>
      <c r="F22789"/>
      <c r="G22789"/>
      <c r="H22789"/>
      <c r="I22789"/>
      <c r="J22789"/>
      <c r="K22789"/>
      <c r="L22789"/>
      <c r="M22789"/>
      <c r="N22789"/>
      <c r="O22789"/>
      <c r="P22789"/>
      <c r="Q22789"/>
      <c r="S22789"/>
      <c r="T22789"/>
      <c r="U22789"/>
      <c r="V22789"/>
    </row>
    <row r="22790" spans="1:22">
      <c r="A22790"/>
      <c r="B22790"/>
      <c r="C22790"/>
      <c r="E22790"/>
      <c r="F22790"/>
      <c r="G22790"/>
      <c r="H22790"/>
      <c r="I22790"/>
      <c r="J22790"/>
      <c r="K22790"/>
      <c r="L22790"/>
      <c r="M22790"/>
      <c r="N22790"/>
      <c r="O22790"/>
      <c r="P22790"/>
      <c r="Q22790"/>
      <c r="S22790"/>
      <c r="T22790"/>
      <c r="U22790"/>
      <c r="V22790"/>
    </row>
    <row r="22791" spans="1:22">
      <c r="A22791"/>
      <c r="B22791"/>
      <c r="C22791"/>
      <c r="E22791"/>
      <c r="F22791"/>
      <c r="G22791"/>
      <c r="H22791"/>
      <c r="I22791"/>
      <c r="J22791"/>
      <c r="K22791"/>
      <c r="L22791"/>
      <c r="M22791"/>
      <c r="N22791"/>
      <c r="O22791"/>
      <c r="P22791"/>
      <c r="Q22791"/>
      <c r="S22791"/>
      <c r="T22791"/>
      <c r="U22791"/>
      <c r="V22791"/>
    </row>
    <row r="22792" spans="1:22">
      <c r="A22792"/>
      <c r="B22792"/>
      <c r="C22792"/>
      <c r="E22792"/>
      <c r="F22792"/>
      <c r="G22792"/>
      <c r="H22792"/>
      <c r="I22792"/>
      <c r="J22792"/>
      <c r="K22792"/>
      <c r="L22792"/>
      <c r="M22792"/>
      <c r="N22792"/>
      <c r="O22792"/>
      <c r="P22792"/>
      <c r="Q22792"/>
      <c r="S22792"/>
      <c r="T22792"/>
      <c r="U22792"/>
      <c r="V22792"/>
    </row>
    <row r="22793" spans="1:22">
      <c r="A22793"/>
      <c r="B22793"/>
      <c r="C22793"/>
      <c r="E22793"/>
      <c r="F22793"/>
      <c r="G22793"/>
      <c r="H22793"/>
      <c r="I22793"/>
      <c r="J22793"/>
      <c r="K22793"/>
      <c r="L22793"/>
      <c r="M22793"/>
      <c r="N22793"/>
      <c r="O22793"/>
      <c r="P22793"/>
      <c r="Q22793"/>
      <c r="S22793"/>
      <c r="T22793"/>
      <c r="U22793"/>
      <c r="V22793"/>
    </row>
    <row r="22794" spans="1:22">
      <c r="A22794"/>
      <c r="B22794"/>
      <c r="C22794"/>
      <c r="E22794"/>
      <c r="F22794"/>
      <c r="G22794"/>
      <c r="H22794"/>
      <c r="I22794"/>
      <c r="J22794"/>
      <c r="K22794"/>
      <c r="L22794"/>
      <c r="M22794"/>
      <c r="N22794"/>
      <c r="O22794"/>
      <c r="P22794"/>
      <c r="Q22794"/>
      <c r="S22794"/>
      <c r="T22794"/>
      <c r="U22794"/>
      <c r="V22794"/>
    </row>
    <row r="22795" spans="1:22">
      <c r="A22795"/>
      <c r="B22795"/>
      <c r="C22795"/>
      <c r="E22795"/>
      <c r="F22795"/>
      <c r="G22795"/>
      <c r="H22795"/>
      <c r="I22795"/>
      <c r="J22795"/>
      <c r="K22795"/>
      <c r="L22795"/>
      <c r="M22795"/>
      <c r="N22795"/>
      <c r="O22795"/>
      <c r="P22795"/>
      <c r="Q22795"/>
      <c r="S22795"/>
      <c r="T22795"/>
      <c r="U22795"/>
      <c r="V22795"/>
    </row>
    <row r="22796" spans="1:22">
      <c r="A22796"/>
      <c r="B22796"/>
      <c r="C22796"/>
      <c r="E22796"/>
      <c r="F22796"/>
      <c r="G22796"/>
      <c r="H22796"/>
      <c r="I22796"/>
      <c r="J22796"/>
      <c r="K22796"/>
      <c r="L22796"/>
      <c r="M22796"/>
      <c r="N22796"/>
      <c r="O22796"/>
      <c r="P22796"/>
      <c r="Q22796"/>
      <c r="S22796"/>
      <c r="T22796"/>
      <c r="U22796"/>
      <c r="V22796"/>
    </row>
    <row r="22797" spans="1:22">
      <c r="A22797"/>
      <c r="B22797"/>
      <c r="C22797"/>
      <c r="E22797"/>
      <c r="F22797"/>
      <c r="G22797"/>
      <c r="H22797"/>
      <c r="I22797"/>
      <c r="J22797"/>
      <c r="K22797"/>
      <c r="L22797"/>
      <c r="M22797"/>
      <c r="N22797"/>
      <c r="O22797"/>
      <c r="P22797"/>
      <c r="Q22797"/>
      <c r="S22797"/>
      <c r="T22797"/>
      <c r="U22797"/>
      <c r="V22797"/>
    </row>
    <row r="22798" spans="1:22">
      <c r="A22798"/>
      <c r="B22798"/>
      <c r="C22798"/>
      <c r="E22798"/>
      <c r="F22798"/>
      <c r="G22798"/>
      <c r="H22798"/>
      <c r="I22798"/>
      <c r="J22798"/>
      <c r="K22798"/>
      <c r="L22798"/>
      <c r="M22798"/>
      <c r="N22798"/>
      <c r="O22798"/>
      <c r="P22798"/>
      <c r="Q22798"/>
      <c r="S22798"/>
      <c r="T22798"/>
      <c r="U22798"/>
      <c r="V22798"/>
    </row>
    <row r="22799" spans="1:22">
      <c r="A22799"/>
      <c r="B22799"/>
      <c r="C22799"/>
      <c r="E22799"/>
      <c r="F22799"/>
      <c r="G22799"/>
      <c r="H22799"/>
      <c r="I22799"/>
      <c r="J22799"/>
      <c r="K22799"/>
      <c r="L22799"/>
      <c r="M22799"/>
      <c r="N22799"/>
      <c r="O22799"/>
      <c r="P22799"/>
      <c r="Q22799"/>
      <c r="S22799"/>
      <c r="T22799"/>
      <c r="U22799"/>
      <c r="V22799"/>
    </row>
    <row r="22800" spans="1:22">
      <c r="A22800"/>
      <c r="B22800"/>
      <c r="C22800"/>
      <c r="E22800"/>
      <c r="F22800"/>
      <c r="G22800"/>
      <c r="H22800"/>
      <c r="I22800"/>
      <c r="J22800"/>
      <c r="K22800"/>
      <c r="L22800"/>
      <c r="M22800"/>
      <c r="N22800"/>
      <c r="O22800"/>
      <c r="P22800"/>
      <c r="Q22800"/>
      <c r="S22800"/>
      <c r="T22800"/>
      <c r="U22800"/>
      <c r="V22800"/>
    </row>
    <row r="22801" spans="1:22">
      <c r="A22801"/>
      <c r="B22801"/>
      <c r="C22801"/>
      <c r="E22801"/>
      <c r="F22801"/>
      <c r="G22801"/>
      <c r="H22801"/>
      <c r="I22801"/>
      <c r="J22801"/>
      <c r="K22801"/>
      <c r="L22801"/>
      <c r="M22801"/>
      <c r="N22801"/>
      <c r="O22801"/>
      <c r="P22801"/>
      <c r="Q22801"/>
      <c r="S22801"/>
      <c r="T22801"/>
      <c r="U22801"/>
      <c r="V22801"/>
    </row>
    <row r="22802" spans="1:22">
      <c r="A22802"/>
      <c r="B22802"/>
      <c r="C22802"/>
      <c r="E22802"/>
      <c r="F22802"/>
      <c r="G22802"/>
      <c r="H22802"/>
      <c r="I22802"/>
      <c r="J22802"/>
      <c r="K22802"/>
      <c r="L22802"/>
      <c r="M22802"/>
      <c r="N22802"/>
      <c r="O22802"/>
      <c r="P22802"/>
      <c r="Q22802"/>
      <c r="S22802"/>
      <c r="T22802"/>
      <c r="U22802"/>
      <c r="V22802"/>
    </row>
    <row r="22803" spans="1:22">
      <c r="A22803"/>
      <c r="B22803"/>
      <c r="C22803"/>
      <c r="E22803"/>
      <c r="F22803"/>
      <c r="G22803"/>
      <c r="H22803"/>
      <c r="I22803"/>
      <c r="J22803"/>
      <c r="K22803"/>
      <c r="L22803"/>
      <c r="M22803"/>
      <c r="N22803"/>
      <c r="O22803"/>
      <c r="P22803"/>
      <c r="Q22803"/>
      <c r="S22803"/>
      <c r="T22803"/>
      <c r="U22803"/>
      <c r="V22803"/>
    </row>
    <row r="22804" spans="1:22">
      <c r="A22804"/>
      <c r="B22804"/>
      <c r="C22804"/>
      <c r="E22804"/>
      <c r="F22804"/>
      <c r="G22804"/>
      <c r="H22804"/>
      <c r="I22804"/>
      <c r="J22804"/>
      <c r="K22804"/>
      <c r="L22804"/>
      <c r="M22804"/>
      <c r="N22804"/>
      <c r="O22804"/>
      <c r="P22804"/>
      <c r="Q22804"/>
      <c r="S22804"/>
      <c r="T22804"/>
      <c r="U22804"/>
      <c r="V22804"/>
    </row>
    <row r="22805" spans="1:22">
      <c r="A22805"/>
      <c r="B22805"/>
      <c r="C22805"/>
      <c r="E22805"/>
      <c r="F22805"/>
      <c r="G22805"/>
      <c r="H22805"/>
      <c r="I22805"/>
      <c r="J22805"/>
      <c r="K22805"/>
      <c r="L22805"/>
      <c r="M22805"/>
      <c r="N22805"/>
      <c r="O22805"/>
      <c r="P22805"/>
      <c r="Q22805"/>
      <c r="S22805"/>
      <c r="T22805"/>
      <c r="U22805"/>
      <c r="V22805"/>
    </row>
    <row r="22806" spans="1:22">
      <c r="A22806"/>
      <c r="B22806"/>
      <c r="C22806"/>
      <c r="E22806"/>
      <c r="F22806"/>
      <c r="G22806"/>
      <c r="H22806"/>
      <c r="I22806"/>
      <c r="J22806"/>
      <c r="K22806"/>
      <c r="L22806"/>
      <c r="M22806"/>
      <c r="N22806"/>
      <c r="O22806"/>
      <c r="P22806"/>
      <c r="Q22806"/>
      <c r="S22806"/>
      <c r="T22806"/>
      <c r="U22806"/>
      <c r="V22806"/>
    </row>
    <row r="22807" spans="1:22">
      <c r="A22807"/>
      <c r="B22807"/>
      <c r="C22807"/>
      <c r="E22807"/>
      <c r="F22807"/>
      <c r="G22807"/>
      <c r="H22807"/>
      <c r="I22807"/>
      <c r="J22807"/>
      <c r="K22807"/>
      <c r="L22807"/>
      <c r="M22807"/>
      <c r="N22807"/>
      <c r="O22807"/>
      <c r="P22807"/>
      <c r="Q22807"/>
      <c r="S22807"/>
      <c r="T22807"/>
      <c r="U22807"/>
      <c r="V22807"/>
    </row>
    <row r="22808" spans="1:22">
      <c r="A22808"/>
      <c r="B22808"/>
      <c r="C22808"/>
      <c r="E22808"/>
      <c r="F22808"/>
      <c r="G22808"/>
      <c r="H22808"/>
      <c r="I22808"/>
      <c r="J22808"/>
      <c r="K22808"/>
      <c r="L22808"/>
      <c r="M22808"/>
      <c r="N22808"/>
      <c r="O22808"/>
      <c r="P22808"/>
      <c r="Q22808"/>
      <c r="S22808"/>
      <c r="T22808"/>
      <c r="U22808"/>
      <c r="V22808"/>
    </row>
    <row r="22809" spans="1:22">
      <c r="A22809"/>
      <c r="B22809"/>
      <c r="C22809"/>
      <c r="E22809"/>
      <c r="F22809"/>
      <c r="G22809"/>
      <c r="H22809"/>
      <c r="I22809"/>
      <c r="J22809"/>
      <c r="K22809"/>
      <c r="L22809"/>
      <c r="M22809"/>
      <c r="N22809"/>
      <c r="O22809"/>
      <c r="P22809"/>
      <c r="Q22809"/>
      <c r="S22809"/>
      <c r="T22809"/>
      <c r="U22809"/>
      <c r="V22809"/>
    </row>
    <row r="22810" spans="1:22">
      <c r="A22810"/>
      <c r="B22810"/>
      <c r="C22810"/>
      <c r="E22810"/>
      <c r="F22810"/>
      <c r="G22810"/>
      <c r="H22810"/>
      <c r="I22810"/>
      <c r="J22810"/>
      <c r="K22810"/>
      <c r="L22810"/>
      <c r="M22810"/>
      <c r="N22810"/>
      <c r="O22810"/>
      <c r="P22810"/>
      <c r="Q22810"/>
      <c r="S22810"/>
      <c r="T22810"/>
      <c r="U22810"/>
      <c r="V22810"/>
    </row>
    <row r="22811" spans="1:22">
      <c r="A22811"/>
      <c r="B22811"/>
      <c r="C22811"/>
      <c r="E22811"/>
      <c r="F22811"/>
      <c r="G22811"/>
      <c r="H22811"/>
      <c r="I22811"/>
      <c r="J22811"/>
      <c r="K22811"/>
      <c r="L22811"/>
      <c r="M22811"/>
      <c r="N22811"/>
      <c r="O22811"/>
      <c r="P22811"/>
      <c r="Q22811"/>
      <c r="S22811"/>
      <c r="T22811"/>
      <c r="U22811"/>
      <c r="V22811"/>
    </row>
    <row r="22812" spans="1:22">
      <c r="A22812"/>
      <c r="B22812"/>
      <c r="C22812"/>
      <c r="E22812"/>
      <c r="F22812"/>
      <c r="G22812"/>
      <c r="H22812"/>
      <c r="I22812"/>
      <c r="J22812"/>
      <c r="K22812"/>
      <c r="L22812"/>
      <c r="M22812"/>
      <c r="N22812"/>
      <c r="O22812"/>
      <c r="P22812"/>
      <c r="Q22812"/>
      <c r="S22812"/>
      <c r="T22812"/>
      <c r="U22812"/>
      <c r="V22812"/>
    </row>
    <row r="22813" spans="1:22">
      <c r="A22813"/>
      <c r="B22813"/>
      <c r="C22813"/>
      <c r="E22813"/>
      <c r="F22813"/>
      <c r="G22813"/>
      <c r="H22813"/>
      <c r="I22813"/>
      <c r="J22813"/>
      <c r="K22813"/>
      <c r="L22813"/>
      <c r="M22813"/>
      <c r="N22813"/>
      <c r="O22813"/>
      <c r="P22813"/>
      <c r="Q22813"/>
      <c r="S22813"/>
      <c r="T22813"/>
      <c r="U22813"/>
      <c r="V22813"/>
    </row>
    <row r="22814" spans="1:22">
      <c r="A22814"/>
      <c r="B22814"/>
      <c r="C22814"/>
      <c r="E22814"/>
      <c r="F22814"/>
      <c r="G22814"/>
      <c r="H22814"/>
      <c r="I22814"/>
      <c r="J22814"/>
      <c r="K22814"/>
      <c r="L22814"/>
      <c r="M22814"/>
      <c r="N22814"/>
      <c r="O22814"/>
      <c r="P22814"/>
      <c r="Q22814"/>
      <c r="S22814"/>
      <c r="T22814"/>
      <c r="U22814"/>
      <c r="V22814"/>
    </row>
    <row r="22815" spans="1:22">
      <c r="A22815"/>
      <c r="B22815"/>
      <c r="C22815"/>
      <c r="E22815"/>
      <c r="F22815"/>
      <c r="G22815"/>
      <c r="H22815"/>
      <c r="I22815"/>
      <c r="J22815"/>
      <c r="K22815"/>
      <c r="L22815"/>
      <c r="M22815"/>
      <c r="N22815"/>
      <c r="O22815"/>
      <c r="P22815"/>
      <c r="Q22815"/>
      <c r="S22815"/>
      <c r="T22815"/>
      <c r="U22815"/>
      <c r="V22815"/>
    </row>
    <row r="22816" spans="1:22">
      <c r="A22816"/>
      <c r="B22816"/>
      <c r="C22816"/>
      <c r="E22816"/>
      <c r="F22816"/>
      <c r="G22816"/>
      <c r="H22816"/>
      <c r="I22816"/>
      <c r="J22816"/>
      <c r="K22816"/>
      <c r="L22816"/>
      <c r="M22816"/>
      <c r="N22816"/>
      <c r="O22816"/>
      <c r="P22816"/>
      <c r="Q22816"/>
      <c r="S22816"/>
      <c r="T22816"/>
      <c r="U22816"/>
      <c r="V22816"/>
    </row>
    <row r="22817" spans="1:22">
      <c r="A22817"/>
      <c r="B22817"/>
      <c r="C22817"/>
      <c r="E22817"/>
      <c r="F22817"/>
      <c r="G22817"/>
      <c r="H22817"/>
      <c r="I22817"/>
      <c r="J22817"/>
      <c r="K22817"/>
      <c r="L22817"/>
      <c r="M22817"/>
      <c r="N22817"/>
      <c r="O22817"/>
      <c r="P22817"/>
      <c r="Q22817"/>
      <c r="S22817"/>
      <c r="T22817"/>
      <c r="U22817"/>
      <c r="V22817"/>
    </row>
    <row r="22818" spans="1:22">
      <c r="A22818"/>
      <c r="B22818"/>
      <c r="C22818"/>
      <c r="E22818"/>
      <c r="F22818"/>
      <c r="G22818"/>
      <c r="H22818"/>
      <c r="I22818"/>
      <c r="J22818"/>
      <c r="K22818"/>
      <c r="L22818"/>
      <c r="M22818"/>
      <c r="N22818"/>
      <c r="O22818"/>
      <c r="P22818"/>
      <c r="Q22818"/>
      <c r="S22818"/>
      <c r="T22818"/>
      <c r="U22818"/>
      <c r="V22818"/>
    </row>
    <row r="22819" spans="1:22">
      <c r="A22819"/>
      <c r="B22819"/>
      <c r="C22819"/>
      <c r="E22819"/>
      <c r="F22819"/>
      <c r="G22819"/>
      <c r="H22819"/>
      <c r="I22819"/>
      <c r="J22819"/>
      <c r="K22819"/>
      <c r="L22819"/>
      <c r="M22819"/>
      <c r="N22819"/>
      <c r="O22819"/>
      <c r="P22819"/>
      <c r="Q22819"/>
      <c r="S22819"/>
      <c r="T22819"/>
      <c r="U22819"/>
      <c r="V22819"/>
    </row>
    <row r="22820" spans="1:22">
      <c r="A22820"/>
      <c r="B22820"/>
      <c r="C22820"/>
      <c r="E22820"/>
      <c r="F22820"/>
      <c r="G22820"/>
      <c r="H22820"/>
      <c r="I22820"/>
      <c r="J22820"/>
      <c r="K22820"/>
      <c r="L22820"/>
      <c r="M22820"/>
      <c r="N22820"/>
      <c r="O22820"/>
      <c r="P22820"/>
      <c r="Q22820"/>
      <c r="S22820"/>
      <c r="T22820"/>
      <c r="U22820"/>
      <c r="V22820"/>
    </row>
    <row r="22821" spans="1:22">
      <c r="A22821"/>
      <c r="B22821"/>
      <c r="C22821"/>
      <c r="E22821"/>
      <c r="F22821"/>
      <c r="G22821"/>
      <c r="H22821"/>
      <c r="I22821"/>
      <c r="J22821"/>
      <c r="K22821"/>
      <c r="L22821"/>
      <c r="M22821"/>
      <c r="N22821"/>
      <c r="O22821"/>
      <c r="P22821"/>
      <c r="Q22821"/>
      <c r="S22821"/>
      <c r="T22821"/>
      <c r="U22821"/>
      <c r="V22821"/>
    </row>
    <row r="22822" spans="1:22">
      <c r="A22822"/>
      <c r="B22822"/>
      <c r="C22822"/>
      <c r="E22822"/>
      <c r="F22822"/>
      <c r="G22822"/>
      <c r="H22822"/>
      <c r="I22822"/>
      <c r="J22822"/>
      <c r="K22822"/>
      <c r="L22822"/>
      <c r="M22822"/>
      <c r="N22822"/>
      <c r="O22822"/>
      <c r="P22822"/>
      <c r="Q22822"/>
      <c r="S22822"/>
      <c r="T22822"/>
      <c r="U22822"/>
      <c r="V22822"/>
    </row>
    <row r="22823" spans="1:22">
      <c r="A22823"/>
      <c r="B22823"/>
      <c r="C22823"/>
      <c r="E22823"/>
      <c r="F22823"/>
      <c r="G22823"/>
      <c r="H22823"/>
      <c r="I22823"/>
      <c r="J22823"/>
      <c r="K22823"/>
      <c r="L22823"/>
      <c r="M22823"/>
      <c r="N22823"/>
      <c r="O22823"/>
      <c r="P22823"/>
      <c r="Q22823"/>
      <c r="S22823"/>
      <c r="T22823"/>
      <c r="U22823"/>
      <c r="V22823"/>
    </row>
    <row r="22824" spans="1:22">
      <c r="A22824"/>
      <c r="B22824"/>
      <c r="C22824"/>
      <c r="E22824"/>
      <c r="F22824"/>
      <c r="G22824"/>
      <c r="H22824"/>
      <c r="I22824"/>
      <c r="J22824"/>
      <c r="K22824"/>
      <c r="L22824"/>
      <c r="M22824"/>
      <c r="N22824"/>
      <c r="O22824"/>
      <c r="P22824"/>
      <c r="Q22824"/>
      <c r="S22824"/>
      <c r="T22824"/>
      <c r="U22824"/>
      <c r="V22824"/>
    </row>
    <row r="22825" spans="1:22">
      <c r="A22825"/>
      <c r="B22825"/>
      <c r="C22825"/>
      <c r="E22825"/>
      <c r="F22825"/>
      <c r="G22825"/>
      <c r="H22825"/>
      <c r="I22825"/>
      <c r="J22825"/>
      <c r="K22825"/>
      <c r="L22825"/>
      <c r="M22825"/>
      <c r="N22825"/>
      <c r="O22825"/>
      <c r="P22825"/>
      <c r="Q22825"/>
      <c r="S22825"/>
      <c r="T22825"/>
      <c r="U22825"/>
      <c r="V22825"/>
    </row>
    <row r="22826" spans="1:22">
      <c r="A22826"/>
      <c r="B22826"/>
      <c r="C22826"/>
      <c r="E22826"/>
      <c r="F22826"/>
      <c r="G22826"/>
      <c r="H22826"/>
      <c r="I22826"/>
      <c r="J22826"/>
      <c r="K22826"/>
      <c r="L22826"/>
      <c r="M22826"/>
      <c r="N22826"/>
      <c r="O22826"/>
      <c r="P22826"/>
      <c r="Q22826"/>
      <c r="S22826"/>
      <c r="T22826"/>
      <c r="U22826"/>
      <c r="V22826"/>
    </row>
    <row r="22827" spans="1:22">
      <c r="A22827"/>
      <c r="B22827"/>
      <c r="C22827"/>
      <c r="E22827"/>
      <c r="F22827"/>
      <c r="G22827"/>
      <c r="H22827"/>
      <c r="I22827"/>
      <c r="J22827"/>
      <c r="K22827"/>
      <c r="L22827"/>
      <c r="M22827"/>
      <c r="N22827"/>
      <c r="O22827"/>
      <c r="P22827"/>
      <c r="Q22827"/>
      <c r="S22827"/>
      <c r="T22827"/>
      <c r="U22827"/>
      <c r="V22827"/>
    </row>
    <row r="22828" spans="1:22">
      <c r="A22828"/>
      <c r="B22828"/>
      <c r="C22828"/>
      <c r="E22828"/>
      <c r="F22828"/>
      <c r="G22828"/>
      <c r="H22828"/>
      <c r="I22828"/>
      <c r="J22828"/>
      <c r="K22828"/>
      <c r="L22828"/>
      <c r="M22828"/>
      <c r="N22828"/>
      <c r="O22828"/>
      <c r="P22828"/>
      <c r="Q22828"/>
      <c r="S22828"/>
      <c r="T22828"/>
      <c r="U22828"/>
      <c r="V22828"/>
    </row>
    <row r="22829" spans="1:22">
      <c r="A22829"/>
      <c r="B22829"/>
      <c r="C22829"/>
      <c r="E22829"/>
      <c r="F22829"/>
      <c r="G22829"/>
      <c r="H22829"/>
      <c r="I22829"/>
      <c r="J22829"/>
      <c r="K22829"/>
      <c r="L22829"/>
      <c r="M22829"/>
      <c r="N22829"/>
      <c r="O22829"/>
      <c r="P22829"/>
      <c r="Q22829"/>
      <c r="S22829"/>
      <c r="T22829"/>
      <c r="U22829"/>
      <c r="V22829"/>
    </row>
    <row r="22830" spans="1:22">
      <c r="A22830"/>
      <c r="B22830"/>
      <c r="C22830"/>
      <c r="E22830"/>
      <c r="F22830"/>
      <c r="G22830"/>
      <c r="H22830"/>
      <c r="I22830"/>
      <c r="J22830"/>
      <c r="K22830"/>
      <c r="L22830"/>
      <c r="M22830"/>
      <c r="N22830"/>
      <c r="O22830"/>
      <c r="P22830"/>
      <c r="Q22830"/>
      <c r="S22830"/>
      <c r="T22830"/>
      <c r="U22830"/>
      <c r="V22830"/>
    </row>
    <row r="22831" spans="1:22">
      <c r="A22831"/>
      <c r="B22831"/>
      <c r="C22831"/>
      <c r="E22831"/>
      <c r="F22831"/>
      <c r="G22831"/>
      <c r="H22831"/>
      <c r="I22831"/>
      <c r="J22831"/>
      <c r="K22831"/>
      <c r="L22831"/>
      <c r="M22831"/>
      <c r="N22831"/>
      <c r="O22831"/>
      <c r="P22831"/>
      <c r="Q22831"/>
      <c r="S22831"/>
      <c r="T22831"/>
      <c r="U22831"/>
      <c r="V22831"/>
    </row>
    <row r="22832" spans="1:22">
      <c r="A22832"/>
      <c r="B22832"/>
      <c r="C22832"/>
      <c r="E22832"/>
      <c r="F22832"/>
      <c r="G22832"/>
      <c r="H22832"/>
      <c r="I22832"/>
      <c r="J22832"/>
      <c r="K22832"/>
      <c r="L22832"/>
      <c r="M22832"/>
      <c r="N22832"/>
      <c r="O22832"/>
      <c r="P22832"/>
      <c r="Q22832"/>
      <c r="S22832"/>
      <c r="T22832"/>
      <c r="U22832"/>
      <c r="V22832"/>
    </row>
    <row r="22833" spans="1:22">
      <c r="A22833"/>
      <c r="B22833"/>
      <c r="C22833"/>
      <c r="E22833"/>
      <c r="F22833"/>
      <c r="G22833"/>
      <c r="H22833"/>
      <c r="I22833"/>
      <c r="J22833"/>
      <c r="K22833"/>
      <c r="L22833"/>
      <c r="M22833"/>
      <c r="N22833"/>
      <c r="O22833"/>
      <c r="P22833"/>
      <c r="Q22833"/>
      <c r="S22833"/>
      <c r="T22833"/>
      <c r="U22833"/>
      <c r="V22833"/>
    </row>
    <row r="22834" spans="1:22">
      <c r="A22834"/>
      <c r="B22834"/>
      <c r="C22834"/>
      <c r="E22834"/>
      <c r="F22834"/>
      <c r="G22834"/>
      <c r="H22834"/>
      <c r="I22834"/>
      <c r="J22834"/>
      <c r="K22834"/>
      <c r="L22834"/>
      <c r="M22834"/>
      <c r="N22834"/>
      <c r="O22834"/>
      <c r="P22834"/>
      <c r="Q22834"/>
      <c r="S22834"/>
      <c r="T22834"/>
      <c r="U22834"/>
      <c r="V22834"/>
    </row>
    <row r="22835" spans="1:22">
      <c r="A22835"/>
      <c r="B22835"/>
      <c r="C22835"/>
      <c r="E22835"/>
      <c r="F22835"/>
      <c r="G22835"/>
      <c r="H22835"/>
      <c r="I22835"/>
      <c r="J22835"/>
      <c r="K22835"/>
      <c r="L22835"/>
      <c r="M22835"/>
      <c r="N22835"/>
      <c r="O22835"/>
      <c r="P22835"/>
      <c r="Q22835"/>
      <c r="S22835"/>
      <c r="T22835"/>
      <c r="U22835"/>
      <c r="V22835"/>
    </row>
    <row r="22836" spans="1:22">
      <c r="A22836"/>
      <c r="B22836"/>
      <c r="C22836"/>
      <c r="E22836"/>
      <c r="F22836"/>
      <c r="G22836"/>
      <c r="H22836"/>
      <c r="I22836"/>
      <c r="J22836"/>
      <c r="K22836"/>
      <c r="L22836"/>
      <c r="M22836"/>
      <c r="N22836"/>
      <c r="O22836"/>
      <c r="P22836"/>
      <c r="Q22836"/>
      <c r="S22836"/>
      <c r="T22836"/>
      <c r="U22836"/>
      <c r="V22836"/>
    </row>
    <row r="22837" spans="1:22">
      <c r="A22837"/>
      <c r="B22837"/>
      <c r="C22837"/>
      <c r="E22837"/>
      <c r="F22837"/>
      <c r="G22837"/>
      <c r="H22837"/>
      <c r="I22837"/>
      <c r="J22837"/>
      <c r="K22837"/>
      <c r="L22837"/>
      <c r="M22837"/>
      <c r="N22837"/>
      <c r="O22837"/>
      <c r="P22837"/>
      <c r="Q22837"/>
      <c r="S22837"/>
      <c r="T22837"/>
      <c r="U22837"/>
      <c r="V22837"/>
    </row>
    <row r="22838" spans="1:22">
      <c r="A22838"/>
      <c r="B22838"/>
      <c r="C22838"/>
      <c r="E22838"/>
      <c r="F22838"/>
      <c r="G22838"/>
      <c r="H22838"/>
      <c r="I22838"/>
      <c r="J22838"/>
      <c r="K22838"/>
      <c r="L22838"/>
      <c r="M22838"/>
      <c r="N22838"/>
      <c r="O22838"/>
      <c r="P22838"/>
      <c r="Q22838"/>
      <c r="S22838"/>
      <c r="T22838"/>
      <c r="U22838"/>
      <c r="V22838"/>
    </row>
    <row r="22839" spans="1:22">
      <c r="A22839"/>
      <c r="B22839"/>
      <c r="C22839"/>
      <c r="E22839"/>
      <c r="F22839"/>
      <c r="G22839"/>
      <c r="H22839"/>
      <c r="I22839"/>
      <c r="J22839"/>
      <c r="K22839"/>
      <c r="L22839"/>
      <c r="M22839"/>
      <c r="N22839"/>
      <c r="O22839"/>
      <c r="P22839"/>
      <c r="Q22839"/>
      <c r="S22839"/>
      <c r="T22839"/>
      <c r="U22839"/>
      <c r="V22839"/>
    </row>
    <row r="22840" spans="1:22">
      <c r="A22840"/>
      <c r="B22840"/>
      <c r="C22840"/>
      <c r="E22840"/>
      <c r="F22840"/>
      <c r="G22840"/>
      <c r="H22840"/>
      <c r="I22840"/>
      <c r="J22840"/>
      <c r="K22840"/>
      <c r="L22840"/>
      <c r="M22840"/>
      <c r="N22840"/>
      <c r="O22840"/>
      <c r="P22840"/>
      <c r="Q22840"/>
      <c r="S22840"/>
      <c r="T22840"/>
      <c r="U22840"/>
      <c r="V22840"/>
    </row>
    <row r="22841" spans="1:22">
      <c r="A22841"/>
      <c r="B22841"/>
      <c r="C22841"/>
      <c r="E22841"/>
      <c r="F22841"/>
      <c r="G22841"/>
      <c r="H22841"/>
      <c r="I22841"/>
      <c r="J22841"/>
      <c r="K22841"/>
      <c r="L22841"/>
      <c r="M22841"/>
      <c r="N22841"/>
      <c r="O22841"/>
      <c r="P22841"/>
      <c r="Q22841"/>
      <c r="S22841"/>
      <c r="T22841"/>
      <c r="U22841"/>
      <c r="V22841"/>
    </row>
    <row r="22842" spans="1:22">
      <c r="A22842"/>
      <c r="B22842"/>
      <c r="C22842"/>
      <c r="E22842"/>
      <c r="F22842"/>
      <c r="G22842"/>
      <c r="H22842"/>
      <c r="I22842"/>
      <c r="J22842"/>
      <c r="K22842"/>
      <c r="L22842"/>
      <c r="M22842"/>
      <c r="N22842"/>
      <c r="O22842"/>
      <c r="P22842"/>
      <c r="Q22842"/>
      <c r="S22842"/>
      <c r="T22842"/>
      <c r="U22842"/>
      <c r="V22842"/>
    </row>
    <row r="22843" spans="1:22">
      <c r="A22843"/>
      <c r="B22843"/>
      <c r="C22843"/>
      <c r="E22843"/>
      <c r="F22843"/>
      <c r="G22843"/>
      <c r="H22843"/>
      <c r="I22843"/>
      <c r="J22843"/>
      <c r="K22843"/>
      <c r="L22843"/>
      <c r="M22843"/>
      <c r="N22843"/>
      <c r="O22843"/>
      <c r="P22843"/>
      <c r="Q22843"/>
      <c r="S22843"/>
      <c r="T22843"/>
      <c r="U22843"/>
      <c r="V22843"/>
    </row>
    <row r="22844" spans="1:22">
      <c r="A22844"/>
      <c r="B22844"/>
      <c r="C22844"/>
      <c r="E22844"/>
      <c r="F22844"/>
      <c r="G22844"/>
      <c r="H22844"/>
      <c r="I22844"/>
      <c r="J22844"/>
      <c r="K22844"/>
      <c r="L22844"/>
      <c r="M22844"/>
      <c r="N22844"/>
      <c r="O22844"/>
      <c r="P22844"/>
      <c r="Q22844"/>
      <c r="S22844"/>
      <c r="T22844"/>
      <c r="U22844"/>
      <c r="V22844"/>
    </row>
    <row r="22845" spans="1:22">
      <c r="A22845"/>
      <c r="B22845"/>
      <c r="C22845"/>
      <c r="E22845"/>
      <c r="F22845"/>
      <c r="G22845"/>
      <c r="H22845"/>
      <c r="I22845"/>
      <c r="J22845"/>
      <c r="K22845"/>
      <c r="L22845"/>
      <c r="M22845"/>
      <c r="N22845"/>
      <c r="O22845"/>
      <c r="P22845"/>
      <c r="Q22845"/>
      <c r="S22845"/>
      <c r="T22845"/>
      <c r="U22845"/>
      <c r="V22845"/>
    </row>
    <row r="22846" spans="1:22">
      <c r="A22846"/>
      <c r="B22846"/>
      <c r="C22846"/>
      <c r="E22846"/>
      <c r="F22846"/>
      <c r="G22846"/>
      <c r="H22846"/>
      <c r="I22846"/>
      <c r="J22846"/>
      <c r="K22846"/>
      <c r="L22846"/>
      <c r="M22846"/>
      <c r="N22846"/>
      <c r="O22846"/>
      <c r="P22846"/>
      <c r="Q22846"/>
      <c r="S22846"/>
      <c r="T22846"/>
      <c r="U22846"/>
      <c r="V22846"/>
    </row>
    <row r="22847" spans="1:22">
      <c r="A22847"/>
      <c r="B22847"/>
      <c r="C22847"/>
      <c r="E22847"/>
      <c r="F22847"/>
      <c r="G22847"/>
      <c r="H22847"/>
      <c r="I22847"/>
      <c r="J22847"/>
      <c r="K22847"/>
      <c r="L22847"/>
      <c r="M22847"/>
      <c r="N22847"/>
      <c r="O22847"/>
      <c r="P22847"/>
      <c r="Q22847"/>
      <c r="S22847"/>
      <c r="T22847"/>
      <c r="U22847"/>
      <c r="V22847"/>
    </row>
    <row r="22848" spans="1:22">
      <c r="A22848"/>
      <c r="B22848"/>
      <c r="C22848"/>
      <c r="E22848"/>
      <c r="F22848"/>
      <c r="G22848"/>
      <c r="H22848"/>
      <c r="I22848"/>
      <c r="J22848"/>
      <c r="K22848"/>
      <c r="L22848"/>
      <c r="M22848"/>
      <c r="N22848"/>
      <c r="O22848"/>
      <c r="P22848"/>
      <c r="Q22848"/>
      <c r="S22848"/>
      <c r="T22848"/>
      <c r="U22848"/>
      <c r="V22848"/>
    </row>
    <row r="22849" spans="1:22">
      <c r="A22849"/>
      <c r="B22849"/>
      <c r="C22849"/>
      <c r="E22849"/>
      <c r="F22849"/>
      <c r="G22849"/>
      <c r="H22849"/>
      <c r="I22849"/>
      <c r="J22849"/>
      <c r="K22849"/>
      <c r="L22849"/>
      <c r="M22849"/>
      <c r="N22849"/>
      <c r="O22849"/>
      <c r="P22849"/>
      <c r="Q22849"/>
      <c r="S22849"/>
      <c r="T22849"/>
      <c r="U22849"/>
      <c r="V22849"/>
    </row>
    <row r="22850" spans="1:22">
      <c r="A22850"/>
      <c r="B22850"/>
      <c r="C22850"/>
      <c r="E22850"/>
      <c r="F22850"/>
      <c r="G22850"/>
      <c r="H22850"/>
      <c r="I22850"/>
      <c r="J22850"/>
      <c r="K22850"/>
      <c r="L22850"/>
      <c r="M22850"/>
      <c r="N22850"/>
      <c r="O22850"/>
      <c r="P22850"/>
      <c r="Q22850"/>
      <c r="S22850"/>
      <c r="T22850"/>
      <c r="U22850"/>
      <c r="V22850"/>
    </row>
    <row r="22851" spans="1:22">
      <c r="A22851"/>
      <c r="B22851"/>
      <c r="C22851"/>
      <c r="E22851"/>
      <c r="F22851"/>
      <c r="G22851"/>
      <c r="H22851"/>
      <c r="I22851"/>
      <c r="J22851"/>
      <c r="K22851"/>
      <c r="L22851"/>
      <c r="M22851"/>
      <c r="N22851"/>
      <c r="O22851"/>
      <c r="P22851"/>
      <c r="Q22851"/>
      <c r="S22851"/>
      <c r="T22851"/>
      <c r="U22851"/>
      <c r="V22851"/>
    </row>
    <row r="22852" spans="1:22">
      <c r="A22852"/>
      <c r="B22852"/>
      <c r="C22852"/>
      <c r="E22852"/>
      <c r="F22852"/>
      <c r="G22852"/>
      <c r="H22852"/>
      <c r="I22852"/>
      <c r="J22852"/>
      <c r="K22852"/>
      <c r="L22852"/>
      <c r="M22852"/>
      <c r="N22852"/>
      <c r="O22852"/>
      <c r="P22852"/>
      <c r="Q22852"/>
      <c r="S22852"/>
      <c r="T22852"/>
      <c r="U22852"/>
      <c r="V22852"/>
    </row>
    <row r="22853" spans="1:22">
      <c r="A22853"/>
      <c r="B22853"/>
      <c r="C22853"/>
      <c r="E22853"/>
      <c r="F22853"/>
      <c r="G22853"/>
      <c r="H22853"/>
      <c r="I22853"/>
      <c r="J22853"/>
      <c r="K22853"/>
      <c r="L22853"/>
      <c r="M22853"/>
      <c r="N22853"/>
      <c r="O22853"/>
      <c r="P22853"/>
      <c r="Q22853"/>
      <c r="S22853"/>
      <c r="T22853"/>
      <c r="U22853"/>
      <c r="V22853"/>
    </row>
    <row r="22854" spans="1:22">
      <c r="A22854"/>
      <c r="B22854"/>
      <c r="C22854"/>
      <c r="E22854"/>
      <c r="F22854"/>
      <c r="G22854"/>
      <c r="H22854"/>
      <c r="I22854"/>
      <c r="J22854"/>
      <c r="K22854"/>
      <c r="L22854"/>
      <c r="M22854"/>
      <c r="N22854"/>
      <c r="O22854"/>
      <c r="P22854"/>
      <c r="Q22854"/>
      <c r="S22854"/>
      <c r="T22854"/>
      <c r="U22854"/>
      <c r="V22854"/>
    </row>
    <row r="22855" spans="1:22">
      <c r="A22855"/>
      <c r="B22855"/>
      <c r="C22855"/>
      <c r="E22855"/>
      <c r="F22855"/>
      <c r="G22855"/>
      <c r="H22855"/>
      <c r="I22855"/>
      <c r="J22855"/>
      <c r="K22855"/>
      <c r="L22855"/>
      <c r="M22855"/>
      <c r="N22855"/>
      <c r="O22855"/>
      <c r="P22855"/>
      <c r="Q22855"/>
      <c r="S22855"/>
      <c r="T22855"/>
      <c r="U22855"/>
      <c r="V22855"/>
    </row>
    <row r="22856" spans="1:22">
      <c r="A22856"/>
      <c r="B22856"/>
      <c r="C22856"/>
      <c r="E22856"/>
      <c r="F22856"/>
      <c r="G22856"/>
      <c r="H22856"/>
      <c r="I22856"/>
      <c r="J22856"/>
      <c r="K22856"/>
      <c r="L22856"/>
      <c r="M22856"/>
      <c r="N22856"/>
      <c r="O22856"/>
      <c r="P22856"/>
      <c r="Q22856"/>
      <c r="S22856"/>
      <c r="T22856"/>
      <c r="U22856"/>
      <c r="V22856"/>
    </row>
    <row r="22857" spans="1:22">
      <c r="A22857"/>
      <c r="B22857"/>
      <c r="C22857"/>
      <c r="E22857"/>
      <c r="F22857"/>
      <c r="G22857"/>
      <c r="H22857"/>
      <c r="I22857"/>
      <c r="J22857"/>
      <c r="K22857"/>
      <c r="L22857"/>
      <c r="M22857"/>
      <c r="N22857"/>
      <c r="O22857"/>
      <c r="P22857"/>
      <c r="Q22857"/>
      <c r="S22857"/>
      <c r="T22857"/>
      <c r="U22857"/>
      <c r="V22857"/>
    </row>
    <row r="22858" spans="1:22">
      <c r="A22858"/>
      <c r="B22858"/>
      <c r="C22858"/>
      <c r="E22858"/>
      <c r="F22858"/>
      <c r="G22858"/>
      <c r="H22858"/>
      <c r="I22858"/>
      <c r="J22858"/>
      <c r="K22858"/>
      <c r="L22858"/>
      <c r="M22858"/>
      <c r="N22858"/>
      <c r="O22858"/>
      <c r="P22858"/>
      <c r="Q22858"/>
      <c r="S22858"/>
      <c r="T22858"/>
      <c r="U22858"/>
      <c r="V22858"/>
    </row>
    <row r="22859" spans="1:22">
      <c r="A22859"/>
      <c r="B22859"/>
      <c r="C22859"/>
      <c r="E22859"/>
      <c r="F22859"/>
      <c r="G22859"/>
      <c r="H22859"/>
      <c r="I22859"/>
      <c r="J22859"/>
      <c r="K22859"/>
      <c r="L22859"/>
      <c r="M22859"/>
      <c r="N22859"/>
      <c r="O22859"/>
      <c r="P22859"/>
      <c r="Q22859"/>
      <c r="S22859"/>
      <c r="T22859"/>
      <c r="U22859"/>
      <c r="V22859"/>
    </row>
    <row r="22860" spans="1:22">
      <c r="A22860"/>
      <c r="B22860"/>
      <c r="C22860"/>
      <c r="E22860"/>
      <c r="F22860"/>
      <c r="G22860"/>
      <c r="H22860"/>
      <c r="I22860"/>
      <c r="J22860"/>
      <c r="K22860"/>
      <c r="L22860"/>
      <c r="M22860"/>
      <c r="N22860"/>
      <c r="O22860"/>
      <c r="P22860"/>
      <c r="Q22860"/>
      <c r="S22860"/>
      <c r="T22860"/>
      <c r="U22860"/>
      <c r="V22860"/>
    </row>
    <row r="22861" spans="1:22">
      <c r="A22861"/>
      <c r="B22861"/>
      <c r="C22861"/>
      <c r="E22861"/>
      <c r="F22861"/>
      <c r="G22861"/>
      <c r="H22861"/>
      <c r="I22861"/>
      <c r="J22861"/>
      <c r="K22861"/>
      <c r="L22861"/>
      <c r="M22861"/>
      <c r="N22861"/>
      <c r="O22861"/>
      <c r="P22861"/>
      <c r="Q22861"/>
      <c r="S22861"/>
      <c r="T22861"/>
      <c r="U22861"/>
      <c r="V22861"/>
    </row>
    <row r="22862" spans="1:22">
      <c r="A22862"/>
      <c r="B22862"/>
      <c r="C22862"/>
      <c r="E22862"/>
      <c r="F22862"/>
      <c r="G22862"/>
      <c r="H22862"/>
      <c r="I22862"/>
      <c r="J22862"/>
      <c r="K22862"/>
      <c r="L22862"/>
      <c r="M22862"/>
      <c r="N22862"/>
      <c r="O22862"/>
      <c r="P22862"/>
      <c r="Q22862"/>
      <c r="S22862"/>
      <c r="T22862"/>
      <c r="U22862"/>
      <c r="V22862"/>
    </row>
    <row r="22863" spans="1:22">
      <c r="A22863"/>
      <c r="B22863"/>
      <c r="C22863"/>
      <c r="E22863"/>
      <c r="F22863"/>
      <c r="G22863"/>
      <c r="H22863"/>
      <c r="I22863"/>
      <c r="J22863"/>
      <c r="K22863"/>
      <c r="L22863"/>
      <c r="M22863"/>
      <c r="N22863"/>
      <c r="O22863"/>
      <c r="P22863"/>
      <c r="Q22863"/>
      <c r="S22863"/>
      <c r="T22863"/>
      <c r="U22863"/>
      <c r="V22863"/>
    </row>
    <row r="22864" spans="1:22">
      <c r="A22864"/>
      <c r="B22864"/>
      <c r="C22864"/>
      <c r="E22864"/>
      <c r="F22864"/>
      <c r="G22864"/>
      <c r="H22864"/>
      <c r="I22864"/>
      <c r="J22864"/>
      <c r="K22864"/>
      <c r="L22864"/>
      <c r="M22864"/>
      <c r="N22864"/>
      <c r="O22864"/>
      <c r="P22864"/>
      <c r="Q22864"/>
      <c r="S22864"/>
      <c r="T22864"/>
      <c r="U22864"/>
      <c r="V22864"/>
    </row>
    <row r="22865" spans="1:22">
      <c r="A22865"/>
      <c r="B22865"/>
      <c r="C22865"/>
      <c r="E22865"/>
      <c r="F22865"/>
      <c r="G22865"/>
      <c r="H22865"/>
      <c r="I22865"/>
      <c r="J22865"/>
      <c r="K22865"/>
      <c r="L22865"/>
      <c r="M22865"/>
      <c r="N22865"/>
      <c r="O22865"/>
      <c r="P22865"/>
      <c r="Q22865"/>
      <c r="S22865"/>
      <c r="T22865"/>
      <c r="U22865"/>
      <c r="V22865"/>
    </row>
    <row r="22866" spans="1:22">
      <c r="A22866"/>
      <c r="B22866"/>
      <c r="C22866"/>
      <c r="E22866"/>
      <c r="F22866"/>
      <c r="G22866"/>
      <c r="H22866"/>
      <c r="I22866"/>
      <c r="J22866"/>
      <c r="K22866"/>
      <c r="L22866"/>
      <c r="M22866"/>
      <c r="N22866"/>
      <c r="O22866"/>
      <c r="P22866"/>
      <c r="Q22866"/>
      <c r="S22866"/>
      <c r="T22866"/>
      <c r="U22866"/>
      <c r="V22866"/>
    </row>
    <row r="22867" spans="1:22">
      <c r="A22867"/>
      <c r="B22867"/>
      <c r="C22867"/>
      <c r="E22867"/>
      <c r="F22867"/>
      <c r="G22867"/>
      <c r="H22867"/>
      <c r="I22867"/>
      <c r="J22867"/>
      <c r="K22867"/>
      <c r="L22867"/>
      <c r="M22867"/>
      <c r="N22867"/>
      <c r="O22867"/>
      <c r="P22867"/>
      <c r="Q22867"/>
      <c r="S22867"/>
      <c r="T22867"/>
      <c r="U22867"/>
      <c r="V22867"/>
    </row>
    <row r="22868" spans="1:22">
      <c r="A22868"/>
      <c r="B22868"/>
      <c r="C22868"/>
      <c r="E22868"/>
      <c r="F22868"/>
      <c r="G22868"/>
      <c r="H22868"/>
      <c r="I22868"/>
      <c r="J22868"/>
      <c r="K22868"/>
      <c r="L22868"/>
      <c r="M22868"/>
      <c r="N22868"/>
      <c r="O22868"/>
      <c r="P22868"/>
      <c r="Q22868"/>
      <c r="S22868"/>
      <c r="T22868"/>
      <c r="U22868"/>
      <c r="V22868"/>
    </row>
    <row r="22869" spans="1:22">
      <c r="A22869"/>
      <c r="B22869"/>
      <c r="C22869"/>
      <c r="E22869"/>
      <c r="F22869"/>
      <c r="G22869"/>
      <c r="H22869"/>
      <c r="I22869"/>
      <c r="J22869"/>
      <c r="K22869"/>
      <c r="L22869"/>
      <c r="M22869"/>
      <c r="N22869"/>
      <c r="O22869"/>
      <c r="P22869"/>
      <c r="Q22869"/>
      <c r="S22869"/>
      <c r="T22869"/>
      <c r="U22869"/>
      <c r="V22869"/>
    </row>
    <row r="22870" spans="1:22">
      <c r="A22870"/>
      <c r="B22870"/>
      <c r="C22870"/>
      <c r="E22870"/>
      <c r="F22870"/>
      <c r="G22870"/>
      <c r="H22870"/>
      <c r="I22870"/>
      <c r="J22870"/>
      <c r="K22870"/>
      <c r="L22870"/>
      <c r="M22870"/>
      <c r="N22870"/>
      <c r="O22870"/>
      <c r="P22870"/>
      <c r="Q22870"/>
      <c r="S22870"/>
      <c r="T22870"/>
      <c r="U22870"/>
      <c r="V22870"/>
    </row>
    <row r="22871" spans="1:22">
      <c r="A22871"/>
      <c r="B22871"/>
      <c r="C22871"/>
      <c r="E22871"/>
      <c r="F22871"/>
      <c r="G22871"/>
      <c r="H22871"/>
      <c r="I22871"/>
      <c r="J22871"/>
      <c r="K22871"/>
      <c r="L22871"/>
      <c r="M22871"/>
      <c r="N22871"/>
      <c r="O22871"/>
      <c r="P22871"/>
      <c r="Q22871"/>
      <c r="S22871"/>
      <c r="T22871"/>
      <c r="U22871"/>
      <c r="V22871"/>
    </row>
    <row r="22872" spans="1:22">
      <c r="A22872"/>
      <c r="B22872"/>
      <c r="C22872"/>
      <c r="E22872"/>
      <c r="F22872"/>
      <c r="G22872"/>
      <c r="H22872"/>
      <c r="I22872"/>
      <c r="J22872"/>
      <c r="K22872"/>
      <c r="L22872"/>
      <c r="M22872"/>
      <c r="N22872"/>
      <c r="O22872"/>
      <c r="P22872"/>
      <c r="Q22872"/>
      <c r="S22872"/>
      <c r="T22872"/>
      <c r="U22872"/>
      <c r="V22872"/>
    </row>
    <row r="22873" spans="1:22">
      <c r="A22873"/>
      <c r="B22873"/>
      <c r="C22873"/>
      <c r="E22873"/>
      <c r="F22873"/>
      <c r="G22873"/>
      <c r="H22873"/>
      <c r="I22873"/>
      <c r="J22873"/>
      <c r="K22873"/>
      <c r="L22873"/>
      <c r="M22873"/>
      <c r="N22873"/>
      <c r="O22873"/>
      <c r="P22873"/>
      <c r="Q22873"/>
      <c r="S22873"/>
      <c r="T22873"/>
      <c r="U22873"/>
      <c r="V22873"/>
    </row>
    <row r="22874" spans="1:22">
      <c r="A22874"/>
      <c r="B22874"/>
      <c r="C22874"/>
      <c r="E22874"/>
      <c r="F22874"/>
      <c r="G22874"/>
      <c r="H22874"/>
      <c r="I22874"/>
      <c r="J22874"/>
      <c r="K22874"/>
      <c r="L22874"/>
      <c r="M22874"/>
      <c r="N22874"/>
      <c r="O22874"/>
      <c r="P22874"/>
      <c r="Q22874"/>
      <c r="S22874"/>
      <c r="T22874"/>
      <c r="U22874"/>
      <c r="V22874"/>
    </row>
    <row r="22875" spans="1:22">
      <c r="A22875"/>
      <c r="B22875"/>
      <c r="C22875"/>
      <c r="E22875"/>
      <c r="F22875"/>
      <c r="G22875"/>
      <c r="H22875"/>
      <c r="I22875"/>
      <c r="J22875"/>
      <c r="K22875"/>
      <c r="L22875"/>
      <c r="M22875"/>
      <c r="N22875"/>
      <c r="O22875"/>
      <c r="P22875"/>
      <c r="Q22875"/>
      <c r="S22875"/>
      <c r="T22875"/>
      <c r="U22875"/>
      <c r="V22875"/>
    </row>
    <row r="22876" spans="1:22">
      <c r="A22876"/>
      <c r="B22876"/>
      <c r="C22876"/>
      <c r="E22876"/>
      <c r="F22876"/>
      <c r="G22876"/>
      <c r="H22876"/>
      <c r="I22876"/>
      <c r="J22876"/>
      <c r="K22876"/>
      <c r="L22876"/>
      <c r="M22876"/>
      <c r="N22876"/>
      <c r="O22876"/>
      <c r="P22876"/>
      <c r="Q22876"/>
      <c r="S22876"/>
      <c r="T22876"/>
      <c r="U22876"/>
      <c r="V22876"/>
    </row>
    <row r="22877" spans="1:22">
      <c r="A22877"/>
      <c r="B22877"/>
      <c r="C22877"/>
      <c r="E22877"/>
      <c r="F22877"/>
      <c r="G22877"/>
      <c r="H22877"/>
      <c r="I22877"/>
      <c r="J22877"/>
      <c r="K22877"/>
      <c r="L22877"/>
      <c r="M22877"/>
      <c r="N22877"/>
      <c r="O22877"/>
      <c r="P22877"/>
      <c r="Q22877"/>
      <c r="S22877"/>
      <c r="T22877"/>
      <c r="U22877"/>
      <c r="V22877"/>
    </row>
    <row r="22878" spans="1:22">
      <c r="A22878"/>
      <c r="B22878"/>
      <c r="C22878"/>
      <c r="E22878"/>
      <c r="F22878"/>
      <c r="G22878"/>
      <c r="H22878"/>
      <c r="I22878"/>
      <c r="J22878"/>
      <c r="K22878"/>
      <c r="L22878"/>
      <c r="M22878"/>
      <c r="N22878"/>
      <c r="O22878"/>
      <c r="P22878"/>
      <c r="Q22878"/>
      <c r="S22878"/>
      <c r="T22878"/>
      <c r="U22878"/>
      <c r="V22878"/>
    </row>
    <row r="22879" spans="1:22">
      <c r="A22879"/>
      <c r="B22879"/>
      <c r="C22879"/>
      <c r="E22879"/>
      <c r="F22879"/>
      <c r="G22879"/>
      <c r="H22879"/>
      <c r="I22879"/>
      <c r="J22879"/>
      <c r="K22879"/>
      <c r="L22879"/>
      <c r="M22879"/>
      <c r="N22879"/>
      <c r="O22879"/>
      <c r="P22879"/>
      <c r="Q22879"/>
      <c r="S22879"/>
      <c r="T22879"/>
      <c r="U22879"/>
      <c r="V22879"/>
    </row>
    <row r="22880" spans="1:22">
      <c r="A22880"/>
      <c r="B22880"/>
      <c r="C22880"/>
      <c r="E22880"/>
      <c r="F22880"/>
      <c r="G22880"/>
      <c r="H22880"/>
      <c r="I22880"/>
      <c r="J22880"/>
      <c r="K22880"/>
      <c r="L22880"/>
      <c r="M22880"/>
      <c r="N22880"/>
      <c r="O22880"/>
      <c r="P22880"/>
      <c r="Q22880"/>
      <c r="S22880"/>
      <c r="T22880"/>
      <c r="U22880"/>
      <c r="V22880"/>
    </row>
    <row r="22881" spans="1:22">
      <c r="A22881"/>
      <c r="B22881"/>
      <c r="C22881"/>
      <c r="E22881"/>
      <c r="F22881"/>
      <c r="G22881"/>
      <c r="H22881"/>
      <c r="I22881"/>
      <c r="J22881"/>
      <c r="K22881"/>
      <c r="L22881"/>
      <c r="M22881"/>
      <c r="N22881"/>
      <c r="O22881"/>
      <c r="P22881"/>
      <c r="Q22881"/>
      <c r="S22881"/>
      <c r="T22881"/>
      <c r="U22881"/>
      <c r="V22881"/>
    </row>
    <row r="22882" spans="1:22">
      <c r="A22882"/>
      <c r="B22882"/>
      <c r="C22882"/>
      <c r="E22882"/>
      <c r="F22882"/>
      <c r="G22882"/>
      <c r="H22882"/>
      <c r="I22882"/>
      <c r="J22882"/>
      <c r="K22882"/>
      <c r="L22882"/>
      <c r="M22882"/>
      <c r="N22882"/>
      <c r="O22882"/>
      <c r="P22882"/>
      <c r="Q22882"/>
      <c r="S22882"/>
      <c r="T22882"/>
      <c r="U22882"/>
      <c r="V22882"/>
    </row>
    <row r="22883" spans="1:22">
      <c r="A22883"/>
      <c r="B22883"/>
      <c r="C22883"/>
      <c r="E22883"/>
      <c r="F22883"/>
      <c r="G22883"/>
      <c r="H22883"/>
      <c r="I22883"/>
      <c r="J22883"/>
      <c r="K22883"/>
      <c r="L22883"/>
      <c r="M22883"/>
      <c r="N22883"/>
      <c r="O22883"/>
      <c r="P22883"/>
      <c r="Q22883"/>
      <c r="S22883"/>
      <c r="T22883"/>
      <c r="U22883"/>
      <c r="V22883"/>
    </row>
    <row r="22884" spans="1:22">
      <c r="A22884"/>
      <c r="B22884"/>
      <c r="C22884"/>
      <c r="E22884"/>
      <c r="F22884"/>
      <c r="G22884"/>
      <c r="H22884"/>
      <c r="I22884"/>
      <c r="J22884"/>
      <c r="K22884"/>
      <c r="L22884"/>
      <c r="M22884"/>
      <c r="N22884"/>
      <c r="O22884"/>
      <c r="P22884"/>
      <c r="Q22884"/>
      <c r="S22884"/>
      <c r="T22884"/>
      <c r="U22884"/>
      <c r="V22884"/>
    </row>
    <row r="22885" spans="1:22">
      <c r="A22885"/>
      <c r="B22885"/>
      <c r="C22885"/>
      <c r="E22885"/>
      <c r="F22885"/>
      <c r="G22885"/>
      <c r="H22885"/>
      <c r="I22885"/>
      <c r="J22885"/>
      <c r="K22885"/>
      <c r="L22885"/>
      <c r="M22885"/>
      <c r="N22885"/>
      <c r="O22885"/>
      <c r="P22885"/>
      <c r="Q22885"/>
      <c r="S22885"/>
      <c r="T22885"/>
      <c r="U22885"/>
      <c r="V22885"/>
    </row>
    <row r="22886" spans="1:22">
      <c r="A22886"/>
      <c r="B22886"/>
      <c r="C22886"/>
      <c r="E22886"/>
      <c r="F22886"/>
      <c r="G22886"/>
      <c r="H22886"/>
      <c r="I22886"/>
      <c r="J22886"/>
      <c r="K22886"/>
      <c r="L22886"/>
      <c r="M22886"/>
      <c r="N22886"/>
      <c r="O22886"/>
      <c r="P22886"/>
      <c r="Q22886"/>
      <c r="S22886"/>
      <c r="T22886"/>
      <c r="U22886"/>
      <c r="V22886"/>
    </row>
    <row r="22887" spans="1:22">
      <c r="A22887"/>
      <c r="B22887"/>
      <c r="C22887"/>
      <c r="E22887"/>
      <c r="F22887"/>
      <c r="G22887"/>
      <c r="H22887"/>
      <c r="I22887"/>
      <c r="J22887"/>
      <c r="K22887"/>
      <c r="L22887"/>
      <c r="M22887"/>
      <c r="N22887"/>
      <c r="O22887"/>
      <c r="P22887"/>
      <c r="Q22887"/>
      <c r="S22887"/>
      <c r="T22887"/>
      <c r="U22887"/>
      <c r="V22887"/>
    </row>
    <row r="22888" spans="1:22">
      <c r="A22888"/>
      <c r="B22888"/>
      <c r="C22888"/>
      <c r="E22888"/>
      <c r="F22888"/>
      <c r="G22888"/>
      <c r="H22888"/>
      <c r="I22888"/>
      <c r="J22888"/>
      <c r="K22888"/>
      <c r="L22888"/>
      <c r="M22888"/>
      <c r="N22888"/>
      <c r="O22888"/>
      <c r="P22888"/>
      <c r="Q22888"/>
      <c r="S22888"/>
      <c r="T22888"/>
      <c r="U22888"/>
      <c r="V22888"/>
    </row>
    <row r="22889" spans="1:22">
      <c r="A22889"/>
      <c r="B22889"/>
      <c r="C22889"/>
      <c r="E22889"/>
      <c r="F22889"/>
      <c r="G22889"/>
      <c r="H22889"/>
      <c r="I22889"/>
      <c r="J22889"/>
      <c r="K22889"/>
      <c r="L22889"/>
      <c r="M22889"/>
      <c r="N22889"/>
      <c r="O22889"/>
      <c r="P22889"/>
      <c r="Q22889"/>
      <c r="S22889"/>
      <c r="T22889"/>
      <c r="U22889"/>
      <c r="V22889"/>
    </row>
    <row r="22890" spans="1:22">
      <c r="A22890"/>
      <c r="B22890"/>
      <c r="C22890"/>
      <c r="E22890"/>
      <c r="F22890"/>
      <c r="G22890"/>
      <c r="H22890"/>
      <c r="I22890"/>
      <c r="J22890"/>
      <c r="K22890"/>
      <c r="L22890"/>
      <c r="M22890"/>
      <c r="N22890"/>
      <c r="O22890"/>
      <c r="P22890"/>
      <c r="Q22890"/>
      <c r="S22890"/>
      <c r="T22890"/>
      <c r="U22890"/>
      <c r="V22890"/>
    </row>
    <row r="22891" spans="1:22">
      <c r="A22891"/>
      <c r="B22891"/>
      <c r="C22891"/>
      <c r="E22891"/>
      <c r="F22891"/>
      <c r="G22891"/>
      <c r="H22891"/>
      <c r="I22891"/>
      <c r="J22891"/>
      <c r="K22891"/>
      <c r="L22891"/>
      <c r="M22891"/>
      <c r="N22891"/>
      <c r="O22891"/>
      <c r="P22891"/>
      <c r="Q22891"/>
      <c r="S22891"/>
      <c r="T22891"/>
      <c r="U22891"/>
      <c r="V22891"/>
    </row>
    <row r="22892" spans="1:22">
      <c r="A22892"/>
      <c r="B22892"/>
      <c r="C22892"/>
      <c r="E22892"/>
      <c r="F22892"/>
      <c r="G22892"/>
      <c r="H22892"/>
      <c r="I22892"/>
      <c r="J22892"/>
      <c r="K22892"/>
      <c r="L22892"/>
      <c r="M22892"/>
      <c r="N22892"/>
      <c r="O22892"/>
      <c r="P22892"/>
      <c r="Q22892"/>
      <c r="S22892"/>
      <c r="T22892"/>
      <c r="U22892"/>
      <c r="V22892"/>
    </row>
    <row r="22893" spans="1:22">
      <c r="A22893"/>
      <c r="B22893"/>
      <c r="C22893"/>
      <c r="E22893"/>
      <c r="F22893"/>
      <c r="G22893"/>
      <c r="H22893"/>
      <c r="I22893"/>
      <c r="J22893"/>
      <c r="K22893"/>
      <c r="L22893"/>
      <c r="M22893"/>
      <c r="N22893"/>
      <c r="O22893"/>
      <c r="P22893"/>
      <c r="Q22893"/>
      <c r="S22893"/>
      <c r="T22893"/>
      <c r="U22893"/>
      <c r="V22893"/>
    </row>
    <row r="22894" spans="1:22">
      <c r="A22894"/>
      <c r="B22894"/>
      <c r="C22894"/>
      <c r="E22894"/>
      <c r="F22894"/>
      <c r="G22894"/>
      <c r="H22894"/>
      <c r="I22894"/>
      <c r="J22894"/>
      <c r="K22894"/>
      <c r="L22894"/>
      <c r="M22894"/>
      <c r="N22894"/>
      <c r="O22894"/>
      <c r="P22894"/>
      <c r="Q22894"/>
      <c r="S22894"/>
      <c r="T22894"/>
      <c r="U22894"/>
      <c r="V22894"/>
    </row>
    <row r="22895" spans="1:22">
      <c r="A22895"/>
      <c r="B22895"/>
      <c r="C22895"/>
      <c r="E22895"/>
      <c r="F22895"/>
      <c r="G22895"/>
      <c r="H22895"/>
      <c r="I22895"/>
      <c r="J22895"/>
      <c r="K22895"/>
      <c r="L22895"/>
      <c r="M22895"/>
      <c r="N22895"/>
      <c r="O22895"/>
      <c r="P22895"/>
      <c r="Q22895"/>
      <c r="S22895"/>
      <c r="T22895"/>
      <c r="U22895"/>
      <c r="V22895"/>
    </row>
    <row r="22896" spans="1:22">
      <c r="A22896"/>
      <c r="B22896"/>
      <c r="C22896"/>
      <c r="E22896"/>
      <c r="F22896"/>
      <c r="G22896"/>
      <c r="H22896"/>
      <c r="I22896"/>
      <c r="J22896"/>
      <c r="K22896"/>
      <c r="L22896"/>
      <c r="M22896"/>
      <c r="N22896"/>
      <c r="O22896"/>
      <c r="P22896"/>
      <c r="Q22896"/>
      <c r="S22896"/>
      <c r="T22896"/>
      <c r="U22896"/>
      <c r="V22896"/>
    </row>
    <row r="22897" spans="1:22">
      <c r="A22897"/>
      <c r="B22897"/>
      <c r="C22897"/>
      <c r="E22897"/>
      <c r="F22897"/>
      <c r="G22897"/>
      <c r="H22897"/>
      <c r="I22897"/>
      <c r="J22897"/>
      <c r="K22897"/>
      <c r="L22897"/>
      <c r="M22897"/>
      <c r="N22897"/>
      <c r="O22897"/>
      <c r="P22897"/>
      <c r="Q22897"/>
      <c r="S22897"/>
      <c r="T22897"/>
      <c r="U22897"/>
      <c r="V22897"/>
    </row>
    <row r="22898" spans="1:22">
      <c r="A22898"/>
      <c r="B22898"/>
      <c r="C22898"/>
      <c r="E22898"/>
      <c r="F22898"/>
      <c r="G22898"/>
      <c r="H22898"/>
      <c r="I22898"/>
      <c r="J22898"/>
      <c r="K22898"/>
      <c r="L22898"/>
      <c r="M22898"/>
      <c r="N22898"/>
      <c r="O22898"/>
      <c r="P22898"/>
      <c r="Q22898"/>
      <c r="S22898"/>
      <c r="T22898"/>
      <c r="U22898"/>
      <c r="V22898"/>
    </row>
    <row r="22899" spans="1:22">
      <c r="A22899"/>
      <c r="B22899"/>
      <c r="C22899"/>
      <c r="E22899"/>
      <c r="F22899"/>
      <c r="G22899"/>
      <c r="H22899"/>
      <c r="I22899"/>
      <c r="J22899"/>
      <c r="K22899"/>
      <c r="L22899"/>
      <c r="M22899"/>
      <c r="N22899"/>
      <c r="O22899"/>
      <c r="P22899"/>
      <c r="Q22899"/>
      <c r="S22899"/>
      <c r="T22899"/>
      <c r="U22899"/>
      <c r="V22899"/>
    </row>
    <row r="22900" spans="1:22">
      <c r="A22900"/>
      <c r="B22900"/>
      <c r="C22900"/>
      <c r="E22900"/>
      <c r="F22900"/>
      <c r="G22900"/>
      <c r="H22900"/>
      <c r="I22900"/>
      <c r="J22900"/>
      <c r="K22900"/>
      <c r="L22900"/>
      <c r="M22900"/>
      <c r="N22900"/>
      <c r="O22900"/>
      <c r="P22900"/>
      <c r="Q22900"/>
      <c r="S22900"/>
      <c r="T22900"/>
      <c r="U22900"/>
      <c r="V22900"/>
    </row>
    <row r="22901" spans="1:22">
      <c r="A22901"/>
      <c r="B22901"/>
      <c r="C22901"/>
      <c r="E22901"/>
      <c r="F22901"/>
      <c r="G22901"/>
      <c r="H22901"/>
      <c r="I22901"/>
      <c r="J22901"/>
      <c r="K22901"/>
      <c r="L22901"/>
      <c r="M22901"/>
      <c r="N22901"/>
      <c r="O22901"/>
      <c r="P22901"/>
      <c r="Q22901"/>
      <c r="S22901"/>
      <c r="T22901"/>
      <c r="U22901"/>
      <c r="V22901"/>
    </row>
    <row r="22902" spans="1:22">
      <c r="A22902"/>
      <c r="B22902"/>
      <c r="C22902"/>
      <c r="E22902"/>
      <c r="F22902"/>
      <c r="G22902"/>
      <c r="H22902"/>
      <c r="I22902"/>
      <c r="J22902"/>
      <c r="K22902"/>
      <c r="L22902"/>
      <c r="M22902"/>
      <c r="N22902"/>
      <c r="O22902"/>
      <c r="P22902"/>
      <c r="Q22902"/>
      <c r="S22902"/>
      <c r="T22902"/>
      <c r="U22902"/>
      <c r="V22902"/>
    </row>
    <row r="22903" spans="1:22">
      <c r="A22903"/>
      <c r="B22903"/>
      <c r="C22903"/>
      <c r="E22903"/>
      <c r="F22903"/>
      <c r="G22903"/>
      <c r="H22903"/>
      <c r="I22903"/>
      <c r="J22903"/>
      <c r="K22903"/>
      <c r="L22903"/>
      <c r="M22903"/>
      <c r="N22903"/>
      <c r="O22903"/>
      <c r="P22903"/>
      <c r="Q22903"/>
      <c r="S22903"/>
      <c r="T22903"/>
      <c r="U22903"/>
      <c r="V22903"/>
    </row>
    <row r="22904" spans="1:22">
      <c r="A22904"/>
      <c r="B22904"/>
      <c r="C22904"/>
      <c r="E22904"/>
      <c r="F22904"/>
      <c r="G22904"/>
      <c r="H22904"/>
      <c r="I22904"/>
      <c r="J22904"/>
      <c r="K22904"/>
      <c r="L22904"/>
      <c r="M22904"/>
      <c r="N22904"/>
      <c r="O22904"/>
      <c r="P22904"/>
      <c r="Q22904"/>
      <c r="S22904"/>
      <c r="T22904"/>
      <c r="U22904"/>
      <c r="V22904"/>
    </row>
    <row r="22905" spans="1:22">
      <c r="A22905"/>
      <c r="B22905"/>
      <c r="C22905"/>
      <c r="E22905"/>
      <c r="F22905"/>
      <c r="G22905"/>
      <c r="H22905"/>
      <c r="I22905"/>
      <c r="J22905"/>
      <c r="K22905"/>
      <c r="L22905"/>
      <c r="M22905"/>
      <c r="N22905"/>
      <c r="O22905"/>
      <c r="P22905"/>
      <c r="Q22905"/>
      <c r="S22905"/>
      <c r="T22905"/>
      <c r="U22905"/>
      <c r="V22905"/>
    </row>
    <row r="22906" spans="1:22">
      <c r="A22906"/>
      <c r="B22906"/>
      <c r="C22906"/>
      <c r="E22906"/>
      <c r="F22906"/>
      <c r="G22906"/>
      <c r="H22906"/>
      <c r="I22906"/>
      <c r="J22906"/>
      <c r="K22906"/>
      <c r="L22906"/>
      <c r="M22906"/>
      <c r="N22906"/>
      <c r="O22906"/>
      <c r="P22906"/>
      <c r="Q22906"/>
      <c r="S22906"/>
      <c r="T22906"/>
      <c r="U22906"/>
      <c r="V22906"/>
    </row>
    <row r="22907" spans="1:22">
      <c r="A22907"/>
      <c r="B22907"/>
      <c r="C22907"/>
      <c r="E22907"/>
      <c r="F22907"/>
      <c r="G22907"/>
      <c r="H22907"/>
      <c r="I22907"/>
      <c r="J22907"/>
      <c r="K22907"/>
      <c r="L22907"/>
      <c r="M22907"/>
      <c r="N22907"/>
      <c r="O22907"/>
      <c r="P22907"/>
      <c r="Q22907"/>
      <c r="S22907"/>
      <c r="T22907"/>
      <c r="U22907"/>
      <c r="V22907"/>
    </row>
    <row r="22908" spans="1:22">
      <c r="A22908"/>
      <c r="B22908"/>
      <c r="C22908"/>
      <c r="E22908"/>
      <c r="F22908"/>
      <c r="G22908"/>
      <c r="H22908"/>
      <c r="I22908"/>
      <c r="J22908"/>
      <c r="K22908"/>
      <c r="L22908"/>
      <c r="M22908"/>
      <c r="N22908"/>
      <c r="O22908"/>
      <c r="P22908"/>
      <c r="Q22908"/>
      <c r="S22908"/>
      <c r="T22908"/>
      <c r="U22908"/>
      <c r="V22908"/>
    </row>
    <row r="22909" spans="1:22">
      <c r="A22909"/>
      <c r="B22909"/>
      <c r="C22909"/>
      <c r="E22909"/>
      <c r="F22909"/>
      <c r="G22909"/>
      <c r="H22909"/>
      <c r="I22909"/>
      <c r="J22909"/>
      <c r="K22909"/>
      <c r="L22909"/>
      <c r="M22909"/>
      <c r="N22909"/>
      <c r="O22909"/>
      <c r="P22909"/>
      <c r="Q22909"/>
      <c r="S22909"/>
      <c r="T22909"/>
      <c r="U22909"/>
      <c r="V22909"/>
    </row>
    <row r="22910" spans="1:22">
      <c r="A22910"/>
      <c r="B22910"/>
      <c r="C22910"/>
      <c r="E22910"/>
      <c r="F22910"/>
      <c r="G22910"/>
      <c r="H22910"/>
      <c r="I22910"/>
      <c r="J22910"/>
      <c r="K22910"/>
      <c r="L22910"/>
      <c r="M22910"/>
      <c r="N22910"/>
      <c r="O22910"/>
      <c r="P22910"/>
      <c r="Q22910"/>
      <c r="S22910"/>
      <c r="T22910"/>
      <c r="U22910"/>
      <c r="V22910"/>
    </row>
    <row r="22911" spans="1:22">
      <c r="A22911"/>
      <c r="B22911"/>
      <c r="C22911"/>
      <c r="E22911"/>
      <c r="F22911"/>
      <c r="G22911"/>
      <c r="H22911"/>
      <c r="I22911"/>
      <c r="J22911"/>
      <c r="K22911"/>
      <c r="L22911"/>
      <c r="M22911"/>
      <c r="N22911"/>
      <c r="O22911"/>
      <c r="P22911"/>
      <c r="Q22911"/>
      <c r="S22911"/>
      <c r="T22911"/>
      <c r="U22911"/>
      <c r="V22911"/>
    </row>
    <row r="22912" spans="1:22">
      <c r="A22912"/>
      <c r="B22912"/>
      <c r="C22912"/>
      <c r="E22912"/>
      <c r="F22912"/>
      <c r="G22912"/>
      <c r="H22912"/>
      <c r="I22912"/>
      <c r="J22912"/>
      <c r="K22912"/>
      <c r="L22912"/>
      <c r="M22912"/>
      <c r="N22912"/>
      <c r="O22912"/>
      <c r="P22912"/>
      <c r="Q22912"/>
      <c r="S22912"/>
      <c r="T22912"/>
      <c r="U22912"/>
      <c r="V22912"/>
    </row>
    <row r="22913" spans="1:22">
      <c r="A22913"/>
      <c r="B22913"/>
      <c r="C22913"/>
      <c r="E22913"/>
      <c r="F22913"/>
      <c r="G22913"/>
      <c r="H22913"/>
      <c r="I22913"/>
      <c r="J22913"/>
      <c r="K22913"/>
      <c r="L22913"/>
      <c r="M22913"/>
      <c r="N22913"/>
      <c r="O22913"/>
      <c r="P22913"/>
      <c r="Q22913"/>
      <c r="S22913"/>
      <c r="T22913"/>
      <c r="U22913"/>
      <c r="V22913"/>
    </row>
    <row r="22914" spans="1:22">
      <c r="A22914"/>
      <c r="B22914"/>
      <c r="C22914"/>
      <c r="E22914"/>
      <c r="F22914"/>
      <c r="G22914"/>
      <c r="H22914"/>
      <c r="I22914"/>
      <c r="J22914"/>
      <c r="K22914"/>
      <c r="L22914"/>
      <c r="M22914"/>
      <c r="N22914"/>
      <c r="O22914"/>
      <c r="P22914"/>
      <c r="Q22914"/>
      <c r="S22914"/>
      <c r="T22914"/>
      <c r="U22914"/>
      <c r="V22914"/>
    </row>
    <row r="22915" spans="1:22">
      <c r="A22915"/>
      <c r="B22915"/>
      <c r="C22915"/>
      <c r="E22915"/>
      <c r="F22915"/>
      <c r="G22915"/>
      <c r="H22915"/>
      <c r="I22915"/>
      <c r="J22915"/>
      <c r="K22915"/>
      <c r="L22915"/>
      <c r="M22915"/>
      <c r="N22915"/>
      <c r="O22915"/>
      <c r="P22915"/>
      <c r="Q22915"/>
      <c r="S22915"/>
      <c r="T22915"/>
      <c r="U22915"/>
      <c r="V22915"/>
    </row>
    <row r="22916" spans="1:22">
      <c r="A22916"/>
      <c r="B22916"/>
      <c r="C22916"/>
      <c r="E22916"/>
      <c r="F22916"/>
      <c r="G22916"/>
      <c r="H22916"/>
      <c r="I22916"/>
      <c r="J22916"/>
      <c r="K22916"/>
      <c r="L22916"/>
      <c r="M22916"/>
      <c r="N22916"/>
      <c r="O22916"/>
      <c r="P22916"/>
      <c r="Q22916"/>
      <c r="S22916"/>
      <c r="T22916"/>
      <c r="U22916"/>
      <c r="V22916"/>
    </row>
    <row r="22917" spans="1:22">
      <c r="A22917"/>
      <c r="B22917"/>
      <c r="C22917"/>
      <c r="E22917"/>
      <c r="F22917"/>
      <c r="G22917"/>
      <c r="H22917"/>
      <c r="I22917"/>
      <c r="J22917"/>
      <c r="K22917"/>
      <c r="L22917"/>
      <c r="M22917"/>
      <c r="N22917"/>
      <c r="O22917"/>
      <c r="P22917"/>
      <c r="Q22917"/>
      <c r="S22917"/>
      <c r="T22917"/>
      <c r="U22917"/>
      <c r="V22917"/>
    </row>
    <row r="22918" spans="1:22">
      <c r="A22918"/>
      <c r="B22918"/>
      <c r="C22918"/>
      <c r="E22918"/>
      <c r="F22918"/>
      <c r="G22918"/>
      <c r="H22918"/>
      <c r="I22918"/>
      <c r="J22918"/>
      <c r="K22918"/>
      <c r="L22918"/>
      <c r="M22918"/>
      <c r="N22918"/>
      <c r="O22918"/>
      <c r="P22918"/>
      <c r="Q22918"/>
      <c r="S22918"/>
      <c r="T22918"/>
      <c r="U22918"/>
      <c r="V22918"/>
    </row>
    <row r="22919" spans="1:22">
      <c r="A22919"/>
      <c r="B22919"/>
      <c r="C22919"/>
      <c r="E22919"/>
      <c r="F22919"/>
      <c r="G22919"/>
      <c r="H22919"/>
      <c r="I22919"/>
      <c r="J22919"/>
      <c r="K22919"/>
      <c r="L22919"/>
      <c r="M22919"/>
      <c r="N22919"/>
      <c r="O22919"/>
      <c r="P22919"/>
      <c r="Q22919"/>
      <c r="S22919"/>
      <c r="T22919"/>
      <c r="U22919"/>
      <c r="V22919"/>
    </row>
    <row r="22920" spans="1:22">
      <c r="A22920"/>
      <c r="B22920"/>
      <c r="C22920"/>
      <c r="E22920"/>
      <c r="F22920"/>
      <c r="G22920"/>
      <c r="H22920"/>
      <c r="I22920"/>
      <c r="J22920"/>
      <c r="K22920"/>
      <c r="L22920"/>
      <c r="M22920"/>
      <c r="N22920"/>
      <c r="O22920"/>
      <c r="P22920"/>
      <c r="Q22920"/>
      <c r="S22920"/>
      <c r="T22920"/>
      <c r="U22920"/>
      <c r="V22920"/>
    </row>
    <row r="22921" spans="1:22">
      <c r="A22921"/>
      <c r="B22921"/>
      <c r="C22921"/>
      <c r="E22921"/>
      <c r="F22921"/>
      <c r="G22921"/>
      <c r="H22921"/>
      <c r="I22921"/>
      <c r="J22921"/>
      <c r="K22921"/>
      <c r="L22921"/>
      <c r="M22921"/>
      <c r="N22921"/>
      <c r="O22921"/>
      <c r="P22921"/>
      <c r="Q22921"/>
      <c r="S22921"/>
      <c r="T22921"/>
      <c r="U22921"/>
      <c r="V22921"/>
    </row>
    <row r="22922" spans="1:22">
      <c r="A22922"/>
      <c r="B22922"/>
      <c r="C22922"/>
      <c r="E22922"/>
      <c r="F22922"/>
      <c r="G22922"/>
      <c r="H22922"/>
      <c r="I22922"/>
      <c r="J22922"/>
      <c r="K22922"/>
      <c r="L22922"/>
      <c r="M22922"/>
      <c r="N22922"/>
      <c r="O22922"/>
      <c r="P22922"/>
      <c r="Q22922"/>
      <c r="S22922"/>
      <c r="T22922"/>
      <c r="U22922"/>
      <c r="V22922"/>
    </row>
    <row r="22923" spans="1:22">
      <c r="A22923"/>
      <c r="B22923"/>
      <c r="C22923"/>
      <c r="E22923"/>
      <c r="F22923"/>
      <c r="G22923"/>
      <c r="H22923"/>
      <c r="I22923"/>
      <c r="J22923"/>
      <c r="K22923"/>
      <c r="L22923"/>
      <c r="M22923"/>
      <c r="N22923"/>
      <c r="O22923"/>
      <c r="P22923"/>
      <c r="Q22923"/>
      <c r="S22923"/>
      <c r="T22923"/>
      <c r="U22923"/>
      <c r="V22923"/>
    </row>
    <row r="22924" spans="1:22">
      <c r="A22924"/>
      <c r="B22924"/>
      <c r="C22924"/>
      <c r="E22924"/>
      <c r="F22924"/>
      <c r="G22924"/>
      <c r="H22924"/>
      <c r="I22924"/>
      <c r="J22924"/>
      <c r="K22924"/>
      <c r="L22924"/>
      <c r="M22924"/>
      <c r="N22924"/>
      <c r="O22924"/>
      <c r="P22924"/>
      <c r="Q22924"/>
      <c r="S22924"/>
      <c r="T22924"/>
      <c r="U22924"/>
      <c r="V22924"/>
    </row>
    <row r="22925" spans="1:22">
      <c r="A22925"/>
      <c r="B22925"/>
      <c r="C22925"/>
      <c r="E22925"/>
      <c r="F22925"/>
      <c r="G22925"/>
      <c r="H22925"/>
      <c r="I22925"/>
      <c r="J22925"/>
      <c r="K22925"/>
      <c r="L22925"/>
      <c r="M22925"/>
      <c r="N22925"/>
      <c r="O22925"/>
      <c r="P22925"/>
      <c r="Q22925"/>
      <c r="S22925"/>
      <c r="T22925"/>
      <c r="U22925"/>
      <c r="V22925"/>
    </row>
    <row r="22926" spans="1:22">
      <c r="A22926"/>
      <c r="B22926"/>
      <c r="C22926"/>
      <c r="E22926"/>
      <c r="F22926"/>
      <c r="G22926"/>
      <c r="H22926"/>
      <c r="I22926"/>
      <c r="J22926"/>
      <c r="K22926"/>
      <c r="L22926"/>
      <c r="M22926"/>
      <c r="N22926"/>
      <c r="O22926"/>
      <c r="P22926"/>
      <c r="Q22926"/>
      <c r="S22926"/>
      <c r="T22926"/>
      <c r="U22926"/>
      <c r="V22926"/>
    </row>
    <row r="22927" spans="1:22">
      <c r="A22927"/>
      <c r="B22927"/>
      <c r="C22927"/>
      <c r="E22927"/>
      <c r="F22927"/>
      <c r="G22927"/>
      <c r="H22927"/>
      <c r="I22927"/>
      <c r="J22927"/>
      <c r="K22927"/>
      <c r="L22927"/>
      <c r="M22927"/>
      <c r="N22927"/>
      <c r="O22927"/>
      <c r="P22927"/>
      <c r="Q22927"/>
      <c r="S22927"/>
      <c r="T22927"/>
      <c r="U22927"/>
      <c r="V22927"/>
    </row>
    <row r="22928" spans="1:22">
      <c r="A22928"/>
      <c r="B22928"/>
      <c r="C22928"/>
      <c r="E22928"/>
      <c r="F22928"/>
      <c r="G22928"/>
      <c r="H22928"/>
      <c r="I22928"/>
      <c r="J22928"/>
      <c r="K22928"/>
      <c r="L22928"/>
      <c r="M22928"/>
      <c r="N22928"/>
      <c r="O22928"/>
      <c r="P22928"/>
      <c r="Q22928"/>
      <c r="S22928"/>
      <c r="T22928"/>
      <c r="U22928"/>
      <c r="V22928"/>
    </row>
    <row r="22929" spans="1:22">
      <c r="A22929"/>
      <c r="B22929"/>
      <c r="C22929"/>
      <c r="E22929"/>
      <c r="F22929"/>
      <c r="G22929"/>
      <c r="H22929"/>
      <c r="I22929"/>
      <c r="J22929"/>
      <c r="K22929"/>
      <c r="L22929"/>
      <c r="M22929"/>
      <c r="N22929"/>
      <c r="O22929"/>
      <c r="P22929"/>
      <c r="Q22929"/>
      <c r="S22929"/>
      <c r="T22929"/>
      <c r="U22929"/>
      <c r="V22929"/>
    </row>
    <row r="22930" spans="1:22">
      <c r="A22930"/>
      <c r="B22930"/>
      <c r="C22930"/>
      <c r="E22930"/>
      <c r="F22930"/>
      <c r="G22930"/>
      <c r="H22930"/>
      <c r="I22930"/>
      <c r="J22930"/>
      <c r="K22930"/>
      <c r="L22930"/>
      <c r="M22930"/>
      <c r="N22930"/>
      <c r="O22930"/>
      <c r="P22930"/>
      <c r="Q22930"/>
      <c r="S22930"/>
      <c r="T22930"/>
      <c r="U22930"/>
      <c r="V22930"/>
    </row>
    <row r="22931" spans="1:22">
      <c r="A22931"/>
      <c r="B22931"/>
      <c r="C22931"/>
      <c r="E22931"/>
      <c r="F22931"/>
      <c r="G22931"/>
      <c r="H22931"/>
      <c r="I22931"/>
      <c r="J22931"/>
      <c r="K22931"/>
      <c r="L22931"/>
      <c r="M22931"/>
      <c r="N22931"/>
      <c r="O22931"/>
      <c r="P22931"/>
      <c r="Q22931"/>
      <c r="S22931"/>
      <c r="T22931"/>
      <c r="U22931"/>
      <c r="V22931"/>
    </row>
    <row r="22932" spans="1:22">
      <c r="A22932"/>
      <c r="B22932"/>
      <c r="C22932"/>
      <c r="E22932"/>
      <c r="F22932"/>
      <c r="G22932"/>
      <c r="H22932"/>
      <c r="I22932"/>
      <c r="J22932"/>
      <c r="K22932"/>
      <c r="L22932"/>
      <c r="M22932"/>
      <c r="N22932"/>
      <c r="O22932"/>
      <c r="P22932"/>
      <c r="Q22932"/>
      <c r="S22932"/>
      <c r="T22932"/>
      <c r="U22932"/>
      <c r="V22932"/>
    </row>
    <row r="22933" spans="1:22">
      <c r="A22933"/>
      <c r="B22933"/>
      <c r="C22933"/>
      <c r="E22933"/>
      <c r="F22933"/>
      <c r="G22933"/>
      <c r="H22933"/>
      <c r="I22933"/>
      <c r="J22933"/>
      <c r="K22933"/>
      <c r="L22933"/>
      <c r="M22933"/>
      <c r="N22933"/>
      <c r="O22933"/>
      <c r="P22933"/>
      <c r="Q22933"/>
      <c r="S22933"/>
      <c r="T22933"/>
      <c r="U22933"/>
      <c r="V22933"/>
    </row>
    <row r="22934" spans="1:22">
      <c r="A22934"/>
      <c r="B22934"/>
      <c r="C22934"/>
      <c r="E22934"/>
      <c r="F22934"/>
      <c r="G22934"/>
      <c r="H22934"/>
      <c r="I22934"/>
      <c r="J22934"/>
      <c r="K22934"/>
      <c r="L22934"/>
      <c r="M22934"/>
      <c r="N22934"/>
      <c r="O22934"/>
      <c r="P22934"/>
      <c r="Q22934"/>
      <c r="S22934"/>
      <c r="T22934"/>
      <c r="U22934"/>
      <c r="V22934"/>
    </row>
    <row r="22935" spans="1:22">
      <c r="A22935"/>
      <c r="B22935"/>
      <c r="C22935"/>
      <c r="E22935"/>
      <c r="F22935"/>
      <c r="G22935"/>
      <c r="H22935"/>
      <c r="I22935"/>
      <c r="J22935"/>
      <c r="K22935"/>
      <c r="L22935"/>
      <c r="M22935"/>
      <c r="N22935"/>
      <c r="O22935"/>
      <c r="P22935"/>
      <c r="Q22935"/>
      <c r="S22935"/>
      <c r="T22935"/>
      <c r="U22935"/>
      <c r="V22935"/>
    </row>
    <row r="22936" spans="1:22">
      <c r="A22936"/>
      <c r="B22936"/>
      <c r="C22936"/>
      <c r="E22936"/>
      <c r="F22936"/>
      <c r="G22936"/>
      <c r="H22936"/>
      <c r="I22936"/>
      <c r="J22936"/>
      <c r="K22936"/>
      <c r="L22936"/>
      <c r="M22936"/>
      <c r="N22936"/>
      <c r="O22936"/>
      <c r="P22936"/>
      <c r="Q22936"/>
      <c r="S22936"/>
      <c r="T22936"/>
      <c r="U22936"/>
      <c r="V22936"/>
    </row>
    <row r="22937" spans="1:22">
      <c r="A22937"/>
      <c r="B22937"/>
      <c r="C22937"/>
      <c r="E22937"/>
      <c r="F22937"/>
      <c r="G22937"/>
      <c r="H22937"/>
      <c r="I22937"/>
      <c r="J22937"/>
      <c r="K22937"/>
      <c r="L22937"/>
      <c r="M22937"/>
      <c r="N22937"/>
      <c r="O22937"/>
      <c r="P22937"/>
      <c r="Q22937"/>
      <c r="S22937"/>
      <c r="T22937"/>
      <c r="U22937"/>
      <c r="V22937"/>
    </row>
    <row r="22938" spans="1:22">
      <c r="A22938"/>
      <c r="B22938"/>
      <c r="C22938"/>
      <c r="E22938"/>
      <c r="F22938"/>
      <c r="G22938"/>
      <c r="H22938"/>
      <c r="I22938"/>
      <c r="J22938"/>
      <c r="K22938"/>
      <c r="L22938"/>
      <c r="M22938"/>
      <c r="N22938"/>
      <c r="O22938"/>
      <c r="P22938"/>
      <c r="Q22938"/>
      <c r="S22938"/>
      <c r="T22938"/>
      <c r="U22938"/>
      <c r="V22938"/>
    </row>
    <row r="22939" spans="1:22">
      <c r="A22939"/>
      <c r="B22939"/>
      <c r="C22939"/>
      <c r="E22939"/>
      <c r="F22939"/>
      <c r="G22939"/>
      <c r="H22939"/>
      <c r="I22939"/>
      <c r="J22939"/>
      <c r="K22939"/>
      <c r="L22939"/>
      <c r="M22939"/>
      <c r="N22939"/>
      <c r="O22939"/>
      <c r="P22939"/>
      <c r="Q22939"/>
      <c r="S22939"/>
      <c r="T22939"/>
      <c r="U22939"/>
      <c r="V22939"/>
    </row>
    <row r="22940" spans="1:22">
      <c r="A22940"/>
      <c r="B22940"/>
      <c r="C22940"/>
      <c r="E22940"/>
      <c r="F22940"/>
      <c r="G22940"/>
      <c r="H22940"/>
      <c r="I22940"/>
      <c r="J22940"/>
      <c r="K22940"/>
      <c r="L22940"/>
      <c r="M22940"/>
      <c r="N22940"/>
      <c r="O22940"/>
      <c r="P22940"/>
      <c r="Q22940"/>
      <c r="S22940"/>
      <c r="T22940"/>
      <c r="U22940"/>
      <c r="V22940"/>
    </row>
    <row r="22941" spans="1:22">
      <c r="A22941"/>
      <c r="B22941"/>
      <c r="C22941"/>
      <c r="E22941"/>
      <c r="F22941"/>
      <c r="G22941"/>
      <c r="H22941"/>
      <c r="I22941"/>
      <c r="J22941"/>
      <c r="K22941"/>
      <c r="L22941"/>
      <c r="M22941"/>
      <c r="N22941"/>
      <c r="O22941"/>
      <c r="P22941"/>
      <c r="Q22941"/>
      <c r="S22941"/>
      <c r="T22941"/>
      <c r="U22941"/>
      <c r="V22941"/>
    </row>
    <row r="22942" spans="1:22">
      <c r="A22942"/>
      <c r="B22942"/>
      <c r="C22942"/>
      <c r="E22942"/>
      <c r="F22942"/>
      <c r="G22942"/>
      <c r="H22942"/>
      <c r="I22942"/>
      <c r="J22942"/>
      <c r="K22942"/>
      <c r="L22942"/>
      <c r="M22942"/>
      <c r="N22942"/>
      <c r="O22942"/>
      <c r="P22942"/>
      <c r="Q22942"/>
      <c r="S22942"/>
      <c r="T22942"/>
      <c r="U22942"/>
      <c r="V22942"/>
    </row>
    <row r="22943" spans="1:22">
      <c r="A22943"/>
      <c r="B22943"/>
      <c r="C22943"/>
      <c r="E22943"/>
      <c r="F22943"/>
      <c r="G22943"/>
      <c r="H22943"/>
      <c r="I22943"/>
      <c r="J22943"/>
      <c r="K22943"/>
      <c r="L22943"/>
      <c r="M22943"/>
      <c r="N22943"/>
      <c r="O22943"/>
      <c r="P22943"/>
      <c r="Q22943"/>
      <c r="S22943"/>
      <c r="T22943"/>
      <c r="U22943"/>
      <c r="V22943"/>
    </row>
    <row r="22944" spans="1:22">
      <c r="A22944"/>
      <c r="B22944"/>
      <c r="C22944"/>
      <c r="E22944"/>
      <c r="F22944"/>
      <c r="G22944"/>
      <c r="H22944"/>
      <c r="I22944"/>
      <c r="J22944"/>
      <c r="K22944"/>
      <c r="L22944"/>
      <c r="M22944"/>
      <c r="N22944"/>
      <c r="O22944"/>
      <c r="P22944"/>
      <c r="Q22944"/>
      <c r="S22944"/>
      <c r="T22944"/>
      <c r="U22944"/>
      <c r="V22944"/>
    </row>
    <row r="22945" spans="1:22">
      <c r="A22945"/>
      <c r="B22945"/>
      <c r="C22945"/>
      <c r="E22945"/>
      <c r="F22945"/>
      <c r="G22945"/>
      <c r="H22945"/>
      <c r="I22945"/>
      <c r="J22945"/>
      <c r="K22945"/>
      <c r="L22945"/>
      <c r="M22945"/>
      <c r="N22945"/>
      <c r="O22945"/>
      <c r="P22945"/>
      <c r="Q22945"/>
      <c r="S22945"/>
      <c r="T22945"/>
      <c r="U22945"/>
      <c r="V22945"/>
    </row>
    <row r="22946" spans="1:22">
      <c r="A22946"/>
      <c r="B22946"/>
      <c r="C22946"/>
      <c r="E22946"/>
      <c r="F22946"/>
      <c r="G22946"/>
      <c r="H22946"/>
      <c r="I22946"/>
      <c r="J22946"/>
      <c r="K22946"/>
      <c r="L22946"/>
      <c r="M22946"/>
      <c r="N22946"/>
      <c r="O22946"/>
      <c r="P22946"/>
      <c r="Q22946"/>
      <c r="S22946"/>
      <c r="T22946"/>
      <c r="U22946"/>
      <c r="V22946"/>
    </row>
    <row r="22947" spans="1:22">
      <c r="A22947"/>
      <c r="B22947"/>
      <c r="C22947"/>
      <c r="E22947"/>
      <c r="F22947"/>
      <c r="G22947"/>
      <c r="H22947"/>
      <c r="I22947"/>
      <c r="J22947"/>
      <c r="K22947"/>
      <c r="L22947"/>
      <c r="M22947"/>
      <c r="N22947"/>
      <c r="O22947"/>
      <c r="P22947"/>
      <c r="Q22947"/>
      <c r="S22947"/>
      <c r="T22947"/>
      <c r="U22947"/>
      <c r="V22947"/>
    </row>
    <row r="22948" spans="1:22">
      <c r="A22948"/>
      <c r="B22948"/>
      <c r="C22948"/>
      <c r="E22948"/>
      <c r="F22948"/>
      <c r="G22948"/>
      <c r="H22948"/>
      <c r="I22948"/>
      <c r="J22948"/>
      <c r="K22948"/>
      <c r="L22948"/>
      <c r="M22948"/>
      <c r="N22948"/>
      <c r="O22948"/>
      <c r="P22948"/>
      <c r="Q22948"/>
      <c r="S22948"/>
      <c r="T22948"/>
      <c r="U22948"/>
      <c r="V22948"/>
    </row>
    <row r="22949" spans="1:22">
      <c r="A22949"/>
      <c r="B22949"/>
      <c r="C22949"/>
      <c r="E22949"/>
      <c r="F22949"/>
      <c r="G22949"/>
      <c r="H22949"/>
      <c r="I22949"/>
      <c r="J22949"/>
      <c r="K22949"/>
      <c r="L22949"/>
      <c r="M22949"/>
      <c r="N22949"/>
      <c r="O22949"/>
      <c r="P22949"/>
      <c r="Q22949"/>
      <c r="S22949"/>
      <c r="T22949"/>
      <c r="U22949"/>
      <c r="V22949"/>
    </row>
    <row r="22950" spans="1:22">
      <c r="A22950"/>
      <c r="B22950"/>
      <c r="C22950"/>
      <c r="E22950"/>
      <c r="F22950"/>
      <c r="G22950"/>
      <c r="H22950"/>
      <c r="I22950"/>
      <c r="J22950"/>
      <c r="K22950"/>
      <c r="L22950"/>
      <c r="M22950"/>
      <c r="N22950"/>
      <c r="O22950"/>
      <c r="P22950"/>
      <c r="Q22950"/>
      <c r="S22950"/>
      <c r="T22950"/>
      <c r="U22950"/>
      <c r="V22950"/>
    </row>
    <row r="22951" spans="1:22">
      <c r="A22951"/>
      <c r="B22951"/>
      <c r="C22951"/>
      <c r="E22951"/>
      <c r="F22951"/>
      <c r="G22951"/>
      <c r="H22951"/>
      <c r="I22951"/>
      <c r="J22951"/>
      <c r="K22951"/>
      <c r="L22951"/>
      <c r="M22951"/>
      <c r="N22951"/>
      <c r="O22951"/>
      <c r="P22951"/>
      <c r="Q22951"/>
      <c r="S22951"/>
      <c r="T22951"/>
      <c r="U22951"/>
      <c r="V22951"/>
    </row>
    <row r="22952" spans="1:22">
      <c r="A22952"/>
      <c r="B22952"/>
      <c r="C22952"/>
      <c r="E22952"/>
      <c r="F22952"/>
      <c r="G22952"/>
      <c r="H22952"/>
      <c r="I22952"/>
      <c r="J22952"/>
      <c r="K22952"/>
      <c r="L22952"/>
      <c r="M22952"/>
      <c r="N22952"/>
      <c r="O22952"/>
      <c r="P22952"/>
      <c r="Q22952"/>
      <c r="S22952"/>
      <c r="T22952"/>
      <c r="U22952"/>
      <c r="V22952"/>
    </row>
    <row r="22953" spans="1:22">
      <c r="A22953"/>
      <c r="B22953"/>
      <c r="C22953"/>
      <c r="E22953"/>
      <c r="F22953"/>
      <c r="G22953"/>
      <c r="H22953"/>
      <c r="I22953"/>
      <c r="J22953"/>
      <c r="K22953"/>
      <c r="L22953"/>
      <c r="M22953"/>
      <c r="N22953"/>
      <c r="O22953"/>
      <c r="P22953"/>
      <c r="Q22953"/>
      <c r="S22953"/>
      <c r="T22953"/>
      <c r="U22953"/>
      <c r="V22953"/>
    </row>
    <row r="22954" spans="1:22">
      <c r="A22954"/>
      <c r="B22954"/>
      <c r="C22954"/>
      <c r="E22954"/>
      <c r="F22954"/>
      <c r="G22954"/>
      <c r="H22954"/>
      <c r="I22954"/>
      <c r="J22954"/>
      <c r="K22954"/>
      <c r="L22954"/>
      <c r="M22954"/>
      <c r="N22954"/>
      <c r="O22954"/>
      <c r="P22954"/>
      <c r="Q22954"/>
      <c r="S22954"/>
      <c r="T22954"/>
      <c r="U22954"/>
      <c r="V22954"/>
    </row>
    <row r="22955" spans="1:22">
      <c r="A22955"/>
      <c r="B22955"/>
      <c r="C22955"/>
      <c r="E22955"/>
      <c r="F22955"/>
      <c r="G22955"/>
      <c r="H22955"/>
      <c r="I22955"/>
      <c r="J22955"/>
      <c r="K22955"/>
      <c r="L22955"/>
      <c r="M22955"/>
      <c r="N22955"/>
      <c r="O22955"/>
      <c r="P22955"/>
      <c r="Q22955"/>
      <c r="S22955"/>
      <c r="T22955"/>
      <c r="U22955"/>
      <c r="V22955"/>
    </row>
    <row r="22956" spans="1:22">
      <c r="A22956"/>
      <c r="B22956"/>
      <c r="C22956"/>
      <c r="E22956"/>
      <c r="F22956"/>
      <c r="G22956"/>
      <c r="H22956"/>
      <c r="I22956"/>
      <c r="J22956"/>
      <c r="K22956"/>
      <c r="L22956"/>
      <c r="M22956"/>
      <c r="N22956"/>
      <c r="O22956"/>
      <c r="P22956"/>
      <c r="Q22956"/>
      <c r="S22956"/>
      <c r="T22956"/>
      <c r="U22956"/>
      <c r="V22956"/>
    </row>
    <row r="22957" spans="1:22">
      <c r="A22957"/>
      <c r="B22957"/>
      <c r="C22957"/>
      <c r="E22957"/>
      <c r="F22957"/>
      <c r="G22957"/>
      <c r="H22957"/>
      <c r="I22957"/>
      <c r="J22957"/>
      <c r="K22957"/>
      <c r="L22957"/>
      <c r="M22957"/>
      <c r="N22957"/>
      <c r="O22957"/>
      <c r="P22957"/>
      <c r="Q22957"/>
      <c r="S22957"/>
      <c r="T22957"/>
      <c r="U22957"/>
      <c r="V22957"/>
    </row>
    <row r="22958" spans="1:22">
      <c r="A22958"/>
      <c r="B22958"/>
      <c r="C22958"/>
      <c r="E22958"/>
      <c r="F22958"/>
      <c r="G22958"/>
      <c r="H22958"/>
      <c r="I22958"/>
      <c r="J22958"/>
      <c r="K22958"/>
      <c r="L22958"/>
      <c r="M22958"/>
      <c r="N22958"/>
      <c r="O22958"/>
      <c r="P22958"/>
      <c r="Q22958"/>
      <c r="S22958"/>
      <c r="T22958"/>
      <c r="U22958"/>
      <c r="V22958"/>
    </row>
    <row r="22959" spans="1:22">
      <c r="A22959"/>
      <c r="B22959"/>
      <c r="C22959"/>
      <c r="E22959"/>
      <c r="F22959"/>
      <c r="G22959"/>
      <c r="H22959"/>
      <c r="I22959"/>
      <c r="J22959"/>
      <c r="K22959"/>
      <c r="L22959"/>
      <c r="M22959"/>
      <c r="N22959"/>
      <c r="O22959"/>
      <c r="P22959"/>
      <c r="Q22959"/>
      <c r="S22959"/>
      <c r="T22959"/>
      <c r="U22959"/>
      <c r="V22959"/>
    </row>
    <row r="22960" spans="1:22">
      <c r="A22960"/>
      <c r="B22960"/>
      <c r="C22960"/>
      <c r="E22960"/>
      <c r="F22960"/>
      <c r="G22960"/>
      <c r="H22960"/>
      <c r="I22960"/>
      <c r="J22960"/>
      <c r="K22960"/>
      <c r="L22960"/>
      <c r="M22960"/>
      <c r="N22960"/>
      <c r="O22960"/>
      <c r="P22960"/>
      <c r="Q22960"/>
      <c r="S22960"/>
      <c r="T22960"/>
      <c r="U22960"/>
      <c r="V22960"/>
    </row>
    <row r="22961" spans="1:22">
      <c r="A22961"/>
      <c r="B22961"/>
      <c r="C22961"/>
      <c r="E22961"/>
      <c r="F22961"/>
      <c r="G22961"/>
      <c r="H22961"/>
      <c r="I22961"/>
      <c r="J22961"/>
      <c r="K22961"/>
      <c r="L22961"/>
      <c r="M22961"/>
      <c r="N22961"/>
      <c r="O22961"/>
      <c r="P22961"/>
      <c r="Q22961"/>
      <c r="S22961"/>
      <c r="T22961"/>
      <c r="U22961"/>
      <c r="V22961"/>
    </row>
    <row r="22962" spans="1:22">
      <c r="A22962"/>
      <c r="B22962"/>
      <c r="C22962"/>
      <c r="E22962"/>
      <c r="F22962"/>
      <c r="G22962"/>
      <c r="H22962"/>
      <c r="I22962"/>
      <c r="J22962"/>
      <c r="K22962"/>
      <c r="L22962"/>
      <c r="M22962"/>
      <c r="N22962"/>
      <c r="O22962"/>
      <c r="P22962"/>
      <c r="Q22962"/>
      <c r="S22962"/>
      <c r="T22962"/>
      <c r="U22962"/>
      <c r="V22962"/>
    </row>
    <row r="22963" spans="1:22">
      <c r="A22963"/>
      <c r="B22963"/>
      <c r="C22963"/>
      <c r="E22963"/>
      <c r="F22963"/>
      <c r="G22963"/>
      <c r="H22963"/>
      <c r="I22963"/>
      <c r="J22963"/>
      <c r="K22963"/>
      <c r="L22963"/>
      <c r="M22963"/>
      <c r="N22963"/>
      <c r="O22963"/>
      <c r="P22963"/>
      <c r="Q22963"/>
      <c r="S22963"/>
      <c r="T22963"/>
      <c r="U22963"/>
      <c r="V22963"/>
    </row>
    <row r="22964" spans="1:22">
      <c r="A22964"/>
      <c r="B22964"/>
      <c r="C22964"/>
      <c r="E22964"/>
      <c r="F22964"/>
      <c r="G22964"/>
      <c r="H22964"/>
      <c r="I22964"/>
      <c r="J22964"/>
      <c r="K22964"/>
      <c r="L22964"/>
      <c r="M22964"/>
      <c r="N22964"/>
      <c r="O22964"/>
      <c r="P22964"/>
      <c r="Q22964"/>
      <c r="S22964"/>
      <c r="T22964"/>
      <c r="U22964"/>
      <c r="V22964"/>
    </row>
    <row r="22965" spans="1:22">
      <c r="A22965"/>
      <c r="B22965"/>
      <c r="C22965"/>
      <c r="E22965"/>
      <c r="F22965"/>
      <c r="G22965"/>
      <c r="H22965"/>
      <c r="I22965"/>
      <c r="J22965"/>
      <c r="K22965"/>
      <c r="L22965"/>
      <c r="M22965"/>
      <c r="N22965"/>
      <c r="O22965"/>
      <c r="P22965"/>
      <c r="Q22965"/>
      <c r="S22965"/>
      <c r="T22965"/>
      <c r="U22965"/>
      <c r="V22965"/>
    </row>
    <row r="22966" spans="1:22">
      <c r="A22966"/>
      <c r="B22966"/>
      <c r="C22966"/>
      <c r="E22966"/>
      <c r="F22966"/>
      <c r="G22966"/>
      <c r="H22966"/>
      <c r="I22966"/>
      <c r="J22966"/>
      <c r="K22966"/>
      <c r="L22966"/>
      <c r="M22966"/>
      <c r="N22966"/>
      <c r="O22966"/>
      <c r="P22966"/>
      <c r="Q22966"/>
      <c r="S22966"/>
      <c r="T22966"/>
      <c r="U22966"/>
      <c r="V22966"/>
    </row>
    <row r="22967" spans="1:22">
      <c r="A22967"/>
      <c r="B22967"/>
      <c r="C22967"/>
      <c r="E22967"/>
      <c r="F22967"/>
      <c r="G22967"/>
      <c r="H22967"/>
      <c r="I22967"/>
      <c r="J22967"/>
      <c r="K22967"/>
      <c r="L22967"/>
      <c r="M22967"/>
      <c r="N22967"/>
      <c r="O22967"/>
      <c r="P22967"/>
      <c r="Q22967"/>
      <c r="S22967"/>
      <c r="T22967"/>
      <c r="U22967"/>
      <c r="V22967"/>
    </row>
    <row r="22968" spans="1:22">
      <c r="A22968"/>
      <c r="B22968"/>
      <c r="C22968"/>
      <c r="E22968"/>
      <c r="F22968"/>
      <c r="G22968"/>
      <c r="H22968"/>
      <c r="I22968"/>
      <c r="J22968"/>
      <c r="K22968"/>
      <c r="L22968"/>
      <c r="M22968"/>
      <c r="N22968"/>
      <c r="O22968"/>
      <c r="P22968"/>
      <c r="Q22968"/>
      <c r="S22968"/>
      <c r="T22968"/>
      <c r="U22968"/>
      <c r="V22968"/>
    </row>
    <row r="22969" spans="1:22">
      <c r="A22969"/>
      <c r="B22969"/>
      <c r="C22969"/>
      <c r="E22969"/>
      <c r="F22969"/>
      <c r="G22969"/>
      <c r="H22969"/>
      <c r="I22969"/>
      <c r="J22969"/>
      <c r="K22969"/>
      <c r="L22969"/>
      <c r="M22969"/>
      <c r="N22969"/>
      <c r="O22969"/>
      <c r="P22969"/>
      <c r="Q22969"/>
      <c r="S22969"/>
      <c r="T22969"/>
      <c r="U22969"/>
      <c r="V22969"/>
    </row>
    <row r="22970" spans="1:22">
      <c r="A22970"/>
      <c r="B22970"/>
      <c r="C22970"/>
      <c r="E22970"/>
      <c r="F22970"/>
      <c r="G22970"/>
      <c r="H22970"/>
      <c r="I22970"/>
      <c r="J22970"/>
      <c r="K22970"/>
      <c r="L22970"/>
      <c r="M22970"/>
      <c r="N22970"/>
      <c r="O22970"/>
      <c r="P22970"/>
      <c r="Q22970"/>
      <c r="S22970"/>
      <c r="T22970"/>
      <c r="U22970"/>
      <c r="V22970"/>
    </row>
    <row r="22971" spans="1:22">
      <c r="A22971"/>
      <c r="B22971"/>
      <c r="C22971"/>
      <c r="E22971"/>
      <c r="F22971"/>
      <c r="G22971"/>
      <c r="H22971"/>
      <c r="I22971"/>
      <c r="J22971"/>
      <c r="K22971"/>
      <c r="L22971"/>
      <c r="M22971"/>
      <c r="N22971"/>
      <c r="O22971"/>
      <c r="P22971"/>
      <c r="Q22971"/>
      <c r="S22971"/>
      <c r="T22971"/>
      <c r="U22971"/>
      <c r="V22971"/>
    </row>
    <row r="22972" spans="1:22">
      <c r="A22972"/>
      <c r="B22972"/>
      <c r="C22972"/>
      <c r="E22972"/>
      <c r="F22972"/>
      <c r="G22972"/>
      <c r="H22972"/>
      <c r="I22972"/>
      <c r="J22972"/>
      <c r="K22972"/>
      <c r="L22972"/>
      <c r="M22972"/>
      <c r="N22972"/>
      <c r="O22972"/>
      <c r="P22972"/>
      <c r="Q22972"/>
      <c r="S22972"/>
      <c r="T22972"/>
      <c r="U22972"/>
      <c r="V22972"/>
    </row>
    <row r="22973" spans="1:22">
      <c r="A22973"/>
      <c r="B22973"/>
      <c r="C22973"/>
      <c r="E22973"/>
      <c r="F22973"/>
      <c r="G22973"/>
      <c r="H22973"/>
      <c r="I22973"/>
      <c r="J22973"/>
      <c r="K22973"/>
      <c r="L22973"/>
      <c r="M22973"/>
      <c r="N22973"/>
      <c r="O22973"/>
      <c r="P22973"/>
      <c r="Q22973"/>
      <c r="S22973"/>
      <c r="T22973"/>
      <c r="U22973"/>
      <c r="V22973"/>
    </row>
    <row r="22974" spans="1:22">
      <c r="A22974"/>
      <c r="B22974"/>
      <c r="C22974"/>
      <c r="E22974"/>
      <c r="F22974"/>
      <c r="G22974"/>
      <c r="H22974"/>
      <c r="I22974"/>
      <c r="J22974"/>
      <c r="K22974"/>
      <c r="L22974"/>
      <c r="M22974"/>
      <c r="N22974"/>
      <c r="O22974"/>
      <c r="P22974"/>
      <c r="Q22974"/>
      <c r="S22974"/>
      <c r="T22974"/>
      <c r="U22974"/>
      <c r="V22974"/>
    </row>
    <row r="22975" spans="1:22">
      <c r="A22975"/>
      <c r="B22975"/>
      <c r="C22975"/>
      <c r="E22975"/>
      <c r="F22975"/>
      <c r="G22975"/>
      <c r="H22975"/>
      <c r="I22975"/>
      <c r="J22975"/>
      <c r="K22975"/>
      <c r="L22975"/>
      <c r="M22975"/>
      <c r="N22975"/>
      <c r="O22975"/>
      <c r="P22975"/>
      <c r="Q22975"/>
      <c r="S22975"/>
      <c r="T22975"/>
      <c r="U22975"/>
      <c r="V22975"/>
    </row>
    <row r="22976" spans="1:22">
      <c r="A22976"/>
      <c r="B22976"/>
      <c r="C22976"/>
      <c r="E22976"/>
      <c r="F22976"/>
      <c r="G22976"/>
      <c r="H22976"/>
      <c r="I22976"/>
      <c r="J22976"/>
      <c r="K22976"/>
      <c r="L22976"/>
      <c r="M22976"/>
      <c r="N22976"/>
      <c r="O22976"/>
      <c r="P22976"/>
      <c r="Q22976"/>
      <c r="S22976"/>
      <c r="T22976"/>
      <c r="U22976"/>
      <c r="V22976"/>
    </row>
    <row r="22977" spans="1:22">
      <c r="A22977"/>
      <c r="B22977"/>
      <c r="C22977"/>
      <c r="E22977"/>
      <c r="F22977"/>
      <c r="G22977"/>
      <c r="H22977"/>
      <c r="I22977"/>
      <c r="J22977"/>
      <c r="K22977"/>
      <c r="L22977"/>
      <c r="M22977"/>
      <c r="N22977"/>
      <c r="O22977"/>
      <c r="P22977"/>
      <c r="Q22977"/>
      <c r="S22977"/>
      <c r="T22977"/>
      <c r="U22977"/>
      <c r="V22977"/>
    </row>
    <row r="22978" spans="1:22">
      <c r="A22978"/>
      <c r="B22978"/>
      <c r="C22978"/>
      <c r="E22978"/>
      <c r="F22978"/>
      <c r="G22978"/>
      <c r="H22978"/>
      <c r="I22978"/>
      <c r="J22978"/>
      <c r="K22978"/>
      <c r="L22978"/>
      <c r="M22978"/>
      <c r="N22978"/>
      <c r="O22978"/>
      <c r="P22978"/>
      <c r="Q22978"/>
      <c r="S22978"/>
      <c r="T22978"/>
      <c r="U22978"/>
      <c r="V22978"/>
    </row>
    <row r="22979" spans="1:22">
      <c r="A22979"/>
      <c r="B22979"/>
      <c r="C22979"/>
      <c r="E22979"/>
      <c r="F22979"/>
      <c r="G22979"/>
      <c r="H22979"/>
      <c r="I22979"/>
      <c r="J22979"/>
      <c r="K22979"/>
      <c r="L22979"/>
      <c r="M22979"/>
      <c r="N22979"/>
      <c r="O22979"/>
      <c r="P22979"/>
      <c r="Q22979"/>
      <c r="S22979"/>
      <c r="T22979"/>
      <c r="U22979"/>
      <c r="V22979"/>
    </row>
    <row r="22980" spans="1:22">
      <c r="A22980"/>
      <c r="B22980"/>
      <c r="C22980"/>
      <c r="E22980"/>
      <c r="F22980"/>
      <c r="G22980"/>
      <c r="H22980"/>
      <c r="I22980"/>
      <c r="J22980"/>
      <c r="K22980"/>
      <c r="L22980"/>
      <c r="M22980"/>
      <c r="N22980"/>
      <c r="O22980"/>
      <c r="P22980"/>
      <c r="Q22980"/>
      <c r="S22980"/>
      <c r="T22980"/>
      <c r="U22980"/>
      <c r="V22980"/>
    </row>
    <row r="22981" spans="1:22">
      <c r="A22981"/>
      <c r="B22981"/>
      <c r="C22981"/>
      <c r="E22981"/>
      <c r="F22981"/>
      <c r="G22981"/>
      <c r="H22981"/>
      <c r="I22981"/>
      <c r="J22981"/>
      <c r="K22981"/>
      <c r="L22981"/>
      <c r="M22981"/>
      <c r="N22981"/>
      <c r="O22981"/>
      <c r="P22981"/>
      <c r="Q22981"/>
      <c r="S22981"/>
      <c r="T22981"/>
      <c r="U22981"/>
      <c r="V22981"/>
    </row>
    <row r="22982" spans="1:22">
      <c r="A22982"/>
      <c r="B22982"/>
      <c r="C22982"/>
      <c r="E22982"/>
      <c r="F22982"/>
      <c r="G22982"/>
      <c r="H22982"/>
      <c r="I22982"/>
      <c r="J22982"/>
      <c r="K22982"/>
      <c r="L22982"/>
      <c r="M22982"/>
      <c r="N22982"/>
      <c r="O22982"/>
      <c r="P22982"/>
      <c r="Q22982"/>
      <c r="S22982"/>
      <c r="T22982"/>
      <c r="U22982"/>
      <c r="V22982"/>
    </row>
    <row r="22983" spans="1:22">
      <c r="A22983"/>
      <c r="B22983"/>
      <c r="C22983"/>
      <c r="E22983"/>
      <c r="F22983"/>
      <c r="G22983"/>
      <c r="H22983"/>
      <c r="I22983"/>
      <c r="J22983"/>
      <c r="K22983"/>
      <c r="L22983"/>
      <c r="M22983"/>
      <c r="N22983"/>
      <c r="O22983"/>
      <c r="P22983"/>
      <c r="Q22983"/>
      <c r="S22983"/>
      <c r="T22983"/>
      <c r="U22983"/>
      <c r="V22983"/>
    </row>
    <row r="22984" spans="1:22">
      <c r="A22984"/>
      <c r="B22984"/>
      <c r="C22984"/>
      <c r="E22984"/>
      <c r="F22984"/>
      <c r="G22984"/>
      <c r="H22984"/>
      <c r="I22984"/>
      <c r="J22984"/>
      <c r="K22984"/>
      <c r="L22984"/>
      <c r="M22984"/>
      <c r="N22984"/>
      <c r="O22984"/>
      <c r="P22984"/>
      <c r="Q22984"/>
      <c r="S22984"/>
      <c r="T22984"/>
      <c r="U22984"/>
      <c r="V22984"/>
    </row>
    <row r="22985" spans="1:22">
      <c r="A22985"/>
      <c r="B22985"/>
      <c r="C22985"/>
      <c r="E22985"/>
      <c r="F22985"/>
      <c r="G22985"/>
      <c r="H22985"/>
      <c r="I22985"/>
      <c r="J22985"/>
      <c r="K22985"/>
      <c r="L22985"/>
      <c r="M22985"/>
      <c r="N22985"/>
      <c r="O22985"/>
      <c r="P22985"/>
      <c r="Q22985"/>
      <c r="S22985"/>
      <c r="T22985"/>
      <c r="U22985"/>
      <c r="V22985"/>
    </row>
    <row r="22986" spans="1:22">
      <c r="A22986"/>
      <c r="B22986"/>
      <c r="C22986"/>
      <c r="E22986"/>
      <c r="F22986"/>
      <c r="G22986"/>
      <c r="H22986"/>
      <c r="I22986"/>
      <c r="J22986"/>
      <c r="K22986"/>
      <c r="L22986"/>
      <c r="M22986"/>
      <c r="N22986"/>
      <c r="O22986"/>
      <c r="P22986"/>
      <c r="Q22986"/>
      <c r="S22986"/>
      <c r="T22986"/>
      <c r="U22986"/>
      <c r="V22986"/>
    </row>
    <row r="22987" spans="1:22">
      <c r="A22987"/>
      <c r="B22987"/>
      <c r="C22987"/>
      <c r="E22987"/>
      <c r="F22987"/>
      <c r="G22987"/>
      <c r="H22987"/>
      <c r="I22987"/>
      <c r="J22987"/>
      <c r="K22987"/>
      <c r="L22987"/>
      <c r="M22987"/>
      <c r="N22987"/>
      <c r="O22987"/>
      <c r="P22987"/>
      <c r="Q22987"/>
      <c r="S22987"/>
      <c r="T22987"/>
      <c r="U22987"/>
      <c r="V22987"/>
    </row>
    <row r="22988" spans="1:22">
      <c r="A22988"/>
      <c r="B22988"/>
      <c r="C22988"/>
      <c r="E22988"/>
      <c r="F22988"/>
      <c r="G22988"/>
      <c r="H22988"/>
      <c r="I22988"/>
      <c r="J22988"/>
      <c r="K22988"/>
      <c r="L22988"/>
      <c r="M22988"/>
      <c r="N22988"/>
      <c r="O22988"/>
      <c r="P22988"/>
      <c r="Q22988"/>
      <c r="S22988"/>
      <c r="T22988"/>
      <c r="U22988"/>
      <c r="V22988"/>
    </row>
    <row r="22989" spans="1:22">
      <c r="A22989"/>
      <c r="B22989"/>
      <c r="C22989"/>
      <c r="E22989"/>
      <c r="F22989"/>
      <c r="G22989"/>
      <c r="H22989"/>
      <c r="I22989"/>
      <c r="J22989"/>
      <c r="K22989"/>
      <c r="L22989"/>
      <c r="M22989"/>
      <c r="N22989"/>
      <c r="O22989"/>
      <c r="P22989"/>
      <c r="Q22989"/>
      <c r="S22989"/>
      <c r="T22989"/>
      <c r="U22989"/>
      <c r="V22989"/>
    </row>
    <row r="22990" spans="1:22">
      <c r="A22990"/>
      <c r="B22990"/>
      <c r="C22990"/>
      <c r="E22990"/>
      <c r="F22990"/>
      <c r="G22990"/>
      <c r="H22990"/>
      <c r="I22990"/>
      <c r="J22990"/>
      <c r="K22990"/>
      <c r="L22990"/>
      <c r="M22990"/>
      <c r="N22990"/>
      <c r="O22990"/>
      <c r="P22990"/>
      <c r="Q22990"/>
      <c r="S22990"/>
      <c r="T22990"/>
      <c r="U22990"/>
      <c r="V22990"/>
    </row>
    <row r="22991" spans="1:22">
      <c r="A22991"/>
      <c r="B22991"/>
      <c r="C22991"/>
      <c r="E22991"/>
      <c r="F22991"/>
      <c r="G22991"/>
      <c r="H22991"/>
      <c r="I22991"/>
      <c r="J22991"/>
      <c r="K22991"/>
      <c r="L22991"/>
      <c r="M22991"/>
      <c r="N22991"/>
      <c r="O22991"/>
      <c r="P22991"/>
      <c r="Q22991"/>
      <c r="S22991"/>
      <c r="T22991"/>
      <c r="U22991"/>
      <c r="V22991"/>
    </row>
    <row r="22992" spans="1:22">
      <c r="A22992"/>
      <c r="B22992"/>
      <c r="C22992"/>
      <c r="E22992"/>
      <c r="F22992"/>
      <c r="G22992"/>
      <c r="H22992"/>
      <c r="I22992"/>
      <c r="J22992"/>
      <c r="K22992"/>
      <c r="L22992"/>
      <c r="M22992"/>
      <c r="N22992"/>
      <c r="O22992"/>
      <c r="P22992"/>
      <c r="Q22992"/>
      <c r="S22992"/>
      <c r="T22992"/>
      <c r="U22992"/>
      <c r="V22992"/>
    </row>
    <row r="22993" spans="1:22">
      <c r="A22993"/>
      <c r="B22993"/>
      <c r="C22993"/>
      <c r="E22993"/>
      <c r="F22993"/>
      <c r="G22993"/>
      <c r="H22993"/>
      <c r="I22993"/>
      <c r="J22993"/>
      <c r="K22993"/>
      <c r="L22993"/>
      <c r="M22993"/>
      <c r="N22993"/>
      <c r="O22993"/>
      <c r="P22993"/>
      <c r="Q22993"/>
      <c r="S22993"/>
      <c r="T22993"/>
      <c r="U22993"/>
      <c r="V22993"/>
    </row>
    <row r="22994" spans="1:22">
      <c r="A22994"/>
      <c r="B22994"/>
      <c r="C22994"/>
      <c r="E22994"/>
      <c r="F22994"/>
      <c r="G22994"/>
      <c r="H22994"/>
      <c r="I22994"/>
      <c r="J22994"/>
      <c r="K22994"/>
      <c r="L22994"/>
      <c r="M22994"/>
      <c r="N22994"/>
      <c r="O22994"/>
      <c r="P22994"/>
      <c r="Q22994"/>
      <c r="S22994"/>
      <c r="T22994"/>
      <c r="U22994"/>
      <c r="V22994"/>
    </row>
    <row r="22995" spans="1:22">
      <c r="A22995"/>
      <c r="B22995"/>
      <c r="C22995"/>
      <c r="E22995"/>
      <c r="F22995"/>
      <c r="G22995"/>
      <c r="H22995"/>
      <c r="I22995"/>
      <c r="J22995"/>
      <c r="K22995"/>
      <c r="L22995"/>
      <c r="M22995"/>
      <c r="N22995"/>
      <c r="O22995"/>
      <c r="P22995"/>
      <c r="Q22995"/>
      <c r="S22995"/>
      <c r="T22995"/>
      <c r="U22995"/>
      <c r="V22995"/>
    </row>
    <row r="22996" spans="1:22">
      <c r="A22996"/>
      <c r="B22996"/>
      <c r="C22996"/>
      <c r="E22996"/>
      <c r="F22996"/>
      <c r="G22996"/>
      <c r="H22996"/>
      <c r="I22996"/>
      <c r="J22996"/>
      <c r="K22996"/>
      <c r="L22996"/>
      <c r="M22996"/>
      <c r="N22996"/>
      <c r="O22996"/>
      <c r="P22996"/>
      <c r="Q22996"/>
      <c r="S22996"/>
      <c r="T22996"/>
      <c r="U22996"/>
      <c r="V22996"/>
    </row>
    <row r="22997" spans="1:22">
      <c r="A22997"/>
      <c r="B22997"/>
      <c r="C22997"/>
      <c r="E22997"/>
      <c r="F22997"/>
      <c r="G22997"/>
      <c r="H22997"/>
      <c r="I22997"/>
      <c r="J22997"/>
      <c r="K22997"/>
      <c r="L22997"/>
      <c r="M22997"/>
      <c r="N22997"/>
      <c r="O22997"/>
      <c r="P22997"/>
      <c r="Q22997"/>
      <c r="S22997"/>
      <c r="T22997"/>
      <c r="U22997"/>
      <c r="V22997"/>
    </row>
    <row r="22998" spans="1:22">
      <c r="A22998"/>
      <c r="B22998"/>
      <c r="C22998"/>
      <c r="E22998"/>
      <c r="F22998"/>
      <c r="G22998"/>
      <c r="H22998"/>
      <c r="I22998"/>
      <c r="J22998"/>
      <c r="K22998"/>
      <c r="L22998"/>
      <c r="M22998"/>
      <c r="N22998"/>
      <c r="O22998"/>
      <c r="P22998"/>
      <c r="Q22998"/>
      <c r="S22998"/>
      <c r="T22998"/>
      <c r="U22998"/>
      <c r="V22998"/>
    </row>
    <row r="22999" spans="1:22">
      <c r="A22999"/>
      <c r="B22999"/>
      <c r="C22999"/>
      <c r="E22999"/>
      <c r="F22999"/>
      <c r="G22999"/>
      <c r="H22999"/>
      <c r="I22999"/>
      <c r="J22999"/>
      <c r="K22999"/>
      <c r="L22999"/>
      <c r="M22999"/>
      <c r="N22999"/>
      <c r="O22999"/>
      <c r="P22999"/>
      <c r="Q22999"/>
      <c r="S22999"/>
      <c r="T22999"/>
      <c r="U22999"/>
      <c r="V22999"/>
    </row>
    <row r="23000" spans="1:22">
      <c r="A23000"/>
      <c r="B23000"/>
      <c r="C23000"/>
      <c r="E23000"/>
      <c r="F23000"/>
      <c r="G23000"/>
      <c r="H23000"/>
      <c r="I23000"/>
      <c r="J23000"/>
      <c r="K23000"/>
      <c r="L23000"/>
      <c r="M23000"/>
      <c r="N23000"/>
      <c r="O23000"/>
      <c r="P23000"/>
      <c r="Q23000"/>
      <c r="S23000"/>
      <c r="T23000"/>
      <c r="U23000"/>
      <c r="V23000"/>
    </row>
    <row r="23001" spans="1:22">
      <c r="A23001"/>
      <c r="B23001"/>
      <c r="C23001"/>
      <c r="E23001"/>
      <c r="F23001"/>
      <c r="G23001"/>
      <c r="H23001"/>
      <c r="I23001"/>
      <c r="J23001"/>
      <c r="K23001"/>
      <c r="L23001"/>
      <c r="M23001"/>
      <c r="N23001"/>
      <c r="O23001"/>
      <c r="P23001"/>
      <c r="Q23001"/>
      <c r="S23001"/>
      <c r="T23001"/>
      <c r="U23001"/>
      <c r="V23001"/>
    </row>
    <row r="23002" spans="1:22">
      <c r="A23002"/>
      <c r="B23002"/>
      <c r="C23002"/>
      <c r="E23002"/>
      <c r="F23002"/>
      <c r="G23002"/>
      <c r="H23002"/>
      <c r="I23002"/>
      <c r="J23002"/>
      <c r="K23002"/>
      <c r="L23002"/>
      <c r="M23002"/>
      <c r="N23002"/>
      <c r="O23002"/>
      <c r="P23002"/>
      <c r="Q23002"/>
      <c r="S23002"/>
      <c r="T23002"/>
      <c r="U23002"/>
      <c r="V23002"/>
    </row>
    <row r="23003" spans="1:22">
      <c r="A23003"/>
      <c r="B23003"/>
      <c r="C23003"/>
      <c r="E23003"/>
      <c r="F23003"/>
      <c r="G23003"/>
      <c r="H23003"/>
      <c r="I23003"/>
      <c r="J23003"/>
      <c r="K23003"/>
      <c r="L23003"/>
      <c r="M23003"/>
      <c r="N23003"/>
      <c r="O23003"/>
      <c r="P23003"/>
      <c r="Q23003"/>
      <c r="S23003"/>
      <c r="T23003"/>
      <c r="U23003"/>
      <c r="V23003"/>
    </row>
    <row r="23004" spans="1:22">
      <c r="A23004"/>
      <c r="B23004"/>
      <c r="C23004"/>
      <c r="E23004"/>
      <c r="F23004"/>
      <c r="G23004"/>
      <c r="H23004"/>
      <c r="I23004"/>
      <c r="J23004"/>
      <c r="K23004"/>
      <c r="L23004"/>
      <c r="M23004"/>
      <c r="N23004"/>
      <c r="O23004"/>
      <c r="P23004"/>
      <c r="Q23004"/>
      <c r="S23004"/>
      <c r="T23004"/>
      <c r="U23004"/>
      <c r="V23004"/>
    </row>
    <row r="23005" spans="1:22">
      <c r="A23005"/>
      <c r="B23005"/>
      <c r="C23005"/>
      <c r="E23005"/>
      <c r="F23005"/>
      <c r="G23005"/>
      <c r="H23005"/>
      <c r="I23005"/>
      <c r="J23005"/>
      <c r="K23005"/>
      <c r="L23005"/>
      <c r="M23005"/>
      <c r="N23005"/>
      <c r="O23005"/>
      <c r="P23005"/>
      <c r="Q23005"/>
      <c r="S23005"/>
      <c r="T23005"/>
      <c r="U23005"/>
      <c r="V23005"/>
    </row>
    <row r="23006" spans="1:22">
      <c r="A23006"/>
      <c r="B23006"/>
      <c r="C23006"/>
      <c r="E23006"/>
      <c r="F23006"/>
      <c r="G23006"/>
      <c r="H23006"/>
      <c r="I23006"/>
      <c r="J23006"/>
      <c r="K23006"/>
      <c r="L23006"/>
      <c r="M23006"/>
      <c r="N23006"/>
      <c r="O23006"/>
      <c r="P23006"/>
      <c r="Q23006"/>
      <c r="S23006"/>
      <c r="T23006"/>
      <c r="U23006"/>
      <c r="V23006"/>
    </row>
    <row r="23007" spans="1:22">
      <c r="A23007"/>
      <c r="B23007"/>
      <c r="C23007"/>
      <c r="E23007"/>
      <c r="F23007"/>
      <c r="G23007"/>
      <c r="H23007"/>
      <c r="I23007"/>
      <c r="J23007"/>
      <c r="K23007"/>
      <c r="L23007"/>
      <c r="M23007"/>
      <c r="N23007"/>
      <c r="O23007"/>
      <c r="P23007"/>
      <c r="Q23007"/>
      <c r="S23007"/>
      <c r="T23007"/>
      <c r="U23007"/>
      <c r="V23007"/>
    </row>
    <row r="23008" spans="1:22">
      <c r="A23008"/>
      <c r="B23008"/>
      <c r="C23008"/>
      <c r="E23008"/>
      <c r="F23008"/>
      <c r="G23008"/>
      <c r="H23008"/>
      <c r="I23008"/>
      <c r="J23008"/>
      <c r="K23008"/>
      <c r="L23008"/>
      <c r="M23008"/>
      <c r="N23008"/>
      <c r="O23008"/>
      <c r="P23008"/>
      <c r="Q23008"/>
      <c r="S23008"/>
      <c r="T23008"/>
      <c r="U23008"/>
      <c r="V23008"/>
    </row>
    <row r="23009" spans="1:22">
      <c r="A23009"/>
      <c r="B23009"/>
      <c r="C23009"/>
      <c r="E23009"/>
      <c r="F23009"/>
      <c r="G23009"/>
      <c r="H23009"/>
      <c r="I23009"/>
      <c r="J23009"/>
      <c r="K23009"/>
      <c r="L23009"/>
      <c r="M23009"/>
      <c r="N23009"/>
      <c r="O23009"/>
      <c r="P23009"/>
      <c r="Q23009"/>
      <c r="S23009"/>
      <c r="T23009"/>
      <c r="U23009"/>
      <c r="V23009"/>
    </row>
    <row r="23010" spans="1:22">
      <c r="A23010"/>
      <c r="B23010"/>
      <c r="C23010"/>
      <c r="E23010"/>
      <c r="F23010"/>
      <c r="G23010"/>
      <c r="H23010"/>
      <c r="I23010"/>
      <c r="J23010"/>
      <c r="K23010"/>
      <c r="L23010"/>
      <c r="M23010"/>
      <c r="N23010"/>
      <c r="O23010"/>
      <c r="P23010"/>
      <c r="Q23010"/>
      <c r="S23010"/>
      <c r="T23010"/>
      <c r="U23010"/>
      <c r="V23010"/>
    </row>
    <row r="23011" spans="1:22">
      <c r="A23011"/>
      <c r="B23011"/>
      <c r="C23011"/>
      <c r="E23011"/>
      <c r="F23011"/>
      <c r="G23011"/>
      <c r="H23011"/>
      <c r="I23011"/>
      <c r="J23011"/>
      <c r="K23011"/>
      <c r="L23011"/>
      <c r="M23011"/>
      <c r="N23011"/>
      <c r="O23011"/>
      <c r="P23011"/>
      <c r="Q23011"/>
      <c r="S23011"/>
      <c r="T23011"/>
      <c r="U23011"/>
      <c r="V23011"/>
    </row>
    <row r="23012" spans="1:22">
      <c r="A23012"/>
      <c r="B23012"/>
      <c r="C23012"/>
      <c r="E23012"/>
      <c r="F23012"/>
      <c r="G23012"/>
      <c r="H23012"/>
      <c r="I23012"/>
      <c r="J23012"/>
      <c r="K23012"/>
      <c r="L23012"/>
      <c r="M23012"/>
      <c r="N23012"/>
      <c r="O23012"/>
      <c r="P23012"/>
      <c r="Q23012"/>
      <c r="S23012"/>
      <c r="T23012"/>
      <c r="U23012"/>
      <c r="V23012"/>
    </row>
    <row r="23013" spans="1:22">
      <c r="A23013"/>
      <c r="B23013"/>
      <c r="C23013"/>
      <c r="E23013"/>
      <c r="F23013"/>
      <c r="G23013"/>
      <c r="H23013"/>
      <c r="I23013"/>
      <c r="J23013"/>
      <c r="K23013"/>
      <c r="L23013"/>
      <c r="M23013"/>
      <c r="N23013"/>
      <c r="O23013"/>
      <c r="P23013"/>
      <c r="Q23013"/>
      <c r="S23013"/>
      <c r="T23013"/>
      <c r="U23013"/>
      <c r="V23013"/>
    </row>
    <row r="23014" spans="1:22">
      <c r="A23014"/>
      <c r="B23014"/>
      <c r="C23014"/>
      <c r="E23014"/>
      <c r="F23014"/>
      <c r="G23014"/>
      <c r="H23014"/>
      <c r="I23014"/>
      <c r="J23014"/>
      <c r="K23014"/>
      <c r="L23014"/>
      <c r="M23014"/>
      <c r="N23014"/>
      <c r="O23014"/>
      <c r="P23014"/>
      <c r="Q23014"/>
      <c r="S23014"/>
      <c r="T23014"/>
      <c r="U23014"/>
      <c r="V23014"/>
    </row>
    <row r="23015" spans="1:22">
      <c r="A23015"/>
      <c r="B23015"/>
      <c r="C23015"/>
      <c r="E23015"/>
      <c r="F23015"/>
      <c r="G23015"/>
      <c r="H23015"/>
      <c r="I23015"/>
      <c r="J23015"/>
      <c r="K23015"/>
      <c r="L23015"/>
      <c r="M23015"/>
      <c r="N23015"/>
      <c r="O23015"/>
      <c r="P23015"/>
      <c r="Q23015"/>
      <c r="S23015"/>
      <c r="T23015"/>
      <c r="U23015"/>
      <c r="V23015"/>
    </row>
    <row r="23016" spans="1:22">
      <c r="A23016"/>
      <c r="B23016"/>
      <c r="C23016"/>
      <c r="E23016"/>
      <c r="F23016"/>
      <c r="G23016"/>
      <c r="H23016"/>
      <c r="I23016"/>
      <c r="J23016"/>
      <c r="K23016"/>
      <c r="L23016"/>
      <c r="M23016"/>
      <c r="N23016"/>
      <c r="O23016"/>
      <c r="P23016"/>
      <c r="Q23016"/>
      <c r="S23016"/>
      <c r="T23016"/>
      <c r="U23016"/>
      <c r="V23016"/>
    </row>
    <row r="23017" spans="1:22">
      <c r="A23017"/>
      <c r="B23017"/>
      <c r="C23017"/>
      <c r="E23017"/>
      <c r="F23017"/>
      <c r="G23017"/>
      <c r="H23017"/>
      <c r="I23017"/>
      <c r="J23017"/>
      <c r="K23017"/>
      <c r="L23017"/>
      <c r="M23017"/>
      <c r="N23017"/>
      <c r="O23017"/>
      <c r="P23017"/>
      <c r="Q23017"/>
      <c r="S23017"/>
      <c r="T23017"/>
      <c r="U23017"/>
      <c r="V23017"/>
    </row>
    <row r="23018" spans="1:22">
      <c r="A23018"/>
      <c r="B23018"/>
      <c r="C23018"/>
      <c r="E23018"/>
      <c r="F23018"/>
      <c r="G23018"/>
      <c r="H23018"/>
      <c r="I23018"/>
      <c r="J23018"/>
      <c r="K23018"/>
      <c r="L23018"/>
      <c r="M23018"/>
      <c r="N23018"/>
      <c r="O23018"/>
      <c r="P23018"/>
      <c r="Q23018"/>
      <c r="S23018"/>
      <c r="T23018"/>
      <c r="U23018"/>
      <c r="V23018"/>
    </row>
    <row r="23019" spans="1:22">
      <c r="A23019"/>
      <c r="B23019"/>
      <c r="C23019"/>
      <c r="E23019"/>
      <c r="F23019"/>
      <c r="G23019"/>
      <c r="H23019"/>
      <c r="I23019"/>
      <c r="J23019"/>
      <c r="K23019"/>
      <c r="L23019"/>
      <c r="M23019"/>
      <c r="N23019"/>
      <c r="O23019"/>
      <c r="P23019"/>
      <c r="Q23019"/>
      <c r="S23019"/>
      <c r="T23019"/>
      <c r="U23019"/>
      <c r="V23019"/>
    </row>
    <row r="23020" spans="1:22">
      <c r="A23020"/>
      <c r="B23020"/>
      <c r="C23020"/>
      <c r="E23020"/>
      <c r="F23020"/>
      <c r="G23020"/>
      <c r="H23020"/>
      <c r="I23020"/>
      <c r="J23020"/>
      <c r="K23020"/>
      <c r="L23020"/>
      <c r="M23020"/>
      <c r="N23020"/>
      <c r="O23020"/>
      <c r="P23020"/>
      <c r="Q23020"/>
      <c r="S23020"/>
      <c r="T23020"/>
      <c r="U23020"/>
      <c r="V23020"/>
    </row>
    <row r="23021" spans="1:22">
      <c r="A23021"/>
      <c r="B23021"/>
      <c r="C23021"/>
      <c r="E23021"/>
      <c r="F23021"/>
      <c r="G23021"/>
      <c r="H23021"/>
      <c r="I23021"/>
      <c r="J23021"/>
      <c r="K23021"/>
      <c r="L23021"/>
      <c r="M23021"/>
      <c r="N23021"/>
      <c r="O23021"/>
      <c r="P23021"/>
      <c r="Q23021"/>
      <c r="S23021"/>
      <c r="T23021"/>
      <c r="U23021"/>
      <c r="V23021"/>
    </row>
    <row r="23022" spans="1:22">
      <c r="A23022"/>
      <c r="B23022"/>
      <c r="C23022"/>
      <c r="E23022"/>
      <c r="F23022"/>
      <c r="G23022"/>
      <c r="H23022"/>
      <c r="I23022"/>
      <c r="J23022"/>
      <c r="K23022"/>
      <c r="L23022"/>
      <c r="M23022"/>
      <c r="N23022"/>
      <c r="O23022"/>
      <c r="P23022"/>
      <c r="Q23022"/>
      <c r="S23022"/>
      <c r="T23022"/>
      <c r="U23022"/>
      <c r="V23022"/>
    </row>
    <row r="23023" spans="1:22">
      <c r="A23023"/>
      <c r="B23023"/>
      <c r="C23023"/>
      <c r="E23023"/>
      <c r="F23023"/>
      <c r="G23023"/>
      <c r="H23023"/>
      <c r="I23023"/>
      <c r="J23023"/>
      <c r="K23023"/>
      <c r="L23023"/>
      <c r="M23023"/>
      <c r="N23023"/>
      <c r="O23023"/>
      <c r="P23023"/>
      <c r="Q23023"/>
      <c r="S23023"/>
      <c r="T23023"/>
      <c r="U23023"/>
      <c r="V23023"/>
    </row>
    <row r="23024" spans="1:22">
      <c r="A23024"/>
      <c r="B23024"/>
      <c r="C23024"/>
      <c r="E23024"/>
      <c r="F23024"/>
      <c r="G23024"/>
      <c r="H23024"/>
      <c r="I23024"/>
      <c r="J23024"/>
      <c r="K23024"/>
      <c r="L23024"/>
      <c r="M23024"/>
      <c r="N23024"/>
      <c r="O23024"/>
      <c r="P23024"/>
      <c r="Q23024"/>
      <c r="S23024"/>
      <c r="T23024"/>
      <c r="U23024"/>
      <c r="V23024"/>
    </row>
    <row r="23025" spans="1:22">
      <c r="A23025"/>
      <c r="B23025"/>
      <c r="C23025"/>
      <c r="E23025"/>
      <c r="F23025"/>
      <c r="G23025"/>
      <c r="H23025"/>
      <c r="I23025"/>
      <c r="J23025"/>
      <c r="K23025"/>
      <c r="L23025"/>
      <c r="M23025"/>
      <c r="N23025"/>
      <c r="O23025"/>
      <c r="P23025"/>
      <c r="Q23025"/>
      <c r="S23025"/>
      <c r="T23025"/>
      <c r="U23025"/>
      <c r="V23025"/>
    </row>
    <row r="23026" spans="1:22">
      <c r="A23026"/>
      <c r="B23026"/>
      <c r="C23026"/>
      <c r="E23026"/>
      <c r="F23026"/>
      <c r="G23026"/>
      <c r="H23026"/>
      <c r="I23026"/>
      <c r="J23026"/>
      <c r="K23026"/>
      <c r="L23026"/>
      <c r="M23026"/>
      <c r="N23026"/>
      <c r="O23026"/>
      <c r="P23026"/>
      <c r="Q23026"/>
      <c r="S23026"/>
      <c r="T23026"/>
      <c r="U23026"/>
      <c r="V23026"/>
    </row>
    <row r="23027" spans="1:22">
      <c r="A23027"/>
      <c r="B23027"/>
      <c r="C23027"/>
      <c r="E23027"/>
      <c r="F23027"/>
      <c r="G23027"/>
      <c r="H23027"/>
      <c r="I23027"/>
      <c r="J23027"/>
      <c r="K23027"/>
      <c r="L23027"/>
      <c r="M23027"/>
      <c r="N23027"/>
      <c r="O23027"/>
      <c r="P23027"/>
      <c r="Q23027"/>
      <c r="S23027"/>
      <c r="T23027"/>
      <c r="U23027"/>
      <c r="V23027"/>
    </row>
    <row r="23028" spans="1:22">
      <c r="A23028"/>
      <c r="B23028"/>
      <c r="C23028"/>
      <c r="E23028"/>
      <c r="F23028"/>
      <c r="G23028"/>
      <c r="H23028"/>
      <c r="I23028"/>
      <c r="J23028"/>
      <c r="K23028"/>
      <c r="L23028"/>
      <c r="M23028"/>
      <c r="N23028"/>
      <c r="O23028"/>
      <c r="P23028"/>
      <c r="Q23028"/>
      <c r="S23028"/>
      <c r="T23028"/>
      <c r="U23028"/>
      <c r="V23028"/>
    </row>
    <row r="23029" spans="1:22">
      <c r="A23029"/>
      <c r="B23029"/>
      <c r="C23029"/>
      <c r="E23029"/>
      <c r="F23029"/>
      <c r="G23029"/>
      <c r="H23029"/>
      <c r="I23029"/>
      <c r="J23029"/>
      <c r="K23029"/>
      <c r="L23029"/>
      <c r="M23029"/>
      <c r="N23029"/>
      <c r="O23029"/>
      <c r="P23029"/>
      <c r="Q23029"/>
      <c r="S23029"/>
      <c r="T23029"/>
      <c r="U23029"/>
      <c r="V23029"/>
    </row>
    <row r="23030" spans="1:22">
      <c r="A23030"/>
      <c r="B23030"/>
      <c r="C23030"/>
      <c r="E23030"/>
      <c r="F23030"/>
      <c r="G23030"/>
      <c r="H23030"/>
      <c r="I23030"/>
      <c r="J23030"/>
      <c r="K23030"/>
      <c r="L23030"/>
      <c r="M23030"/>
      <c r="N23030"/>
      <c r="O23030"/>
      <c r="P23030"/>
      <c r="Q23030"/>
      <c r="S23030"/>
      <c r="T23030"/>
      <c r="U23030"/>
      <c r="V23030"/>
    </row>
    <row r="23031" spans="1:22">
      <c r="A23031"/>
      <c r="B23031"/>
      <c r="C23031"/>
      <c r="E23031"/>
      <c r="F23031"/>
      <c r="G23031"/>
      <c r="H23031"/>
      <c r="I23031"/>
      <c r="J23031"/>
      <c r="K23031"/>
      <c r="L23031"/>
      <c r="M23031"/>
      <c r="N23031"/>
      <c r="O23031"/>
      <c r="P23031"/>
      <c r="Q23031"/>
      <c r="S23031"/>
      <c r="T23031"/>
      <c r="U23031"/>
      <c r="V23031"/>
    </row>
    <row r="23032" spans="1:22">
      <c r="A23032"/>
      <c r="B23032"/>
      <c r="C23032"/>
      <c r="E23032"/>
      <c r="F23032"/>
      <c r="G23032"/>
      <c r="H23032"/>
      <c r="I23032"/>
      <c r="J23032"/>
      <c r="K23032"/>
      <c r="L23032"/>
      <c r="M23032"/>
      <c r="N23032"/>
      <c r="O23032"/>
      <c r="P23032"/>
      <c r="Q23032"/>
      <c r="S23032"/>
      <c r="T23032"/>
      <c r="U23032"/>
      <c r="V23032"/>
    </row>
    <row r="23033" spans="1:22">
      <c r="A23033"/>
      <c r="B23033"/>
      <c r="C23033"/>
      <c r="E23033"/>
      <c r="F23033"/>
      <c r="G23033"/>
      <c r="H23033"/>
      <c r="I23033"/>
      <c r="J23033"/>
      <c r="K23033"/>
      <c r="L23033"/>
      <c r="M23033"/>
      <c r="N23033"/>
      <c r="O23033"/>
      <c r="P23033"/>
      <c r="Q23033"/>
      <c r="S23033"/>
      <c r="T23033"/>
      <c r="U23033"/>
      <c r="V23033"/>
    </row>
    <row r="23034" spans="1:22">
      <c r="A23034"/>
      <c r="B23034"/>
      <c r="C23034"/>
      <c r="E23034"/>
      <c r="F23034"/>
      <c r="G23034"/>
      <c r="H23034"/>
      <c r="I23034"/>
      <c r="J23034"/>
      <c r="K23034"/>
      <c r="L23034"/>
      <c r="M23034"/>
      <c r="N23034"/>
      <c r="O23034"/>
      <c r="P23034"/>
      <c r="Q23034"/>
      <c r="S23034"/>
      <c r="T23034"/>
      <c r="U23034"/>
      <c r="V23034"/>
    </row>
    <row r="23035" spans="1:22">
      <c r="A23035"/>
      <c r="B23035"/>
      <c r="C23035"/>
      <c r="E23035"/>
      <c r="F23035"/>
      <c r="G23035"/>
      <c r="H23035"/>
      <c r="I23035"/>
      <c r="J23035"/>
      <c r="K23035"/>
      <c r="L23035"/>
      <c r="M23035"/>
      <c r="N23035"/>
      <c r="O23035"/>
      <c r="P23035"/>
      <c r="Q23035"/>
      <c r="S23035"/>
      <c r="T23035"/>
      <c r="U23035"/>
      <c r="V23035"/>
    </row>
    <row r="23036" spans="1:22">
      <c r="A23036"/>
      <c r="B23036"/>
      <c r="C23036"/>
      <c r="E23036"/>
      <c r="F23036"/>
      <c r="G23036"/>
      <c r="H23036"/>
      <c r="I23036"/>
      <c r="J23036"/>
      <c r="K23036"/>
      <c r="L23036"/>
      <c r="M23036"/>
      <c r="N23036"/>
      <c r="O23036"/>
      <c r="P23036"/>
      <c r="Q23036"/>
      <c r="S23036"/>
      <c r="T23036"/>
      <c r="U23036"/>
      <c r="V23036"/>
    </row>
    <row r="23037" spans="1:22">
      <c r="A23037"/>
      <c r="B23037"/>
      <c r="C23037"/>
      <c r="E23037"/>
      <c r="F23037"/>
      <c r="G23037"/>
      <c r="H23037"/>
      <c r="I23037"/>
      <c r="J23037"/>
      <c r="K23037"/>
      <c r="L23037"/>
      <c r="M23037"/>
      <c r="N23037"/>
      <c r="O23037"/>
      <c r="P23037"/>
      <c r="Q23037"/>
      <c r="S23037"/>
      <c r="T23037"/>
      <c r="U23037"/>
      <c r="V23037"/>
    </row>
    <row r="23038" spans="1:22">
      <c r="A23038"/>
      <c r="B23038"/>
      <c r="C23038"/>
      <c r="E23038"/>
      <c r="F23038"/>
      <c r="G23038"/>
      <c r="H23038"/>
      <c r="I23038"/>
      <c r="J23038"/>
      <c r="K23038"/>
      <c r="L23038"/>
      <c r="M23038"/>
      <c r="N23038"/>
      <c r="O23038"/>
      <c r="P23038"/>
      <c r="Q23038"/>
      <c r="S23038"/>
      <c r="T23038"/>
      <c r="U23038"/>
      <c r="V23038"/>
    </row>
    <row r="23039" spans="1:22">
      <c r="A23039"/>
      <c r="B23039"/>
      <c r="C23039"/>
      <c r="E23039"/>
      <c r="F23039"/>
      <c r="G23039"/>
      <c r="H23039"/>
      <c r="I23039"/>
      <c r="J23039"/>
      <c r="K23039"/>
      <c r="L23039"/>
      <c r="M23039"/>
      <c r="N23039"/>
      <c r="O23039"/>
      <c r="P23039"/>
      <c r="Q23039"/>
      <c r="S23039"/>
      <c r="T23039"/>
      <c r="U23039"/>
      <c r="V23039"/>
    </row>
    <row r="23040" spans="1:22">
      <c r="A23040"/>
      <c r="B23040"/>
      <c r="C23040"/>
      <c r="E23040"/>
      <c r="F23040"/>
      <c r="G23040"/>
      <c r="H23040"/>
      <c r="I23040"/>
      <c r="J23040"/>
      <c r="K23040"/>
      <c r="L23040"/>
      <c r="M23040"/>
      <c r="N23040"/>
      <c r="O23040"/>
      <c r="P23040"/>
      <c r="Q23040"/>
      <c r="S23040"/>
      <c r="T23040"/>
      <c r="U23040"/>
      <c r="V23040"/>
    </row>
    <row r="23041" spans="1:22">
      <c r="A23041"/>
      <c r="B23041"/>
      <c r="C23041"/>
      <c r="E23041"/>
      <c r="F23041"/>
      <c r="G23041"/>
      <c r="H23041"/>
      <c r="I23041"/>
      <c r="J23041"/>
      <c r="K23041"/>
      <c r="L23041"/>
      <c r="M23041"/>
      <c r="N23041"/>
      <c r="O23041"/>
      <c r="P23041"/>
      <c r="Q23041"/>
      <c r="S23041"/>
      <c r="T23041"/>
      <c r="U23041"/>
      <c r="V23041"/>
    </row>
    <row r="23042" spans="1:22">
      <c r="A23042"/>
      <c r="B23042"/>
      <c r="C23042"/>
      <c r="E23042"/>
      <c r="F23042"/>
      <c r="G23042"/>
      <c r="H23042"/>
      <c r="I23042"/>
      <c r="J23042"/>
      <c r="K23042"/>
      <c r="L23042"/>
      <c r="M23042"/>
      <c r="N23042"/>
      <c r="O23042"/>
      <c r="P23042"/>
      <c r="Q23042"/>
      <c r="S23042"/>
      <c r="T23042"/>
      <c r="U23042"/>
      <c r="V23042"/>
    </row>
    <row r="23043" spans="1:22">
      <c r="A23043"/>
      <c r="B23043"/>
      <c r="C23043"/>
      <c r="E23043"/>
      <c r="F23043"/>
      <c r="G23043"/>
      <c r="H23043"/>
      <c r="I23043"/>
      <c r="J23043"/>
      <c r="K23043"/>
      <c r="L23043"/>
      <c r="M23043"/>
      <c r="N23043"/>
      <c r="O23043"/>
      <c r="P23043"/>
      <c r="Q23043"/>
      <c r="S23043"/>
      <c r="T23043"/>
      <c r="U23043"/>
      <c r="V23043"/>
    </row>
    <row r="23044" spans="1:22">
      <c r="A23044"/>
      <c r="B23044"/>
      <c r="C23044"/>
      <c r="E23044"/>
      <c r="F23044"/>
      <c r="G23044"/>
      <c r="H23044"/>
      <c r="I23044"/>
      <c r="J23044"/>
      <c r="K23044"/>
      <c r="L23044"/>
      <c r="M23044"/>
      <c r="N23044"/>
      <c r="O23044"/>
      <c r="P23044"/>
      <c r="Q23044"/>
      <c r="S23044"/>
      <c r="T23044"/>
      <c r="U23044"/>
      <c r="V23044"/>
    </row>
    <row r="23045" spans="1:22">
      <c r="A23045"/>
      <c r="B23045"/>
      <c r="C23045"/>
      <c r="E23045"/>
      <c r="F23045"/>
      <c r="G23045"/>
      <c r="H23045"/>
      <c r="I23045"/>
      <c r="J23045"/>
      <c r="K23045"/>
      <c r="L23045"/>
      <c r="M23045"/>
      <c r="N23045"/>
      <c r="O23045"/>
      <c r="P23045"/>
      <c r="Q23045"/>
      <c r="S23045"/>
      <c r="T23045"/>
      <c r="U23045"/>
      <c r="V23045"/>
    </row>
    <row r="23046" spans="1:22">
      <c r="A23046"/>
      <c r="B23046"/>
      <c r="C23046"/>
      <c r="E23046"/>
      <c r="F23046"/>
      <c r="G23046"/>
      <c r="H23046"/>
      <c r="I23046"/>
      <c r="J23046"/>
      <c r="K23046"/>
      <c r="L23046"/>
      <c r="M23046"/>
      <c r="N23046"/>
      <c r="O23046"/>
      <c r="P23046"/>
      <c r="Q23046"/>
      <c r="S23046"/>
      <c r="T23046"/>
      <c r="U23046"/>
      <c r="V23046"/>
    </row>
    <row r="23047" spans="1:22">
      <c r="A23047"/>
      <c r="B23047"/>
      <c r="C23047"/>
      <c r="E23047"/>
      <c r="F23047"/>
      <c r="G23047"/>
      <c r="H23047"/>
      <c r="I23047"/>
      <c r="J23047"/>
      <c r="K23047"/>
      <c r="L23047"/>
      <c r="M23047"/>
      <c r="N23047"/>
      <c r="O23047"/>
      <c r="P23047"/>
      <c r="Q23047"/>
      <c r="S23047"/>
      <c r="T23047"/>
      <c r="U23047"/>
      <c r="V23047"/>
    </row>
    <row r="23048" spans="1:22">
      <c r="A23048"/>
      <c r="B23048"/>
      <c r="C23048"/>
      <c r="E23048"/>
      <c r="F23048"/>
      <c r="G23048"/>
      <c r="H23048"/>
      <c r="I23048"/>
      <c r="J23048"/>
      <c r="K23048"/>
      <c r="L23048"/>
      <c r="M23048"/>
      <c r="N23048"/>
      <c r="O23048"/>
      <c r="P23048"/>
      <c r="Q23048"/>
      <c r="S23048"/>
      <c r="T23048"/>
      <c r="U23048"/>
      <c r="V23048"/>
    </row>
    <row r="23049" spans="1:22">
      <c r="A23049"/>
      <c r="B23049"/>
      <c r="C23049"/>
      <c r="E23049"/>
      <c r="F23049"/>
      <c r="G23049"/>
      <c r="H23049"/>
      <c r="I23049"/>
      <c r="J23049"/>
      <c r="K23049"/>
      <c r="L23049"/>
      <c r="M23049"/>
      <c r="N23049"/>
      <c r="O23049"/>
      <c r="P23049"/>
      <c r="Q23049"/>
      <c r="S23049"/>
      <c r="T23049"/>
      <c r="U23049"/>
      <c r="V23049"/>
    </row>
    <row r="23050" spans="1:22">
      <c r="A23050"/>
      <c r="B23050"/>
      <c r="C23050"/>
      <c r="E23050"/>
      <c r="F23050"/>
      <c r="G23050"/>
      <c r="H23050"/>
      <c r="I23050"/>
      <c r="J23050"/>
      <c r="K23050"/>
      <c r="L23050"/>
      <c r="M23050"/>
      <c r="N23050"/>
      <c r="O23050"/>
      <c r="P23050"/>
      <c r="Q23050"/>
      <c r="S23050"/>
      <c r="T23050"/>
      <c r="U23050"/>
      <c r="V23050"/>
    </row>
    <row r="23051" spans="1:22">
      <c r="A23051"/>
      <c r="B23051"/>
      <c r="C23051"/>
      <c r="E23051"/>
      <c r="F23051"/>
      <c r="G23051"/>
      <c r="H23051"/>
      <c r="I23051"/>
      <c r="J23051"/>
      <c r="K23051"/>
      <c r="L23051"/>
      <c r="M23051"/>
      <c r="N23051"/>
      <c r="O23051"/>
      <c r="P23051"/>
      <c r="Q23051"/>
      <c r="S23051"/>
      <c r="T23051"/>
      <c r="U23051"/>
      <c r="V23051"/>
    </row>
    <row r="23052" spans="1:22">
      <c r="A23052"/>
      <c r="B23052"/>
      <c r="C23052"/>
      <c r="E23052"/>
      <c r="F23052"/>
      <c r="G23052"/>
      <c r="H23052"/>
      <c r="I23052"/>
      <c r="J23052"/>
      <c r="K23052"/>
      <c r="L23052"/>
      <c r="M23052"/>
      <c r="N23052"/>
      <c r="O23052"/>
      <c r="P23052"/>
      <c r="Q23052"/>
      <c r="S23052"/>
      <c r="T23052"/>
      <c r="U23052"/>
      <c r="V23052"/>
    </row>
    <row r="23053" spans="1:22">
      <c r="A23053"/>
      <c r="B23053"/>
      <c r="C23053"/>
      <c r="E23053"/>
      <c r="F23053"/>
      <c r="G23053"/>
      <c r="H23053"/>
      <c r="I23053"/>
      <c r="J23053"/>
      <c r="K23053"/>
      <c r="L23053"/>
      <c r="M23053"/>
      <c r="N23053"/>
      <c r="O23053"/>
      <c r="P23053"/>
      <c r="Q23053"/>
      <c r="S23053"/>
      <c r="T23053"/>
      <c r="U23053"/>
      <c r="V23053"/>
    </row>
    <row r="23054" spans="1:22">
      <c r="A23054"/>
      <c r="B23054"/>
      <c r="C23054"/>
      <c r="E23054"/>
      <c r="F23054"/>
      <c r="G23054"/>
      <c r="H23054"/>
      <c r="I23054"/>
      <c r="J23054"/>
      <c r="K23054"/>
      <c r="L23054"/>
      <c r="M23054"/>
      <c r="N23054"/>
      <c r="O23054"/>
      <c r="P23054"/>
      <c r="Q23054"/>
      <c r="S23054"/>
      <c r="T23054"/>
      <c r="U23054"/>
      <c r="V23054"/>
    </row>
    <row r="23055" spans="1:22">
      <c r="A23055"/>
      <c r="B23055"/>
      <c r="C23055"/>
      <c r="E23055"/>
      <c r="F23055"/>
      <c r="G23055"/>
      <c r="H23055"/>
      <c r="I23055"/>
      <c r="J23055"/>
      <c r="K23055"/>
      <c r="L23055"/>
      <c r="M23055"/>
      <c r="N23055"/>
      <c r="O23055"/>
      <c r="P23055"/>
      <c r="Q23055"/>
      <c r="S23055"/>
      <c r="T23055"/>
      <c r="U23055"/>
      <c r="V23055"/>
    </row>
    <row r="23056" spans="1:22">
      <c r="A23056"/>
      <c r="B23056"/>
      <c r="C23056"/>
      <c r="E23056"/>
      <c r="F23056"/>
      <c r="G23056"/>
      <c r="H23056"/>
      <c r="I23056"/>
      <c r="J23056"/>
      <c r="K23056"/>
      <c r="L23056"/>
      <c r="M23056"/>
      <c r="N23056"/>
      <c r="O23056"/>
      <c r="P23056"/>
      <c r="Q23056"/>
      <c r="S23056"/>
      <c r="T23056"/>
      <c r="U23056"/>
      <c r="V23056"/>
    </row>
    <row r="23057" spans="1:22">
      <c r="A23057"/>
      <c r="B23057"/>
      <c r="C23057"/>
      <c r="E23057"/>
      <c r="F23057"/>
      <c r="G23057"/>
      <c r="H23057"/>
      <c r="I23057"/>
      <c r="J23057"/>
      <c r="K23057"/>
      <c r="L23057"/>
      <c r="M23057"/>
      <c r="N23057"/>
      <c r="O23057"/>
      <c r="P23057"/>
      <c r="Q23057"/>
      <c r="S23057"/>
      <c r="T23057"/>
      <c r="U23057"/>
      <c r="V23057"/>
    </row>
    <row r="23058" spans="1:22">
      <c r="A23058"/>
      <c r="B23058"/>
      <c r="C23058"/>
      <c r="E23058"/>
      <c r="F23058"/>
      <c r="G23058"/>
      <c r="H23058"/>
      <c r="I23058"/>
      <c r="J23058"/>
      <c r="K23058"/>
      <c r="L23058"/>
      <c r="M23058"/>
      <c r="N23058"/>
      <c r="O23058"/>
      <c r="P23058"/>
      <c r="Q23058"/>
      <c r="S23058"/>
      <c r="T23058"/>
      <c r="U23058"/>
      <c r="V23058"/>
    </row>
    <row r="23059" spans="1:22">
      <c r="A23059"/>
      <c r="B23059"/>
      <c r="C23059"/>
      <c r="E23059"/>
      <c r="F23059"/>
      <c r="G23059"/>
      <c r="H23059"/>
      <c r="I23059"/>
      <c r="J23059"/>
      <c r="K23059"/>
      <c r="L23059"/>
      <c r="M23059"/>
      <c r="N23059"/>
      <c r="O23059"/>
      <c r="P23059"/>
      <c r="Q23059"/>
      <c r="S23059"/>
      <c r="T23059"/>
      <c r="U23059"/>
      <c r="V23059"/>
    </row>
    <row r="23060" spans="1:22">
      <c r="A23060"/>
      <c r="B23060"/>
      <c r="C23060"/>
      <c r="E23060"/>
      <c r="F23060"/>
      <c r="G23060"/>
      <c r="H23060"/>
      <c r="I23060"/>
      <c r="J23060"/>
      <c r="K23060"/>
      <c r="L23060"/>
      <c r="M23060"/>
      <c r="N23060"/>
      <c r="O23060"/>
      <c r="P23060"/>
      <c r="Q23060"/>
      <c r="S23060"/>
      <c r="T23060"/>
      <c r="U23060"/>
      <c r="V23060"/>
    </row>
    <row r="23061" spans="1:22">
      <c r="A23061"/>
      <c r="B23061"/>
      <c r="C23061"/>
      <c r="E23061"/>
      <c r="F23061"/>
      <c r="G23061"/>
      <c r="H23061"/>
      <c r="I23061"/>
      <c r="J23061"/>
      <c r="K23061"/>
      <c r="L23061"/>
      <c r="M23061"/>
      <c r="N23061"/>
      <c r="O23061"/>
      <c r="P23061"/>
      <c r="Q23061"/>
      <c r="S23061"/>
      <c r="T23061"/>
      <c r="U23061"/>
      <c r="V23061"/>
    </row>
    <row r="23062" spans="1:22">
      <c r="A23062"/>
      <c r="B23062"/>
      <c r="C23062"/>
      <c r="E23062"/>
      <c r="F23062"/>
      <c r="G23062"/>
      <c r="H23062"/>
      <c r="I23062"/>
      <c r="J23062"/>
      <c r="K23062"/>
      <c r="L23062"/>
      <c r="M23062"/>
      <c r="N23062"/>
      <c r="O23062"/>
      <c r="P23062"/>
      <c r="Q23062"/>
      <c r="S23062"/>
      <c r="T23062"/>
      <c r="U23062"/>
      <c r="V23062"/>
    </row>
    <row r="23063" spans="1:22">
      <c r="A23063"/>
      <c r="B23063"/>
      <c r="C23063"/>
      <c r="E23063"/>
      <c r="F23063"/>
      <c r="G23063"/>
      <c r="H23063"/>
      <c r="I23063"/>
      <c r="J23063"/>
      <c r="K23063"/>
      <c r="L23063"/>
      <c r="M23063"/>
      <c r="N23063"/>
      <c r="O23063"/>
      <c r="P23063"/>
      <c r="Q23063"/>
      <c r="S23063"/>
      <c r="T23063"/>
      <c r="U23063"/>
      <c r="V23063"/>
    </row>
    <row r="23064" spans="1:22">
      <c r="A23064"/>
      <c r="B23064"/>
      <c r="C23064"/>
      <c r="E23064"/>
      <c r="F23064"/>
      <c r="G23064"/>
      <c r="H23064"/>
      <c r="I23064"/>
      <c r="J23064"/>
      <c r="K23064"/>
      <c r="L23064"/>
      <c r="M23064"/>
      <c r="N23064"/>
      <c r="O23064"/>
      <c r="P23064"/>
      <c r="Q23064"/>
      <c r="S23064"/>
      <c r="T23064"/>
      <c r="U23064"/>
      <c r="V23064"/>
    </row>
    <row r="23065" spans="1:22">
      <c r="A23065"/>
      <c r="B23065"/>
      <c r="C23065"/>
      <c r="E23065"/>
      <c r="F23065"/>
      <c r="G23065"/>
      <c r="H23065"/>
      <c r="I23065"/>
      <c r="J23065"/>
      <c r="K23065"/>
      <c r="L23065"/>
      <c r="M23065"/>
      <c r="N23065"/>
      <c r="O23065"/>
      <c r="P23065"/>
      <c r="Q23065"/>
      <c r="S23065"/>
      <c r="T23065"/>
      <c r="U23065"/>
      <c r="V23065"/>
    </row>
    <row r="23066" spans="1:22">
      <c r="A23066"/>
      <c r="B23066"/>
      <c r="C23066"/>
      <c r="E23066"/>
      <c r="F23066"/>
      <c r="G23066"/>
      <c r="H23066"/>
      <c r="I23066"/>
      <c r="J23066"/>
      <c r="K23066"/>
      <c r="L23066"/>
      <c r="M23066"/>
      <c r="N23066"/>
      <c r="O23066"/>
      <c r="P23066"/>
      <c r="Q23066"/>
      <c r="S23066"/>
      <c r="T23066"/>
      <c r="U23066"/>
      <c r="V23066"/>
    </row>
    <row r="23067" spans="1:22">
      <c r="A23067"/>
      <c r="B23067"/>
      <c r="C23067"/>
      <c r="E23067"/>
      <c r="F23067"/>
      <c r="G23067"/>
      <c r="H23067"/>
      <c r="I23067"/>
      <c r="J23067"/>
      <c r="K23067"/>
      <c r="L23067"/>
      <c r="M23067"/>
      <c r="N23067"/>
      <c r="O23067"/>
      <c r="P23067"/>
      <c r="Q23067"/>
      <c r="S23067"/>
      <c r="T23067"/>
      <c r="U23067"/>
      <c r="V23067"/>
    </row>
    <row r="23068" spans="1:22">
      <c r="A23068"/>
      <c r="B23068"/>
      <c r="C23068"/>
      <c r="E23068"/>
      <c r="F23068"/>
      <c r="G23068"/>
      <c r="H23068"/>
      <c r="I23068"/>
      <c r="J23068"/>
      <c r="K23068"/>
      <c r="L23068"/>
      <c r="M23068"/>
      <c r="N23068"/>
      <c r="O23068"/>
      <c r="P23068"/>
      <c r="Q23068"/>
      <c r="S23068"/>
      <c r="T23068"/>
      <c r="U23068"/>
      <c r="V23068"/>
    </row>
    <row r="23069" spans="1:22">
      <c r="A23069"/>
      <c r="B23069"/>
      <c r="C23069"/>
      <c r="E23069"/>
      <c r="F23069"/>
      <c r="G23069"/>
      <c r="H23069"/>
      <c r="I23069"/>
      <c r="J23069"/>
      <c r="K23069"/>
      <c r="L23069"/>
      <c r="M23069"/>
      <c r="N23069"/>
      <c r="O23069"/>
      <c r="P23069"/>
      <c r="Q23069"/>
      <c r="S23069"/>
      <c r="T23069"/>
      <c r="U23069"/>
      <c r="V23069"/>
    </row>
    <row r="23070" spans="1:22">
      <c r="A23070"/>
      <c r="B23070"/>
      <c r="C23070"/>
      <c r="E23070"/>
      <c r="F23070"/>
      <c r="G23070"/>
      <c r="H23070"/>
      <c r="I23070"/>
      <c r="J23070"/>
      <c r="K23070"/>
      <c r="L23070"/>
      <c r="M23070"/>
      <c r="N23070"/>
      <c r="O23070"/>
      <c r="P23070"/>
      <c r="Q23070"/>
      <c r="S23070"/>
      <c r="T23070"/>
      <c r="U23070"/>
      <c r="V23070"/>
    </row>
    <row r="23071" spans="1:22">
      <c r="A23071"/>
      <c r="B23071"/>
      <c r="C23071"/>
      <c r="E23071"/>
      <c r="F23071"/>
      <c r="G23071"/>
      <c r="H23071"/>
      <c r="I23071"/>
      <c r="J23071"/>
      <c r="K23071"/>
      <c r="L23071"/>
      <c r="M23071"/>
      <c r="N23071"/>
      <c r="O23071"/>
      <c r="P23071"/>
      <c r="Q23071"/>
      <c r="S23071"/>
      <c r="T23071"/>
      <c r="U23071"/>
      <c r="V23071"/>
    </row>
    <row r="23072" spans="1:22">
      <c r="A23072"/>
      <c r="B23072"/>
      <c r="C23072"/>
      <c r="E23072"/>
      <c r="F23072"/>
      <c r="G23072"/>
      <c r="H23072"/>
      <c r="I23072"/>
      <c r="J23072"/>
      <c r="K23072"/>
      <c r="L23072"/>
      <c r="M23072"/>
      <c r="N23072"/>
      <c r="O23072"/>
      <c r="P23072"/>
      <c r="Q23072"/>
      <c r="S23072"/>
      <c r="T23072"/>
      <c r="U23072"/>
      <c r="V23072"/>
    </row>
    <row r="23073" spans="1:22">
      <c r="A23073"/>
      <c r="B23073"/>
      <c r="C23073"/>
      <c r="E23073"/>
      <c r="F23073"/>
      <c r="G23073"/>
      <c r="H23073"/>
      <c r="I23073"/>
      <c r="J23073"/>
      <c r="K23073"/>
      <c r="L23073"/>
      <c r="M23073"/>
      <c r="N23073"/>
      <c r="O23073"/>
      <c r="P23073"/>
      <c r="Q23073"/>
      <c r="S23073"/>
      <c r="T23073"/>
      <c r="U23073"/>
      <c r="V23073"/>
    </row>
    <row r="23074" spans="1:22">
      <c r="A23074"/>
      <c r="B23074"/>
      <c r="C23074"/>
      <c r="E23074"/>
      <c r="F23074"/>
      <c r="G23074"/>
      <c r="H23074"/>
      <c r="I23074"/>
      <c r="J23074"/>
      <c r="K23074"/>
      <c r="L23074"/>
      <c r="M23074"/>
      <c r="N23074"/>
      <c r="O23074"/>
      <c r="P23074"/>
      <c r="Q23074"/>
      <c r="S23074"/>
      <c r="T23074"/>
      <c r="U23074"/>
      <c r="V23074"/>
    </row>
    <row r="23075" spans="1:22">
      <c r="A23075"/>
      <c r="B23075"/>
      <c r="C23075"/>
      <c r="E23075"/>
      <c r="F23075"/>
      <c r="G23075"/>
      <c r="H23075"/>
      <c r="I23075"/>
      <c r="J23075"/>
      <c r="K23075"/>
      <c r="L23075"/>
      <c r="M23075"/>
      <c r="N23075"/>
      <c r="O23075"/>
      <c r="P23075"/>
      <c r="Q23075"/>
      <c r="S23075"/>
      <c r="T23075"/>
      <c r="U23075"/>
      <c r="V23075"/>
    </row>
    <row r="23076" spans="1:22">
      <c r="A23076"/>
      <c r="B23076"/>
      <c r="C23076"/>
      <c r="E23076"/>
      <c r="F23076"/>
      <c r="G23076"/>
      <c r="H23076"/>
      <c r="I23076"/>
      <c r="J23076"/>
      <c r="K23076"/>
      <c r="L23076"/>
      <c r="M23076"/>
      <c r="N23076"/>
      <c r="O23076"/>
      <c r="P23076"/>
      <c r="Q23076"/>
      <c r="S23076"/>
      <c r="T23076"/>
      <c r="U23076"/>
      <c r="V23076"/>
    </row>
    <row r="23077" spans="1:22">
      <c r="A23077"/>
      <c r="B23077"/>
      <c r="C23077"/>
      <c r="E23077"/>
      <c r="F23077"/>
      <c r="G23077"/>
      <c r="H23077"/>
      <c r="I23077"/>
      <c r="J23077"/>
      <c r="K23077"/>
      <c r="L23077"/>
      <c r="M23077"/>
      <c r="N23077"/>
      <c r="O23077"/>
      <c r="P23077"/>
      <c r="Q23077"/>
      <c r="S23077"/>
      <c r="T23077"/>
      <c r="U23077"/>
      <c r="V23077"/>
    </row>
    <row r="23078" spans="1:22">
      <c r="A23078"/>
      <c r="B23078"/>
      <c r="C23078"/>
      <c r="E23078"/>
      <c r="F23078"/>
      <c r="G23078"/>
      <c r="H23078"/>
      <c r="I23078"/>
      <c r="J23078"/>
      <c r="K23078"/>
      <c r="L23078"/>
      <c r="M23078"/>
      <c r="N23078"/>
      <c r="O23078"/>
      <c r="P23078"/>
      <c r="Q23078"/>
      <c r="S23078"/>
      <c r="T23078"/>
      <c r="U23078"/>
      <c r="V23078"/>
    </row>
    <row r="23079" spans="1:22">
      <c r="A23079"/>
      <c r="B23079"/>
      <c r="C23079"/>
      <c r="E23079"/>
      <c r="F23079"/>
      <c r="G23079"/>
      <c r="H23079"/>
      <c r="I23079"/>
      <c r="J23079"/>
      <c r="K23079"/>
      <c r="L23079"/>
      <c r="M23079"/>
      <c r="N23079"/>
      <c r="O23079"/>
      <c r="P23079"/>
      <c r="Q23079"/>
      <c r="S23079"/>
      <c r="T23079"/>
      <c r="U23079"/>
      <c r="V23079"/>
    </row>
    <row r="23080" spans="1:22">
      <c r="A23080"/>
      <c r="B23080"/>
      <c r="C23080"/>
      <c r="E23080"/>
      <c r="F23080"/>
      <c r="G23080"/>
      <c r="H23080"/>
      <c r="I23080"/>
      <c r="J23080"/>
      <c r="K23080"/>
      <c r="L23080"/>
      <c r="M23080"/>
      <c r="N23080"/>
      <c r="O23080"/>
      <c r="P23080"/>
      <c r="Q23080"/>
      <c r="S23080"/>
      <c r="T23080"/>
      <c r="U23080"/>
      <c r="V23080"/>
    </row>
    <row r="23081" spans="1:22">
      <c r="A23081"/>
      <c r="B23081"/>
      <c r="C23081"/>
      <c r="E23081"/>
      <c r="F23081"/>
      <c r="G23081"/>
      <c r="H23081"/>
      <c r="I23081"/>
      <c r="J23081"/>
      <c r="K23081"/>
      <c r="L23081"/>
      <c r="M23081"/>
      <c r="N23081"/>
      <c r="O23081"/>
      <c r="P23081"/>
      <c r="Q23081"/>
      <c r="S23081"/>
      <c r="T23081"/>
      <c r="U23081"/>
      <c r="V23081"/>
    </row>
    <row r="23082" spans="1:22">
      <c r="A23082"/>
      <c r="B23082"/>
      <c r="C23082"/>
      <c r="E23082"/>
      <c r="F23082"/>
      <c r="G23082"/>
      <c r="H23082"/>
      <c r="I23082"/>
      <c r="J23082"/>
      <c r="K23082"/>
      <c r="L23082"/>
      <c r="M23082"/>
      <c r="N23082"/>
      <c r="O23082"/>
      <c r="P23082"/>
      <c r="Q23082"/>
      <c r="S23082"/>
      <c r="T23082"/>
      <c r="U23082"/>
      <c r="V23082"/>
    </row>
    <row r="23083" spans="1:22">
      <c r="A23083"/>
      <c r="B23083"/>
      <c r="C23083"/>
      <c r="E23083"/>
      <c r="F23083"/>
      <c r="G23083"/>
      <c r="H23083"/>
      <c r="I23083"/>
      <c r="J23083"/>
      <c r="K23083"/>
      <c r="L23083"/>
      <c r="M23083"/>
      <c r="N23083"/>
      <c r="O23083"/>
      <c r="P23083"/>
      <c r="Q23083"/>
      <c r="S23083"/>
      <c r="T23083"/>
      <c r="U23083"/>
      <c r="V23083"/>
    </row>
    <row r="23084" spans="1:22">
      <c r="A23084"/>
      <c r="B23084"/>
      <c r="C23084"/>
      <c r="E23084"/>
      <c r="F23084"/>
      <c r="G23084"/>
      <c r="H23084"/>
      <c r="I23084"/>
      <c r="J23084"/>
      <c r="K23084"/>
      <c r="L23084"/>
      <c r="M23084"/>
      <c r="N23084"/>
      <c r="O23084"/>
      <c r="P23084"/>
      <c r="Q23084"/>
      <c r="S23084"/>
      <c r="T23084"/>
      <c r="U23084"/>
      <c r="V23084"/>
    </row>
    <row r="23085" spans="1:22">
      <c r="A23085"/>
      <c r="B23085"/>
      <c r="C23085"/>
      <c r="E23085"/>
      <c r="F23085"/>
      <c r="G23085"/>
      <c r="H23085"/>
      <c r="I23085"/>
      <c r="J23085"/>
      <c r="K23085"/>
      <c r="L23085"/>
      <c r="M23085"/>
      <c r="N23085"/>
      <c r="O23085"/>
      <c r="P23085"/>
      <c r="Q23085"/>
      <c r="S23085"/>
      <c r="T23085"/>
      <c r="U23085"/>
      <c r="V23085"/>
    </row>
    <row r="23086" spans="1:22">
      <c r="A23086"/>
      <c r="B23086"/>
      <c r="C23086"/>
      <c r="E23086"/>
      <c r="F23086"/>
      <c r="G23086"/>
      <c r="H23086"/>
      <c r="I23086"/>
      <c r="J23086"/>
      <c r="K23086"/>
      <c r="L23086"/>
      <c r="M23086"/>
      <c r="N23086"/>
      <c r="O23086"/>
      <c r="P23086"/>
      <c r="Q23086"/>
      <c r="S23086"/>
      <c r="T23086"/>
      <c r="U23086"/>
      <c r="V23086"/>
    </row>
    <row r="23087" spans="1:22">
      <c r="A23087"/>
      <c r="B23087"/>
      <c r="C23087"/>
      <c r="E23087"/>
      <c r="F23087"/>
      <c r="G23087"/>
      <c r="H23087"/>
      <c r="I23087"/>
      <c r="J23087"/>
      <c r="K23087"/>
      <c r="L23087"/>
      <c r="M23087"/>
      <c r="N23087"/>
      <c r="O23087"/>
      <c r="P23087"/>
      <c r="Q23087"/>
      <c r="S23087"/>
      <c r="T23087"/>
      <c r="U23087"/>
      <c r="V23087"/>
    </row>
    <row r="23088" spans="1:22">
      <c r="A23088"/>
      <c r="B23088"/>
      <c r="C23088"/>
      <c r="E23088"/>
      <c r="F23088"/>
      <c r="G23088"/>
      <c r="H23088"/>
      <c r="I23088"/>
      <c r="J23088"/>
      <c r="K23088"/>
      <c r="L23088"/>
      <c r="M23088"/>
      <c r="N23088"/>
      <c r="O23088"/>
      <c r="P23088"/>
      <c r="Q23088"/>
      <c r="S23088"/>
      <c r="T23088"/>
      <c r="U23088"/>
      <c r="V23088"/>
    </row>
    <row r="23089" spans="1:22">
      <c r="A23089"/>
      <c r="B23089"/>
      <c r="C23089"/>
      <c r="E23089"/>
      <c r="F23089"/>
      <c r="G23089"/>
      <c r="H23089"/>
      <c r="I23089"/>
      <c r="J23089"/>
      <c r="K23089"/>
      <c r="L23089"/>
      <c r="M23089"/>
      <c r="N23089"/>
      <c r="O23089"/>
      <c r="P23089"/>
      <c r="Q23089"/>
      <c r="S23089"/>
      <c r="T23089"/>
      <c r="U23089"/>
      <c r="V23089"/>
    </row>
    <row r="23090" spans="1:22">
      <c r="A23090"/>
      <c r="B23090"/>
      <c r="C23090"/>
      <c r="E23090"/>
      <c r="F23090"/>
      <c r="G23090"/>
      <c r="H23090"/>
      <c r="I23090"/>
      <c r="J23090"/>
      <c r="K23090"/>
      <c r="L23090"/>
      <c r="M23090"/>
      <c r="N23090"/>
      <c r="O23090"/>
      <c r="P23090"/>
      <c r="Q23090"/>
      <c r="S23090"/>
      <c r="T23090"/>
      <c r="U23090"/>
      <c r="V23090"/>
    </row>
    <row r="23091" spans="1:22">
      <c r="A23091"/>
      <c r="B23091"/>
      <c r="C23091"/>
      <c r="E23091"/>
      <c r="F23091"/>
      <c r="G23091"/>
      <c r="H23091"/>
      <c r="I23091"/>
      <c r="J23091"/>
      <c r="K23091"/>
      <c r="L23091"/>
      <c r="M23091"/>
      <c r="N23091"/>
      <c r="O23091"/>
      <c r="P23091"/>
      <c r="Q23091"/>
      <c r="S23091"/>
      <c r="T23091"/>
      <c r="U23091"/>
      <c r="V23091"/>
    </row>
    <row r="23092" spans="1:22">
      <c r="A23092"/>
      <c r="B23092"/>
      <c r="C23092"/>
      <c r="E23092"/>
      <c r="F23092"/>
      <c r="G23092"/>
      <c r="H23092"/>
      <c r="I23092"/>
      <c r="J23092"/>
      <c r="K23092"/>
      <c r="L23092"/>
      <c r="M23092"/>
      <c r="N23092"/>
      <c r="O23092"/>
      <c r="P23092"/>
      <c r="Q23092"/>
      <c r="S23092"/>
      <c r="T23092"/>
      <c r="U23092"/>
      <c r="V23092"/>
    </row>
    <row r="23093" spans="1:22">
      <c r="A23093"/>
      <c r="B23093"/>
      <c r="C23093"/>
      <c r="E23093"/>
      <c r="F23093"/>
      <c r="G23093"/>
      <c r="H23093"/>
      <c r="I23093"/>
      <c r="J23093"/>
      <c r="K23093"/>
      <c r="L23093"/>
      <c r="M23093"/>
      <c r="N23093"/>
      <c r="O23093"/>
      <c r="P23093"/>
      <c r="Q23093"/>
      <c r="S23093"/>
      <c r="T23093"/>
      <c r="U23093"/>
      <c r="V23093"/>
    </row>
    <row r="23094" spans="1:22">
      <c r="A23094"/>
      <c r="B23094"/>
      <c r="C23094"/>
      <c r="E23094"/>
      <c r="F23094"/>
      <c r="G23094"/>
      <c r="H23094"/>
      <c r="I23094"/>
      <c r="J23094"/>
      <c r="K23094"/>
      <c r="L23094"/>
      <c r="M23094"/>
      <c r="N23094"/>
      <c r="O23094"/>
      <c r="P23094"/>
      <c r="Q23094"/>
      <c r="S23094"/>
      <c r="T23094"/>
      <c r="U23094"/>
      <c r="V23094"/>
    </row>
    <row r="23095" spans="1:22">
      <c r="A23095"/>
      <c r="B23095"/>
      <c r="C23095"/>
      <c r="E23095"/>
      <c r="F23095"/>
      <c r="G23095"/>
      <c r="H23095"/>
      <c r="I23095"/>
      <c r="J23095"/>
      <c r="K23095"/>
      <c r="L23095"/>
      <c r="M23095"/>
      <c r="N23095"/>
      <c r="O23095"/>
      <c r="P23095"/>
      <c r="Q23095"/>
      <c r="S23095"/>
      <c r="T23095"/>
      <c r="U23095"/>
      <c r="V23095"/>
    </row>
    <row r="23096" spans="1:22">
      <c r="A23096"/>
      <c r="B23096"/>
      <c r="C23096"/>
      <c r="E23096"/>
      <c r="F23096"/>
      <c r="G23096"/>
      <c r="H23096"/>
      <c r="I23096"/>
      <c r="J23096"/>
      <c r="K23096"/>
      <c r="L23096"/>
      <c r="M23096"/>
      <c r="N23096"/>
      <c r="O23096"/>
      <c r="P23096"/>
      <c r="Q23096"/>
      <c r="S23096"/>
      <c r="T23096"/>
      <c r="U23096"/>
      <c r="V23096"/>
    </row>
    <row r="23097" spans="1:22">
      <c r="A23097"/>
      <c r="B23097"/>
      <c r="C23097"/>
      <c r="E23097"/>
      <c r="F23097"/>
      <c r="G23097"/>
      <c r="H23097"/>
      <c r="I23097"/>
      <c r="J23097"/>
      <c r="K23097"/>
      <c r="L23097"/>
      <c r="M23097"/>
      <c r="N23097"/>
      <c r="O23097"/>
      <c r="P23097"/>
      <c r="Q23097"/>
      <c r="S23097"/>
      <c r="T23097"/>
      <c r="U23097"/>
      <c r="V23097"/>
    </row>
    <row r="23098" spans="1:22">
      <c r="A23098"/>
      <c r="B23098"/>
      <c r="C23098"/>
      <c r="E23098"/>
      <c r="F23098"/>
      <c r="G23098"/>
      <c r="H23098"/>
      <c r="I23098"/>
      <c r="J23098"/>
      <c r="K23098"/>
      <c r="L23098"/>
      <c r="M23098"/>
      <c r="N23098"/>
      <c r="O23098"/>
      <c r="P23098"/>
      <c r="Q23098"/>
      <c r="S23098"/>
      <c r="T23098"/>
      <c r="U23098"/>
      <c r="V23098"/>
    </row>
    <row r="23099" spans="1:22">
      <c r="A23099"/>
      <c r="B23099"/>
      <c r="C23099"/>
      <c r="E23099"/>
      <c r="F23099"/>
      <c r="G23099"/>
      <c r="H23099"/>
      <c r="I23099"/>
      <c r="J23099"/>
      <c r="K23099"/>
      <c r="L23099"/>
      <c r="M23099"/>
      <c r="N23099"/>
      <c r="O23099"/>
      <c r="P23099"/>
      <c r="Q23099"/>
      <c r="S23099"/>
      <c r="T23099"/>
      <c r="U23099"/>
      <c r="V23099"/>
    </row>
    <row r="23100" spans="1:22">
      <c r="A23100"/>
      <c r="B23100"/>
      <c r="C23100"/>
      <c r="E23100"/>
      <c r="F23100"/>
      <c r="G23100"/>
      <c r="H23100"/>
      <c r="I23100"/>
      <c r="J23100"/>
      <c r="K23100"/>
      <c r="L23100"/>
      <c r="M23100"/>
      <c r="N23100"/>
      <c r="O23100"/>
      <c r="P23100"/>
      <c r="Q23100"/>
      <c r="S23100"/>
      <c r="T23100"/>
      <c r="U23100"/>
      <c r="V23100"/>
    </row>
    <row r="23101" spans="1:22">
      <c r="A23101"/>
      <c r="B23101"/>
      <c r="C23101"/>
      <c r="E23101"/>
      <c r="F23101"/>
      <c r="G23101"/>
      <c r="H23101"/>
      <c r="I23101"/>
      <c r="J23101"/>
      <c r="K23101"/>
      <c r="L23101"/>
      <c r="M23101"/>
      <c r="N23101"/>
      <c r="O23101"/>
      <c r="P23101"/>
      <c r="Q23101"/>
      <c r="S23101"/>
      <c r="T23101"/>
      <c r="U23101"/>
      <c r="V23101"/>
    </row>
    <row r="23102" spans="1:22">
      <c r="A23102"/>
      <c r="B23102"/>
      <c r="C23102"/>
      <c r="E23102"/>
      <c r="F23102"/>
      <c r="G23102"/>
      <c r="H23102"/>
      <c r="I23102"/>
      <c r="J23102"/>
      <c r="K23102"/>
      <c r="L23102"/>
      <c r="M23102"/>
      <c r="N23102"/>
      <c r="O23102"/>
      <c r="P23102"/>
      <c r="Q23102"/>
      <c r="S23102"/>
      <c r="T23102"/>
      <c r="U23102"/>
      <c r="V23102"/>
    </row>
    <row r="23103" spans="1:22">
      <c r="A23103"/>
      <c r="B23103"/>
      <c r="C23103"/>
      <c r="E23103"/>
      <c r="F23103"/>
      <c r="G23103"/>
      <c r="H23103"/>
      <c r="I23103"/>
      <c r="J23103"/>
      <c r="K23103"/>
      <c r="L23103"/>
      <c r="M23103"/>
      <c r="N23103"/>
      <c r="O23103"/>
      <c r="P23103"/>
      <c r="Q23103"/>
      <c r="S23103"/>
      <c r="T23103"/>
      <c r="U23103"/>
      <c r="V23103"/>
    </row>
    <row r="23104" spans="1:22">
      <c r="A23104"/>
      <c r="B23104"/>
      <c r="C23104"/>
      <c r="E23104"/>
      <c r="F23104"/>
      <c r="G23104"/>
      <c r="H23104"/>
      <c r="I23104"/>
      <c r="J23104"/>
      <c r="K23104"/>
      <c r="L23104"/>
      <c r="M23104"/>
      <c r="N23104"/>
      <c r="O23104"/>
      <c r="P23104"/>
      <c r="Q23104"/>
      <c r="S23104"/>
      <c r="T23104"/>
      <c r="U23104"/>
      <c r="V23104"/>
    </row>
    <row r="23105" spans="1:22">
      <c r="A23105"/>
      <c r="B23105"/>
      <c r="C23105"/>
      <c r="E23105"/>
      <c r="F23105"/>
      <c r="G23105"/>
      <c r="H23105"/>
      <c r="I23105"/>
      <c r="J23105"/>
      <c r="K23105"/>
      <c r="L23105"/>
      <c r="M23105"/>
      <c r="N23105"/>
      <c r="O23105"/>
      <c r="P23105"/>
      <c r="Q23105"/>
      <c r="S23105"/>
      <c r="T23105"/>
      <c r="U23105"/>
      <c r="V23105"/>
    </row>
    <row r="23106" spans="1:22">
      <c r="A23106"/>
      <c r="B23106"/>
      <c r="C23106"/>
      <c r="E23106"/>
      <c r="F23106"/>
      <c r="G23106"/>
      <c r="H23106"/>
      <c r="I23106"/>
      <c r="J23106"/>
      <c r="K23106"/>
      <c r="L23106"/>
      <c r="M23106"/>
      <c r="N23106"/>
      <c r="O23106"/>
      <c r="P23106"/>
      <c r="Q23106"/>
      <c r="S23106"/>
      <c r="T23106"/>
      <c r="U23106"/>
      <c r="V23106"/>
    </row>
    <row r="23107" spans="1:22">
      <c r="A23107"/>
      <c r="B23107"/>
      <c r="C23107"/>
      <c r="E23107"/>
      <c r="F23107"/>
      <c r="G23107"/>
      <c r="H23107"/>
      <c r="I23107"/>
      <c r="J23107"/>
      <c r="K23107"/>
      <c r="L23107"/>
      <c r="M23107"/>
      <c r="N23107"/>
      <c r="O23107"/>
      <c r="P23107"/>
      <c r="Q23107"/>
      <c r="S23107"/>
      <c r="T23107"/>
      <c r="U23107"/>
      <c r="V23107"/>
    </row>
    <row r="23108" spans="1:22">
      <c r="A23108"/>
      <c r="B23108"/>
      <c r="C23108"/>
      <c r="E23108"/>
      <c r="F23108"/>
      <c r="G23108"/>
      <c r="H23108"/>
      <c r="I23108"/>
      <c r="J23108"/>
      <c r="K23108"/>
      <c r="L23108"/>
      <c r="M23108"/>
      <c r="N23108"/>
      <c r="O23108"/>
      <c r="P23108"/>
      <c r="Q23108"/>
      <c r="S23108"/>
      <c r="T23108"/>
      <c r="U23108"/>
      <c r="V23108"/>
    </row>
    <row r="23109" spans="1:22">
      <c r="A23109"/>
      <c r="B23109"/>
      <c r="C23109"/>
      <c r="E23109"/>
      <c r="F23109"/>
      <c r="G23109"/>
      <c r="H23109"/>
      <c r="I23109"/>
      <c r="J23109"/>
      <c r="K23109"/>
      <c r="L23109"/>
      <c r="M23109"/>
      <c r="N23109"/>
      <c r="O23109"/>
      <c r="P23109"/>
      <c r="Q23109"/>
      <c r="S23109"/>
      <c r="T23109"/>
      <c r="U23109"/>
      <c r="V23109"/>
    </row>
    <row r="23110" spans="1:22">
      <c r="A23110"/>
      <c r="B23110"/>
      <c r="C23110"/>
      <c r="E23110"/>
      <c r="F23110"/>
      <c r="G23110"/>
      <c r="H23110"/>
      <c r="I23110"/>
      <c r="J23110"/>
      <c r="K23110"/>
      <c r="L23110"/>
      <c r="M23110"/>
      <c r="N23110"/>
      <c r="O23110"/>
      <c r="P23110"/>
      <c r="Q23110"/>
      <c r="S23110"/>
      <c r="T23110"/>
      <c r="U23110"/>
      <c r="V23110"/>
    </row>
    <row r="23111" spans="1:22">
      <c r="A23111"/>
      <c r="B23111"/>
      <c r="C23111"/>
      <c r="E23111"/>
      <c r="F23111"/>
      <c r="G23111"/>
      <c r="H23111"/>
      <c r="I23111"/>
      <c r="J23111"/>
      <c r="K23111"/>
      <c r="L23111"/>
      <c r="M23111"/>
      <c r="N23111"/>
      <c r="O23111"/>
      <c r="P23111"/>
      <c r="Q23111"/>
      <c r="S23111"/>
      <c r="T23111"/>
      <c r="U23111"/>
      <c r="V23111"/>
    </row>
    <row r="23112" spans="1:22">
      <c r="A23112"/>
      <c r="B23112"/>
      <c r="C23112"/>
      <c r="E23112"/>
      <c r="F23112"/>
      <c r="G23112"/>
      <c r="H23112"/>
      <c r="I23112"/>
      <c r="J23112"/>
      <c r="K23112"/>
      <c r="L23112"/>
      <c r="M23112"/>
      <c r="N23112"/>
      <c r="O23112"/>
      <c r="P23112"/>
      <c r="Q23112"/>
      <c r="S23112"/>
      <c r="T23112"/>
      <c r="U23112"/>
      <c r="V23112"/>
    </row>
    <row r="23113" spans="1:22">
      <c r="A23113"/>
      <c r="B23113"/>
      <c r="C23113"/>
      <c r="E23113"/>
      <c r="F23113"/>
      <c r="G23113"/>
      <c r="H23113"/>
      <c r="I23113"/>
      <c r="J23113"/>
      <c r="K23113"/>
      <c r="L23113"/>
      <c r="M23113"/>
      <c r="N23113"/>
      <c r="O23113"/>
      <c r="P23113"/>
      <c r="Q23113"/>
      <c r="S23113"/>
      <c r="T23113"/>
      <c r="U23113"/>
      <c r="V23113"/>
    </row>
    <row r="23114" spans="1:22">
      <c r="A23114"/>
      <c r="B23114"/>
      <c r="C23114"/>
      <c r="E23114"/>
      <c r="F23114"/>
      <c r="G23114"/>
      <c r="H23114"/>
      <c r="I23114"/>
      <c r="J23114"/>
      <c r="K23114"/>
      <c r="L23114"/>
      <c r="M23114"/>
      <c r="N23114"/>
      <c r="O23114"/>
      <c r="P23114"/>
      <c r="Q23114"/>
      <c r="S23114"/>
      <c r="T23114"/>
      <c r="U23114"/>
      <c r="V23114"/>
    </row>
    <row r="23115" spans="1:22">
      <c r="A23115"/>
      <c r="B23115"/>
      <c r="C23115"/>
      <c r="E23115"/>
      <c r="F23115"/>
      <c r="G23115"/>
      <c r="H23115"/>
      <c r="I23115"/>
      <c r="J23115"/>
      <c r="K23115"/>
      <c r="L23115"/>
      <c r="M23115"/>
      <c r="N23115"/>
      <c r="O23115"/>
      <c r="P23115"/>
      <c r="Q23115"/>
      <c r="S23115"/>
      <c r="T23115"/>
      <c r="U23115"/>
      <c r="V23115"/>
    </row>
    <row r="23116" spans="1:22">
      <c r="A23116"/>
      <c r="B23116"/>
      <c r="C23116"/>
      <c r="E23116"/>
      <c r="F23116"/>
      <c r="G23116"/>
      <c r="H23116"/>
      <c r="I23116"/>
      <c r="J23116"/>
      <c r="K23116"/>
      <c r="L23116"/>
      <c r="M23116"/>
      <c r="N23116"/>
      <c r="O23116"/>
      <c r="P23116"/>
      <c r="Q23116"/>
      <c r="S23116"/>
      <c r="T23116"/>
      <c r="U23116"/>
      <c r="V23116"/>
    </row>
    <row r="23117" spans="1:22">
      <c r="A23117"/>
      <c r="B23117"/>
      <c r="C23117"/>
      <c r="E23117"/>
      <c r="F23117"/>
      <c r="G23117"/>
      <c r="H23117"/>
      <c r="I23117"/>
      <c r="J23117"/>
      <c r="K23117"/>
      <c r="L23117"/>
      <c r="M23117"/>
      <c r="N23117"/>
      <c r="O23117"/>
      <c r="P23117"/>
      <c r="Q23117"/>
      <c r="S23117"/>
      <c r="T23117"/>
      <c r="U23117"/>
      <c r="V23117"/>
    </row>
    <row r="23118" spans="1:22">
      <c r="A23118"/>
      <c r="B23118"/>
      <c r="C23118"/>
      <c r="E23118"/>
      <c r="F23118"/>
      <c r="G23118"/>
      <c r="H23118"/>
      <c r="I23118"/>
      <c r="J23118"/>
      <c r="K23118"/>
      <c r="L23118"/>
      <c r="M23118"/>
      <c r="N23118"/>
      <c r="O23118"/>
      <c r="P23118"/>
      <c r="Q23118"/>
      <c r="S23118"/>
      <c r="T23118"/>
      <c r="U23118"/>
      <c r="V23118"/>
    </row>
    <row r="23119" spans="1:22">
      <c r="A23119"/>
      <c r="B23119"/>
      <c r="C23119"/>
      <c r="E23119"/>
      <c r="F23119"/>
      <c r="G23119"/>
      <c r="H23119"/>
      <c r="I23119"/>
      <c r="J23119"/>
      <c r="K23119"/>
      <c r="L23119"/>
      <c r="M23119"/>
      <c r="N23119"/>
      <c r="O23119"/>
      <c r="P23119"/>
      <c r="Q23119"/>
      <c r="S23119"/>
      <c r="T23119"/>
      <c r="U23119"/>
      <c r="V23119"/>
    </row>
    <row r="23120" spans="1:22">
      <c r="A23120"/>
      <c r="B23120"/>
      <c r="C23120"/>
      <c r="E23120"/>
      <c r="F23120"/>
      <c r="G23120"/>
      <c r="H23120"/>
      <c r="I23120"/>
      <c r="J23120"/>
      <c r="K23120"/>
      <c r="L23120"/>
      <c r="M23120"/>
      <c r="N23120"/>
      <c r="O23120"/>
      <c r="P23120"/>
      <c r="Q23120"/>
      <c r="S23120"/>
      <c r="T23120"/>
      <c r="U23120"/>
      <c r="V23120"/>
    </row>
    <row r="23121" spans="1:22">
      <c r="A23121"/>
      <c r="B23121"/>
      <c r="C23121"/>
      <c r="E23121"/>
      <c r="F23121"/>
      <c r="G23121"/>
      <c r="H23121"/>
      <c r="I23121"/>
      <c r="J23121"/>
      <c r="K23121"/>
      <c r="L23121"/>
      <c r="M23121"/>
      <c r="N23121"/>
      <c r="O23121"/>
      <c r="P23121"/>
      <c r="Q23121"/>
      <c r="S23121"/>
      <c r="T23121"/>
      <c r="U23121"/>
      <c r="V23121"/>
    </row>
    <row r="23122" spans="1:22">
      <c r="A23122"/>
      <c r="B23122"/>
      <c r="C23122"/>
      <c r="E23122"/>
      <c r="F23122"/>
      <c r="G23122"/>
      <c r="H23122"/>
      <c r="I23122"/>
      <c r="J23122"/>
      <c r="K23122"/>
      <c r="L23122"/>
      <c r="M23122"/>
      <c r="N23122"/>
      <c r="O23122"/>
      <c r="P23122"/>
      <c r="Q23122"/>
      <c r="S23122"/>
      <c r="T23122"/>
      <c r="U23122"/>
      <c r="V23122"/>
    </row>
    <row r="23123" spans="1:22">
      <c r="A23123"/>
      <c r="B23123"/>
      <c r="C23123"/>
      <c r="E23123"/>
      <c r="F23123"/>
      <c r="G23123"/>
      <c r="H23123"/>
      <c r="I23123"/>
      <c r="J23123"/>
      <c r="K23123"/>
      <c r="L23123"/>
      <c r="M23123"/>
      <c r="N23123"/>
      <c r="O23123"/>
      <c r="P23123"/>
      <c r="Q23123"/>
      <c r="S23123"/>
      <c r="T23123"/>
      <c r="U23123"/>
      <c r="V23123"/>
    </row>
    <row r="23124" spans="1:22">
      <c r="A23124"/>
      <c r="B23124"/>
      <c r="C23124"/>
      <c r="E23124"/>
      <c r="F23124"/>
      <c r="G23124"/>
      <c r="H23124"/>
      <c r="I23124"/>
      <c r="J23124"/>
      <c r="K23124"/>
      <c r="L23124"/>
      <c r="M23124"/>
      <c r="N23124"/>
      <c r="O23124"/>
      <c r="P23124"/>
      <c r="Q23124"/>
      <c r="S23124"/>
      <c r="T23124"/>
      <c r="U23124"/>
      <c r="V23124"/>
    </row>
    <row r="23125" spans="1:22">
      <c r="A23125"/>
      <c r="B23125"/>
      <c r="C23125"/>
      <c r="E23125"/>
      <c r="F23125"/>
      <c r="G23125"/>
      <c r="H23125"/>
      <c r="I23125"/>
      <c r="J23125"/>
      <c r="K23125"/>
      <c r="L23125"/>
      <c r="M23125"/>
      <c r="N23125"/>
      <c r="O23125"/>
      <c r="P23125"/>
      <c r="Q23125"/>
      <c r="S23125"/>
      <c r="T23125"/>
      <c r="U23125"/>
      <c r="V23125"/>
    </row>
    <row r="23126" spans="1:22">
      <c r="A23126"/>
      <c r="B23126"/>
      <c r="C23126"/>
      <c r="E23126"/>
      <c r="F23126"/>
      <c r="G23126"/>
      <c r="H23126"/>
      <c r="I23126"/>
      <c r="J23126"/>
      <c r="K23126"/>
      <c r="L23126"/>
      <c r="M23126"/>
      <c r="N23126"/>
      <c r="O23126"/>
      <c r="P23126"/>
      <c r="Q23126"/>
      <c r="S23126"/>
      <c r="T23126"/>
      <c r="U23126"/>
      <c r="V23126"/>
    </row>
    <row r="23127" spans="1:22">
      <c r="A23127"/>
      <c r="B23127"/>
      <c r="C23127"/>
      <c r="E23127"/>
      <c r="F23127"/>
      <c r="G23127"/>
      <c r="H23127"/>
      <c r="I23127"/>
      <c r="J23127"/>
      <c r="K23127"/>
      <c r="L23127"/>
      <c r="M23127"/>
      <c r="N23127"/>
      <c r="O23127"/>
      <c r="P23127"/>
      <c r="Q23127"/>
      <c r="S23127"/>
      <c r="T23127"/>
      <c r="U23127"/>
      <c r="V23127"/>
    </row>
    <row r="23128" spans="1:22">
      <c r="A23128"/>
      <c r="B23128"/>
      <c r="C23128"/>
      <c r="E23128"/>
      <c r="F23128"/>
      <c r="G23128"/>
      <c r="H23128"/>
      <c r="I23128"/>
      <c r="J23128"/>
      <c r="K23128"/>
      <c r="L23128"/>
      <c r="M23128"/>
      <c r="N23128"/>
      <c r="O23128"/>
      <c r="P23128"/>
      <c r="Q23128"/>
      <c r="S23128"/>
      <c r="T23128"/>
      <c r="U23128"/>
      <c r="V23128"/>
    </row>
    <row r="23129" spans="1:22">
      <c r="A23129"/>
      <c r="B23129"/>
      <c r="C23129"/>
      <c r="E23129"/>
      <c r="F23129"/>
      <c r="G23129"/>
      <c r="H23129"/>
      <c r="I23129"/>
      <c r="J23129"/>
      <c r="K23129"/>
      <c r="L23129"/>
      <c r="M23129"/>
      <c r="N23129"/>
      <c r="O23129"/>
      <c r="P23129"/>
      <c r="Q23129"/>
      <c r="S23129"/>
      <c r="T23129"/>
      <c r="U23129"/>
      <c r="V23129"/>
    </row>
    <row r="23130" spans="1:22">
      <c r="A23130"/>
      <c r="B23130"/>
      <c r="C23130"/>
      <c r="E23130"/>
      <c r="F23130"/>
      <c r="G23130"/>
      <c r="H23130"/>
      <c r="I23130"/>
      <c r="J23130"/>
      <c r="K23130"/>
      <c r="L23130"/>
      <c r="M23130"/>
      <c r="N23130"/>
      <c r="O23130"/>
      <c r="P23130"/>
      <c r="Q23130"/>
      <c r="S23130"/>
      <c r="T23130"/>
      <c r="U23130"/>
      <c r="V23130"/>
    </row>
    <row r="23131" spans="1:22">
      <c r="A23131"/>
      <c r="B23131"/>
      <c r="C23131"/>
      <c r="E23131"/>
      <c r="F23131"/>
      <c r="G23131"/>
      <c r="H23131"/>
      <c r="I23131"/>
      <c r="J23131"/>
      <c r="K23131"/>
      <c r="L23131"/>
      <c r="M23131"/>
      <c r="N23131"/>
      <c r="O23131"/>
      <c r="P23131"/>
      <c r="Q23131"/>
      <c r="S23131"/>
      <c r="T23131"/>
      <c r="U23131"/>
      <c r="V23131"/>
    </row>
    <row r="23132" spans="1:22">
      <c r="A23132"/>
      <c r="B23132"/>
      <c r="C23132"/>
      <c r="E23132"/>
      <c r="F23132"/>
      <c r="G23132"/>
      <c r="H23132"/>
      <c r="I23132"/>
      <c r="J23132"/>
      <c r="K23132"/>
      <c r="L23132"/>
      <c r="M23132"/>
      <c r="N23132"/>
      <c r="O23132"/>
      <c r="P23132"/>
      <c r="Q23132"/>
      <c r="S23132"/>
      <c r="T23132"/>
      <c r="U23132"/>
      <c r="V23132"/>
    </row>
    <row r="23133" spans="1:22">
      <c r="A23133"/>
      <c r="B23133"/>
      <c r="C23133"/>
      <c r="E23133"/>
      <c r="F23133"/>
      <c r="G23133"/>
      <c r="H23133"/>
      <c r="I23133"/>
      <c r="J23133"/>
      <c r="K23133"/>
      <c r="L23133"/>
      <c r="M23133"/>
      <c r="N23133"/>
      <c r="O23133"/>
      <c r="P23133"/>
      <c r="Q23133"/>
      <c r="S23133"/>
      <c r="T23133"/>
      <c r="U23133"/>
      <c r="V23133"/>
    </row>
    <row r="23134" spans="1:22">
      <c r="A23134"/>
      <c r="B23134"/>
      <c r="C23134"/>
      <c r="E23134"/>
      <c r="F23134"/>
      <c r="G23134"/>
      <c r="H23134"/>
      <c r="I23134"/>
      <c r="J23134"/>
      <c r="K23134"/>
      <c r="L23134"/>
      <c r="M23134"/>
      <c r="N23134"/>
      <c r="O23134"/>
      <c r="P23134"/>
      <c r="Q23134"/>
      <c r="S23134"/>
      <c r="T23134"/>
      <c r="U23134"/>
      <c r="V23134"/>
    </row>
    <row r="23135" spans="1:22">
      <c r="A23135"/>
      <c r="B23135"/>
      <c r="C23135"/>
      <c r="E23135"/>
      <c r="F23135"/>
      <c r="G23135"/>
      <c r="H23135"/>
      <c r="I23135"/>
      <c r="J23135"/>
      <c r="K23135"/>
      <c r="L23135"/>
      <c r="M23135"/>
      <c r="N23135"/>
      <c r="O23135"/>
      <c r="P23135"/>
      <c r="Q23135"/>
      <c r="S23135"/>
      <c r="T23135"/>
      <c r="U23135"/>
      <c r="V23135"/>
    </row>
    <row r="23136" spans="1:22">
      <c r="A23136"/>
      <c r="B23136"/>
      <c r="C23136"/>
      <c r="E23136"/>
      <c r="F23136"/>
      <c r="G23136"/>
      <c r="H23136"/>
      <c r="I23136"/>
      <c r="J23136"/>
      <c r="K23136"/>
      <c r="L23136"/>
      <c r="M23136"/>
      <c r="N23136"/>
      <c r="O23136"/>
      <c r="P23136"/>
      <c r="Q23136"/>
      <c r="S23136"/>
      <c r="T23136"/>
      <c r="U23136"/>
      <c r="V23136"/>
    </row>
    <row r="23137" spans="1:22">
      <c r="A23137"/>
      <c r="B23137"/>
      <c r="C23137"/>
      <c r="E23137"/>
      <c r="F23137"/>
      <c r="G23137"/>
      <c r="H23137"/>
      <c r="I23137"/>
      <c r="J23137"/>
      <c r="K23137"/>
      <c r="L23137"/>
      <c r="M23137"/>
      <c r="N23137"/>
      <c r="O23137"/>
      <c r="P23137"/>
      <c r="Q23137"/>
      <c r="S23137"/>
      <c r="T23137"/>
      <c r="U23137"/>
      <c r="V23137"/>
    </row>
    <row r="23138" spans="1:22">
      <c r="A23138"/>
      <c r="B23138"/>
      <c r="C23138"/>
      <c r="E23138"/>
      <c r="F23138"/>
      <c r="G23138"/>
      <c r="H23138"/>
      <c r="I23138"/>
      <c r="J23138"/>
      <c r="K23138"/>
      <c r="L23138"/>
      <c r="M23138"/>
      <c r="N23138"/>
      <c r="O23138"/>
      <c r="P23138"/>
      <c r="Q23138"/>
      <c r="S23138"/>
      <c r="T23138"/>
      <c r="U23138"/>
      <c r="V23138"/>
    </row>
    <row r="23139" spans="1:22">
      <c r="A23139"/>
      <c r="B23139"/>
      <c r="C23139"/>
      <c r="E23139"/>
      <c r="F23139"/>
      <c r="G23139"/>
      <c r="H23139"/>
      <c r="I23139"/>
      <c r="J23139"/>
      <c r="K23139"/>
      <c r="L23139"/>
      <c r="M23139"/>
      <c r="N23139"/>
      <c r="O23139"/>
      <c r="P23139"/>
      <c r="Q23139"/>
      <c r="S23139"/>
      <c r="T23139"/>
      <c r="U23139"/>
      <c r="V23139"/>
    </row>
    <row r="23140" spans="1:22">
      <c r="A23140"/>
      <c r="B23140"/>
      <c r="C23140"/>
      <c r="E23140"/>
      <c r="F23140"/>
      <c r="G23140"/>
      <c r="H23140"/>
      <c r="I23140"/>
      <c r="J23140"/>
      <c r="K23140"/>
      <c r="L23140"/>
      <c r="M23140"/>
      <c r="N23140"/>
      <c r="O23140"/>
      <c r="P23140"/>
      <c r="Q23140"/>
      <c r="S23140"/>
      <c r="T23140"/>
      <c r="U23140"/>
      <c r="V23140"/>
    </row>
    <row r="23141" spans="1:22">
      <c r="A23141"/>
      <c r="B23141"/>
      <c r="C23141"/>
      <c r="E23141"/>
      <c r="F23141"/>
      <c r="G23141"/>
      <c r="H23141"/>
      <c r="I23141"/>
      <c r="J23141"/>
      <c r="K23141"/>
      <c r="L23141"/>
      <c r="M23141"/>
      <c r="N23141"/>
      <c r="O23141"/>
      <c r="P23141"/>
      <c r="Q23141"/>
      <c r="S23141"/>
      <c r="T23141"/>
      <c r="U23141"/>
      <c r="V23141"/>
    </row>
    <row r="23142" spans="1:22">
      <c r="A23142"/>
      <c r="B23142"/>
      <c r="C23142"/>
      <c r="E23142"/>
      <c r="F23142"/>
      <c r="G23142"/>
      <c r="H23142"/>
      <c r="I23142"/>
      <c r="J23142"/>
      <c r="K23142"/>
      <c r="L23142"/>
      <c r="M23142"/>
      <c r="N23142"/>
      <c r="O23142"/>
      <c r="P23142"/>
      <c r="Q23142"/>
      <c r="S23142"/>
      <c r="T23142"/>
      <c r="U23142"/>
      <c r="V23142"/>
    </row>
    <row r="23143" spans="1:22">
      <c r="A23143"/>
      <c r="B23143"/>
      <c r="C23143"/>
      <c r="E23143"/>
      <c r="F23143"/>
      <c r="G23143"/>
      <c r="H23143"/>
      <c r="I23143"/>
      <c r="J23143"/>
      <c r="K23143"/>
      <c r="L23143"/>
      <c r="M23143"/>
      <c r="N23143"/>
      <c r="O23143"/>
      <c r="P23143"/>
      <c r="Q23143"/>
      <c r="S23143"/>
      <c r="T23143"/>
      <c r="U23143"/>
      <c r="V23143"/>
    </row>
    <row r="23144" spans="1:22">
      <c r="A23144"/>
      <c r="B23144"/>
      <c r="C23144"/>
      <c r="E23144"/>
      <c r="F23144"/>
      <c r="G23144"/>
      <c r="H23144"/>
      <c r="I23144"/>
      <c r="J23144"/>
      <c r="K23144"/>
      <c r="L23144"/>
      <c r="M23144"/>
      <c r="N23144"/>
      <c r="O23144"/>
      <c r="P23144"/>
      <c r="Q23144"/>
      <c r="S23144"/>
      <c r="T23144"/>
      <c r="U23144"/>
      <c r="V23144"/>
    </row>
    <row r="23145" spans="1:22">
      <c r="A23145"/>
      <c r="B23145"/>
      <c r="C23145"/>
      <c r="E23145"/>
      <c r="F23145"/>
      <c r="G23145"/>
      <c r="H23145"/>
      <c r="I23145"/>
      <c r="J23145"/>
      <c r="K23145"/>
      <c r="L23145"/>
      <c r="M23145"/>
      <c r="N23145"/>
      <c r="O23145"/>
      <c r="P23145"/>
      <c r="Q23145"/>
      <c r="S23145"/>
      <c r="T23145"/>
      <c r="U23145"/>
      <c r="V23145"/>
    </row>
    <row r="23146" spans="1:22">
      <c r="A23146"/>
      <c r="B23146"/>
      <c r="C23146"/>
      <c r="E23146"/>
      <c r="F23146"/>
      <c r="G23146"/>
      <c r="H23146"/>
      <c r="I23146"/>
      <c r="J23146"/>
      <c r="K23146"/>
      <c r="L23146"/>
      <c r="M23146"/>
      <c r="N23146"/>
      <c r="O23146"/>
      <c r="P23146"/>
      <c r="Q23146"/>
      <c r="S23146"/>
      <c r="T23146"/>
      <c r="U23146"/>
      <c r="V23146"/>
    </row>
    <row r="23147" spans="1:22">
      <c r="A23147"/>
      <c r="B23147"/>
      <c r="C23147"/>
      <c r="E23147"/>
      <c r="F23147"/>
      <c r="G23147"/>
      <c r="H23147"/>
      <c r="I23147"/>
      <c r="J23147"/>
      <c r="K23147"/>
      <c r="L23147"/>
      <c r="M23147"/>
      <c r="N23147"/>
      <c r="O23147"/>
      <c r="P23147"/>
      <c r="Q23147"/>
      <c r="S23147"/>
      <c r="T23147"/>
      <c r="U23147"/>
      <c r="V23147"/>
    </row>
    <row r="23148" spans="1:22">
      <c r="A23148"/>
      <c r="B23148"/>
      <c r="C23148"/>
      <c r="E23148"/>
      <c r="F23148"/>
      <c r="G23148"/>
      <c r="H23148"/>
      <c r="I23148"/>
      <c r="J23148"/>
      <c r="K23148"/>
      <c r="L23148"/>
      <c r="M23148"/>
      <c r="N23148"/>
      <c r="O23148"/>
      <c r="P23148"/>
      <c r="Q23148"/>
      <c r="S23148"/>
      <c r="T23148"/>
      <c r="U23148"/>
      <c r="V23148"/>
    </row>
    <row r="23149" spans="1:22">
      <c r="A23149"/>
      <c r="B23149"/>
      <c r="C23149"/>
      <c r="E23149"/>
      <c r="F23149"/>
      <c r="G23149"/>
      <c r="H23149"/>
      <c r="I23149"/>
      <c r="J23149"/>
      <c r="K23149"/>
      <c r="L23149"/>
      <c r="M23149"/>
      <c r="N23149"/>
      <c r="O23149"/>
      <c r="P23149"/>
      <c r="Q23149"/>
      <c r="S23149"/>
      <c r="T23149"/>
      <c r="U23149"/>
      <c r="V23149"/>
    </row>
    <row r="23150" spans="1:22">
      <c r="A23150"/>
      <c r="B23150"/>
      <c r="C23150"/>
      <c r="E23150"/>
      <c r="F23150"/>
      <c r="G23150"/>
      <c r="H23150"/>
      <c r="I23150"/>
      <c r="J23150"/>
      <c r="K23150"/>
      <c r="L23150"/>
      <c r="M23150"/>
      <c r="N23150"/>
      <c r="O23150"/>
      <c r="P23150"/>
      <c r="Q23150"/>
      <c r="S23150"/>
      <c r="T23150"/>
      <c r="U23150"/>
      <c r="V23150"/>
    </row>
    <row r="23151" spans="1:22">
      <c r="A23151"/>
      <c r="B23151"/>
      <c r="C23151"/>
      <c r="E23151"/>
      <c r="F23151"/>
      <c r="G23151"/>
      <c r="H23151"/>
      <c r="I23151"/>
      <c r="J23151"/>
      <c r="K23151"/>
      <c r="L23151"/>
      <c r="M23151"/>
      <c r="N23151"/>
      <c r="O23151"/>
      <c r="P23151"/>
      <c r="Q23151"/>
      <c r="S23151"/>
      <c r="T23151"/>
      <c r="U23151"/>
      <c r="V23151"/>
    </row>
    <row r="23152" spans="1:22">
      <c r="A23152"/>
      <c r="B23152"/>
      <c r="C23152"/>
      <c r="E23152"/>
      <c r="F23152"/>
      <c r="G23152"/>
      <c r="H23152"/>
      <c r="I23152"/>
      <c r="J23152"/>
      <c r="K23152"/>
      <c r="L23152"/>
      <c r="M23152"/>
      <c r="N23152"/>
      <c r="O23152"/>
      <c r="P23152"/>
      <c r="Q23152"/>
      <c r="S23152"/>
      <c r="T23152"/>
      <c r="U23152"/>
      <c r="V23152"/>
    </row>
    <row r="23153" spans="1:22">
      <c r="A23153"/>
      <c r="B23153"/>
      <c r="C23153"/>
      <c r="E23153"/>
      <c r="F23153"/>
      <c r="G23153"/>
      <c r="H23153"/>
      <c r="I23153"/>
      <c r="J23153"/>
      <c r="K23153"/>
      <c r="L23153"/>
      <c r="M23153"/>
      <c r="N23153"/>
      <c r="O23153"/>
      <c r="P23153"/>
      <c r="Q23153"/>
      <c r="S23153"/>
      <c r="T23153"/>
      <c r="U23153"/>
      <c r="V23153"/>
    </row>
    <row r="23154" spans="1:22">
      <c r="A23154"/>
      <c r="B23154"/>
      <c r="C23154"/>
      <c r="E23154"/>
      <c r="F23154"/>
      <c r="G23154"/>
      <c r="H23154"/>
      <c r="I23154"/>
      <c r="J23154"/>
      <c r="K23154"/>
      <c r="L23154"/>
      <c r="M23154"/>
      <c r="N23154"/>
      <c r="O23154"/>
      <c r="P23154"/>
      <c r="Q23154"/>
      <c r="S23154"/>
      <c r="T23154"/>
      <c r="U23154"/>
      <c r="V23154"/>
    </row>
    <row r="23155" spans="1:22">
      <c r="A23155"/>
      <c r="B23155"/>
      <c r="C23155"/>
      <c r="E23155"/>
      <c r="F23155"/>
      <c r="G23155"/>
      <c r="H23155"/>
      <c r="I23155"/>
      <c r="J23155"/>
      <c r="K23155"/>
      <c r="L23155"/>
      <c r="M23155"/>
      <c r="N23155"/>
      <c r="O23155"/>
      <c r="P23155"/>
      <c r="Q23155"/>
      <c r="S23155"/>
      <c r="T23155"/>
      <c r="U23155"/>
      <c r="V23155"/>
    </row>
    <row r="23156" spans="1:22">
      <c r="A23156"/>
      <c r="B23156"/>
      <c r="C23156"/>
      <c r="E23156"/>
      <c r="F23156"/>
      <c r="G23156"/>
      <c r="H23156"/>
      <c r="I23156"/>
      <c r="J23156"/>
      <c r="K23156"/>
      <c r="L23156"/>
      <c r="M23156"/>
      <c r="N23156"/>
      <c r="O23156"/>
      <c r="P23156"/>
      <c r="Q23156"/>
      <c r="S23156"/>
      <c r="T23156"/>
      <c r="U23156"/>
      <c r="V23156"/>
    </row>
    <row r="23157" spans="1:22">
      <c r="A23157"/>
      <c r="B23157"/>
      <c r="C23157"/>
      <c r="E23157"/>
      <c r="F23157"/>
      <c r="G23157"/>
      <c r="H23157"/>
      <c r="I23157"/>
      <c r="J23157"/>
      <c r="K23157"/>
      <c r="L23157"/>
      <c r="M23157"/>
      <c r="N23157"/>
      <c r="O23157"/>
      <c r="P23157"/>
      <c r="Q23157"/>
      <c r="S23157"/>
      <c r="T23157"/>
      <c r="U23157"/>
      <c r="V23157"/>
    </row>
    <row r="23158" spans="1:22">
      <c r="A23158"/>
      <c r="B23158"/>
      <c r="C23158"/>
      <c r="E23158"/>
      <c r="F23158"/>
      <c r="G23158"/>
      <c r="H23158"/>
      <c r="I23158"/>
      <c r="J23158"/>
      <c r="K23158"/>
      <c r="L23158"/>
      <c r="M23158"/>
      <c r="N23158"/>
      <c r="O23158"/>
      <c r="P23158"/>
      <c r="Q23158"/>
      <c r="S23158"/>
      <c r="T23158"/>
      <c r="U23158"/>
      <c r="V23158"/>
    </row>
    <row r="23159" spans="1:22">
      <c r="A23159"/>
      <c r="B23159"/>
      <c r="C23159"/>
      <c r="E23159"/>
      <c r="F23159"/>
      <c r="G23159"/>
      <c r="H23159"/>
      <c r="I23159"/>
      <c r="J23159"/>
      <c r="K23159"/>
      <c r="L23159"/>
      <c r="M23159"/>
      <c r="N23159"/>
      <c r="O23159"/>
      <c r="P23159"/>
      <c r="Q23159"/>
      <c r="S23159"/>
      <c r="T23159"/>
      <c r="U23159"/>
      <c r="V23159"/>
    </row>
    <row r="23160" spans="1:22">
      <c r="A23160"/>
      <c r="B23160"/>
      <c r="C23160"/>
      <c r="E23160"/>
      <c r="F23160"/>
      <c r="G23160"/>
      <c r="H23160"/>
      <c r="I23160"/>
      <c r="J23160"/>
      <c r="K23160"/>
      <c r="L23160"/>
      <c r="M23160"/>
      <c r="N23160"/>
      <c r="O23160"/>
      <c r="P23160"/>
      <c r="Q23160"/>
      <c r="S23160"/>
      <c r="T23160"/>
      <c r="U23160"/>
      <c r="V23160"/>
    </row>
    <row r="23161" spans="1:22">
      <c r="A23161"/>
      <c r="B23161"/>
      <c r="C23161"/>
      <c r="E23161"/>
      <c r="F23161"/>
      <c r="G23161"/>
      <c r="H23161"/>
      <c r="I23161"/>
      <c r="J23161"/>
      <c r="K23161"/>
      <c r="L23161"/>
      <c r="M23161"/>
      <c r="N23161"/>
      <c r="O23161"/>
      <c r="P23161"/>
      <c r="Q23161"/>
      <c r="S23161"/>
      <c r="T23161"/>
      <c r="U23161"/>
      <c r="V23161"/>
    </row>
    <row r="23162" spans="1:22">
      <c r="A23162"/>
      <c r="B23162"/>
      <c r="C23162"/>
      <c r="E23162"/>
      <c r="F23162"/>
      <c r="G23162"/>
      <c r="H23162"/>
      <c r="I23162"/>
      <c r="J23162"/>
      <c r="K23162"/>
      <c r="L23162"/>
      <c r="M23162"/>
      <c r="N23162"/>
      <c r="O23162"/>
      <c r="P23162"/>
      <c r="Q23162"/>
      <c r="S23162"/>
      <c r="T23162"/>
      <c r="U23162"/>
      <c r="V23162"/>
    </row>
    <row r="23163" spans="1:22">
      <c r="A23163"/>
      <c r="B23163"/>
      <c r="C23163"/>
      <c r="E23163"/>
      <c r="F23163"/>
      <c r="G23163"/>
      <c r="H23163"/>
      <c r="I23163"/>
      <c r="J23163"/>
      <c r="K23163"/>
      <c r="L23163"/>
      <c r="M23163"/>
      <c r="N23163"/>
      <c r="O23163"/>
      <c r="P23163"/>
      <c r="Q23163"/>
      <c r="S23163"/>
      <c r="T23163"/>
      <c r="U23163"/>
      <c r="V23163"/>
    </row>
    <row r="23164" spans="1:22">
      <c r="A23164"/>
      <c r="B23164"/>
      <c r="C23164"/>
      <c r="E23164"/>
      <c r="F23164"/>
      <c r="G23164"/>
      <c r="H23164"/>
      <c r="I23164"/>
      <c r="J23164"/>
      <c r="K23164"/>
      <c r="L23164"/>
      <c r="M23164"/>
      <c r="N23164"/>
      <c r="O23164"/>
      <c r="P23164"/>
      <c r="Q23164"/>
      <c r="S23164"/>
      <c r="T23164"/>
      <c r="U23164"/>
      <c r="V23164"/>
    </row>
    <row r="23165" spans="1:22">
      <c r="A23165"/>
      <c r="B23165"/>
      <c r="C23165"/>
      <c r="E23165"/>
      <c r="F23165"/>
      <c r="G23165"/>
      <c r="H23165"/>
      <c r="I23165"/>
      <c r="J23165"/>
      <c r="K23165"/>
      <c r="L23165"/>
      <c r="M23165"/>
      <c r="N23165"/>
      <c r="O23165"/>
      <c r="P23165"/>
      <c r="Q23165"/>
      <c r="S23165"/>
      <c r="T23165"/>
      <c r="U23165"/>
      <c r="V23165"/>
    </row>
    <row r="23166" spans="1:22">
      <c r="A23166"/>
      <c r="B23166"/>
      <c r="C23166"/>
      <c r="E23166"/>
      <c r="F23166"/>
      <c r="G23166"/>
      <c r="H23166"/>
      <c r="I23166"/>
      <c r="J23166"/>
      <c r="K23166"/>
      <c r="L23166"/>
      <c r="M23166"/>
      <c r="N23166"/>
      <c r="O23166"/>
      <c r="P23166"/>
      <c r="Q23166"/>
      <c r="S23166"/>
      <c r="T23166"/>
      <c r="U23166"/>
      <c r="V23166"/>
    </row>
    <row r="23167" spans="1:22">
      <c r="A23167"/>
      <c r="B23167"/>
      <c r="C23167"/>
      <c r="E23167"/>
      <c r="F23167"/>
      <c r="G23167"/>
      <c r="H23167"/>
      <c r="I23167"/>
      <c r="J23167"/>
      <c r="K23167"/>
      <c r="L23167"/>
      <c r="M23167"/>
      <c r="N23167"/>
      <c r="O23167"/>
      <c r="P23167"/>
      <c r="Q23167"/>
      <c r="S23167"/>
      <c r="T23167"/>
      <c r="U23167"/>
      <c r="V23167"/>
    </row>
    <row r="23168" spans="1:22">
      <c r="A23168"/>
      <c r="B23168"/>
      <c r="C23168"/>
      <c r="E23168"/>
      <c r="F23168"/>
      <c r="G23168"/>
      <c r="H23168"/>
      <c r="I23168"/>
      <c r="J23168"/>
      <c r="K23168"/>
      <c r="L23168"/>
      <c r="M23168"/>
      <c r="N23168"/>
      <c r="O23168"/>
      <c r="P23168"/>
      <c r="Q23168"/>
      <c r="S23168"/>
      <c r="T23168"/>
      <c r="U23168"/>
      <c r="V23168"/>
    </row>
    <row r="23169" spans="1:22">
      <c r="A23169"/>
      <c r="B23169"/>
      <c r="C23169"/>
      <c r="E23169"/>
      <c r="F23169"/>
      <c r="G23169"/>
      <c r="H23169"/>
      <c r="I23169"/>
      <c r="J23169"/>
      <c r="K23169"/>
      <c r="L23169"/>
      <c r="M23169"/>
      <c r="N23169"/>
      <c r="O23169"/>
      <c r="P23169"/>
      <c r="Q23169"/>
      <c r="S23169"/>
      <c r="T23169"/>
      <c r="U23169"/>
      <c r="V23169"/>
    </row>
    <row r="23170" spans="1:22">
      <c r="A23170"/>
      <c r="B23170"/>
      <c r="C23170"/>
      <c r="E23170"/>
      <c r="F23170"/>
      <c r="G23170"/>
      <c r="H23170"/>
      <c r="I23170"/>
      <c r="J23170"/>
      <c r="K23170"/>
      <c r="L23170"/>
      <c r="M23170"/>
      <c r="N23170"/>
      <c r="O23170"/>
      <c r="P23170"/>
      <c r="Q23170"/>
      <c r="S23170"/>
      <c r="T23170"/>
      <c r="U23170"/>
      <c r="V23170"/>
    </row>
    <row r="23171" spans="1:22">
      <c r="A23171"/>
      <c r="B23171"/>
      <c r="C23171"/>
      <c r="E23171"/>
      <c r="F23171"/>
      <c r="G23171"/>
      <c r="H23171"/>
      <c r="I23171"/>
      <c r="J23171"/>
      <c r="K23171"/>
      <c r="L23171"/>
      <c r="M23171"/>
      <c r="N23171"/>
      <c r="O23171"/>
      <c r="P23171"/>
      <c r="Q23171"/>
      <c r="S23171"/>
      <c r="T23171"/>
      <c r="U23171"/>
      <c r="V23171"/>
    </row>
    <row r="23172" spans="1:22">
      <c r="A23172"/>
      <c r="B23172"/>
      <c r="C23172"/>
      <c r="E23172"/>
      <c r="F23172"/>
      <c r="G23172"/>
      <c r="H23172"/>
      <c r="I23172"/>
      <c r="J23172"/>
      <c r="K23172"/>
      <c r="L23172"/>
      <c r="M23172"/>
      <c r="N23172"/>
      <c r="O23172"/>
      <c r="P23172"/>
      <c r="Q23172"/>
      <c r="S23172"/>
      <c r="T23172"/>
      <c r="U23172"/>
      <c r="V23172"/>
    </row>
    <row r="23173" spans="1:22">
      <c r="A23173"/>
      <c r="B23173"/>
      <c r="C23173"/>
      <c r="E23173"/>
      <c r="F23173"/>
      <c r="G23173"/>
      <c r="H23173"/>
      <c r="I23173"/>
      <c r="J23173"/>
      <c r="K23173"/>
      <c r="L23173"/>
      <c r="M23173"/>
      <c r="N23173"/>
      <c r="O23173"/>
      <c r="P23173"/>
      <c r="Q23173"/>
      <c r="S23173"/>
      <c r="T23173"/>
      <c r="U23173"/>
      <c r="V23173"/>
    </row>
    <row r="23174" spans="1:22">
      <c r="A23174"/>
      <c r="B23174"/>
      <c r="C23174"/>
      <c r="E23174"/>
      <c r="F23174"/>
      <c r="G23174"/>
      <c r="H23174"/>
      <c r="I23174"/>
      <c r="J23174"/>
      <c r="K23174"/>
      <c r="L23174"/>
      <c r="M23174"/>
      <c r="N23174"/>
      <c r="O23174"/>
      <c r="P23174"/>
      <c r="Q23174"/>
      <c r="S23174"/>
      <c r="T23174"/>
      <c r="U23174"/>
      <c r="V23174"/>
    </row>
    <row r="23175" spans="1:22">
      <c r="A23175"/>
      <c r="B23175"/>
      <c r="C23175"/>
      <c r="E23175"/>
      <c r="F23175"/>
      <c r="G23175"/>
      <c r="H23175"/>
      <c r="I23175"/>
      <c r="J23175"/>
      <c r="K23175"/>
      <c r="L23175"/>
      <c r="M23175"/>
      <c r="N23175"/>
      <c r="O23175"/>
      <c r="P23175"/>
      <c r="Q23175"/>
      <c r="S23175"/>
      <c r="T23175"/>
      <c r="U23175"/>
      <c r="V23175"/>
    </row>
    <row r="23176" spans="1:22">
      <c r="A23176"/>
      <c r="B23176"/>
      <c r="C23176"/>
      <c r="E23176"/>
      <c r="F23176"/>
      <c r="G23176"/>
      <c r="H23176"/>
      <c r="I23176"/>
      <c r="J23176"/>
      <c r="K23176"/>
      <c r="L23176"/>
      <c r="M23176"/>
      <c r="N23176"/>
      <c r="O23176"/>
      <c r="P23176"/>
      <c r="Q23176"/>
      <c r="S23176"/>
      <c r="T23176"/>
      <c r="U23176"/>
      <c r="V23176"/>
    </row>
    <row r="23177" spans="1:22">
      <c r="A23177"/>
      <c r="B23177"/>
      <c r="C23177"/>
      <c r="E23177"/>
      <c r="F23177"/>
      <c r="G23177"/>
      <c r="H23177"/>
      <c r="I23177"/>
      <c r="J23177"/>
      <c r="K23177"/>
      <c r="L23177"/>
      <c r="M23177"/>
      <c r="N23177"/>
      <c r="O23177"/>
      <c r="P23177"/>
      <c r="Q23177"/>
      <c r="S23177"/>
      <c r="T23177"/>
      <c r="U23177"/>
      <c r="V23177"/>
    </row>
    <row r="23178" spans="1:22">
      <c r="A23178"/>
      <c r="B23178"/>
      <c r="C23178"/>
      <c r="E23178"/>
      <c r="F23178"/>
      <c r="G23178"/>
      <c r="H23178"/>
      <c r="I23178"/>
      <c r="J23178"/>
      <c r="K23178"/>
      <c r="L23178"/>
      <c r="M23178"/>
      <c r="N23178"/>
      <c r="O23178"/>
      <c r="P23178"/>
      <c r="Q23178"/>
      <c r="S23178"/>
      <c r="T23178"/>
      <c r="U23178"/>
      <c r="V23178"/>
    </row>
    <row r="23179" spans="1:22">
      <c r="A23179"/>
      <c r="B23179"/>
      <c r="C23179"/>
      <c r="E23179"/>
      <c r="F23179"/>
      <c r="G23179"/>
      <c r="H23179"/>
      <c r="I23179"/>
      <c r="J23179"/>
      <c r="K23179"/>
      <c r="L23179"/>
      <c r="M23179"/>
      <c r="N23179"/>
      <c r="O23179"/>
      <c r="P23179"/>
      <c r="Q23179"/>
      <c r="S23179"/>
      <c r="T23179"/>
      <c r="U23179"/>
      <c r="V23179"/>
    </row>
    <row r="23180" spans="1:22">
      <c r="A23180"/>
      <c r="B23180"/>
      <c r="C23180"/>
      <c r="E23180"/>
      <c r="F23180"/>
      <c r="G23180"/>
      <c r="H23180"/>
      <c r="I23180"/>
      <c r="J23180"/>
      <c r="K23180"/>
      <c r="L23180"/>
      <c r="M23180"/>
      <c r="N23180"/>
      <c r="O23180"/>
      <c r="P23180"/>
      <c r="Q23180"/>
      <c r="S23180"/>
      <c r="T23180"/>
      <c r="U23180"/>
      <c r="V23180"/>
    </row>
    <row r="23181" spans="1:22">
      <c r="A23181"/>
      <c r="B23181"/>
      <c r="C23181"/>
      <c r="E23181"/>
      <c r="F23181"/>
      <c r="G23181"/>
      <c r="H23181"/>
      <c r="I23181"/>
      <c r="J23181"/>
      <c r="K23181"/>
      <c r="L23181"/>
      <c r="M23181"/>
      <c r="N23181"/>
      <c r="O23181"/>
      <c r="P23181"/>
      <c r="Q23181"/>
      <c r="S23181"/>
      <c r="T23181"/>
      <c r="U23181"/>
      <c r="V23181"/>
    </row>
    <row r="23182" spans="1:22">
      <c r="A23182"/>
      <c r="B23182"/>
      <c r="C23182"/>
      <c r="E23182"/>
      <c r="F23182"/>
      <c r="G23182"/>
      <c r="H23182"/>
      <c r="I23182"/>
      <c r="J23182"/>
      <c r="K23182"/>
      <c r="L23182"/>
      <c r="M23182"/>
      <c r="N23182"/>
      <c r="O23182"/>
      <c r="P23182"/>
      <c r="Q23182"/>
      <c r="S23182"/>
      <c r="T23182"/>
      <c r="U23182"/>
      <c r="V23182"/>
    </row>
    <row r="23183" spans="1:22">
      <c r="A23183"/>
      <c r="B23183"/>
      <c r="C23183"/>
      <c r="E23183"/>
      <c r="F23183"/>
      <c r="G23183"/>
      <c r="H23183"/>
      <c r="I23183"/>
      <c r="J23183"/>
      <c r="K23183"/>
      <c r="L23183"/>
      <c r="M23183"/>
      <c r="N23183"/>
      <c r="O23183"/>
      <c r="P23183"/>
      <c r="Q23183"/>
      <c r="S23183"/>
      <c r="T23183"/>
      <c r="U23183"/>
      <c r="V23183"/>
    </row>
    <row r="23184" spans="1:22">
      <c r="A23184"/>
      <c r="B23184"/>
      <c r="C23184"/>
      <c r="E23184"/>
      <c r="F23184"/>
      <c r="G23184"/>
      <c r="H23184"/>
      <c r="I23184"/>
      <c r="J23184"/>
      <c r="K23184"/>
      <c r="L23184"/>
      <c r="M23184"/>
      <c r="N23184"/>
      <c r="O23184"/>
      <c r="P23184"/>
      <c r="Q23184"/>
      <c r="S23184"/>
      <c r="T23184"/>
      <c r="U23184"/>
      <c r="V23184"/>
    </row>
    <row r="23185" spans="1:22">
      <c r="A23185"/>
      <c r="B23185"/>
      <c r="C23185"/>
      <c r="E23185"/>
      <c r="F23185"/>
      <c r="G23185"/>
      <c r="H23185"/>
      <c r="I23185"/>
      <c r="J23185"/>
      <c r="K23185"/>
      <c r="L23185"/>
      <c r="M23185"/>
      <c r="N23185"/>
      <c r="O23185"/>
      <c r="P23185"/>
      <c r="Q23185"/>
      <c r="S23185"/>
      <c r="T23185"/>
      <c r="U23185"/>
      <c r="V23185"/>
    </row>
    <row r="23186" spans="1:22">
      <c r="A23186"/>
      <c r="B23186"/>
      <c r="C23186"/>
      <c r="E23186"/>
      <c r="F23186"/>
      <c r="G23186"/>
      <c r="H23186"/>
      <c r="I23186"/>
      <c r="J23186"/>
      <c r="K23186"/>
      <c r="L23186"/>
      <c r="M23186"/>
      <c r="N23186"/>
      <c r="O23186"/>
      <c r="P23186"/>
      <c r="Q23186"/>
      <c r="S23186"/>
      <c r="T23186"/>
      <c r="U23186"/>
      <c r="V23186"/>
    </row>
    <row r="23187" spans="1:22">
      <c r="A23187"/>
      <c r="B23187"/>
      <c r="C23187"/>
      <c r="E23187"/>
      <c r="F23187"/>
      <c r="G23187"/>
      <c r="H23187"/>
      <c r="I23187"/>
      <c r="J23187"/>
      <c r="K23187"/>
      <c r="L23187"/>
      <c r="M23187"/>
      <c r="N23187"/>
      <c r="O23187"/>
      <c r="P23187"/>
      <c r="Q23187"/>
      <c r="S23187"/>
      <c r="T23187"/>
      <c r="U23187"/>
      <c r="V23187"/>
    </row>
    <row r="23188" spans="1:22">
      <c r="A23188"/>
      <c r="B23188"/>
      <c r="C23188"/>
      <c r="E23188"/>
      <c r="F23188"/>
      <c r="G23188"/>
      <c r="H23188"/>
      <c r="I23188"/>
      <c r="J23188"/>
      <c r="K23188"/>
      <c r="L23188"/>
      <c r="M23188"/>
      <c r="N23188"/>
      <c r="O23188"/>
      <c r="P23188"/>
      <c r="Q23188"/>
      <c r="S23188"/>
      <c r="T23188"/>
      <c r="U23188"/>
      <c r="V23188"/>
    </row>
    <row r="23189" spans="1:22">
      <c r="A23189"/>
      <c r="B23189"/>
      <c r="C23189"/>
      <c r="E23189"/>
      <c r="F23189"/>
      <c r="G23189"/>
      <c r="H23189"/>
      <c r="I23189"/>
      <c r="J23189"/>
      <c r="K23189"/>
      <c r="L23189"/>
      <c r="M23189"/>
      <c r="N23189"/>
      <c r="O23189"/>
      <c r="P23189"/>
      <c r="Q23189"/>
      <c r="S23189"/>
      <c r="T23189"/>
      <c r="U23189"/>
      <c r="V23189"/>
    </row>
    <row r="23190" spans="1:22">
      <c r="A23190"/>
      <c r="B23190"/>
      <c r="C23190"/>
      <c r="E23190"/>
      <c r="F23190"/>
      <c r="G23190"/>
      <c r="H23190"/>
      <c r="I23190"/>
      <c r="J23190"/>
      <c r="K23190"/>
      <c r="L23190"/>
      <c r="M23190"/>
      <c r="N23190"/>
      <c r="O23190"/>
      <c r="P23190"/>
      <c r="Q23190"/>
      <c r="S23190"/>
      <c r="T23190"/>
      <c r="U23190"/>
      <c r="V23190"/>
    </row>
    <row r="23191" spans="1:22">
      <c r="A23191"/>
      <c r="B23191"/>
      <c r="C23191"/>
      <c r="E23191"/>
      <c r="F23191"/>
      <c r="G23191"/>
      <c r="H23191"/>
      <c r="I23191"/>
      <c r="J23191"/>
      <c r="K23191"/>
      <c r="L23191"/>
      <c r="M23191"/>
      <c r="N23191"/>
      <c r="O23191"/>
      <c r="P23191"/>
      <c r="Q23191"/>
      <c r="S23191"/>
      <c r="T23191"/>
      <c r="U23191"/>
      <c r="V23191"/>
    </row>
    <row r="23192" spans="1:22">
      <c r="A23192"/>
      <c r="B23192"/>
      <c r="C23192"/>
      <c r="E23192"/>
      <c r="F23192"/>
      <c r="G23192"/>
      <c r="H23192"/>
      <c r="I23192"/>
      <c r="J23192"/>
      <c r="K23192"/>
      <c r="L23192"/>
      <c r="M23192"/>
      <c r="N23192"/>
      <c r="O23192"/>
      <c r="P23192"/>
      <c r="Q23192"/>
      <c r="S23192"/>
      <c r="T23192"/>
      <c r="U23192"/>
      <c r="V23192"/>
    </row>
    <row r="23193" spans="1:22">
      <c r="A23193"/>
      <c r="B23193"/>
      <c r="C23193"/>
      <c r="E23193"/>
      <c r="F23193"/>
      <c r="G23193"/>
      <c r="H23193"/>
      <c r="I23193"/>
      <c r="J23193"/>
      <c r="K23193"/>
      <c r="L23193"/>
      <c r="M23193"/>
      <c r="N23193"/>
      <c r="O23193"/>
      <c r="P23193"/>
      <c r="Q23193"/>
      <c r="S23193"/>
      <c r="T23193"/>
      <c r="U23193"/>
      <c r="V23193"/>
    </row>
    <row r="23194" spans="1:22">
      <c r="A23194"/>
      <c r="B23194"/>
      <c r="C23194"/>
      <c r="E23194"/>
      <c r="F23194"/>
      <c r="G23194"/>
      <c r="H23194"/>
      <c r="I23194"/>
      <c r="J23194"/>
      <c r="K23194"/>
      <c r="L23194"/>
      <c r="M23194"/>
      <c r="N23194"/>
      <c r="O23194"/>
      <c r="P23194"/>
      <c r="Q23194"/>
      <c r="S23194"/>
      <c r="T23194"/>
      <c r="U23194"/>
      <c r="V23194"/>
    </row>
    <row r="23195" spans="1:22">
      <c r="A23195"/>
      <c r="B23195"/>
      <c r="C23195"/>
      <c r="E23195"/>
      <c r="F23195"/>
      <c r="G23195"/>
      <c r="H23195"/>
      <c r="I23195"/>
      <c r="J23195"/>
      <c r="K23195"/>
      <c r="L23195"/>
      <c r="M23195"/>
      <c r="N23195"/>
      <c r="O23195"/>
      <c r="P23195"/>
      <c r="Q23195"/>
      <c r="S23195"/>
      <c r="T23195"/>
      <c r="U23195"/>
      <c r="V23195"/>
    </row>
    <row r="23196" spans="1:22">
      <c r="A23196"/>
      <c r="B23196"/>
      <c r="C23196"/>
      <c r="E23196"/>
      <c r="F23196"/>
      <c r="G23196"/>
      <c r="H23196"/>
      <c r="I23196"/>
      <c r="J23196"/>
      <c r="K23196"/>
      <c r="L23196"/>
      <c r="M23196"/>
      <c r="N23196"/>
      <c r="O23196"/>
      <c r="P23196"/>
      <c r="Q23196"/>
      <c r="S23196"/>
      <c r="T23196"/>
      <c r="U23196"/>
      <c r="V23196"/>
    </row>
    <row r="23197" spans="1:22">
      <c r="A23197"/>
      <c r="B23197"/>
      <c r="C23197"/>
      <c r="E23197"/>
      <c r="F23197"/>
      <c r="G23197"/>
      <c r="H23197"/>
      <c r="I23197"/>
      <c r="J23197"/>
      <c r="K23197"/>
      <c r="L23197"/>
      <c r="M23197"/>
      <c r="N23197"/>
      <c r="O23197"/>
      <c r="P23197"/>
      <c r="Q23197"/>
      <c r="S23197"/>
      <c r="T23197"/>
      <c r="U23197"/>
      <c r="V23197"/>
    </row>
    <row r="23198" spans="1:22">
      <c r="A23198"/>
      <c r="B23198"/>
      <c r="C23198"/>
      <c r="E23198"/>
      <c r="F23198"/>
      <c r="G23198"/>
      <c r="H23198"/>
      <c r="I23198"/>
      <c r="J23198"/>
      <c r="K23198"/>
      <c r="L23198"/>
      <c r="M23198"/>
      <c r="N23198"/>
      <c r="O23198"/>
      <c r="P23198"/>
      <c r="Q23198"/>
      <c r="S23198"/>
      <c r="T23198"/>
      <c r="U23198"/>
      <c r="V23198"/>
    </row>
    <row r="23199" spans="1:22">
      <c r="A23199"/>
      <c r="B23199"/>
      <c r="C23199"/>
      <c r="E23199"/>
      <c r="F23199"/>
      <c r="G23199"/>
      <c r="H23199"/>
      <c r="I23199"/>
      <c r="J23199"/>
      <c r="K23199"/>
      <c r="L23199"/>
      <c r="M23199"/>
      <c r="N23199"/>
      <c r="O23199"/>
      <c r="P23199"/>
      <c r="Q23199"/>
      <c r="S23199"/>
      <c r="T23199"/>
      <c r="U23199"/>
      <c r="V23199"/>
    </row>
    <row r="23200" spans="1:22">
      <c r="A23200"/>
      <c r="B23200"/>
      <c r="C23200"/>
      <c r="E23200"/>
      <c r="F23200"/>
      <c r="G23200"/>
      <c r="H23200"/>
      <c r="I23200"/>
      <c r="J23200"/>
      <c r="K23200"/>
      <c r="L23200"/>
      <c r="M23200"/>
      <c r="N23200"/>
      <c r="O23200"/>
      <c r="P23200"/>
      <c r="Q23200"/>
      <c r="S23200"/>
      <c r="T23200"/>
      <c r="U23200"/>
      <c r="V23200"/>
    </row>
    <row r="23201" spans="1:22">
      <c r="A23201"/>
      <c r="B23201"/>
      <c r="C23201"/>
      <c r="E23201"/>
      <c r="F23201"/>
      <c r="G23201"/>
      <c r="H23201"/>
      <c r="I23201"/>
      <c r="J23201"/>
      <c r="K23201"/>
      <c r="L23201"/>
      <c r="M23201"/>
      <c r="N23201"/>
      <c r="O23201"/>
      <c r="P23201"/>
      <c r="Q23201"/>
      <c r="S23201"/>
      <c r="T23201"/>
      <c r="U23201"/>
      <c r="V23201"/>
    </row>
    <row r="23202" spans="1:22">
      <c r="A23202"/>
      <c r="B23202"/>
      <c r="C23202"/>
      <c r="E23202"/>
      <c r="F23202"/>
      <c r="G23202"/>
      <c r="H23202"/>
      <c r="I23202"/>
      <c r="J23202"/>
      <c r="K23202"/>
      <c r="L23202"/>
      <c r="M23202"/>
      <c r="N23202"/>
      <c r="O23202"/>
      <c r="P23202"/>
      <c r="Q23202"/>
      <c r="S23202"/>
      <c r="T23202"/>
      <c r="U23202"/>
      <c r="V23202"/>
    </row>
    <row r="23203" spans="1:22">
      <c r="A23203"/>
      <c r="B23203"/>
      <c r="C23203"/>
      <c r="E23203"/>
      <c r="F23203"/>
      <c r="G23203"/>
      <c r="H23203"/>
      <c r="I23203"/>
      <c r="J23203"/>
      <c r="K23203"/>
      <c r="L23203"/>
      <c r="M23203"/>
      <c r="N23203"/>
      <c r="O23203"/>
      <c r="P23203"/>
      <c r="Q23203"/>
      <c r="S23203"/>
      <c r="T23203"/>
      <c r="U23203"/>
      <c r="V23203"/>
    </row>
    <row r="23204" spans="1:22">
      <c r="A23204"/>
      <c r="B23204"/>
      <c r="C23204"/>
      <c r="E23204"/>
      <c r="F23204"/>
      <c r="G23204"/>
      <c r="H23204"/>
      <c r="I23204"/>
      <c r="J23204"/>
      <c r="K23204"/>
      <c r="L23204"/>
      <c r="M23204"/>
      <c r="N23204"/>
      <c r="O23204"/>
      <c r="P23204"/>
      <c r="Q23204"/>
      <c r="S23204"/>
      <c r="T23204"/>
      <c r="U23204"/>
      <c r="V23204"/>
    </row>
    <row r="23205" spans="1:22">
      <c r="A23205"/>
      <c r="B23205"/>
      <c r="C23205"/>
      <c r="E23205"/>
      <c r="F23205"/>
      <c r="G23205"/>
      <c r="H23205"/>
      <c r="I23205"/>
      <c r="J23205"/>
      <c r="K23205"/>
      <c r="L23205"/>
      <c r="M23205"/>
      <c r="N23205"/>
      <c r="O23205"/>
      <c r="P23205"/>
      <c r="Q23205"/>
      <c r="S23205"/>
      <c r="T23205"/>
      <c r="U23205"/>
      <c r="V23205"/>
    </row>
    <row r="23206" spans="1:22">
      <c r="A23206"/>
      <c r="B23206"/>
      <c r="C23206"/>
      <c r="E23206"/>
      <c r="F23206"/>
      <c r="G23206"/>
      <c r="H23206"/>
      <c r="I23206"/>
      <c r="J23206"/>
      <c r="K23206"/>
      <c r="L23206"/>
      <c r="M23206"/>
      <c r="N23206"/>
      <c r="O23206"/>
      <c r="P23206"/>
      <c r="Q23206"/>
      <c r="S23206"/>
      <c r="T23206"/>
      <c r="U23206"/>
      <c r="V23206"/>
    </row>
    <row r="23207" spans="1:22">
      <c r="A23207"/>
      <c r="B23207"/>
      <c r="C23207"/>
      <c r="E23207"/>
      <c r="F23207"/>
      <c r="G23207"/>
      <c r="H23207"/>
      <c r="I23207"/>
      <c r="J23207"/>
      <c r="K23207"/>
      <c r="L23207"/>
      <c r="M23207"/>
      <c r="N23207"/>
      <c r="O23207"/>
      <c r="P23207"/>
      <c r="Q23207"/>
      <c r="S23207"/>
      <c r="T23207"/>
      <c r="U23207"/>
      <c r="V23207"/>
    </row>
    <row r="23208" spans="1:22">
      <c r="A23208"/>
      <c r="B23208"/>
      <c r="C23208"/>
      <c r="E23208"/>
      <c r="F23208"/>
      <c r="G23208"/>
      <c r="H23208"/>
      <c r="I23208"/>
      <c r="J23208"/>
      <c r="K23208"/>
      <c r="L23208"/>
      <c r="M23208"/>
      <c r="N23208"/>
      <c r="O23208"/>
      <c r="P23208"/>
      <c r="Q23208"/>
      <c r="S23208"/>
      <c r="T23208"/>
      <c r="U23208"/>
      <c r="V23208"/>
    </row>
    <row r="23209" spans="1:22">
      <c r="A23209"/>
      <c r="B23209"/>
      <c r="C23209"/>
      <c r="E23209"/>
      <c r="F23209"/>
      <c r="G23209"/>
      <c r="H23209"/>
      <c r="I23209"/>
      <c r="J23209"/>
      <c r="K23209"/>
      <c r="L23209"/>
      <c r="M23209"/>
      <c r="N23209"/>
      <c r="O23209"/>
      <c r="P23209"/>
      <c r="Q23209"/>
      <c r="S23209"/>
      <c r="T23209"/>
      <c r="U23209"/>
      <c r="V23209"/>
    </row>
    <row r="23210" spans="1:22">
      <c r="A23210"/>
      <c r="B23210"/>
      <c r="C23210"/>
      <c r="E23210"/>
      <c r="F23210"/>
      <c r="G23210"/>
      <c r="H23210"/>
      <c r="I23210"/>
      <c r="J23210"/>
      <c r="K23210"/>
      <c r="L23210"/>
      <c r="M23210"/>
      <c r="N23210"/>
      <c r="O23210"/>
      <c r="P23210"/>
      <c r="Q23210"/>
      <c r="S23210"/>
      <c r="T23210"/>
      <c r="U23210"/>
      <c r="V23210"/>
    </row>
    <row r="23211" spans="1:22">
      <c r="A23211"/>
      <c r="B23211"/>
      <c r="C23211"/>
      <c r="E23211"/>
      <c r="F23211"/>
      <c r="G23211"/>
      <c r="H23211"/>
      <c r="I23211"/>
      <c r="J23211"/>
      <c r="K23211"/>
      <c r="L23211"/>
      <c r="M23211"/>
      <c r="N23211"/>
      <c r="O23211"/>
      <c r="P23211"/>
      <c r="Q23211"/>
      <c r="S23211"/>
      <c r="T23211"/>
      <c r="U23211"/>
      <c r="V23211"/>
    </row>
    <row r="23212" spans="1:22">
      <c r="A23212"/>
      <c r="B23212"/>
      <c r="C23212"/>
      <c r="E23212"/>
      <c r="F23212"/>
      <c r="G23212"/>
      <c r="H23212"/>
      <c r="I23212"/>
      <c r="J23212"/>
      <c r="K23212"/>
      <c r="L23212"/>
      <c r="M23212"/>
      <c r="N23212"/>
      <c r="O23212"/>
      <c r="P23212"/>
      <c r="Q23212"/>
      <c r="S23212"/>
      <c r="T23212"/>
      <c r="U23212"/>
      <c r="V23212"/>
    </row>
    <row r="23213" spans="1:22">
      <c r="A23213"/>
      <c r="B23213"/>
      <c r="C23213"/>
      <c r="E23213"/>
      <c r="F23213"/>
      <c r="G23213"/>
      <c r="H23213"/>
      <c r="I23213"/>
      <c r="J23213"/>
      <c r="K23213"/>
      <c r="L23213"/>
      <c r="M23213"/>
      <c r="N23213"/>
      <c r="O23213"/>
      <c r="P23213"/>
      <c r="Q23213"/>
      <c r="S23213"/>
      <c r="T23213"/>
      <c r="U23213"/>
      <c r="V23213"/>
    </row>
    <row r="23214" spans="1:22">
      <c r="A23214"/>
      <c r="B23214"/>
      <c r="C23214"/>
      <c r="E23214"/>
      <c r="F23214"/>
      <c r="G23214"/>
      <c r="H23214"/>
      <c r="I23214"/>
      <c r="J23214"/>
      <c r="K23214"/>
      <c r="L23214"/>
      <c r="M23214"/>
      <c r="N23214"/>
      <c r="O23214"/>
      <c r="P23214"/>
      <c r="Q23214"/>
      <c r="S23214"/>
      <c r="T23214"/>
      <c r="U23214"/>
      <c r="V23214"/>
    </row>
    <row r="23215" spans="1:22">
      <c r="A23215"/>
      <c r="B23215"/>
      <c r="C23215"/>
      <c r="E23215"/>
      <c r="F23215"/>
      <c r="G23215"/>
      <c r="H23215"/>
      <c r="I23215"/>
      <c r="J23215"/>
      <c r="K23215"/>
      <c r="L23215"/>
      <c r="M23215"/>
      <c r="N23215"/>
      <c r="O23215"/>
      <c r="P23215"/>
      <c r="Q23215"/>
      <c r="S23215"/>
      <c r="T23215"/>
      <c r="U23215"/>
      <c r="V23215"/>
    </row>
    <row r="23216" spans="1:22">
      <c r="A23216"/>
      <c r="B23216"/>
      <c r="C23216"/>
      <c r="E23216"/>
      <c r="F23216"/>
      <c r="G23216"/>
      <c r="H23216"/>
      <c r="I23216"/>
      <c r="J23216"/>
      <c r="K23216"/>
      <c r="L23216"/>
      <c r="M23216"/>
      <c r="N23216"/>
      <c r="O23216"/>
      <c r="P23216"/>
      <c r="Q23216"/>
      <c r="S23216"/>
      <c r="T23216"/>
      <c r="U23216"/>
      <c r="V23216"/>
    </row>
    <row r="23217" spans="1:22">
      <c r="A23217"/>
      <c r="B23217"/>
      <c r="C23217"/>
      <c r="E23217"/>
      <c r="F23217"/>
      <c r="G23217"/>
      <c r="H23217"/>
      <c r="I23217"/>
      <c r="J23217"/>
      <c r="K23217"/>
      <c r="L23217"/>
      <c r="M23217"/>
      <c r="N23217"/>
      <c r="O23217"/>
      <c r="P23217"/>
      <c r="Q23217"/>
      <c r="S23217"/>
      <c r="T23217"/>
      <c r="U23217"/>
      <c r="V23217"/>
    </row>
    <row r="23218" spans="1:22">
      <c r="A23218"/>
      <c r="B23218"/>
      <c r="C23218"/>
      <c r="E23218"/>
      <c r="F23218"/>
      <c r="G23218"/>
      <c r="H23218"/>
      <c r="I23218"/>
      <c r="J23218"/>
      <c r="K23218"/>
      <c r="L23218"/>
      <c r="M23218"/>
      <c r="N23218"/>
      <c r="O23218"/>
      <c r="P23218"/>
      <c r="Q23218"/>
      <c r="S23218"/>
      <c r="T23218"/>
      <c r="U23218"/>
      <c r="V23218"/>
    </row>
    <row r="23219" spans="1:22">
      <c r="A23219"/>
      <c r="B23219"/>
      <c r="C23219"/>
      <c r="E23219"/>
      <c r="F23219"/>
      <c r="G23219"/>
      <c r="H23219"/>
      <c r="I23219"/>
      <c r="J23219"/>
      <c r="K23219"/>
      <c r="L23219"/>
      <c r="M23219"/>
      <c r="N23219"/>
      <c r="O23219"/>
      <c r="P23219"/>
      <c r="Q23219"/>
      <c r="S23219"/>
      <c r="T23219"/>
      <c r="U23219"/>
      <c r="V23219"/>
    </row>
    <row r="23220" spans="1:22">
      <c r="A23220"/>
      <c r="B23220"/>
      <c r="C23220"/>
      <c r="E23220"/>
      <c r="F23220"/>
      <c r="G23220"/>
      <c r="H23220"/>
      <c r="I23220"/>
      <c r="J23220"/>
      <c r="K23220"/>
      <c r="L23220"/>
      <c r="M23220"/>
      <c r="N23220"/>
      <c r="O23220"/>
      <c r="P23220"/>
      <c r="Q23220"/>
      <c r="S23220"/>
      <c r="T23220"/>
      <c r="U23220"/>
      <c r="V23220"/>
    </row>
    <row r="23221" spans="1:22">
      <c r="A23221"/>
      <c r="B23221"/>
      <c r="C23221"/>
      <c r="E23221"/>
      <c r="F23221"/>
      <c r="G23221"/>
      <c r="H23221"/>
      <c r="I23221"/>
      <c r="J23221"/>
      <c r="K23221"/>
      <c r="L23221"/>
      <c r="M23221"/>
      <c r="N23221"/>
      <c r="O23221"/>
      <c r="P23221"/>
      <c r="Q23221"/>
      <c r="S23221"/>
      <c r="T23221"/>
      <c r="U23221"/>
      <c r="V23221"/>
    </row>
    <row r="23222" spans="1:22">
      <c r="A23222"/>
      <c r="B23222"/>
      <c r="C23222"/>
      <c r="E23222"/>
      <c r="F23222"/>
      <c r="G23222"/>
      <c r="H23222"/>
      <c r="I23222"/>
      <c r="J23222"/>
      <c r="K23222"/>
      <c r="L23222"/>
      <c r="M23222"/>
      <c r="N23222"/>
      <c r="O23222"/>
      <c r="P23222"/>
      <c r="Q23222"/>
      <c r="S23222"/>
      <c r="T23222"/>
      <c r="U23222"/>
      <c r="V23222"/>
    </row>
    <row r="23223" spans="1:22">
      <c r="A23223"/>
      <c r="B23223"/>
      <c r="C23223"/>
      <c r="E23223"/>
      <c r="F23223"/>
      <c r="G23223"/>
      <c r="H23223"/>
      <c r="I23223"/>
      <c r="J23223"/>
      <c r="K23223"/>
      <c r="L23223"/>
      <c r="M23223"/>
      <c r="N23223"/>
      <c r="O23223"/>
      <c r="P23223"/>
      <c r="Q23223"/>
      <c r="S23223"/>
      <c r="T23223"/>
      <c r="U23223"/>
      <c r="V23223"/>
    </row>
    <row r="23224" spans="1:22">
      <c r="A23224"/>
      <c r="B23224"/>
      <c r="C23224"/>
      <c r="E23224"/>
      <c r="F23224"/>
      <c r="G23224"/>
      <c r="H23224"/>
      <c r="I23224"/>
      <c r="J23224"/>
      <c r="K23224"/>
      <c r="L23224"/>
      <c r="M23224"/>
      <c r="N23224"/>
      <c r="O23224"/>
      <c r="P23224"/>
      <c r="Q23224"/>
      <c r="S23224"/>
      <c r="T23224"/>
      <c r="U23224"/>
      <c r="V23224"/>
    </row>
    <row r="23225" spans="1:22">
      <c r="A23225"/>
      <c r="B23225"/>
      <c r="C23225"/>
      <c r="E23225"/>
      <c r="F23225"/>
      <c r="G23225"/>
      <c r="H23225"/>
      <c r="I23225"/>
      <c r="J23225"/>
      <c r="K23225"/>
      <c r="L23225"/>
      <c r="M23225"/>
      <c r="N23225"/>
      <c r="O23225"/>
      <c r="P23225"/>
      <c r="Q23225"/>
      <c r="S23225"/>
      <c r="T23225"/>
      <c r="U23225"/>
      <c r="V23225"/>
    </row>
    <row r="23226" spans="1:22">
      <c r="A23226"/>
      <c r="B23226"/>
      <c r="C23226"/>
      <c r="E23226"/>
      <c r="F23226"/>
      <c r="G23226"/>
      <c r="H23226"/>
      <c r="I23226"/>
      <c r="J23226"/>
      <c r="K23226"/>
      <c r="L23226"/>
      <c r="M23226"/>
      <c r="N23226"/>
      <c r="O23226"/>
      <c r="P23226"/>
      <c r="Q23226"/>
      <c r="S23226"/>
      <c r="T23226"/>
      <c r="U23226"/>
      <c r="V23226"/>
    </row>
    <row r="23227" spans="1:22">
      <c r="A23227"/>
      <c r="B23227"/>
      <c r="C23227"/>
      <c r="E23227"/>
      <c r="F23227"/>
      <c r="G23227"/>
      <c r="H23227"/>
      <c r="I23227"/>
      <c r="J23227"/>
      <c r="K23227"/>
      <c r="L23227"/>
      <c r="M23227"/>
      <c r="N23227"/>
      <c r="O23227"/>
      <c r="P23227"/>
      <c r="Q23227"/>
      <c r="S23227"/>
      <c r="T23227"/>
      <c r="U23227"/>
      <c r="V23227"/>
    </row>
    <row r="23228" spans="1:22">
      <c r="A23228"/>
      <c r="B23228"/>
      <c r="C23228"/>
      <c r="E23228"/>
      <c r="F23228"/>
      <c r="G23228"/>
      <c r="H23228"/>
      <c r="I23228"/>
      <c r="J23228"/>
      <c r="K23228"/>
      <c r="L23228"/>
      <c r="M23228"/>
      <c r="N23228"/>
      <c r="O23228"/>
      <c r="P23228"/>
      <c r="Q23228"/>
      <c r="S23228"/>
      <c r="T23228"/>
      <c r="U23228"/>
      <c r="V23228"/>
    </row>
    <row r="23229" spans="1:22">
      <c r="A23229"/>
      <c r="B23229"/>
      <c r="C23229"/>
      <c r="E23229"/>
      <c r="F23229"/>
      <c r="G23229"/>
      <c r="H23229"/>
      <c r="I23229"/>
      <c r="J23229"/>
      <c r="K23229"/>
      <c r="L23229"/>
      <c r="M23229"/>
      <c r="N23229"/>
      <c r="O23229"/>
      <c r="P23229"/>
      <c r="Q23229"/>
      <c r="S23229"/>
      <c r="T23229"/>
      <c r="U23229"/>
      <c r="V23229"/>
    </row>
    <row r="23230" spans="1:22">
      <c r="A23230"/>
      <c r="B23230"/>
      <c r="C23230"/>
      <c r="E23230"/>
      <c r="F23230"/>
      <c r="G23230"/>
      <c r="H23230"/>
      <c r="I23230"/>
      <c r="J23230"/>
      <c r="K23230"/>
      <c r="L23230"/>
      <c r="M23230"/>
      <c r="N23230"/>
      <c r="O23230"/>
      <c r="P23230"/>
      <c r="Q23230"/>
      <c r="S23230"/>
      <c r="T23230"/>
      <c r="U23230"/>
      <c r="V23230"/>
    </row>
    <row r="23231" spans="1:22">
      <c r="A23231"/>
      <c r="B23231"/>
      <c r="C23231"/>
      <c r="E23231"/>
      <c r="F23231"/>
      <c r="G23231"/>
      <c r="H23231"/>
      <c r="I23231"/>
      <c r="J23231"/>
      <c r="K23231"/>
      <c r="L23231"/>
      <c r="M23231"/>
      <c r="N23231"/>
      <c r="O23231"/>
      <c r="P23231"/>
      <c r="Q23231"/>
      <c r="S23231"/>
      <c r="T23231"/>
      <c r="U23231"/>
      <c r="V23231"/>
    </row>
    <row r="23232" spans="1:22">
      <c r="A23232"/>
      <c r="B23232"/>
      <c r="C23232"/>
      <c r="E23232"/>
      <c r="F23232"/>
      <c r="G23232"/>
      <c r="H23232"/>
      <c r="I23232"/>
      <c r="J23232"/>
      <c r="K23232"/>
      <c r="L23232"/>
      <c r="M23232"/>
      <c r="N23232"/>
      <c r="O23232"/>
      <c r="P23232"/>
      <c r="Q23232"/>
      <c r="S23232"/>
      <c r="T23232"/>
      <c r="U23232"/>
      <c r="V23232"/>
    </row>
    <row r="23233" spans="1:22">
      <c r="A23233"/>
      <c r="B23233"/>
      <c r="C23233"/>
      <c r="E23233"/>
      <c r="F23233"/>
      <c r="G23233"/>
      <c r="H23233"/>
      <c r="I23233"/>
      <c r="J23233"/>
      <c r="K23233"/>
      <c r="L23233"/>
      <c r="M23233"/>
      <c r="N23233"/>
      <c r="O23233"/>
      <c r="P23233"/>
      <c r="Q23233"/>
      <c r="S23233"/>
      <c r="T23233"/>
      <c r="U23233"/>
      <c r="V23233"/>
    </row>
    <row r="23234" spans="1:22">
      <c r="A23234"/>
      <c r="B23234"/>
      <c r="C23234"/>
      <c r="E23234"/>
      <c r="F23234"/>
      <c r="G23234"/>
      <c r="H23234"/>
      <c r="I23234"/>
      <c r="J23234"/>
      <c r="K23234"/>
      <c r="L23234"/>
      <c r="M23234"/>
      <c r="N23234"/>
      <c r="O23234"/>
      <c r="P23234"/>
      <c r="Q23234"/>
      <c r="S23234"/>
      <c r="T23234"/>
      <c r="U23234"/>
      <c r="V23234"/>
    </row>
    <row r="23235" spans="1:22">
      <c r="A23235"/>
      <c r="B23235"/>
      <c r="C23235"/>
      <c r="E23235"/>
      <c r="F23235"/>
      <c r="G23235"/>
      <c r="H23235"/>
      <c r="I23235"/>
      <c r="J23235"/>
      <c r="K23235"/>
      <c r="L23235"/>
      <c r="M23235"/>
      <c r="N23235"/>
      <c r="O23235"/>
      <c r="P23235"/>
      <c r="Q23235"/>
      <c r="S23235"/>
      <c r="T23235"/>
      <c r="U23235"/>
      <c r="V23235"/>
    </row>
    <row r="23236" spans="1:22">
      <c r="A23236"/>
      <c r="B23236"/>
      <c r="C23236"/>
      <c r="E23236"/>
      <c r="F23236"/>
      <c r="G23236"/>
      <c r="H23236"/>
      <c r="I23236"/>
      <c r="J23236"/>
      <c r="K23236"/>
      <c r="L23236"/>
      <c r="M23236"/>
      <c r="N23236"/>
      <c r="O23236"/>
      <c r="P23236"/>
      <c r="Q23236"/>
      <c r="S23236"/>
      <c r="T23236"/>
      <c r="U23236"/>
      <c r="V23236"/>
    </row>
    <row r="23237" spans="1:22">
      <c r="A23237"/>
      <c r="B23237"/>
      <c r="C23237"/>
      <c r="E23237"/>
      <c r="F23237"/>
      <c r="G23237"/>
      <c r="H23237"/>
      <c r="I23237"/>
      <c r="J23237"/>
      <c r="K23237"/>
      <c r="L23237"/>
      <c r="M23237"/>
      <c r="N23237"/>
      <c r="O23237"/>
      <c r="P23237"/>
      <c r="Q23237"/>
      <c r="S23237"/>
      <c r="T23237"/>
      <c r="U23237"/>
      <c r="V23237"/>
    </row>
    <row r="23238" spans="1:22">
      <c r="A23238"/>
      <c r="B23238"/>
      <c r="C23238"/>
      <c r="E23238"/>
      <c r="F23238"/>
      <c r="G23238"/>
      <c r="H23238"/>
      <c r="I23238"/>
      <c r="J23238"/>
      <c r="K23238"/>
      <c r="L23238"/>
      <c r="M23238"/>
      <c r="N23238"/>
      <c r="O23238"/>
      <c r="P23238"/>
      <c r="Q23238"/>
      <c r="S23238"/>
      <c r="T23238"/>
      <c r="U23238"/>
      <c r="V23238"/>
    </row>
    <row r="23239" spans="1:22">
      <c r="A23239"/>
      <c r="B23239"/>
      <c r="C23239"/>
      <c r="E23239"/>
      <c r="F23239"/>
      <c r="G23239"/>
      <c r="H23239"/>
      <c r="I23239"/>
      <c r="J23239"/>
      <c r="K23239"/>
      <c r="L23239"/>
      <c r="M23239"/>
      <c r="N23239"/>
      <c r="O23239"/>
      <c r="P23239"/>
      <c r="Q23239"/>
      <c r="S23239"/>
      <c r="T23239"/>
      <c r="U23239"/>
      <c r="V23239"/>
    </row>
    <row r="23240" spans="1:22">
      <c r="A23240"/>
      <c r="B23240"/>
      <c r="C23240"/>
      <c r="E23240"/>
      <c r="F23240"/>
      <c r="G23240"/>
      <c r="H23240"/>
      <c r="I23240"/>
      <c r="J23240"/>
      <c r="K23240"/>
      <c r="L23240"/>
      <c r="M23240"/>
      <c r="N23240"/>
      <c r="O23240"/>
      <c r="P23240"/>
      <c r="Q23240"/>
      <c r="S23240"/>
      <c r="T23240"/>
      <c r="U23240"/>
      <c r="V23240"/>
    </row>
    <row r="23241" spans="1:22">
      <c r="A23241"/>
      <c r="B23241"/>
      <c r="C23241"/>
      <c r="E23241"/>
      <c r="F23241"/>
      <c r="G23241"/>
      <c r="H23241"/>
      <c r="I23241"/>
      <c r="J23241"/>
      <c r="K23241"/>
      <c r="L23241"/>
      <c r="M23241"/>
      <c r="N23241"/>
      <c r="O23241"/>
      <c r="P23241"/>
      <c r="Q23241"/>
      <c r="S23241"/>
      <c r="T23241"/>
      <c r="U23241"/>
      <c r="V23241"/>
    </row>
    <row r="23242" spans="1:22">
      <c r="A23242"/>
      <c r="B23242"/>
      <c r="C23242"/>
      <c r="E23242"/>
      <c r="F23242"/>
      <c r="G23242"/>
      <c r="H23242"/>
      <c r="I23242"/>
      <c r="J23242"/>
      <c r="K23242"/>
      <c r="L23242"/>
      <c r="M23242"/>
      <c r="N23242"/>
      <c r="O23242"/>
      <c r="P23242"/>
      <c r="Q23242"/>
      <c r="S23242"/>
      <c r="T23242"/>
      <c r="U23242"/>
      <c r="V23242"/>
    </row>
    <row r="23243" spans="1:22">
      <c r="A23243"/>
      <c r="B23243"/>
      <c r="C23243"/>
      <c r="E23243"/>
      <c r="F23243"/>
      <c r="G23243"/>
      <c r="H23243"/>
      <c r="I23243"/>
      <c r="J23243"/>
      <c r="K23243"/>
      <c r="L23243"/>
      <c r="M23243"/>
      <c r="N23243"/>
      <c r="O23243"/>
      <c r="P23243"/>
      <c r="Q23243"/>
      <c r="S23243"/>
      <c r="T23243"/>
      <c r="U23243"/>
      <c r="V23243"/>
    </row>
    <row r="23244" spans="1:22">
      <c r="A23244"/>
      <c r="B23244"/>
      <c r="C23244"/>
      <c r="E23244"/>
      <c r="F23244"/>
      <c r="G23244"/>
      <c r="H23244"/>
      <c r="I23244"/>
      <c r="J23244"/>
      <c r="K23244"/>
      <c r="L23244"/>
      <c r="M23244"/>
      <c r="N23244"/>
      <c r="O23244"/>
      <c r="P23244"/>
      <c r="Q23244"/>
      <c r="S23244"/>
      <c r="T23244"/>
      <c r="U23244"/>
      <c r="V23244"/>
    </row>
    <row r="23245" spans="1:22">
      <c r="A23245"/>
      <c r="B23245"/>
      <c r="C23245"/>
      <c r="E23245"/>
      <c r="F23245"/>
      <c r="G23245"/>
      <c r="H23245"/>
      <c r="I23245"/>
      <c r="J23245"/>
      <c r="K23245"/>
      <c r="L23245"/>
      <c r="M23245"/>
      <c r="N23245"/>
      <c r="O23245"/>
      <c r="P23245"/>
      <c r="Q23245"/>
      <c r="S23245"/>
      <c r="T23245"/>
      <c r="U23245"/>
      <c r="V23245"/>
    </row>
    <row r="23246" spans="1:22">
      <c r="A23246"/>
      <c r="B23246"/>
      <c r="C23246"/>
      <c r="E23246"/>
      <c r="F23246"/>
      <c r="G23246"/>
      <c r="H23246"/>
      <c r="I23246"/>
      <c r="J23246"/>
      <c r="K23246"/>
      <c r="L23246"/>
      <c r="M23246"/>
      <c r="N23246"/>
      <c r="O23246"/>
      <c r="P23246"/>
      <c r="Q23246"/>
      <c r="S23246"/>
      <c r="T23246"/>
      <c r="U23246"/>
      <c r="V23246"/>
    </row>
    <row r="23247" spans="1:22">
      <c r="A23247"/>
      <c r="B23247"/>
      <c r="C23247"/>
      <c r="E23247"/>
      <c r="F23247"/>
      <c r="G23247"/>
      <c r="H23247"/>
      <c r="I23247"/>
      <c r="J23247"/>
      <c r="K23247"/>
      <c r="L23247"/>
      <c r="M23247"/>
      <c r="N23247"/>
      <c r="O23247"/>
      <c r="P23247"/>
      <c r="Q23247"/>
      <c r="S23247"/>
      <c r="T23247"/>
      <c r="U23247"/>
      <c r="V23247"/>
    </row>
    <row r="23248" spans="1:22">
      <c r="A23248"/>
      <c r="B23248"/>
      <c r="C23248"/>
      <c r="E23248"/>
      <c r="F23248"/>
      <c r="G23248"/>
      <c r="H23248"/>
      <c r="I23248"/>
      <c r="J23248"/>
      <c r="K23248"/>
      <c r="L23248"/>
      <c r="M23248"/>
      <c r="N23248"/>
      <c r="O23248"/>
      <c r="P23248"/>
      <c r="Q23248"/>
      <c r="S23248"/>
      <c r="T23248"/>
      <c r="U23248"/>
      <c r="V23248"/>
    </row>
    <row r="23249" spans="1:22">
      <c r="A23249"/>
      <c r="B23249"/>
      <c r="C23249"/>
      <c r="E23249"/>
      <c r="F23249"/>
      <c r="G23249"/>
      <c r="H23249"/>
      <c r="I23249"/>
      <c r="J23249"/>
      <c r="K23249"/>
      <c r="L23249"/>
      <c r="M23249"/>
      <c r="N23249"/>
      <c r="O23249"/>
      <c r="P23249"/>
      <c r="Q23249"/>
      <c r="S23249"/>
      <c r="T23249"/>
      <c r="U23249"/>
      <c r="V23249"/>
    </row>
    <row r="23250" spans="1:22">
      <c r="A23250"/>
      <c r="B23250"/>
      <c r="C23250"/>
      <c r="E23250"/>
      <c r="F23250"/>
      <c r="G23250"/>
      <c r="H23250"/>
      <c r="I23250"/>
      <c r="J23250"/>
      <c r="K23250"/>
      <c r="L23250"/>
      <c r="M23250"/>
      <c r="N23250"/>
      <c r="O23250"/>
      <c r="P23250"/>
      <c r="Q23250"/>
      <c r="S23250"/>
      <c r="T23250"/>
      <c r="U23250"/>
      <c r="V23250"/>
    </row>
    <row r="23251" spans="1:22">
      <c r="A23251"/>
      <c r="B23251"/>
      <c r="C23251"/>
      <c r="E23251"/>
      <c r="F23251"/>
      <c r="G23251"/>
      <c r="H23251"/>
      <c r="I23251"/>
      <c r="J23251"/>
      <c r="K23251"/>
      <c r="L23251"/>
      <c r="M23251"/>
      <c r="N23251"/>
      <c r="O23251"/>
      <c r="P23251"/>
      <c r="Q23251"/>
      <c r="S23251"/>
      <c r="T23251"/>
      <c r="U23251"/>
      <c r="V23251"/>
    </row>
    <row r="23252" spans="1:22">
      <c r="A23252"/>
      <c r="B23252"/>
      <c r="C23252"/>
      <c r="E23252"/>
      <c r="F23252"/>
      <c r="G23252"/>
      <c r="H23252"/>
      <c r="I23252"/>
      <c r="J23252"/>
      <c r="K23252"/>
      <c r="L23252"/>
      <c r="M23252"/>
      <c r="N23252"/>
      <c r="O23252"/>
      <c r="P23252"/>
      <c r="Q23252"/>
      <c r="S23252"/>
      <c r="T23252"/>
      <c r="U23252"/>
      <c r="V23252"/>
    </row>
    <row r="23253" spans="1:22">
      <c r="A23253"/>
      <c r="B23253"/>
      <c r="C23253"/>
      <c r="E23253"/>
      <c r="F23253"/>
      <c r="G23253"/>
      <c r="H23253"/>
      <c r="I23253"/>
      <c r="J23253"/>
      <c r="K23253"/>
      <c r="L23253"/>
      <c r="M23253"/>
      <c r="N23253"/>
      <c r="O23253"/>
      <c r="P23253"/>
      <c r="Q23253"/>
      <c r="S23253"/>
      <c r="T23253"/>
      <c r="U23253"/>
      <c r="V23253"/>
    </row>
    <row r="23254" spans="1:22">
      <c r="A23254"/>
      <c r="B23254"/>
      <c r="C23254"/>
      <c r="E23254"/>
      <c r="F23254"/>
      <c r="G23254"/>
      <c r="H23254"/>
      <c r="I23254"/>
      <c r="J23254"/>
      <c r="K23254"/>
      <c r="L23254"/>
      <c r="M23254"/>
      <c r="N23254"/>
      <c r="O23254"/>
      <c r="P23254"/>
      <c r="Q23254"/>
      <c r="S23254"/>
      <c r="T23254"/>
      <c r="U23254"/>
      <c r="V23254"/>
    </row>
    <row r="23255" spans="1:22">
      <c r="A23255"/>
      <c r="B23255"/>
      <c r="C23255"/>
      <c r="E23255"/>
      <c r="F23255"/>
      <c r="G23255"/>
      <c r="H23255"/>
      <c r="I23255"/>
      <c r="J23255"/>
      <c r="K23255"/>
      <c r="L23255"/>
      <c r="M23255"/>
      <c r="N23255"/>
      <c r="O23255"/>
      <c r="P23255"/>
      <c r="Q23255"/>
      <c r="S23255"/>
      <c r="T23255"/>
      <c r="U23255"/>
      <c r="V23255"/>
    </row>
    <row r="23256" spans="1:22">
      <c r="A23256"/>
      <c r="B23256"/>
      <c r="C23256"/>
      <c r="E23256"/>
      <c r="F23256"/>
      <c r="G23256"/>
      <c r="H23256"/>
      <c r="I23256"/>
      <c r="J23256"/>
      <c r="K23256"/>
      <c r="L23256"/>
      <c r="M23256"/>
      <c r="N23256"/>
      <c r="O23256"/>
      <c r="P23256"/>
      <c r="Q23256"/>
      <c r="S23256"/>
      <c r="T23256"/>
      <c r="U23256"/>
      <c r="V23256"/>
    </row>
    <row r="23257" spans="1:22">
      <c r="A23257"/>
      <c r="B23257"/>
      <c r="C23257"/>
      <c r="E23257"/>
      <c r="F23257"/>
      <c r="G23257"/>
      <c r="H23257"/>
      <c r="I23257"/>
      <c r="J23257"/>
      <c r="K23257"/>
      <c r="L23257"/>
      <c r="M23257"/>
      <c r="N23257"/>
      <c r="O23257"/>
      <c r="P23257"/>
      <c r="Q23257"/>
      <c r="S23257"/>
      <c r="T23257"/>
      <c r="U23257"/>
      <c r="V23257"/>
    </row>
    <row r="23258" spans="1:22">
      <c r="A23258"/>
      <c r="B23258"/>
      <c r="C23258"/>
      <c r="E23258"/>
      <c r="F23258"/>
      <c r="G23258"/>
      <c r="H23258"/>
      <c r="I23258"/>
      <c r="J23258"/>
      <c r="K23258"/>
      <c r="L23258"/>
      <c r="M23258"/>
      <c r="N23258"/>
      <c r="O23258"/>
      <c r="P23258"/>
      <c r="Q23258"/>
      <c r="S23258"/>
      <c r="T23258"/>
      <c r="U23258"/>
      <c r="V23258"/>
    </row>
    <row r="23259" spans="1:22">
      <c r="A23259"/>
      <c r="B23259"/>
      <c r="C23259"/>
      <c r="E23259"/>
      <c r="F23259"/>
      <c r="G23259"/>
      <c r="H23259"/>
      <c r="I23259"/>
      <c r="J23259"/>
      <c r="K23259"/>
      <c r="L23259"/>
      <c r="M23259"/>
      <c r="N23259"/>
      <c r="O23259"/>
      <c r="P23259"/>
      <c r="Q23259"/>
      <c r="S23259"/>
      <c r="T23259"/>
      <c r="U23259"/>
      <c r="V23259"/>
    </row>
    <row r="23260" spans="1:22">
      <c r="A23260"/>
      <c r="B23260"/>
      <c r="C23260"/>
      <c r="E23260"/>
      <c r="F23260"/>
      <c r="G23260"/>
      <c r="H23260"/>
      <c r="I23260"/>
      <c r="J23260"/>
      <c r="K23260"/>
      <c r="L23260"/>
      <c r="M23260"/>
      <c r="N23260"/>
      <c r="O23260"/>
      <c r="P23260"/>
      <c r="Q23260"/>
      <c r="S23260"/>
      <c r="T23260"/>
      <c r="U23260"/>
      <c r="V23260"/>
    </row>
    <row r="23261" spans="1:22">
      <c r="A23261"/>
      <c r="B23261"/>
      <c r="C23261"/>
      <c r="E23261"/>
      <c r="F23261"/>
      <c r="G23261"/>
      <c r="H23261"/>
      <c r="I23261"/>
      <c r="J23261"/>
      <c r="K23261"/>
      <c r="L23261"/>
      <c r="M23261"/>
      <c r="N23261"/>
      <c r="O23261"/>
      <c r="P23261"/>
      <c r="Q23261"/>
      <c r="S23261"/>
      <c r="T23261"/>
      <c r="U23261"/>
      <c r="V23261"/>
    </row>
    <row r="23262" spans="1:22">
      <c r="A23262"/>
      <c r="B23262"/>
      <c r="C23262"/>
      <c r="E23262"/>
      <c r="F23262"/>
      <c r="G23262"/>
      <c r="H23262"/>
      <c r="I23262"/>
      <c r="J23262"/>
      <c r="K23262"/>
      <c r="L23262"/>
      <c r="M23262"/>
      <c r="N23262"/>
      <c r="O23262"/>
      <c r="P23262"/>
      <c r="Q23262"/>
      <c r="S23262"/>
      <c r="T23262"/>
      <c r="U23262"/>
      <c r="V23262"/>
    </row>
    <row r="23263" spans="1:22">
      <c r="A23263"/>
      <c r="B23263"/>
      <c r="C23263"/>
      <c r="E23263"/>
      <c r="F23263"/>
      <c r="G23263"/>
      <c r="H23263"/>
      <c r="I23263"/>
      <c r="J23263"/>
      <c r="K23263"/>
      <c r="L23263"/>
      <c r="M23263"/>
      <c r="N23263"/>
      <c r="O23263"/>
      <c r="P23263"/>
      <c r="Q23263"/>
      <c r="S23263"/>
      <c r="T23263"/>
      <c r="U23263"/>
      <c r="V23263"/>
    </row>
    <row r="23264" spans="1:22">
      <c r="A23264"/>
      <c r="B23264"/>
      <c r="C23264"/>
      <c r="E23264"/>
      <c r="F23264"/>
      <c r="G23264"/>
      <c r="H23264"/>
      <c r="I23264"/>
      <c r="J23264"/>
      <c r="K23264"/>
      <c r="L23264"/>
      <c r="M23264"/>
      <c r="N23264"/>
      <c r="O23264"/>
      <c r="P23264"/>
      <c r="Q23264"/>
      <c r="S23264"/>
      <c r="T23264"/>
      <c r="U23264"/>
      <c r="V23264"/>
    </row>
    <row r="23265" spans="1:22">
      <c r="A23265"/>
      <c r="B23265"/>
      <c r="C23265"/>
      <c r="E23265"/>
      <c r="F23265"/>
      <c r="G23265"/>
      <c r="H23265"/>
      <c r="I23265"/>
      <c r="J23265"/>
      <c r="K23265"/>
      <c r="L23265"/>
      <c r="M23265"/>
      <c r="N23265"/>
      <c r="O23265"/>
      <c r="P23265"/>
      <c r="Q23265"/>
      <c r="S23265"/>
      <c r="T23265"/>
      <c r="U23265"/>
      <c r="V23265"/>
    </row>
    <row r="23266" spans="1:22">
      <c r="A23266"/>
      <c r="B23266"/>
      <c r="C23266"/>
      <c r="E23266"/>
      <c r="F23266"/>
      <c r="G23266"/>
      <c r="H23266"/>
      <c r="I23266"/>
      <c r="J23266"/>
      <c r="K23266"/>
      <c r="L23266"/>
      <c r="M23266"/>
      <c r="N23266"/>
      <c r="O23266"/>
      <c r="P23266"/>
      <c r="Q23266"/>
      <c r="S23266"/>
      <c r="T23266"/>
      <c r="U23266"/>
      <c r="V23266"/>
    </row>
    <row r="23267" spans="1:22">
      <c r="A23267"/>
      <c r="B23267"/>
      <c r="C23267"/>
      <c r="E23267"/>
      <c r="F23267"/>
      <c r="G23267"/>
      <c r="H23267"/>
      <c r="I23267"/>
      <c r="J23267"/>
      <c r="K23267"/>
      <c r="L23267"/>
      <c r="M23267"/>
      <c r="N23267"/>
      <c r="O23267"/>
      <c r="P23267"/>
      <c r="Q23267"/>
      <c r="S23267"/>
      <c r="T23267"/>
      <c r="U23267"/>
      <c r="V23267"/>
    </row>
    <row r="23268" spans="1:22">
      <c r="A23268"/>
      <c r="B23268"/>
      <c r="C23268"/>
      <c r="E23268"/>
      <c r="F23268"/>
      <c r="G23268"/>
      <c r="H23268"/>
      <c r="I23268"/>
      <c r="J23268"/>
      <c r="K23268"/>
      <c r="L23268"/>
      <c r="M23268"/>
      <c r="N23268"/>
      <c r="O23268"/>
      <c r="P23268"/>
      <c r="Q23268"/>
      <c r="S23268"/>
      <c r="T23268"/>
      <c r="U23268"/>
      <c r="V23268"/>
    </row>
    <row r="23269" spans="1:22">
      <c r="A23269"/>
      <c r="B23269"/>
      <c r="C23269"/>
      <c r="E23269"/>
      <c r="F23269"/>
      <c r="G23269"/>
      <c r="H23269"/>
      <c r="I23269"/>
      <c r="J23269"/>
      <c r="K23269"/>
      <c r="L23269"/>
      <c r="M23269"/>
      <c r="N23269"/>
      <c r="O23269"/>
      <c r="P23269"/>
      <c r="Q23269"/>
      <c r="S23269"/>
      <c r="T23269"/>
      <c r="U23269"/>
      <c r="V23269"/>
    </row>
    <row r="23270" spans="1:22">
      <c r="A23270"/>
      <c r="B23270"/>
      <c r="C23270"/>
      <c r="E23270"/>
      <c r="F23270"/>
      <c r="G23270"/>
      <c r="H23270"/>
      <c r="I23270"/>
      <c r="J23270"/>
      <c r="K23270"/>
      <c r="L23270"/>
      <c r="M23270"/>
      <c r="N23270"/>
      <c r="O23270"/>
      <c r="P23270"/>
      <c r="Q23270"/>
      <c r="S23270"/>
      <c r="T23270"/>
      <c r="U23270"/>
      <c r="V23270"/>
    </row>
    <row r="23271" spans="1:22">
      <c r="A23271"/>
      <c r="B23271"/>
      <c r="C23271"/>
      <c r="E23271"/>
      <c r="F23271"/>
      <c r="G23271"/>
      <c r="H23271"/>
      <c r="I23271"/>
      <c r="J23271"/>
      <c r="K23271"/>
      <c r="L23271"/>
      <c r="M23271"/>
      <c r="N23271"/>
      <c r="O23271"/>
      <c r="P23271"/>
      <c r="Q23271"/>
      <c r="S23271"/>
      <c r="T23271"/>
      <c r="U23271"/>
      <c r="V23271"/>
    </row>
    <row r="23272" spans="1:22">
      <c r="A23272"/>
      <c r="B23272"/>
      <c r="C23272"/>
      <c r="E23272"/>
      <c r="F23272"/>
      <c r="G23272"/>
      <c r="H23272"/>
      <c r="I23272"/>
      <c r="J23272"/>
      <c r="K23272"/>
      <c r="L23272"/>
      <c r="M23272"/>
      <c r="N23272"/>
      <c r="O23272"/>
      <c r="P23272"/>
      <c r="Q23272"/>
      <c r="S23272"/>
      <c r="T23272"/>
      <c r="U23272"/>
      <c r="V23272"/>
    </row>
    <row r="23273" spans="1:22">
      <c r="A23273"/>
      <c r="B23273"/>
      <c r="C23273"/>
      <c r="E23273"/>
      <c r="F23273"/>
      <c r="G23273"/>
      <c r="H23273"/>
      <c r="I23273"/>
      <c r="J23273"/>
      <c r="K23273"/>
      <c r="L23273"/>
      <c r="M23273"/>
      <c r="N23273"/>
      <c r="O23273"/>
      <c r="P23273"/>
      <c r="Q23273"/>
      <c r="S23273"/>
      <c r="T23273"/>
      <c r="U23273"/>
      <c r="V23273"/>
    </row>
    <row r="23274" spans="1:22">
      <c r="A23274"/>
      <c r="B23274"/>
      <c r="C23274"/>
      <c r="E23274"/>
      <c r="F23274"/>
      <c r="G23274"/>
      <c r="H23274"/>
      <c r="I23274"/>
      <c r="J23274"/>
      <c r="K23274"/>
      <c r="L23274"/>
      <c r="M23274"/>
      <c r="N23274"/>
      <c r="O23274"/>
      <c r="P23274"/>
      <c r="Q23274"/>
      <c r="S23274"/>
      <c r="T23274"/>
      <c r="U23274"/>
      <c r="V23274"/>
    </row>
    <row r="23275" spans="1:22">
      <c r="A23275"/>
      <c r="B23275"/>
      <c r="C23275"/>
      <c r="E23275"/>
      <c r="F23275"/>
      <c r="G23275"/>
      <c r="H23275"/>
      <c r="I23275"/>
      <c r="J23275"/>
      <c r="K23275"/>
      <c r="L23275"/>
      <c r="M23275"/>
      <c r="N23275"/>
      <c r="O23275"/>
      <c r="P23275"/>
      <c r="Q23275"/>
      <c r="S23275"/>
      <c r="T23275"/>
      <c r="U23275"/>
      <c r="V23275"/>
    </row>
    <row r="23276" spans="1:22">
      <c r="A23276"/>
      <c r="B23276"/>
      <c r="C23276"/>
      <c r="E23276"/>
      <c r="F23276"/>
      <c r="G23276"/>
      <c r="H23276"/>
      <c r="I23276"/>
      <c r="J23276"/>
      <c r="K23276"/>
      <c r="L23276"/>
      <c r="M23276"/>
      <c r="N23276"/>
      <c r="O23276"/>
      <c r="P23276"/>
      <c r="Q23276"/>
      <c r="S23276"/>
      <c r="T23276"/>
      <c r="U23276"/>
      <c r="V23276"/>
    </row>
    <row r="23277" spans="1:22">
      <c r="A23277"/>
      <c r="B23277"/>
      <c r="C23277"/>
      <c r="E23277"/>
      <c r="F23277"/>
      <c r="G23277"/>
      <c r="H23277"/>
      <c r="I23277"/>
      <c r="J23277"/>
      <c r="K23277"/>
      <c r="L23277"/>
      <c r="M23277"/>
      <c r="N23277"/>
      <c r="O23277"/>
      <c r="P23277"/>
      <c r="Q23277"/>
      <c r="S23277"/>
      <c r="T23277"/>
      <c r="U23277"/>
      <c r="V23277"/>
    </row>
    <row r="23278" spans="1:22">
      <c r="A23278"/>
      <c r="B23278"/>
      <c r="C23278"/>
      <c r="E23278"/>
      <c r="F23278"/>
      <c r="G23278"/>
      <c r="H23278"/>
      <c r="I23278"/>
      <c r="J23278"/>
      <c r="K23278"/>
      <c r="L23278"/>
      <c r="M23278"/>
      <c r="N23278"/>
      <c r="O23278"/>
      <c r="P23278"/>
      <c r="Q23278"/>
      <c r="S23278"/>
      <c r="T23278"/>
      <c r="U23278"/>
      <c r="V23278"/>
    </row>
    <row r="23279" spans="1:22">
      <c r="A23279"/>
      <c r="B23279"/>
      <c r="C23279"/>
      <c r="E23279"/>
      <c r="F23279"/>
      <c r="G23279"/>
      <c r="H23279"/>
      <c r="I23279"/>
      <c r="J23279"/>
      <c r="K23279"/>
      <c r="L23279"/>
      <c r="M23279"/>
      <c r="N23279"/>
      <c r="O23279"/>
      <c r="P23279"/>
      <c r="Q23279"/>
      <c r="S23279"/>
      <c r="T23279"/>
      <c r="U23279"/>
      <c r="V23279"/>
    </row>
    <row r="23280" spans="1:22">
      <c r="A23280"/>
      <c r="B23280"/>
      <c r="C23280"/>
      <c r="E23280"/>
      <c r="F23280"/>
      <c r="G23280"/>
      <c r="H23280"/>
      <c r="I23280"/>
      <c r="J23280"/>
      <c r="K23280"/>
      <c r="L23280"/>
      <c r="M23280"/>
      <c r="N23280"/>
      <c r="O23280"/>
      <c r="P23280"/>
      <c r="Q23280"/>
      <c r="S23280"/>
      <c r="T23280"/>
      <c r="U23280"/>
      <c r="V23280"/>
    </row>
    <row r="23281" spans="1:22">
      <c r="A23281"/>
      <c r="B23281"/>
      <c r="C23281"/>
      <c r="E23281"/>
      <c r="F23281"/>
      <c r="G23281"/>
      <c r="H23281"/>
      <c r="I23281"/>
      <c r="J23281"/>
      <c r="K23281"/>
      <c r="L23281"/>
      <c r="M23281"/>
      <c r="N23281"/>
      <c r="O23281"/>
      <c r="P23281"/>
      <c r="Q23281"/>
      <c r="S23281"/>
      <c r="T23281"/>
      <c r="U23281"/>
      <c r="V23281"/>
    </row>
    <row r="23282" spans="1:22">
      <c r="A23282"/>
      <c r="B23282"/>
      <c r="C23282"/>
      <c r="E23282"/>
      <c r="F23282"/>
      <c r="G23282"/>
      <c r="H23282"/>
      <c r="I23282"/>
      <c r="J23282"/>
      <c r="K23282"/>
      <c r="L23282"/>
      <c r="M23282"/>
      <c r="N23282"/>
      <c r="O23282"/>
      <c r="P23282"/>
      <c r="Q23282"/>
      <c r="S23282"/>
      <c r="T23282"/>
      <c r="U23282"/>
      <c r="V23282"/>
    </row>
    <row r="23283" spans="1:22">
      <c r="A23283"/>
      <c r="B23283"/>
      <c r="C23283"/>
      <c r="E23283"/>
      <c r="F23283"/>
      <c r="G23283"/>
      <c r="H23283"/>
      <c r="I23283"/>
      <c r="J23283"/>
      <c r="K23283"/>
      <c r="L23283"/>
      <c r="M23283"/>
      <c r="N23283"/>
      <c r="O23283"/>
      <c r="P23283"/>
      <c r="Q23283"/>
      <c r="S23283"/>
      <c r="T23283"/>
      <c r="U23283"/>
      <c r="V23283"/>
    </row>
    <row r="23284" spans="1:22">
      <c r="A23284"/>
      <c r="B23284"/>
      <c r="C23284"/>
      <c r="E23284"/>
      <c r="F23284"/>
      <c r="G23284"/>
      <c r="H23284"/>
      <c r="I23284"/>
      <c r="J23284"/>
      <c r="K23284"/>
      <c r="L23284"/>
      <c r="M23284"/>
      <c r="N23284"/>
      <c r="O23284"/>
      <c r="P23284"/>
      <c r="Q23284"/>
      <c r="S23284"/>
      <c r="T23284"/>
      <c r="U23284"/>
      <c r="V23284"/>
    </row>
    <row r="23285" spans="1:22">
      <c r="A23285"/>
      <c r="B23285"/>
      <c r="C23285"/>
      <c r="E23285"/>
      <c r="F23285"/>
      <c r="G23285"/>
      <c r="H23285"/>
      <c r="I23285"/>
      <c r="J23285"/>
      <c r="K23285"/>
      <c r="L23285"/>
      <c r="M23285"/>
      <c r="N23285"/>
      <c r="O23285"/>
      <c r="P23285"/>
      <c r="Q23285"/>
      <c r="S23285"/>
      <c r="T23285"/>
      <c r="U23285"/>
      <c r="V23285"/>
    </row>
    <row r="23286" spans="1:22">
      <c r="A23286"/>
      <c r="B23286"/>
      <c r="C23286"/>
      <c r="E23286"/>
      <c r="F23286"/>
      <c r="G23286"/>
      <c r="H23286"/>
      <c r="I23286"/>
      <c r="J23286"/>
      <c r="K23286"/>
      <c r="L23286"/>
      <c r="M23286"/>
      <c r="N23286"/>
      <c r="O23286"/>
      <c r="P23286"/>
      <c r="Q23286"/>
      <c r="S23286"/>
      <c r="T23286"/>
      <c r="U23286"/>
      <c r="V23286"/>
    </row>
    <row r="23287" spans="1:22">
      <c r="A23287"/>
      <c r="B23287"/>
      <c r="C23287"/>
      <c r="E23287"/>
      <c r="F23287"/>
      <c r="G23287"/>
      <c r="H23287"/>
      <c r="I23287"/>
      <c r="J23287"/>
      <c r="K23287"/>
      <c r="L23287"/>
      <c r="M23287"/>
      <c r="N23287"/>
      <c r="O23287"/>
      <c r="P23287"/>
      <c r="Q23287"/>
      <c r="S23287"/>
      <c r="T23287"/>
      <c r="U23287"/>
      <c r="V23287"/>
    </row>
    <row r="23288" spans="1:22">
      <c r="A23288"/>
      <c r="B23288"/>
      <c r="C23288"/>
      <c r="E23288"/>
      <c r="F23288"/>
      <c r="G23288"/>
      <c r="H23288"/>
      <c r="I23288"/>
      <c r="J23288"/>
      <c r="K23288"/>
      <c r="L23288"/>
      <c r="M23288"/>
      <c r="N23288"/>
      <c r="O23288"/>
      <c r="P23288"/>
      <c r="Q23288"/>
      <c r="S23288"/>
      <c r="T23288"/>
      <c r="U23288"/>
      <c r="V23288"/>
    </row>
    <row r="23289" spans="1:22">
      <c r="A23289"/>
      <c r="B23289"/>
      <c r="C23289"/>
      <c r="E23289"/>
      <c r="F23289"/>
      <c r="G23289"/>
      <c r="H23289"/>
      <c r="I23289"/>
      <c r="J23289"/>
      <c r="K23289"/>
      <c r="L23289"/>
      <c r="M23289"/>
      <c r="N23289"/>
      <c r="O23289"/>
      <c r="P23289"/>
      <c r="Q23289"/>
      <c r="S23289"/>
      <c r="T23289"/>
      <c r="U23289"/>
      <c r="V23289"/>
    </row>
    <row r="23290" spans="1:22">
      <c r="A23290"/>
      <c r="B23290"/>
      <c r="C23290"/>
      <c r="E23290"/>
      <c r="F23290"/>
      <c r="G23290"/>
      <c r="H23290"/>
      <c r="I23290"/>
      <c r="J23290"/>
      <c r="K23290"/>
      <c r="L23290"/>
      <c r="M23290"/>
      <c r="N23290"/>
      <c r="O23290"/>
      <c r="P23290"/>
      <c r="Q23290"/>
      <c r="S23290"/>
      <c r="T23290"/>
      <c r="U23290"/>
      <c r="V23290"/>
    </row>
    <row r="23291" spans="1:22">
      <c r="A23291"/>
      <c r="B23291"/>
      <c r="C23291"/>
      <c r="E23291"/>
      <c r="F23291"/>
      <c r="G23291"/>
      <c r="H23291"/>
      <c r="I23291"/>
      <c r="J23291"/>
      <c r="K23291"/>
      <c r="L23291"/>
      <c r="M23291"/>
      <c r="N23291"/>
      <c r="O23291"/>
      <c r="P23291"/>
      <c r="Q23291"/>
      <c r="S23291"/>
      <c r="T23291"/>
      <c r="U23291"/>
      <c r="V23291"/>
    </row>
    <row r="23292" spans="1:22">
      <c r="A23292"/>
      <c r="B23292"/>
      <c r="C23292"/>
      <c r="E23292"/>
      <c r="F23292"/>
      <c r="G23292"/>
      <c r="H23292"/>
      <c r="I23292"/>
      <c r="J23292"/>
      <c r="K23292"/>
      <c r="L23292"/>
      <c r="M23292"/>
      <c r="N23292"/>
      <c r="O23292"/>
      <c r="P23292"/>
      <c r="Q23292"/>
      <c r="S23292"/>
      <c r="T23292"/>
      <c r="U23292"/>
      <c r="V23292"/>
    </row>
    <row r="23293" spans="1:22">
      <c r="A23293"/>
      <c r="B23293"/>
      <c r="C23293"/>
      <c r="E23293"/>
      <c r="F23293"/>
      <c r="G23293"/>
      <c r="H23293"/>
      <c r="I23293"/>
      <c r="J23293"/>
      <c r="K23293"/>
      <c r="L23293"/>
      <c r="M23293"/>
      <c r="N23293"/>
      <c r="O23293"/>
      <c r="P23293"/>
      <c r="Q23293"/>
      <c r="S23293"/>
      <c r="T23293"/>
      <c r="U23293"/>
      <c r="V23293"/>
    </row>
    <row r="23294" spans="1:22">
      <c r="A23294"/>
      <c r="B23294"/>
      <c r="C23294"/>
      <c r="E23294"/>
      <c r="F23294"/>
      <c r="G23294"/>
      <c r="H23294"/>
      <c r="I23294"/>
      <c r="J23294"/>
      <c r="K23294"/>
      <c r="L23294"/>
      <c r="M23294"/>
      <c r="N23294"/>
      <c r="O23294"/>
      <c r="P23294"/>
      <c r="Q23294"/>
      <c r="S23294"/>
      <c r="T23294"/>
      <c r="U23294"/>
      <c r="V23294"/>
    </row>
    <row r="23295" spans="1:22">
      <c r="A23295"/>
      <c r="B23295"/>
      <c r="C23295"/>
      <c r="E23295"/>
      <c r="F23295"/>
      <c r="G23295"/>
      <c r="H23295"/>
      <c r="I23295"/>
      <c r="J23295"/>
      <c r="K23295"/>
      <c r="L23295"/>
      <c r="M23295"/>
      <c r="N23295"/>
      <c r="O23295"/>
      <c r="P23295"/>
      <c r="Q23295"/>
      <c r="S23295"/>
      <c r="T23295"/>
      <c r="U23295"/>
      <c r="V23295"/>
    </row>
    <row r="23296" spans="1:22">
      <c r="A23296"/>
      <c r="B23296"/>
      <c r="C23296"/>
      <c r="E23296"/>
      <c r="F23296"/>
      <c r="G23296"/>
      <c r="H23296"/>
      <c r="I23296"/>
      <c r="J23296"/>
      <c r="K23296"/>
      <c r="L23296"/>
      <c r="M23296"/>
      <c r="N23296"/>
      <c r="O23296"/>
      <c r="P23296"/>
      <c r="Q23296"/>
      <c r="S23296"/>
      <c r="T23296"/>
      <c r="U23296"/>
      <c r="V23296"/>
    </row>
    <row r="23297" spans="1:22">
      <c r="A23297"/>
      <c r="B23297"/>
      <c r="C23297"/>
      <c r="E23297"/>
      <c r="F23297"/>
      <c r="G23297"/>
      <c r="H23297"/>
      <c r="I23297"/>
      <c r="J23297"/>
      <c r="K23297"/>
      <c r="L23297"/>
      <c r="M23297"/>
      <c r="N23297"/>
      <c r="O23297"/>
      <c r="P23297"/>
      <c r="Q23297"/>
      <c r="S23297"/>
      <c r="T23297"/>
      <c r="U23297"/>
      <c r="V23297"/>
    </row>
    <row r="23298" spans="1:22">
      <c r="A23298"/>
      <c r="B23298"/>
      <c r="C23298"/>
      <c r="E23298"/>
      <c r="F23298"/>
      <c r="G23298"/>
      <c r="H23298"/>
      <c r="I23298"/>
      <c r="J23298"/>
      <c r="K23298"/>
      <c r="L23298"/>
      <c r="M23298"/>
      <c r="N23298"/>
      <c r="O23298"/>
      <c r="P23298"/>
      <c r="Q23298"/>
      <c r="S23298"/>
      <c r="T23298"/>
      <c r="U23298"/>
      <c r="V23298"/>
    </row>
    <row r="23299" spans="1:22">
      <c r="A23299"/>
      <c r="B23299"/>
      <c r="C23299"/>
      <c r="E23299"/>
      <c r="F23299"/>
      <c r="G23299"/>
      <c r="H23299"/>
      <c r="I23299"/>
      <c r="J23299"/>
      <c r="K23299"/>
      <c r="L23299"/>
      <c r="M23299"/>
      <c r="N23299"/>
      <c r="O23299"/>
      <c r="P23299"/>
      <c r="Q23299"/>
      <c r="S23299"/>
      <c r="T23299"/>
      <c r="U23299"/>
      <c r="V23299"/>
    </row>
    <row r="23300" spans="1:22">
      <c r="A23300"/>
      <c r="B23300"/>
      <c r="C23300"/>
      <c r="E23300"/>
      <c r="F23300"/>
      <c r="G23300"/>
      <c r="H23300"/>
      <c r="I23300"/>
      <c r="J23300"/>
      <c r="K23300"/>
      <c r="L23300"/>
      <c r="M23300"/>
      <c r="N23300"/>
      <c r="O23300"/>
      <c r="P23300"/>
      <c r="Q23300"/>
      <c r="S23300"/>
      <c r="T23300"/>
      <c r="U23300"/>
      <c r="V23300"/>
    </row>
    <row r="23301" spans="1:22">
      <c r="A23301"/>
      <c r="B23301"/>
      <c r="C23301"/>
      <c r="E23301"/>
      <c r="F23301"/>
      <c r="G23301"/>
      <c r="H23301"/>
      <c r="I23301"/>
      <c r="J23301"/>
      <c r="K23301"/>
      <c r="L23301"/>
      <c r="M23301"/>
      <c r="N23301"/>
      <c r="O23301"/>
      <c r="P23301"/>
      <c r="Q23301"/>
      <c r="S23301"/>
      <c r="T23301"/>
      <c r="U23301"/>
      <c r="V23301"/>
    </row>
    <row r="23302" spans="1:22">
      <c r="A23302"/>
      <c r="B23302"/>
      <c r="C23302"/>
      <c r="E23302"/>
      <c r="F23302"/>
      <c r="G23302"/>
      <c r="H23302"/>
      <c r="I23302"/>
      <c r="J23302"/>
      <c r="K23302"/>
      <c r="L23302"/>
      <c r="M23302"/>
      <c r="N23302"/>
      <c r="O23302"/>
      <c r="P23302"/>
      <c r="Q23302"/>
      <c r="S23302"/>
      <c r="T23302"/>
      <c r="U23302"/>
      <c r="V23302"/>
    </row>
    <row r="23303" spans="1:22">
      <c r="A23303"/>
      <c r="B23303"/>
      <c r="C23303"/>
      <c r="E23303"/>
      <c r="F23303"/>
      <c r="G23303"/>
      <c r="H23303"/>
      <c r="I23303"/>
      <c r="J23303"/>
      <c r="K23303"/>
      <c r="L23303"/>
      <c r="M23303"/>
      <c r="N23303"/>
      <c r="O23303"/>
      <c r="P23303"/>
      <c r="Q23303"/>
      <c r="S23303"/>
      <c r="T23303"/>
      <c r="U23303"/>
      <c r="V23303"/>
    </row>
    <row r="23304" spans="1:22">
      <c r="A23304"/>
      <c r="B23304"/>
      <c r="C23304"/>
      <c r="E23304"/>
      <c r="F23304"/>
      <c r="G23304"/>
      <c r="H23304"/>
      <c r="I23304"/>
      <c r="J23304"/>
      <c r="K23304"/>
      <c r="L23304"/>
      <c r="M23304"/>
      <c r="N23304"/>
      <c r="O23304"/>
      <c r="P23304"/>
      <c r="Q23304"/>
      <c r="S23304"/>
      <c r="T23304"/>
      <c r="U23304"/>
      <c r="V23304"/>
    </row>
    <row r="23305" spans="1:22">
      <c r="A23305"/>
      <c r="B23305"/>
      <c r="C23305"/>
      <c r="E23305"/>
      <c r="F23305"/>
      <c r="G23305"/>
      <c r="H23305"/>
      <c r="I23305"/>
      <c r="J23305"/>
      <c r="K23305"/>
      <c r="L23305"/>
      <c r="M23305"/>
      <c r="N23305"/>
      <c r="O23305"/>
      <c r="P23305"/>
      <c r="Q23305"/>
      <c r="S23305"/>
      <c r="T23305"/>
      <c r="U23305"/>
      <c r="V23305"/>
    </row>
    <row r="23306" spans="1:22">
      <c r="A23306"/>
      <c r="B23306"/>
      <c r="C23306"/>
      <c r="E23306"/>
      <c r="F23306"/>
      <c r="G23306"/>
      <c r="H23306"/>
      <c r="I23306"/>
      <c r="J23306"/>
      <c r="K23306"/>
      <c r="L23306"/>
      <c r="M23306"/>
      <c r="N23306"/>
      <c r="O23306"/>
      <c r="P23306"/>
      <c r="Q23306"/>
      <c r="S23306"/>
      <c r="T23306"/>
      <c r="U23306"/>
      <c r="V23306"/>
    </row>
    <row r="23307" spans="1:22">
      <c r="A23307"/>
      <c r="B23307"/>
      <c r="C23307"/>
      <c r="E23307"/>
      <c r="F23307"/>
      <c r="G23307"/>
      <c r="H23307"/>
      <c r="I23307"/>
      <c r="J23307"/>
      <c r="K23307"/>
      <c r="L23307"/>
      <c r="M23307"/>
      <c r="N23307"/>
      <c r="O23307"/>
      <c r="P23307"/>
      <c r="Q23307"/>
      <c r="S23307"/>
      <c r="T23307"/>
      <c r="U23307"/>
      <c r="V23307"/>
    </row>
    <row r="23308" spans="1:22">
      <c r="A23308"/>
      <c r="B23308"/>
      <c r="C23308"/>
      <c r="E23308"/>
      <c r="F23308"/>
      <c r="G23308"/>
      <c r="H23308"/>
      <c r="I23308"/>
      <c r="J23308"/>
      <c r="K23308"/>
      <c r="L23308"/>
      <c r="M23308"/>
      <c r="N23308"/>
      <c r="O23308"/>
      <c r="P23308"/>
      <c r="Q23308"/>
      <c r="S23308"/>
      <c r="T23308"/>
      <c r="U23308"/>
      <c r="V23308"/>
    </row>
    <row r="23309" spans="1:22">
      <c r="A23309"/>
      <c r="B23309"/>
      <c r="C23309"/>
      <c r="E23309"/>
      <c r="F23309"/>
      <c r="G23309"/>
      <c r="H23309"/>
      <c r="I23309"/>
      <c r="J23309"/>
      <c r="K23309"/>
      <c r="L23309"/>
      <c r="M23309"/>
      <c r="N23309"/>
      <c r="O23309"/>
      <c r="P23309"/>
      <c r="Q23309"/>
      <c r="S23309"/>
      <c r="T23309"/>
      <c r="U23309"/>
      <c r="V23309"/>
    </row>
    <row r="23310" spans="1:22">
      <c r="A23310"/>
      <c r="B23310"/>
      <c r="C23310"/>
      <c r="E23310"/>
      <c r="F23310"/>
      <c r="G23310"/>
      <c r="H23310"/>
      <c r="I23310"/>
      <c r="J23310"/>
      <c r="K23310"/>
      <c r="L23310"/>
      <c r="M23310"/>
      <c r="N23310"/>
      <c r="O23310"/>
      <c r="P23310"/>
      <c r="Q23310"/>
      <c r="S23310"/>
      <c r="T23310"/>
      <c r="U23310"/>
      <c r="V23310"/>
    </row>
    <row r="23311" spans="1:22">
      <c r="A23311"/>
      <c r="B23311"/>
      <c r="C23311"/>
      <c r="E23311"/>
      <c r="F23311"/>
      <c r="G23311"/>
      <c r="H23311"/>
      <c r="I23311"/>
      <c r="J23311"/>
      <c r="K23311"/>
      <c r="L23311"/>
      <c r="M23311"/>
      <c r="N23311"/>
      <c r="O23311"/>
      <c r="P23311"/>
      <c r="Q23311"/>
      <c r="S23311"/>
      <c r="T23311"/>
      <c r="U23311"/>
      <c r="V23311"/>
    </row>
    <row r="23312" spans="1:22">
      <c r="A23312"/>
      <c r="B23312"/>
      <c r="C23312"/>
      <c r="E23312"/>
      <c r="F23312"/>
      <c r="G23312"/>
      <c r="H23312"/>
      <c r="I23312"/>
      <c r="J23312"/>
      <c r="K23312"/>
      <c r="L23312"/>
      <c r="M23312"/>
      <c r="N23312"/>
      <c r="O23312"/>
      <c r="P23312"/>
      <c r="Q23312"/>
      <c r="S23312"/>
      <c r="T23312"/>
      <c r="U23312"/>
      <c r="V23312"/>
    </row>
    <row r="23313" spans="1:22">
      <c r="A23313"/>
      <c r="B23313"/>
      <c r="C23313"/>
      <c r="E23313"/>
      <c r="F23313"/>
      <c r="G23313"/>
      <c r="H23313"/>
      <c r="I23313"/>
      <c r="J23313"/>
      <c r="K23313"/>
      <c r="L23313"/>
      <c r="M23313"/>
      <c r="N23313"/>
      <c r="O23313"/>
      <c r="P23313"/>
      <c r="Q23313"/>
      <c r="S23313"/>
      <c r="T23313"/>
      <c r="U23313"/>
      <c r="V23313"/>
    </row>
    <row r="23314" spans="1:22">
      <c r="A23314"/>
      <c r="B23314"/>
      <c r="C23314"/>
      <c r="E23314"/>
      <c r="F23314"/>
      <c r="G23314"/>
      <c r="H23314"/>
      <c r="I23314"/>
      <c r="J23314"/>
      <c r="K23314"/>
      <c r="L23314"/>
      <c r="M23314"/>
      <c r="N23314"/>
      <c r="O23314"/>
      <c r="P23314"/>
      <c r="Q23314"/>
      <c r="S23314"/>
      <c r="T23314"/>
      <c r="U23314"/>
      <c r="V23314"/>
    </row>
    <row r="23315" spans="1:22">
      <c r="A23315"/>
      <c r="B23315"/>
      <c r="C23315"/>
      <c r="E23315"/>
      <c r="F23315"/>
      <c r="G23315"/>
      <c r="H23315"/>
      <c r="I23315"/>
      <c r="J23315"/>
      <c r="K23315"/>
      <c r="L23315"/>
      <c r="M23315"/>
      <c r="N23315"/>
      <c r="O23315"/>
      <c r="P23315"/>
      <c r="Q23315"/>
      <c r="S23315"/>
      <c r="T23315"/>
      <c r="U23315"/>
      <c r="V23315"/>
    </row>
    <row r="23316" spans="1:22">
      <c r="A23316"/>
      <c r="B23316"/>
      <c r="C23316"/>
      <c r="E23316"/>
      <c r="F23316"/>
      <c r="G23316"/>
      <c r="H23316"/>
      <c r="I23316"/>
      <c r="J23316"/>
      <c r="K23316"/>
      <c r="L23316"/>
      <c r="M23316"/>
      <c r="N23316"/>
      <c r="O23316"/>
      <c r="P23316"/>
      <c r="Q23316"/>
      <c r="S23316"/>
      <c r="T23316"/>
      <c r="U23316"/>
      <c r="V23316"/>
    </row>
    <row r="23317" spans="1:22">
      <c r="A23317"/>
      <c r="B23317"/>
      <c r="C23317"/>
      <c r="E23317"/>
      <c r="F23317"/>
      <c r="G23317"/>
      <c r="H23317"/>
      <c r="I23317"/>
      <c r="J23317"/>
      <c r="K23317"/>
      <c r="L23317"/>
      <c r="M23317"/>
      <c r="N23317"/>
      <c r="O23317"/>
      <c r="P23317"/>
      <c r="Q23317"/>
      <c r="S23317"/>
      <c r="T23317"/>
      <c r="U23317"/>
      <c r="V23317"/>
    </row>
    <row r="23318" spans="1:22">
      <c r="A23318"/>
      <c r="B23318"/>
      <c r="C23318"/>
      <c r="E23318"/>
      <c r="F23318"/>
      <c r="G23318"/>
      <c r="H23318"/>
      <c r="I23318"/>
      <c r="J23318"/>
      <c r="K23318"/>
      <c r="L23318"/>
      <c r="M23318"/>
      <c r="N23318"/>
      <c r="O23318"/>
      <c r="P23318"/>
      <c r="Q23318"/>
      <c r="S23318"/>
      <c r="T23318"/>
      <c r="U23318"/>
      <c r="V23318"/>
    </row>
    <row r="23319" spans="1:22">
      <c r="A23319"/>
      <c r="B23319"/>
      <c r="C23319"/>
      <c r="E23319"/>
      <c r="F23319"/>
      <c r="G23319"/>
      <c r="H23319"/>
      <c r="I23319"/>
      <c r="J23319"/>
      <c r="K23319"/>
      <c r="L23319"/>
      <c r="M23319"/>
      <c r="N23319"/>
      <c r="O23319"/>
      <c r="P23319"/>
      <c r="Q23319"/>
      <c r="S23319"/>
      <c r="T23319"/>
      <c r="U23319"/>
      <c r="V23319"/>
    </row>
    <row r="23320" spans="1:22">
      <c r="A23320"/>
      <c r="B23320"/>
      <c r="C23320"/>
      <c r="E23320"/>
      <c r="F23320"/>
      <c r="G23320"/>
      <c r="H23320"/>
      <c r="I23320"/>
      <c r="J23320"/>
      <c r="K23320"/>
      <c r="L23320"/>
      <c r="M23320"/>
      <c r="N23320"/>
      <c r="O23320"/>
      <c r="P23320"/>
      <c r="Q23320"/>
      <c r="S23320"/>
      <c r="T23320"/>
      <c r="U23320"/>
      <c r="V23320"/>
    </row>
    <row r="23321" spans="1:22">
      <c r="A23321"/>
      <c r="B23321"/>
      <c r="C23321"/>
      <c r="E23321"/>
      <c r="F23321"/>
      <c r="G23321"/>
      <c r="H23321"/>
      <c r="I23321"/>
      <c r="J23321"/>
      <c r="K23321"/>
      <c r="L23321"/>
      <c r="M23321"/>
      <c r="N23321"/>
      <c r="O23321"/>
      <c r="P23321"/>
      <c r="Q23321"/>
      <c r="S23321"/>
      <c r="T23321"/>
      <c r="U23321"/>
      <c r="V23321"/>
    </row>
    <row r="23322" spans="1:22">
      <c r="A23322"/>
      <c r="B23322"/>
      <c r="C23322"/>
      <c r="E23322"/>
      <c r="F23322"/>
      <c r="G23322"/>
      <c r="H23322"/>
      <c r="I23322"/>
      <c r="J23322"/>
      <c r="K23322"/>
      <c r="L23322"/>
      <c r="M23322"/>
      <c r="N23322"/>
      <c r="O23322"/>
      <c r="P23322"/>
      <c r="Q23322"/>
      <c r="S23322"/>
      <c r="T23322"/>
      <c r="U23322"/>
      <c r="V23322"/>
    </row>
    <row r="23323" spans="1:22">
      <c r="A23323"/>
      <c r="B23323"/>
      <c r="C23323"/>
      <c r="E23323"/>
      <c r="F23323"/>
      <c r="G23323"/>
      <c r="H23323"/>
      <c r="I23323"/>
      <c r="J23323"/>
      <c r="K23323"/>
      <c r="L23323"/>
      <c r="M23323"/>
      <c r="N23323"/>
      <c r="O23323"/>
      <c r="P23323"/>
      <c r="Q23323"/>
      <c r="S23323"/>
      <c r="T23323"/>
      <c r="U23323"/>
      <c r="V23323"/>
    </row>
    <row r="23324" spans="1:22">
      <c r="A23324"/>
      <c r="B23324"/>
      <c r="C23324"/>
      <c r="E23324"/>
      <c r="F23324"/>
      <c r="G23324"/>
      <c r="H23324"/>
      <c r="I23324"/>
      <c r="J23324"/>
      <c r="K23324"/>
      <c r="L23324"/>
      <c r="M23324"/>
      <c r="N23324"/>
      <c r="O23324"/>
      <c r="P23324"/>
      <c r="Q23324"/>
      <c r="S23324"/>
      <c r="T23324"/>
      <c r="U23324"/>
      <c r="V23324"/>
    </row>
    <row r="23325" spans="1:22">
      <c r="A23325"/>
      <c r="B23325"/>
      <c r="C23325"/>
      <c r="E23325"/>
      <c r="F23325"/>
      <c r="G23325"/>
      <c r="H23325"/>
      <c r="I23325"/>
      <c r="J23325"/>
      <c r="K23325"/>
      <c r="L23325"/>
      <c r="M23325"/>
      <c r="N23325"/>
      <c r="O23325"/>
      <c r="P23325"/>
      <c r="Q23325"/>
      <c r="S23325"/>
      <c r="T23325"/>
      <c r="U23325"/>
      <c r="V23325"/>
    </row>
    <row r="23326" spans="1:22">
      <c r="A23326"/>
      <c r="B23326"/>
      <c r="C23326"/>
      <c r="E23326"/>
      <c r="F23326"/>
      <c r="G23326"/>
      <c r="H23326"/>
      <c r="I23326"/>
      <c r="J23326"/>
      <c r="K23326"/>
      <c r="L23326"/>
      <c r="M23326"/>
      <c r="N23326"/>
      <c r="O23326"/>
      <c r="P23326"/>
      <c r="Q23326"/>
      <c r="S23326"/>
      <c r="T23326"/>
      <c r="U23326"/>
      <c r="V23326"/>
    </row>
    <row r="23327" spans="1:22">
      <c r="A23327"/>
      <c r="B23327"/>
      <c r="C23327"/>
      <c r="E23327"/>
      <c r="F23327"/>
      <c r="G23327"/>
      <c r="H23327"/>
      <c r="I23327"/>
      <c r="J23327"/>
      <c r="K23327"/>
      <c r="L23327"/>
      <c r="M23327"/>
      <c r="N23327"/>
      <c r="O23327"/>
      <c r="P23327"/>
      <c r="Q23327"/>
      <c r="S23327"/>
      <c r="T23327"/>
      <c r="U23327"/>
      <c r="V23327"/>
    </row>
    <row r="23328" spans="1:22">
      <c r="A23328"/>
      <c r="B23328"/>
      <c r="C23328"/>
      <c r="E23328"/>
      <c r="F23328"/>
      <c r="G23328"/>
      <c r="H23328"/>
      <c r="I23328"/>
      <c r="J23328"/>
      <c r="K23328"/>
      <c r="L23328"/>
      <c r="M23328"/>
      <c r="N23328"/>
      <c r="O23328"/>
      <c r="P23328"/>
      <c r="Q23328"/>
      <c r="S23328"/>
      <c r="T23328"/>
      <c r="U23328"/>
      <c r="V23328"/>
    </row>
    <row r="23329" spans="1:22">
      <c r="A23329"/>
      <c r="B23329"/>
      <c r="C23329"/>
      <c r="E23329"/>
      <c r="F23329"/>
      <c r="G23329"/>
      <c r="H23329"/>
      <c r="I23329"/>
      <c r="J23329"/>
      <c r="K23329"/>
      <c r="L23329"/>
      <c r="M23329"/>
      <c r="N23329"/>
      <c r="O23329"/>
      <c r="P23329"/>
      <c r="Q23329"/>
      <c r="S23329"/>
      <c r="T23329"/>
      <c r="U23329"/>
      <c r="V23329"/>
    </row>
    <row r="23330" spans="1:22">
      <c r="A23330"/>
      <c r="B23330"/>
      <c r="C23330"/>
      <c r="E23330"/>
      <c r="F23330"/>
      <c r="G23330"/>
      <c r="H23330"/>
      <c r="I23330"/>
      <c r="J23330"/>
      <c r="K23330"/>
      <c r="L23330"/>
      <c r="M23330"/>
      <c r="N23330"/>
      <c r="O23330"/>
      <c r="P23330"/>
      <c r="Q23330"/>
      <c r="S23330"/>
      <c r="T23330"/>
      <c r="U23330"/>
      <c r="V23330"/>
    </row>
    <row r="23331" spans="1:22">
      <c r="A23331"/>
      <c r="B23331"/>
      <c r="C23331"/>
      <c r="E23331"/>
      <c r="F23331"/>
      <c r="G23331"/>
      <c r="H23331"/>
      <c r="I23331"/>
      <c r="J23331"/>
      <c r="K23331"/>
      <c r="L23331"/>
      <c r="M23331"/>
      <c r="N23331"/>
      <c r="O23331"/>
      <c r="P23331"/>
      <c r="Q23331"/>
      <c r="S23331"/>
      <c r="T23331"/>
      <c r="U23331"/>
      <c r="V23331"/>
    </row>
    <row r="23332" spans="1:22">
      <c r="A23332"/>
      <c r="B23332"/>
      <c r="C23332"/>
      <c r="E23332"/>
      <c r="F23332"/>
      <c r="G23332"/>
      <c r="H23332"/>
      <c r="I23332"/>
      <c r="J23332"/>
      <c r="K23332"/>
      <c r="L23332"/>
      <c r="M23332"/>
      <c r="N23332"/>
      <c r="O23332"/>
      <c r="P23332"/>
      <c r="Q23332"/>
      <c r="S23332"/>
      <c r="T23332"/>
      <c r="U23332"/>
      <c r="V23332"/>
    </row>
    <row r="23333" spans="1:22">
      <c r="A23333"/>
      <c r="B23333"/>
      <c r="C23333"/>
      <c r="E23333"/>
      <c r="F23333"/>
      <c r="G23333"/>
      <c r="H23333"/>
      <c r="I23333"/>
      <c r="J23333"/>
      <c r="K23333"/>
      <c r="L23333"/>
      <c r="M23333"/>
      <c r="N23333"/>
      <c r="O23333"/>
      <c r="P23333"/>
      <c r="Q23333"/>
      <c r="S23333"/>
      <c r="T23333"/>
      <c r="U23333"/>
      <c r="V23333"/>
    </row>
    <row r="23334" spans="1:22">
      <c r="A23334"/>
      <c r="B23334"/>
      <c r="C23334"/>
      <c r="E23334"/>
      <c r="F23334"/>
      <c r="G23334"/>
      <c r="H23334"/>
      <c r="I23334"/>
      <c r="J23334"/>
      <c r="K23334"/>
      <c r="L23334"/>
      <c r="M23334"/>
      <c r="N23334"/>
      <c r="O23334"/>
      <c r="P23334"/>
      <c r="Q23334"/>
      <c r="S23334"/>
      <c r="T23334"/>
      <c r="U23334"/>
      <c r="V23334"/>
    </row>
    <row r="23335" spans="1:22">
      <c r="A23335"/>
      <c r="B23335"/>
      <c r="C23335"/>
      <c r="E23335"/>
      <c r="F23335"/>
      <c r="G23335"/>
      <c r="H23335"/>
      <c r="I23335"/>
      <c r="J23335"/>
      <c r="K23335"/>
      <c r="L23335"/>
      <c r="M23335"/>
      <c r="N23335"/>
      <c r="O23335"/>
      <c r="P23335"/>
      <c r="Q23335"/>
      <c r="S23335"/>
      <c r="T23335"/>
      <c r="U23335"/>
      <c r="V23335"/>
    </row>
    <row r="23336" spans="1:22">
      <c r="A23336"/>
      <c r="B23336"/>
      <c r="C23336"/>
      <c r="E23336"/>
      <c r="F23336"/>
      <c r="G23336"/>
      <c r="H23336"/>
      <c r="I23336"/>
      <c r="J23336"/>
      <c r="K23336"/>
      <c r="L23336"/>
      <c r="M23336"/>
      <c r="N23336"/>
      <c r="O23336"/>
      <c r="P23336"/>
      <c r="Q23336"/>
      <c r="S23336"/>
      <c r="T23336"/>
      <c r="U23336"/>
      <c r="V23336"/>
    </row>
    <row r="23337" spans="1:22">
      <c r="A23337"/>
      <c r="B23337"/>
      <c r="C23337"/>
      <c r="E23337"/>
      <c r="F23337"/>
      <c r="G23337"/>
      <c r="H23337"/>
      <c r="I23337"/>
      <c r="J23337"/>
      <c r="K23337"/>
      <c r="L23337"/>
      <c r="M23337"/>
      <c r="N23337"/>
      <c r="O23337"/>
      <c r="P23337"/>
      <c r="Q23337"/>
      <c r="S23337"/>
      <c r="T23337"/>
      <c r="U23337"/>
      <c r="V23337"/>
    </row>
    <row r="23338" spans="1:22">
      <c r="A23338"/>
      <c r="B23338"/>
      <c r="C23338"/>
      <c r="E23338"/>
      <c r="F23338"/>
      <c r="G23338"/>
      <c r="H23338"/>
      <c r="I23338"/>
      <c r="J23338"/>
      <c r="K23338"/>
      <c r="L23338"/>
      <c r="M23338"/>
      <c r="N23338"/>
      <c r="O23338"/>
      <c r="P23338"/>
      <c r="Q23338"/>
      <c r="S23338"/>
      <c r="T23338"/>
      <c r="U23338"/>
      <c r="V23338"/>
    </row>
    <row r="23339" spans="1:22">
      <c r="A23339"/>
      <c r="B23339"/>
      <c r="C23339"/>
      <c r="E23339"/>
      <c r="F23339"/>
      <c r="G23339"/>
      <c r="H23339"/>
      <c r="I23339"/>
      <c r="J23339"/>
      <c r="K23339"/>
      <c r="L23339"/>
      <c r="M23339"/>
      <c r="N23339"/>
      <c r="O23339"/>
      <c r="P23339"/>
      <c r="Q23339"/>
      <c r="S23339"/>
      <c r="T23339"/>
      <c r="U23339"/>
      <c r="V23339"/>
    </row>
    <row r="23340" spans="1:22">
      <c r="A23340"/>
      <c r="B23340"/>
      <c r="C23340"/>
      <c r="E23340"/>
      <c r="F23340"/>
      <c r="G23340"/>
      <c r="H23340"/>
      <c r="I23340"/>
      <c r="J23340"/>
      <c r="K23340"/>
      <c r="L23340"/>
      <c r="M23340"/>
      <c r="N23340"/>
      <c r="O23340"/>
      <c r="P23340"/>
      <c r="Q23340"/>
      <c r="S23340"/>
      <c r="T23340"/>
      <c r="U23340"/>
      <c r="V23340"/>
    </row>
    <row r="23341" spans="1:22">
      <c r="A23341"/>
      <c r="B23341"/>
      <c r="C23341"/>
      <c r="E23341"/>
      <c r="F23341"/>
      <c r="G23341"/>
      <c r="H23341"/>
      <c r="I23341"/>
      <c r="J23341"/>
      <c r="K23341"/>
      <c r="L23341"/>
      <c r="M23341"/>
      <c r="N23341"/>
      <c r="O23341"/>
      <c r="P23341"/>
      <c r="Q23341"/>
      <c r="S23341"/>
      <c r="T23341"/>
      <c r="U23341"/>
      <c r="V23341"/>
    </row>
    <row r="23342" spans="1:22">
      <c r="A23342"/>
      <c r="B23342"/>
      <c r="C23342"/>
      <c r="E23342"/>
      <c r="F23342"/>
      <c r="G23342"/>
      <c r="H23342"/>
      <c r="I23342"/>
      <c r="J23342"/>
      <c r="K23342"/>
      <c r="L23342"/>
      <c r="M23342"/>
      <c r="N23342"/>
      <c r="O23342"/>
      <c r="P23342"/>
      <c r="Q23342"/>
      <c r="S23342"/>
      <c r="T23342"/>
      <c r="U23342"/>
      <c r="V23342"/>
    </row>
    <row r="23343" spans="1:22">
      <c r="A23343"/>
      <c r="B23343"/>
      <c r="C23343"/>
      <c r="E23343"/>
      <c r="F23343"/>
      <c r="G23343"/>
      <c r="H23343"/>
      <c r="I23343"/>
      <c r="J23343"/>
      <c r="K23343"/>
      <c r="L23343"/>
      <c r="M23343"/>
      <c r="N23343"/>
      <c r="O23343"/>
      <c r="P23343"/>
      <c r="Q23343"/>
      <c r="S23343"/>
      <c r="T23343"/>
      <c r="U23343"/>
      <c r="V23343"/>
    </row>
    <row r="23344" spans="1:22">
      <c r="A23344"/>
      <c r="B23344"/>
      <c r="C23344"/>
      <c r="E23344"/>
      <c r="F23344"/>
      <c r="G23344"/>
      <c r="H23344"/>
      <c r="I23344"/>
      <c r="J23344"/>
      <c r="K23344"/>
      <c r="L23344"/>
      <c r="M23344"/>
      <c r="N23344"/>
      <c r="O23344"/>
      <c r="P23344"/>
      <c r="Q23344"/>
      <c r="S23344"/>
      <c r="T23344"/>
      <c r="U23344"/>
      <c r="V23344"/>
    </row>
    <row r="23345" spans="1:22">
      <c r="A23345"/>
      <c r="B23345"/>
      <c r="C23345"/>
      <c r="E23345"/>
      <c r="F23345"/>
      <c r="G23345"/>
      <c r="H23345"/>
      <c r="I23345"/>
      <c r="J23345"/>
      <c r="K23345"/>
      <c r="L23345"/>
      <c r="M23345"/>
      <c r="N23345"/>
      <c r="O23345"/>
      <c r="P23345"/>
      <c r="Q23345"/>
      <c r="S23345"/>
      <c r="T23345"/>
      <c r="U23345"/>
      <c r="V23345"/>
    </row>
    <row r="23346" spans="1:22">
      <c r="A23346"/>
      <c r="B23346"/>
      <c r="C23346"/>
      <c r="E23346"/>
      <c r="F23346"/>
      <c r="G23346"/>
      <c r="H23346"/>
      <c r="I23346"/>
      <c r="J23346"/>
      <c r="K23346"/>
      <c r="L23346"/>
      <c r="M23346"/>
      <c r="N23346"/>
      <c r="O23346"/>
      <c r="P23346"/>
      <c r="Q23346"/>
      <c r="S23346"/>
      <c r="T23346"/>
      <c r="U23346"/>
      <c r="V23346"/>
    </row>
    <row r="23347" spans="1:22">
      <c r="A23347"/>
      <c r="B23347"/>
      <c r="C23347"/>
      <c r="E23347"/>
      <c r="F23347"/>
      <c r="G23347"/>
      <c r="H23347"/>
      <c r="I23347"/>
      <c r="J23347"/>
      <c r="K23347"/>
      <c r="L23347"/>
      <c r="M23347"/>
      <c r="N23347"/>
      <c r="O23347"/>
      <c r="P23347"/>
      <c r="Q23347"/>
      <c r="S23347"/>
      <c r="T23347"/>
      <c r="U23347"/>
      <c r="V23347"/>
    </row>
    <row r="23348" spans="1:22">
      <c r="A23348"/>
      <c r="B23348"/>
      <c r="C23348"/>
      <c r="E23348"/>
      <c r="F23348"/>
      <c r="G23348"/>
      <c r="H23348"/>
      <c r="I23348"/>
      <c r="J23348"/>
      <c r="K23348"/>
      <c r="L23348"/>
      <c r="M23348"/>
      <c r="N23348"/>
      <c r="O23348"/>
      <c r="P23348"/>
      <c r="Q23348"/>
      <c r="S23348"/>
      <c r="T23348"/>
      <c r="U23348"/>
      <c r="V23348"/>
    </row>
    <row r="23349" spans="1:22">
      <c r="A23349"/>
      <c r="B23349"/>
      <c r="C23349"/>
      <c r="E23349"/>
      <c r="F23349"/>
      <c r="G23349"/>
      <c r="H23349"/>
      <c r="I23349"/>
      <c r="J23349"/>
      <c r="K23349"/>
      <c r="L23349"/>
      <c r="M23349"/>
      <c r="N23349"/>
      <c r="O23349"/>
      <c r="P23349"/>
      <c r="Q23349"/>
      <c r="S23349"/>
      <c r="T23349"/>
      <c r="U23349"/>
      <c r="V23349"/>
    </row>
    <row r="23350" spans="1:22">
      <c r="A23350"/>
      <c r="B23350"/>
      <c r="C23350"/>
      <c r="E23350"/>
      <c r="F23350"/>
      <c r="G23350"/>
      <c r="H23350"/>
      <c r="I23350"/>
      <c r="J23350"/>
      <c r="K23350"/>
      <c r="L23350"/>
      <c r="M23350"/>
      <c r="N23350"/>
      <c r="O23350"/>
      <c r="P23350"/>
      <c r="Q23350"/>
      <c r="S23350"/>
      <c r="T23350"/>
      <c r="U23350"/>
      <c r="V23350"/>
    </row>
    <row r="23351" spans="1:22">
      <c r="A23351"/>
      <c r="B23351"/>
      <c r="C23351"/>
      <c r="E23351"/>
      <c r="F23351"/>
      <c r="G23351"/>
      <c r="H23351"/>
      <c r="I23351"/>
      <c r="J23351"/>
      <c r="K23351"/>
      <c r="L23351"/>
      <c r="M23351"/>
      <c r="N23351"/>
      <c r="O23351"/>
      <c r="P23351"/>
      <c r="Q23351"/>
      <c r="S23351"/>
      <c r="T23351"/>
      <c r="U23351"/>
      <c r="V23351"/>
    </row>
    <row r="23352" spans="1:22">
      <c r="A23352"/>
      <c r="B23352"/>
      <c r="C23352"/>
      <c r="E23352"/>
      <c r="F23352"/>
      <c r="G23352"/>
      <c r="H23352"/>
      <c r="I23352"/>
      <c r="J23352"/>
      <c r="K23352"/>
      <c r="L23352"/>
      <c r="M23352"/>
      <c r="N23352"/>
      <c r="O23352"/>
      <c r="P23352"/>
      <c r="Q23352"/>
      <c r="S23352"/>
      <c r="T23352"/>
      <c r="U23352"/>
      <c r="V23352"/>
    </row>
    <row r="23353" spans="1:22">
      <c r="A23353"/>
      <c r="B23353"/>
      <c r="C23353"/>
      <c r="E23353"/>
      <c r="F23353"/>
      <c r="G23353"/>
      <c r="H23353"/>
      <c r="I23353"/>
      <c r="J23353"/>
      <c r="K23353"/>
      <c r="L23353"/>
      <c r="M23353"/>
      <c r="N23353"/>
      <c r="O23353"/>
      <c r="P23353"/>
      <c r="Q23353"/>
      <c r="S23353"/>
      <c r="T23353"/>
      <c r="U23353"/>
      <c r="V23353"/>
    </row>
    <row r="23354" spans="1:22">
      <c r="A23354"/>
      <c r="B23354"/>
      <c r="C23354"/>
      <c r="E23354"/>
      <c r="F23354"/>
      <c r="G23354"/>
      <c r="H23354"/>
      <c r="I23354"/>
      <c r="J23354"/>
      <c r="K23354"/>
      <c r="L23354"/>
      <c r="M23354"/>
      <c r="N23354"/>
      <c r="O23354"/>
      <c r="P23354"/>
      <c r="Q23354"/>
      <c r="S23354"/>
      <c r="T23354"/>
      <c r="U23354"/>
      <c r="V23354"/>
    </row>
    <row r="23355" spans="1:22">
      <c r="A23355"/>
      <c r="B23355"/>
      <c r="C23355"/>
      <c r="E23355"/>
      <c r="F23355"/>
      <c r="G23355"/>
      <c r="H23355"/>
      <c r="I23355"/>
      <c r="J23355"/>
      <c r="K23355"/>
      <c r="L23355"/>
      <c r="M23355"/>
      <c r="N23355"/>
      <c r="O23355"/>
      <c r="P23355"/>
      <c r="Q23355"/>
      <c r="S23355"/>
      <c r="T23355"/>
      <c r="U23355"/>
      <c r="V23355"/>
    </row>
    <row r="23356" spans="1:22">
      <c r="A23356"/>
      <c r="B23356"/>
      <c r="C23356"/>
      <c r="E23356"/>
      <c r="F23356"/>
      <c r="G23356"/>
      <c r="H23356"/>
      <c r="I23356"/>
      <c r="J23356"/>
      <c r="K23356"/>
      <c r="L23356"/>
      <c r="M23356"/>
      <c r="N23356"/>
      <c r="O23356"/>
      <c r="P23356"/>
      <c r="Q23356"/>
      <c r="S23356"/>
      <c r="T23356"/>
      <c r="U23356"/>
      <c r="V23356"/>
    </row>
    <row r="23357" spans="1:22">
      <c r="A23357"/>
      <c r="B23357"/>
      <c r="C23357"/>
      <c r="E23357"/>
      <c r="F23357"/>
      <c r="G23357"/>
      <c r="H23357"/>
      <c r="I23357"/>
      <c r="J23357"/>
      <c r="K23357"/>
      <c r="L23357"/>
      <c r="M23357"/>
      <c r="N23357"/>
      <c r="O23357"/>
      <c r="P23357"/>
      <c r="Q23357"/>
      <c r="S23357"/>
      <c r="T23357"/>
      <c r="U23357"/>
      <c r="V23357"/>
    </row>
    <row r="23358" spans="1:22">
      <c r="A23358"/>
      <c r="B23358"/>
      <c r="C23358"/>
      <c r="E23358"/>
      <c r="F23358"/>
      <c r="G23358"/>
      <c r="H23358"/>
      <c r="I23358"/>
      <c r="J23358"/>
      <c r="K23358"/>
      <c r="L23358"/>
      <c r="M23358"/>
      <c r="N23358"/>
      <c r="O23358"/>
      <c r="P23358"/>
      <c r="Q23358"/>
      <c r="S23358"/>
      <c r="T23358"/>
      <c r="U23358"/>
      <c r="V23358"/>
    </row>
    <row r="23359" spans="1:22">
      <c r="A23359"/>
      <c r="B23359"/>
      <c r="C23359"/>
      <c r="E23359"/>
      <c r="F23359"/>
      <c r="G23359"/>
      <c r="H23359"/>
      <c r="I23359"/>
      <c r="J23359"/>
      <c r="K23359"/>
      <c r="L23359"/>
      <c r="M23359"/>
      <c r="N23359"/>
      <c r="O23359"/>
      <c r="P23359"/>
      <c r="Q23359"/>
      <c r="S23359"/>
      <c r="T23359"/>
      <c r="U23359"/>
      <c r="V23359"/>
    </row>
    <row r="23360" spans="1:22">
      <c r="A23360"/>
      <c r="B23360"/>
      <c r="C23360"/>
      <c r="E23360"/>
      <c r="F23360"/>
      <c r="G23360"/>
      <c r="H23360"/>
      <c r="I23360"/>
      <c r="J23360"/>
      <c r="K23360"/>
      <c r="L23360"/>
      <c r="M23360"/>
      <c r="N23360"/>
      <c r="O23360"/>
      <c r="P23360"/>
      <c r="Q23360"/>
      <c r="S23360"/>
      <c r="T23360"/>
      <c r="U23360"/>
      <c r="V23360"/>
    </row>
    <row r="23361" spans="1:22">
      <c r="A23361"/>
      <c r="B23361"/>
      <c r="C23361"/>
      <c r="E23361"/>
      <c r="F23361"/>
      <c r="G23361"/>
      <c r="H23361"/>
      <c r="I23361"/>
      <c r="J23361"/>
      <c r="K23361"/>
      <c r="L23361"/>
      <c r="M23361"/>
      <c r="N23361"/>
      <c r="O23361"/>
      <c r="P23361"/>
      <c r="Q23361"/>
      <c r="S23361"/>
      <c r="T23361"/>
      <c r="U23361"/>
      <c r="V23361"/>
    </row>
    <row r="23362" spans="1:22">
      <c r="A23362"/>
      <c r="B23362"/>
      <c r="C23362"/>
      <c r="E23362"/>
      <c r="F23362"/>
      <c r="G23362"/>
      <c r="H23362"/>
      <c r="I23362"/>
      <c r="J23362"/>
      <c r="K23362"/>
      <c r="L23362"/>
      <c r="M23362"/>
      <c r="N23362"/>
      <c r="O23362"/>
      <c r="P23362"/>
      <c r="Q23362"/>
      <c r="S23362"/>
      <c r="T23362"/>
      <c r="U23362"/>
      <c r="V23362"/>
    </row>
    <row r="23363" spans="1:22">
      <c r="A23363"/>
      <c r="B23363"/>
      <c r="C23363"/>
      <c r="E23363"/>
      <c r="F23363"/>
      <c r="G23363"/>
      <c r="H23363"/>
      <c r="I23363"/>
      <c r="J23363"/>
      <c r="K23363"/>
      <c r="L23363"/>
      <c r="M23363"/>
      <c r="N23363"/>
      <c r="O23363"/>
      <c r="P23363"/>
      <c r="Q23363"/>
      <c r="S23363"/>
      <c r="T23363"/>
      <c r="U23363"/>
      <c r="V23363"/>
    </row>
    <row r="23364" spans="1:22">
      <c r="A23364"/>
      <c r="B23364"/>
      <c r="C23364"/>
      <c r="E23364"/>
      <c r="F23364"/>
      <c r="G23364"/>
      <c r="H23364"/>
      <c r="I23364"/>
      <c r="J23364"/>
      <c r="K23364"/>
      <c r="L23364"/>
      <c r="M23364"/>
      <c r="N23364"/>
      <c r="O23364"/>
      <c r="P23364"/>
      <c r="Q23364"/>
      <c r="S23364"/>
      <c r="T23364"/>
      <c r="U23364"/>
      <c r="V23364"/>
    </row>
    <row r="23365" spans="1:22">
      <c r="A23365"/>
      <c r="B23365"/>
      <c r="C23365"/>
      <c r="E23365"/>
      <c r="F23365"/>
      <c r="G23365"/>
      <c r="H23365"/>
      <c r="I23365"/>
      <c r="J23365"/>
      <c r="K23365"/>
      <c r="L23365"/>
      <c r="M23365"/>
      <c r="N23365"/>
      <c r="O23365"/>
      <c r="P23365"/>
      <c r="Q23365"/>
      <c r="S23365"/>
      <c r="T23365"/>
      <c r="U23365"/>
      <c r="V23365"/>
    </row>
    <row r="23366" spans="1:22">
      <c r="A23366"/>
      <c r="B23366"/>
      <c r="C23366"/>
      <c r="E23366"/>
      <c r="F23366"/>
      <c r="G23366"/>
      <c r="H23366"/>
      <c r="I23366"/>
      <c r="J23366"/>
      <c r="K23366"/>
      <c r="L23366"/>
      <c r="M23366"/>
      <c r="N23366"/>
      <c r="O23366"/>
      <c r="P23366"/>
      <c r="Q23366"/>
      <c r="S23366"/>
      <c r="T23366"/>
      <c r="U23366"/>
      <c r="V23366"/>
    </row>
    <row r="23367" spans="1:22">
      <c r="A23367"/>
      <c r="B23367"/>
      <c r="C23367"/>
      <c r="E23367"/>
      <c r="F23367"/>
      <c r="G23367"/>
      <c r="H23367"/>
      <c r="I23367"/>
      <c r="J23367"/>
      <c r="K23367"/>
      <c r="L23367"/>
      <c r="M23367"/>
      <c r="N23367"/>
      <c r="O23367"/>
      <c r="P23367"/>
      <c r="Q23367"/>
      <c r="S23367"/>
      <c r="T23367"/>
      <c r="U23367"/>
      <c r="V23367"/>
    </row>
    <row r="23368" spans="1:22">
      <c r="A23368"/>
      <c r="B23368"/>
      <c r="C23368"/>
      <c r="E23368"/>
      <c r="F23368"/>
      <c r="G23368"/>
      <c r="H23368"/>
      <c r="I23368"/>
      <c r="J23368"/>
      <c r="K23368"/>
      <c r="L23368"/>
      <c r="M23368"/>
      <c r="N23368"/>
      <c r="O23368"/>
      <c r="P23368"/>
      <c r="Q23368"/>
      <c r="S23368"/>
      <c r="T23368"/>
      <c r="U23368"/>
      <c r="V23368"/>
    </row>
    <row r="23369" spans="1:22">
      <c r="A23369"/>
      <c r="B23369"/>
      <c r="C23369"/>
      <c r="E23369"/>
      <c r="F23369"/>
      <c r="G23369"/>
      <c r="H23369"/>
      <c r="I23369"/>
      <c r="J23369"/>
      <c r="K23369"/>
      <c r="L23369"/>
      <c r="M23369"/>
      <c r="N23369"/>
      <c r="O23369"/>
      <c r="P23369"/>
      <c r="Q23369"/>
      <c r="S23369"/>
      <c r="T23369"/>
      <c r="U23369"/>
      <c r="V23369"/>
    </row>
    <row r="23370" spans="1:22">
      <c r="A23370"/>
      <c r="B23370"/>
      <c r="C23370"/>
      <c r="E23370"/>
      <c r="F23370"/>
      <c r="G23370"/>
      <c r="H23370"/>
      <c r="I23370"/>
      <c r="J23370"/>
      <c r="K23370"/>
      <c r="L23370"/>
      <c r="M23370"/>
      <c r="N23370"/>
      <c r="O23370"/>
      <c r="P23370"/>
      <c r="Q23370"/>
      <c r="S23370"/>
      <c r="T23370"/>
      <c r="U23370"/>
      <c r="V23370"/>
    </row>
    <row r="23371" spans="1:22">
      <c r="A23371"/>
      <c r="B23371"/>
      <c r="C23371"/>
      <c r="E23371"/>
      <c r="F23371"/>
      <c r="G23371"/>
      <c r="H23371"/>
      <c r="I23371"/>
      <c r="J23371"/>
      <c r="K23371"/>
      <c r="L23371"/>
      <c r="M23371"/>
      <c r="N23371"/>
      <c r="O23371"/>
      <c r="P23371"/>
      <c r="Q23371"/>
      <c r="S23371"/>
      <c r="T23371"/>
      <c r="U23371"/>
      <c r="V23371"/>
    </row>
    <row r="23372" spans="1:22">
      <c r="A23372"/>
      <c r="B23372"/>
      <c r="C23372"/>
      <c r="E23372"/>
      <c r="F23372"/>
      <c r="G23372"/>
      <c r="H23372"/>
      <c r="I23372"/>
      <c r="J23372"/>
      <c r="K23372"/>
      <c r="L23372"/>
      <c r="M23372"/>
      <c r="N23372"/>
      <c r="O23372"/>
      <c r="P23372"/>
      <c r="Q23372"/>
      <c r="S23372"/>
      <c r="T23372"/>
      <c r="U23372"/>
      <c r="V23372"/>
    </row>
    <row r="23373" spans="1:22">
      <c r="A23373"/>
      <c r="B23373"/>
      <c r="C23373"/>
      <c r="E23373"/>
      <c r="F23373"/>
      <c r="G23373"/>
      <c r="H23373"/>
      <c r="I23373"/>
      <c r="J23373"/>
      <c r="K23373"/>
      <c r="L23373"/>
      <c r="M23373"/>
      <c r="N23373"/>
      <c r="O23373"/>
      <c r="P23373"/>
      <c r="Q23373"/>
      <c r="S23373"/>
      <c r="T23373"/>
      <c r="U23373"/>
      <c r="V23373"/>
    </row>
    <row r="23374" spans="1:22">
      <c r="A23374"/>
      <c r="B23374"/>
      <c r="C23374"/>
      <c r="E23374"/>
      <c r="F23374"/>
      <c r="G23374"/>
      <c r="H23374"/>
      <c r="I23374"/>
      <c r="J23374"/>
      <c r="K23374"/>
      <c r="L23374"/>
      <c r="M23374"/>
      <c r="N23374"/>
      <c r="O23374"/>
      <c r="P23374"/>
      <c r="Q23374"/>
      <c r="S23374"/>
      <c r="T23374"/>
      <c r="U23374"/>
      <c r="V23374"/>
    </row>
    <row r="23375" spans="1:22">
      <c r="A23375"/>
      <c r="B23375"/>
      <c r="C23375"/>
      <c r="E23375"/>
      <c r="F23375"/>
      <c r="G23375"/>
      <c r="H23375"/>
      <c r="I23375"/>
      <c r="J23375"/>
      <c r="K23375"/>
      <c r="L23375"/>
      <c r="M23375"/>
      <c r="N23375"/>
      <c r="O23375"/>
      <c r="P23375"/>
      <c r="Q23375"/>
      <c r="S23375"/>
      <c r="T23375"/>
      <c r="U23375"/>
      <c r="V23375"/>
    </row>
    <row r="23376" spans="1:22">
      <c r="A23376"/>
      <c r="B23376"/>
      <c r="C23376"/>
      <c r="E23376"/>
      <c r="F23376"/>
      <c r="G23376"/>
      <c r="H23376"/>
      <c r="I23376"/>
      <c r="J23376"/>
      <c r="K23376"/>
      <c r="L23376"/>
      <c r="M23376"/>
      <c r="N23376"/>
      <c r="O23376"/>
      <c r="P23376"/>
      <c r="Q23376"/>
      <c r="S23376"/>
      <c r="T23376"/>
      <c r="U23376"/>
      <c r="V23376"/>
    </row>
    <row r="23377" spans="1:22">
      <c r="A23377"/>
      <c r="B23377"/>
      <c r="C23377"/>
      <c r="E23377"/>
      <c r="F23377"/>
      <c r="G23377"/>
      <c r="H23377"/>
      <c r="I23377"/>
      <c r="J23377"/>
      <c r="K23377"/>
      <c r="L23377"/>
      <c r="M23377"/>
      <c r="N23377"/>
      <c r="O23377"/>
      <c r="P23377"/>
      <c r="Q23377"/>
      <c r="S23377"/>
      <c r="T23377"/>
      <c r="U23377"/>
      <c r="V23377"/>
    </row>
    <row r="23378" spans="1:22">
      <c r="A23378"/>
      <c r="B23378"/>
      <c r="C23378"/>
      <c r="E23378"/>
      <c r="F23378"/>
      <c r="G23378"/>
      <c r="H23378"/>
      <c r="I23378"/>
      <c r="J23378"/>
      <c r="K23378"/>
      <c r="L23378"/>
      <c r="M23378"/>
      <c r="N23378"/>
      <c r="O23378"/>
      <c r="P23378"/>
      <c r="Q23378"/>
      <c r="S23378"/>
      <c r="T23378"/>
      <c r="U23378"/>
      <c r="V23378"/>
    </row>
    <row r="23379" spans="1:22">
      <c r="A23379"/>
      <c r="B23379"/>
      <c r="C23379"/>
      <c r="E23379"/>
      <c r="F23379"/>
      <c r="G23379"/>
      <c r="H23379"/>
      <c r="I23379"/>
      <c r="J23379"/>
      <c r="K23379"/>
      <c r="L23379"/>
      <c r="M23379"/>
      <c r="N23379"/>
      <c r="O23379"/>
      <c r="P23379"/>
      <c r="Q23379"/>
      <c r="S23379"/>
      <c r="T23379"/>
      <c r="U23379"/>
      <c r="V23379"/>
    </row>
    <row r="23380" spans="1:22">
      <c r="A23380"/>
      <c r="B23380"/>
      <c r="C23380"/>
      <c r="E23380"/>
      <c r="F23380"/>
      <c r="G23380"/>
      <c r="H23380"/>
      <c r="I23380"/>
      <c r="J23380"/>
      <c r="K23380"/>
      <c r="L23380"/>
      <c r="M23380"/>
      <c r="N23380"/>
      <c r="O23380"/>
      <c r="P23380"/>
      <c r="Q23380"/>
      <c r="S23380"/>
      <c r="T23380"/>
      <c r="U23380"/>
      <c r="V23380"/>
    </row>
    <row r="23381" spans="1:22">
      <c r="A23381"/>
      <c r="B23381"/>
      <c r="C23381"/>
      <c r="E23381"/>
      <c r="F23381"/>
      <c r="G23381"/>
      <c r="H23381"/>
      <c r="I23381"/>
      <c r="J23381"/>
      <c r="K23381"/>
      <c r="L23381"/>
      <c r="M23381"/>
      <c r="N23381"/>
      <c r="O23381"/>
      <c r="P23381"/>
      <c r="Q23381"/>
      <c r="S23381"/>
      <c r="T23381"/>
      <c r="U23381"/>
      <c r="V23381"/>
    </row>
    <row r="23382" spans="1:22">
      <c r="A23382"/>
      <c r="B23382"/>
      <c r="C23382"/>
      <c r="E23382"/>
      <c r="F23382"/>
      <c r="G23382"/>
      <c r="H23382"/>
      <c r="I23382"/>
      <c r="J23382"/>
      <c r="K23382"/>
      <c r="L23382"/>
      <c r="M23382"/>
      <c r="N23382"/>
      <c r="O23382"/>
      <c r="P23382"/>
      <c r="Q23382"/>
      <c r="S23382"/>
      <c r="T23382"/>
      <c r="U23382"/>
      <c r="V23382"/>
    </row>
    <row r="23383" spans="1:22">
      <c r="A23383"/>
      <c r="B23383"/>
      <c r="C23383"/>
      <c r="E23383"/>
      <c r="F23383"/>
      <c r="G23383"/>
      <c r="H23383"/>
      <c r="I23383"/>
      <c r="J23383"/>
      <c r="K23383"/>
      <c r="L23383"/>
      <c r="M23383"/>
      <c r="N23383"/>
      <c r="O23383"/>
      <c r="P23383"/>
      <c r="Q23383"/>
      <c r="S23383"/>
      <c r="T23383"/>
      <c r="U23383"/>
      <c r="V23383"/>
    </row>
    <row r="23384" spans="1:22">
      <c r="A23384"/>
      <c r="B23384"/>
      <c r="C23384"/>
      <c r="E23384"/>
      <c r="F23384"/>
      <c r="G23384"/>
      <c r="H23384"/>
      <c r="I23384"/>
      <c r="J23384"/>
      <c r="K23384"/>
      <c r="L23384"/>
      <c r="M23384"/>
      <c r="N23384"/>
      <c r="O23384"/>
      <c r="P23384"/>
      <c r="Q23384"/>
      <c r="S23384"/>
      <c r="T23384"/>
      <c r="U23384"/>
      <c r="V23384"/>
    </row>
    <row r="23385" spans="1:22">
      <c r="A23385"/>
      <c r="B23385"/>
      <c r="C23385"/>
      <c r="E23385"/>
      <c r="F23385"/>
      <c r="G23385"/>
      <c r="H23385"/>
      <c r="I23385"/>
      <c r="J23385"/>
      <c r="K23385"/>
      <c r="L23385"/>
      <c r="M23385"/>
      <c r="N23385"/>
      <c r="O23385"/>
      <c r="P23385"/>
      <c r="Q23385"/>
      <c r="S23385"/>
      <c r="T23385"/>
      <c r="U23385"/>
      <c r="V23385"/>
    </row>
    <row r="23386" spans="1:22">
      <c r="A23386"/>
      <c r="B23386"/>
      <c r="C23386"/>
      <c r="E23386"/>
      <c r="F23386"/>
      <c r="G23386"/>
      <c r="H23386"/>
      <c r="I23386"/>
      <c r="J23386"/>
      <c r="K23386"/>
      <c r="L23386"/>
      <c r="M23386"/>
      <c r="N23386"/>
      <c r="O23386"/>
      <c r="P23386"/>
      <c r="Q23386"/>
      <c r="S23386"/>
      <c r="T23386"/>
      <c r="U23386"/>
      <c r="V23386"/>
    </row>
    <row r="23387" spans="1:22">
      <c r="A23387"/>
      <c r="B23387"/>
      <c r="C23387"/>
      <c r="E23387"/>
      <c r="F23387"/>
      <c r="G23387"/>
      <c r="H23387"/>
      <c r="I23387"/>
      <c r="J23387"/>
      <c r="K23387"/>
      <c r="L23387"/>
      <c r="M23387"/>
      <c r="N23387"/>
      <c r="O23387"/>
      <c r="P23387"/>
      <c r="Q23387"/>
      <c r="S23387"/>
      <c r="T23387"/>
      <c r="U23387"/>
      <c r="V23387"/>
    </row>
    <row r="23388" spans="1:22">
      <c r="A23388"/>
      <c r="B23388"/>
      <c r="C23388"/>
      <c r="E23388"/>
      <c r="F23388"/>
      <c r="G23388"/>
      <c r="H23388"/>
      <c r="I23388"/>
      <c r="J23388"/>
      <c r="K23388"/>
      <c r="L23388"/>
      <c r="M23388"/>
      <c r="N23388"/>
      <c r="O23388"/>
      <c r="P23388"/>
      <c r="Q23388"/>
      <c r="S23388"/>
      <c r="T23388"/>
      <c r="U23388"/>
      <c r="V23388"/>
    </row>
    <row r="23389" spans="1:22">
      <c r="A23389"/>
      <c r="B23389"/>
      <c r="C23389"/>
      <c r="E23389"/>
      <c r="F23389"/>
      <c r="G23389"/>
      <c r="H23389"/>
      <c r="I23389"/>
      <c r="J23389"/>
      <c r="K23389"/>
      <c r="L23389"/>
      <c r="M23389"/>
      <c r="N23389"/>
      <c r="O23389"/>
      <c r="P23389"/>
      <c r="Q23389"/>
      <c r="S23389"/>
      <c r="T23389"/>
      <c r="U23389"/>
      <c r="V23389"/>
    </row>
    <row r="23390" spans="1:22">
      <c r="A23390"/>
      <c r="B23390"/>
      <c r="C23390"/>
      <c r="E23390"/>
      <c r="F23390"/>
      <c r="G23390"/>
      <c r="H23390"/>
      <c r="I23390"/>
      <c r="J23390"/>
      <c r="K23390"/>
      <c r="L23390"/>
      <c r="M23390"/>
      <c r="N23390"/>
      <c r="O23390"/>
      <c r="P23390"/>
      <c r="Q23390"/>
      <c r="S23390"/>
      <c r="T23390"/>
      <c r="U23390"/>
      <c r="V23390"/>
    </row>
    <row r="23391" spans="1:22">
      <c r="A23391"/>
      <c r="B23391"/>
      <c r="C23391"/>
      <c r="E23391"/>
      <c r="F23391"/>
      <c r="G23391"/>
      <c r="H23391"/>
      <c r="I23391"/>
      <c r="J23391"/>
      <c r="K23391"/>
      <c r="L23391"/>
      <c r="M23391"/>
      <c r="N23391"/>
      <c r="O23391"/>
      <c r="P23391"/>
      <c r="Q23391"/>
      <c r="S23391"/>
      <c r="T23391"/>
      <c r="U23391"/>
      <c r="V23391"/>
    </row>
    <row r="23392" spans="1:22">
      <c r="A23392"/>
      <c r="B23392"/>
      <c r="C23392"/>
      <c r="E23392"/>
      <c r="F23392"/>
      <c r="G23392"/>
      <c r="H23392"/>
      <c r="I23392"/>
      <c r="J23392"/>
      <c r="K23392"/>
      <c r="L23392"/>
      <c r="M23392"/>
      <c r="N23392"/>
      <c r="O23392"/>
      <c r="P23392"/>
      <c r="Q23392"/>
      <c r="S23392"/>
      <c r="T23392"/>
      <c r="U23392"/>
      <c r="V23392"/>
    </row>
    <row r="23393" spans="1:22">
      <c r="A23393"/>
      <c r="B23393"/>
      <c r="C23393"/>
      <c r="E23393"/>
      <c r="F23393"/>
      <c r="G23393"/>
      <c r="H23393"/>
      <c r="I23393"/>
      <c r="J23393"/>
      <c r="K23393"/>
      <c r="L23393"/>
      <c r="M23393"/>
      <c r="N23393"/>
      <c r="O23393"/>
      <c r="P23393"/>
      <c r="Q23393"/>
      <c r="S23393"/>
      <c r="T23393"/>
      <c r="U23393"/>
      <c r="V23393"/>
    </row>
    <row r="23394" spans="1:22">
      <c r="A23394"/>
      <c r="B23394"/>
      <c r="C23394"/>
      <c r="E23394"/>
      <c r="F23394"/>
      <c r="G23394"/>
      <c r="H23394"/>
      <c r="I23394"/>
      <c r="J23394"/>
      <c r="K23394"/>
      <c r="L23394"/>
      <c r="M23394"/>
      <c r="N23394"/>
      <c r="O23394"/>
      <c r="P23394"/>
      <c r="Q23394"/>
      <c r="S23394"/>
      <c r="T23394"/>
      <c r="U23394"/>
      <c r="V23394"/>
    </row>
    <row r="23395" spans="1:22">
      <c r="A23395"/>
      <c r="B23395"/>
      <c r="C23395"/>
      <c r="E23395"/>
      <c r="F23395"/>
      <c r="G23395"/>
      <c r="H23395"/>
      <c r="I23395"/>
      <c r="J23395"/>
      <c r="K23395"/>
      <c r="L23395"/>
      <c r="M23395"/>
      <c r="N23395"/>
      <c r="O23395"/>
      <c r="P23395"/>
      <c r="Q23395"/>
      <c r="S23395"/>
      <c r="T23395"/>
      <c r="U23395"/>
      <c r="V23395"/>
    </row>
    <row r="23396" spans="1:22">
      <c r="A23396"/>
      <c r="B23396"/>
      <c r="C23396"/>
      <c r="E23396"/>
      <c r="F23396"/>
      <c r="G23396"/>
      <c r="H23396"/>
      <c r="I23396"/>
      <c r="J23396"/>
      <c r="K23396"/>
      <c r="L23396"/>
      <c r="M23396"/>
      <c r="N23396"/>
      <c r="O23396"/>
      <c r="P23396"/>
      <c r="Q23396"/>
      <c r="S23396"/>
      <c r="T23396"/>
      <c r="U23396"/>
      <c r="V23396"/>
    </row>
    <row r="23397" spans="1:22">
      <c r="A23397"/>
      <c r="B23397"/>
      <c r="C23397"/>
      <c r="E23397"/>
      <c r="F23397"/>
      <c r="G23397"/>
      <c r="H23397"/>
      <c r="I23397"/>
      <c r="J23397"/>
      <c r="K23397"/>
      <c r="L23397"/>
      <c r="M23397"/>
      <c r="N23397"/>
      <c r="O23397"/>
      <c r="P23397"/>
      <c r="Q23397"/>
      <c r="S23397"/>
      <c r="T23397"/>
      <c r="U23397"/>
      <c r="V23397"/>
    </row>
    <row r="23398" spans="1:22">
      <c r="A23398"/>
      <c r="B23398"/>
      <c r="C23398"/>
      <c r="E23398"/>
      <c r="F23398"/>
      <c r="G23398"/>
      <c r="H23398"/>
      <c r="I23398"/>
      <c r="J23398"/>
      <c r="K23398"/>
      <c r="L23398"/>
      <c r="M23398"/>
      <c r="N23398"/>
      <c r="O23398"/>
      <c r="P23398"/>
      <c r="Q23398"/>
      <c r="S23398"/>
      <c r="T23398"/>
      <c r="U23398"/>
      <c r="V23398"/>
    </row>
    <row r="23399" spans="1:22">
      <c r="A23399"/>
      <c r="B23399"/>
      <c r="C23399"/>
      <c r="E23399"/>
      <c r="F23399"/>
      <c r="G23399"/>
      <c r="H23399"/>
      <c r="I23399"/>
      <c r="J23399"/>
      <c r="K23399"/>
      <c r="L23399"/>
      <c r="M23399"/>
      <c r="N23399"/>
      <c r="O23399"/>
      <c r="P23399"/>
      <c r="Q23399"/>
      <c r="S23399"/>
      <c r="T23399"/>
      <c r="U23399"/>
      <c r="V23399"/>
    </row>
    <row r="23400" spans="1:22">
      <c r="A23400"/>
      <c r="B23400"/>
      <c r="C23400"/>
      <c r="E23400"/>
      <c r="F23400"/>
      <c r="G23400"/>
      <c r="H23400"/>
      <c r="I23400"/>
      <c r="J23400"/>
      <c r="K23400"/>
      <c r="L23400"/>
      <c r="M23400"/>
      <c r="N23400"/>
      <c r="O23400"/>
      <c r="P23400"/>
      <c r="Q23400"/>
      <c r="S23400"/>
      <c r="T23400"/>
      <c r="U23400"/>
      <c r="V23400"/>
    </row>
    <row r="23401" spans="1:22">
      <c r="A23401"/>
      <c r="B23401"/>
      <c r="C23401"/>
      <c r="E23401"/>
      <c r="F23401"/>
      <c r="G23401"/>
      <c r="H23401"/>
      <c r="I23401"/>
      <c r="J23401"/>
      <c r="K23401"/>
      <c r="L23401"/>
      <c r="M23401"/>
      <c r="N23401"/>
      <c r="O23401"/>
      <c r="P23401"/>
      <c r="Q23401"/>
      <c r="S23401"/>
      <c r="T23401"/>
      <c r="U23401"/>
      <c r="V23401"/>
    </row>
    <row r="23402" spans="1:22">
      <c r="A23402"/>
      <c r="B23402"/>
      <c r="C23402"/>
      <c r="E23402"/>
      <c r="F23402"/>
      <c r="G23402"/>
      <c r="H23402"/>
      <c r="I23402"/>
      <c r="J23402"/>
      <c r="K23402"/>
      <c r="L23402"/>
      <c r="M23402"/>
      <c r="N23402"/>
      <c r="O23402"/>
      <c r="P23402"/>
      <c r="Q23402"/>
      <c r="S23402"/>
      <c r="T23402"/>
      <c r="U23402"/>
      <c r="V23402"/>
    </row>
    <row r="23403" spans="1:22">
      <c r="A23403"/>
      <c r="B23403"/>
      <c r="C23403"/>
      <c r="E23403"/>
      <c r="F23403"/>
      <c r="G23403"/>
      <c r="H23403"/>
      <c r="I23403"/>
      <c r="J23403"/>
      <c r="K23403"/>
      <c r="L23403"/>
      <c r="M23403"/>
      <c r="N23403"/>
      <c r="O23403"/>
      <c r="P23403"/>
      <c r="Q23403"/>
      <c r="S23403"/>
      <c r="T23403"/>
      <c r="U23403"/>
      <c r="V23403"/>
    </row>
    <row r="23404" spans="1:22">
      <c r="A23404"/>
      <c r="B23404"/>
      <c r="C23404"/>
      <c r="E23404"/>
      <c r="F23404"/>
      <c r="G23404"/>
      <c r="H23404"/>
      <c r="I23404"/>
      <c r="J23404"/>
      <c r="K23404"/>
      <c r="L23404"/>
      <c r="M23404"/>
      <c r="N23404"/>
      <c r="O23404"/>
      <c r="P23404"/>
      <c r="Q23404"/>
      <c r="S23404"/>
      <c r="T23404"/>
      <c r="U23404"/>
      <c r="V23404"/>
    </row>
    <row r="23405" spans="1:22">
      <c r="A23405"/>
      <c r="B23405"/>
      <c r="C23405"/>
      <c r="E23405"/>
      <c r="F23405"/>
      <c r="G23405"/>
      <c r="H23405"/>
      <c r="I23405"/>
      <c r="J23405"/>
      <c r="K23405"/>
      <c r="L23405"/>
      <c r="M23405"/>
      <c r="N23405"/>
      <c r="O23405"/>
      <c r="P23405"/>
      <c r="Q23405"/>
      <c r="S23405"/>
      <c r="T23405"/>
      <c r="U23405"/>
      <c r="V23405"/>
    </row>
    <row r="23406" spans="1:22">
      <c r="A23406"/>
      <c r="B23406"/>
      <c r="C23406"/>
      <c r="E23406"/>
      <c r="F23406"/>
      <c r="G23406"/>
      <c r="H23406"/>
      <c r="I23406"/>
      <c r="J23406"/>
      <c r="K23406"/>
      <c r="L23406"/>
      <c r="M23406"/>
      <c r="N23406"/>
      <c r="O23406"/>
      <c r="P23406"/>
      <c r="Q23406"/>
      <c r="S23406"/>
      <c r="T23406"/>
      <c r="U23406"/>
      <c r="V23406"/>
    </row>
    <row r="23407" spans="1:22">
      <c r="A23407"/>
      <c r="B23407"/>
      <c r="C23407"/>
      <c r="E23407"/>
      <c r="F23407"/>
      <c r="G23407"/>
      <c r="H23407"/>
      <c r="I23407"/>
      <c r="J23407"/>
      <c r="K23407"/>
      <c r="L23407"/>
      <c r="M23407"/>
      <c r="N23407"/>
      <c r="O23407"/>
      <c r="P23407"/>
      <c r="Q23407"/>
      <c r="S23407"/>
      <c r="T23407"/>
      <c r="U23407"/>
      <c r="V23407"/>
    </row>
    <row r="23408" spans="1:22">
      <c r="A23408"/>
      <c r="B23408"/>
      <c r="C23408"/>
      <c r="E23408"/>
      <c r="F23408"/>
      <c r="G23408"/>
      <c r="H23408"/>
      <c r="I23408"/>
      <c r="J23408"/>
      <c r="K23408"/>
      <c r="L23408"/>
      <c r="M23408"/>
      <c r="N23408"/>
      <c r="O23408"/>
      <c r="P23408"/>
      <c r="Q23408"/>
      <c r="S23408"/>
      <c r="T23408"/>
      <c r="U23408"/>
      <c r="V23408"/>
    </row>
    <row r="23409" spans="1:22">
      <c r="A23409"/>
      <c r="B23409"/>
      <c r="C23409"/>
      <c r="E23409"/>
      <c r="F23409"/>
      <c r="G23409"/>
      <c r="H23409"/>
      <c r="I23409"/>
      <c r="J23409"/>
      <c r="K23409"/>
      <c r="L23409"/>
      <c r="M23409"/>
      <c r="N23409"/>
      <c r="O23409"/>
      <c r="P23409"/>
      <c r="Q23409"/>
      <c r="S23409"/>
      <c r="T23409"/>
      <c r="U23409"/>
      <c r="V23409"/>
    </row>
    <row r="23410" spans="1:22">
      <c r="A23410"/>
      <c r="B23410"/>
      <c r="C23410"/>
      <c r="E23410"/>
      <c r="F23410"/>
      <c r="G23410"/>
      <c r="H23410"/>
      <c r="I23410"/>
      <c r="J23410"/>
      <c r="K23410"/>
      <c r="L23410"/>
      <c r="M23410"/>
      <c r="N23410"/>
      <c r="O23410"/>
      <c r="P23410"/>
      <c r="Q23410"/>
      <c r="S23410"/>
      <c r="T23410"/>
      <c r="U23410"/>
      <c r="V23410"/>
    </row>
    <row r="23411" spans="1:22">
      <c r="A23411"/>
      <c r="B23411"/>
      <c r="C23411"/>
      <c r="E23411"/>
      <c r="F23411"/>
      <c r="G23411"/>
      <c r="H23411"/>
      <c r="I23411"/>
      <c r="J23411"/>
      <c r="K23411"/>
      <c r="L23411"/>
      <c r="M23411"/>
      <c r="N23411"/>
      <c r="O23411"/>
      <c r="P23411"/>
      <c r="Q23411"/>
      <c r="S23411"/>
      <c r="T23411"/>
      <c r="U23411"/>
      <c r="V23411"/>
    </row>
    <row r="23412" spans="1:22">
      <c r="A23412"/>
      <c r="B23412"/>
      <c r="C23412"/>
      <c r="E23412"/>
      <c r="F23412"/>
      <c r="G23412"/>
      <c r="H23412"/>
      <c r="I23412"/>
      <c r="J23412"/>
      <c r="K23412"/>
      <c r="L23412"/>
      <c r="M23412"/>
      <c r="N23412"/>
      <c r="O23412"/>
      <c r="P23412"/>
      <c r="Q23412"/>
      <c r="S23412"/>
      <c r="T23412"/>
      <c r="U23412"/>
      <c r="V23412"/>
    </row>
    <row r="23413" spans="1:22">
      <c r="A23413"/>
      <c r="B23413"/>
      <c r="C23413"/>
      <c r="E23413"/>
      <c r="F23413"/>
      <c r="G23413"/>
      <c r="H23413"/>
      <c r="I23413"/>
      <c r="J23413"/>
      <c r="K23413"/>
      <c r="L23413"/>
      <c r="M23413"/>
      <c r="N23413"/>
      <c r="O23413"/>
      <c r="P23413"/>
      <c r="Q23413"/>
      <c r="S23413"/>
      <c r="T23413"/>
      <c r="U23413"/>
      <c r="V23413"/>
    </row>
    <row r="23414" spans="1:22">
      <c r="A23414"/>
      <c r="B23414"/>
      <c r="C23414"/>
      <c r="E23414"/>
      <c r="F23414"/>
      <c r="G23414"/>
      <c r="H23414"/>
      <c r="I23414"/>
      <c r="J23414"/>
      <c r="K23414"/>
      <c r="L23414"/>
      <c r="M23414"/>
      <c r="N23414"/>
      <c r="O23414"/>
      <c r="P23414"/>
      <c r="Q23414"/>
      <c r="S23414"/>
      <c r="T23414"/>
      <c r="U23414"/>
      <c r="V23414"/>
    </row>
    <row r="23415" spans="1:22">
      <c r="A23415"/>
      <c r="B23415"/>
      <c r="C23415"/>
      <c r="E23415"/>
      <c r="F23415"/>
      <c r="G23415"/>
      <c r="H23415"/>
      <c r="I23415"/>
      <c r="J23415"/>
      <c r="K23415"/>
      <c r="L23415"/>
      <c r="M23415"/>
      <c r="N23415"/>
      <c r="O23415"/>
      <c r="P23415"/>
      <c r="Q23415"/>
      <c r="S23415"/>
      <c r="T23415"/>
      <c r="U23415"/>
      <c r="V23415"/>
    </row>
    <row r="23416" spans="1:22">
      <c r="A23416"/>
      <c r="B23416"/>
      <c r="C23416"/>
      <c r="E23416"/>
      <c r="F23416"/>
      <c r="G23416"/>
      <c r="H23416"/>
      <c r="I23416"/>
      <c r="J23416"/>
      <c r="K23416"/>
      <c r="L23416"/>
      <c r="M23416"/>
      <c r="N23416"/>
      <c r="O23416"/>
      <c r="P23416"/>
      <c r="Q23416"/>
      <c r="S23416"/>
      <c r="T23416"/>
      <c r="U23416"/>
      <c r="V23416"/>
    </row>
    <row r="23417" spans="1:22">
      <c r="A23417"/>
      <c r="B23417"/>
      <c r="C23417"/>
      <c r="E23417"/>
      <c r="F23417"/>
      <c r="G23417"/>
      <c r="H23417"/>
      <c r="I23417"/>
      <c r="J23417"/>
      <c r="K23417"/>
      <c r="L23417"/>
      <c r="M23417"/>
      <c r="N23417"/>
      <c r="O23417"/>
      <c r="P23417"/>
      <c r="Q23417"/>
      <c r="S23417"/>
      <c r="T23417"/>
      <c r="U23417"/>
      <c r="V23417"/>
    </row>
    <row r="23418" spans="1:22">
      <c r="A23418"/>
      <c r="B23418"/>
      <c r="C23418"/>
      <c r="E23418"/>
      <c r="F23418"/>
      <c r="G23418"/>
      <c r="H23418"/>
      <c r="I23418"/>
      <c r="J23418"/>
      <c r="K23418"/>
      <c r="L23418"/>
      <c r="M23418"/>
      <c r="N23418"/>
      <c r="O23418"/>
      <c r="P23418"/>
      <c r="Q23418"/>
      <c r="S23418"/>
      <c r="T23418"/>
      <c r="U23418"/>
      <c r="V23418"/>
    </row>
    <row r="23419" spans="1:22">
      <c r="A23419"/>
      <c r="B23419"/>
      <c r="C23419"/>
      <c r="E23419"/>
      <c r="F23419"/>
      <c r="G23419"/>
      <c r="H23419"/>
      <c r="I23419"/>
      <c r="J23419"/>
      <c r="K23419"/>
      <c r="L23419"/>
      <c r="M23419"/>
      <c r="N23419"/>
      <c r="O23419"/>
      <c r="P23419"/>
      <c r="Q23419"/>
      <c r="S23419"/>
      <c r="T23419"/>
      <c r="U23419"/>
      <c r="V23419"/>
    </row>
    <row r="23420" spans="1:22">
      <c r="A23420"/>
      <c r="B23420"/>
      <c r="C23420"/>
      <c r="E23420"/>
      <c r="F23420"/>
      <c r="G23420"/>
      <c r="H23420"/>
      <c r="I23420"/>
      <c r="J23420"/>
      <c r="K23420"/>
      <c r="L23420"/>
      <c r="M23420"/>
      <c r="N23420"/>
      <c r="O23420"/>
      <c r="P23420"/>
      <c r="Q23420"/>
      <c r="S23420"/>
      <c r="T23420"/>
      <c r="U23420"/>
      <c r="V23420"/>
    </row>
    <row r="23421" spans="1:22">
      <c r="A23421"/>
      <c r="B23421"/>
      <c r="C23421"/>
      <c r="E23421"/>
      <c r="F23421"/>
      <c r="G23421"/>
      <c r="H23421"/>
      <c r="I23421"/>
      <c r="J23421"/>
      <c r="K23421"/>
      <c r="L23421"/>
      <c r="M23421"/>
      <c r="N23421"/>
      <c r="O23421"/>
      <c r="P23421"/>
      <c r="Q23421"/>
      <c r="S23421"/>
      <c r="T23421"/>
      <c r="U23421"/>
      <c r="V23421"/>
    </row>
    <row r="23422" spans="1:22">
      <c r="A23422"/>
      <c r="B23422"/>
      <c r="C23422"/>
      <c r="E23422"/>
      <c r="F23422"/>
      <c r="G23422"/>
      <c r="H23422"/>
      <c r="I23422"/>
      <c r="J23422"/>
      <c r="K23422"/>
      <c r="L23422"/>
      <c r="M23422"/>
      <c r="N23422"/>
      <c r="O23422"/>
      <c r="P23422"/>
      <c r="Q23422"/>
      <c r="S23422"/>
      <c r="T23422"/>
      <c r="U23422"/>
      <c r="V23422"/>
    </row>
    <row r="23423" spans="1:22">
      <c r="A23423"/>
      <c r="B23423"/>
      <c r="C23423"/>
      <c r="E23423"/>
      <c r="F23423"/>
      <c r="G23423"/>
      <c r="H23423"/>
      <c r="I23423"/>
      <c r="J23423"/>
      <c r="K23423"/>
      <c r="L23423"/>
      <c r="M23423"/>
      <c r="N23423"/>
      <c r="O23423"/>
      <c r="P23423"/>
      <c r="Q23423"/>
      <c r="S23423"/>
      <c r="T23423"/>
      <c r="U23423"/>
      <c r="V23423"/>
    </row>
    <row r="23424" spans="1:22">
      <c r="A23424"/>
      <c r="B23424"/>
      <c r="C23424"/>
      <c r="E23424"/>
      <c r="F23424"/>
      <c r="G23424"/>
      <c r="H23424"/>
      <c r="I23424"/>
      <c r="J23424"/>
      <c r="K23424"/>
      <c r="L23424"/>
      <c r="M23424"/>
      <c r="N23424"/>
      <c r="O23424"/>
      <c r="P23424"/>
      <c r="Q23424"/>
      <c r="S23424"/>
      <c r="T23424"/>
      <c r="U23424"/>
      <c r="V23424"/>
    </row>
    <row r="23425" spans="1:22">
      <c r="A23425"/>
      <c r="B23425"/>
      <c r="C23425"/>
      <c r="E23425"/>
      <c r="F23425"/>
      <c r="G23425"/>
      <c r="H23425"/>
      <c r="I23425"/>
      <c r="J23425"/>
      <c r="K23425"/>
      <c r="L23425"/>
      <c r="M23425"/>
      <c r="N23425"/>
      <c r="O23425"/>
      <c r="P23425"/>
      <c r="Q23425"/>
      <c r="S23425"/>
      <c r="T23425"/>
      <c r="U23425"/>
      <c r="V23425"/>
    </row>
    <row r="23426" spans="1:22">
      <c r="A23426"/>
      <c r="B23426"/>
      <c r="C23426"/>
      <c r="E23426"/>
      <c r="F23426"/>
      <c r="G23426"/>
      <c r="H23426"/>
      <c r="I23426"/>
      <c r="J23426"/>
      <c r="K23426"/>
      <c r="L23426"/>
      <c r="M23426"/>
      <c r="N23426"/>
      <c r="O23426"/>
      <c r="P23426"/>
      <c r="Q23426"/>
      <c r="S23426"/>
      <c r="T23426"/>
      <c r="U23426"/>
      <c r="V23426"/>
    </row>
    <row r="23427" spans="1:22">
      <c r="A23427"/>
      <c r="B23427"/>
      <c r="C23427"/>
      <c r="E23427"/>
      <c r="F23427"/>
      <c r="G23427"/>
      <c r="H23427"/>
      <c r="I23427"/>
      <c r="J23427"/>
      <c r="K23427"/>
      <c r="L23427"/>
      <c r="M23427"/>
      <c r="N23427"/>
      <c r="O23427"/>
      <c r="P23427"/>
      <c r="Q23427"/>
      <c r="S23427"/>
      <c r="T23427"/>
      <c r="U23427"/>
      <c r="V23427"/>
    </row>
    <row r="23428" spans="1:22">
      <c r="A23428"/>
      <c r="B23428"/>
      <c r="C23428"/>
      <c r="E23428"/>
      <c r="F23428"/>
      <c r="G23428"/>
      <c r="H23428"/>
      <c r="I23428"/>
      <c r="J23428"/>
      <c r="K23428"/>
      <c r="L23428"/>
      <c r="M23428"/>
      <c r="N23428"/>
      <c r="O23428"/>
      <c r="P23428"/>
      <c r="Q23428"/>
      <c r="S23428"/>
      <c r="T23428"/>
      <c r="U23428"/>
      <c r="V23428"/>
    </row>
    <row r="23429" spans="1:22">
      <c r="A23429"/>
      <c r="B23429"/>
      <c r="C23429"/>
      <c r="E23429"/>
      <c r="F23429"/>
      <c r="G23429"/>
      <c r="H23429"/>
      <c r="I23429"/>
      <c r="J23429"/>
      <c r="K23429"/>
      <c r="L23429"/>
      <c r="M23429"/>
      <c r="N23429"/>
      <c r="O23429"/>
      <c r="P23429"/>
      <c r="Q23429"/>
      <c r="S23429"/>
      <c r="T23429"/>
      <c r="U23429"/>
      <c r="V23429"/>
    </row>
    <row r="23430" spans="1:22">
      <c r="A23430"/>
      <c r="B23430"/>
      <c r="C23430"/>
      <c r="E23430"/>
      <c r="F23430"/>
      <c r="G23430"/>
      <c r="H23430"/>
      <c r="I23430"/>
      <c r="J23430"/>
      <c r="K23430"/>
      <c r="L23430"/>
      <c r="M23430"/>
      <c r="N23430"/>
      <c r="O23430"/>
      <c r="P23430"/>
      <c r="Q23430"/>
      <c r="S23430"/>
      <c r="T23430"/>
      <c r="U23430"/>
      <c r="V23430"/>
    </row>
    <row r="23431" spans="1:22">
      <c r="A23431"/>
      <c r="B23431"/>
      <c r="C23431"/>
      <c r="E23431"/>
      <c r="F23431"/>
      <c r="G23431"/>
      <c r="H23431"/>
      <c r="I23431"/>
      <c r="J23431"/>
      <c r="K23431"/>
      <c r="L23431"/>
      <c r="M23431"/>
      <c r="N23431"/>
      <c r="O23431"/>
      <c r="P23431"/>
      <c r="Q23431"/>
      <c r="S23431"/>
      <c r="T23431"/>
      <c r="U23431"/>
      <c r="V23431"/>
    </row>
    <row r="23432" spans="1:22">
      <c r="A23432"/>
      <c r="B23432"/>
      <c r="C23432"/>
      <c r="E23432"/>
      <c r="F23432"/>
      <c r="G23432"/>
      <c r="H23432"/>
      <c r="I23432"/>
      <c r="J23432"/>
      <c r="K23432"/>
      <c r="L23432"/>
      <c r="M23432"/>
      <c r="N23432"/>
      <c r="O23432"/>
      <c r="P23432"/>
      <c r="Q23432"/>
      <c r="S23432"/>
      <c r="T23432"/>
      <c r="U23432"/>
      <c r="V23432"/>
    </row>
    <row r="23433" spans="1:22">
      <c r="A23433"/>
      <c r="B23433"/>
      <c r="C23433"/>
      <c r="E23433"/>
      <c r="F23433"/>
      <c r="G23433"/>
      <c r="H23433"/>
      <c r="I23433"/>
      <c r="J23433"/>
      <c r="K23433"/>
      <c r="L23433"/>
      <c r="M23433"/>
      <c r="N23433"/>
      <c r="O23433"/>
      <c r="P23433"/>
      <c r="Q23433"/>
      <c r="S23433"/>
      <c r="T23433"/>
      <c r="U23433"/>
      <c r="V23433"/>
    </row>
    <row r="23434" spans="1:22">
      <c r="A23434"/>
      <c r="B23434"/>
      <c r="C23434"/>
      <c r="E23434"/>
      <c r="F23434"/>
      <c r="G23434"/>
      <c r="H23434"/>
      <c r="I23434"/>
      <c r="J23434"/>
      <c r="K23434"/>
      <c r="L23434"/>
      <c r="M23434"/>
      <c r="N23434"/>
      <c r="O23434"/>
      <c r="P23434"/>
      <c r="Q23434"/>
      <c r="S23434"/>
      <c r="T23434"/>
      <c r="U23434"/>
      <c r="V23434"/>
    </row>
    <row r="23435" spans="1:22">
      <c r="A23435"/>
      <c r="B23435"/>
      <c r="C23435"/>
      <c r="E23435"/>
      <c r="F23435"/>
      <c r="G23435"/>
      <c r="H23435"/>
      <c r="I23435"/>
      <c r="J23435"/>
      <c r="K23435"/>
      <c r="L23435"/>
      <c r="M23435"/>
      <c r="N23435"/>
      <c r="O23435"/>
      <c r="P23435"/>
      <c r="Q23435"/>
      <c r="S23435"/>
      <c r="T23435"/>
      <c r="U23435"/>
      <c r="V23435"/>
    </row>
    <row r="23436" spans="1:22">
      <c r="A23436"/>
      <c r="B23436"/>
      <c r="C23436"/>
      <c r="E23436"/>
      <c r="F23436"/>
      <c r="G23436"/>
      <c r="H23436"/>
      <c r="I23436"/>
      <c r="J23436"/>
      <c r="K23436"/>
      <c r="L23436"/>
      <c r="M23436"/>
      <c r="N23436"/>
      <c r="O23436"/>
      <c r="P23436"/>
      <c r="Q23436"/>
      <c r="S23436"/>
      <c r="T23436"/>
      <c r="U23436"/>
      <c r="V23436"/>
    </row>
    <row r="23437" spans="1:22">
      <c r="A23437"/>
      <c r="B23437"/>
      <c r="C23437"/>
      <c r="E23437"/>
      <c r="F23437"/>
      <c r="G23437"/>
      <c r="H23437"/>
      <c r="I23437"/>
      <c r="J23437"/>
      <c r="K23437"/>
      <c r="L23437"/>
      <c r="M23437"/>
      <c r="N23437"/>
      <c r="O23437"/>
      <c r="P23437"/>
      <c r="Q23437"/>
      <c r="S23437"/>
      <c r="T23437"/>
      <c r="U23437"/>
      <c r="V23437"/>
    </row>
    <row r="23438" spans="1:22">
      <c r="A23438"/>
      <c r="B23438"/>
      <c r="C23438"/>
      <c r="E23438"/>
      <c r="F23438"/>
      <c r="G23438"/>
      <c r="H23438"/>
      <c r="I23438"/>
      <c r="J23438"/>
      <c r="K23438"/>
      <c r="L23438"/>
      <c r="M23438"/>
      <c r="N23438"/>
      <c r="O23438"/>
      <c r="P23438"/>
      <c r="Q23438"/>
      <c r="S23438"/>
      <c r="T23438"/>
      <c r="U23438"/>
      <c r="V23438"/>
    </row>
    <row r="23439" spans="1:22">
      <c r="A23439"/>
      <c r="B23439"/>
      <c r="C23439"/>
      <c r="E23439"/>
      <c r="F23439"/>
      <c r="G23439"/>
      <c r="H23439"/>
      <c r="I23439"/>
      <c r="J23439"/>
      <c r="K23439"/>
      <c r="L23439"/>
      <c r="M23439"/>
      <c r="N23439"/>
      <c r="O23439"/>
      <c r="P23439"/>
      <c r="Q23439"/>
      <c r="S23439"/>
      <c r="T23439"/>
      <c r="U23439"/>
      <c r="V23439"/>
    </row>
    <row r="23440" spans="1:22">
      <c r="A23440"/>
      <c r="B23440"/>
      <c r="C23440"/>
      <c r="E23440"/>
      <c r="F23440"/>
      <c r="G23440"/>
      <c r="H23440"/>
      <c r="I23440"/>
      <c r="J23440"/>
      <c r="K23440"/>
      <c r="L23440"/>
      <c r="M23440"/>
      <c r="N23440"/>
      <c r="O23440"/>
      <c r="P23440"/>
      <c r="Q23440"/>
      <c r="S23440"/>
      <c r="T23440"/>
      <c r="U23440"/>
      <c r="V23440"/>
    </row>
    <row r="23441" spans="1:22">
      <c r="A23441"/>
      <c r="B23441"/>
      <c r="C23441"/>
      <c r="E23441"/>
      <c r="F23441"/>
      <c r="G23441"/>
      <c r="H23441"/>
      <c r="I23441"/>
      <c r="J23441"/>
      <c r="K23441"/>
      <c r="L23441"/>
      <c r="M23441"/>
      <c r="N23441"/>
      <c r="O23441"/>
      <c r="P23441"/>
      <c r="Q23441"/>
      <c r="S23441"/>
      <c r="T23441"/>
      <c r="U23441"/>
      <c r="V23441"/>
    </row>
    <row r="23442" spans="1:22">
      <c r="A23442"/>
      <c r="B23442"/>
      <c r="C23442"/>
      <c r="E23442"/>
      <c r="F23442"/>
      <c r="G23442"/>
      <c r="H23442"/>
      <c r="I23442"/>
      <c r="J23442"/>
      <c r="K23442"/>
      <c r="L23442"/>
      <c r="M23442"/>
      <c r="N23442"/>
      <c r="O23442"/>
      <c r="P23442"/>
      <c r="Q23442"/>
      <c r="S23442"/>
      <c r="T23442"/>
      <c r="U23442"/>
      <c r="V23442"/>
    </row>
    <row r="23443" spans="1:22">
      <c r="A23443"/>
      <c r="B23443"/>
      <c r="C23443"/>
      <c r="E23443"/>
      <c r="F23443"/>
      <c r="G23443"/>
      <c r="H23443"/>
      <c r="I23443"/>
      <c r="J23443"/>
      <c r="K23443"/>
      <c r="L23443"/>
      <c r="M23443"/>
      <c r="N23443"/>
      <c r="O23443"/>
      <c r="P23443"/>
      <c r="Q23443"/>
      <c r="S23443"/>
      <c r="T23443"/>
      <c r="U23443"/>
      <c r="V23443"/>
    </row>
    <row r="23444" spans="1:22">
      <c r="A23444"/>
      <c r="B23444"/>
      <c r="C23444"/>
      <c r="E23444"/>
      <c r="F23444"/>
      <c r="G23444"/>
      <c r="H23444"/>
      <c r="I23444"/>
      <c r="J23444"/>
      <c r="K23444"/>
      <c r="L23444"/>
      <c r="M23444"/>
      <c r="N23444"/>
      <c r="O23444"/>
      <c r="P23444"/>
      <c r="Q23444"/>
      <c r="S23444"/>
      <c r="T23444"/>
      <c r="U23444"/>
      <c r="V23444"/>
    </row>
    <row r="23445" spans="1:22">
      <c r="A23445"/>
      <c r="B23445"/>
      <c r="C23445"/>
      <c r="E23445"/>
      <c r="F23445"/>
      <c r="G23445"/>
      <c r="H23445"/>
      <c r="I23445"/>
      <c r="J23445"/>
      <c r="K23445"/>
      <c r="L23445"/>
      <c r="M23445"/>
      <c r="N23445"/>
      <c r="O23445"/>
      <c r="P23445"/>
      <c r="Q23445"/>
      <c r="S23445"/>
      <c r="T23445"/>
      <c r="U23445"/>
      <c r="V23445"/>
    </row>
    <row r="23446" spans="1:22">
      <c r="A23446"/>
      <c r="B23446"/>
      <c r="C23446"/>
      <c r="E23446"/>
      <c r="F23446"/>
      <c r="G23446"/>
      <c r="H23446"/>
      <c r="I23446"/>
      <c r="J23446"/>
      <c r="K23446"/>
      <c r="L23446"/>
      <c r="M23446"/>
      <c r="N23446"/>
      <c r="O23446"/>
      <c r="P23446"/>
      <c r="Q23446"/>
      <c r="S23446"/>
      <c r="T23446"/>
      <c r="U23446"/>
      <c r="V23446"/>
    </row>
    <row r="23447" spans="1:22">
      <c r="A23447"/>
      <c r="B23447"/>
      <c r="C23447"/>
      <c r="E23447"/>
      <c r="F23447"/>
      <c r="G23447"/>
      <c r="H23447"/>
      <c r="I23447"/>
      <c r="J23447"/>
      <c r="K23447"/>
      <c r="L23447"/>
      <c r="M23447"/>
      <c r="N23447"/>
      <c r="O23447"/>
      <c r="P23447"/>
      <c r="Q23447"/>
      <c r="S23447"/>
      <c r="T23447"/>
      <c r="U23447"/>
      <c r="V23447"/>
    </row>
    <row r="23448" spans="1:22">
      <c r="A23448"/>
      <c r="B23448"/>
      <c r="C23448"/>
      <c r="E23448"/>
      <c r="F23448"/>
      <c r="G23448"/>
      <c r="H23448"/>
      <c r="I23448"/>
      <c r="J23448"/>
      <c r="K23448"/>
      <c r="L23448"/>
      <c r="M23448"/>
      <c r="N23448"/>
      <c r="O23448"/>
      <c r="P23448"/>
      <c r="Q23448"/>
      <c r="S23448"/>
      <c r="T23448"/>
      <c r="U23448"/>
      <c r="V23448"/>
    </row>
    <row r="23449" spans="1:22">
      <c r="A23449"/>
      <c r="B23449"/>
      <c r="C23449"/>
      <c r="E23449"/>
      <c r="F23449"/>
      <c r="G23449"/>
      <c r="H23449"/>
      <c r="I23449"/>
      <c r="J23449"/>
      <c r="K23449"/>
      <c r="L23449"/>
      <c r="M23449"/>
      <c r="N23449"/>
      <c r="O23449"/>
      <c r="P23449"/>
      <c r="Q23449"/>
      <c r="S23449"/>
      <c r="T23449"/>
      <c r="U23449"/>
      <c r="V23449"/>
    </row>
    <row r="23450" spans="1:22">
      <c r="A23450"/>
      <c r="B23450"/>
      <c r="C23450"/>
      <c r="E23450"/>
      <c r="F23450"/>
      <c r="G23450"/>
      <c r="H23450"/>
      <c r="I23450"/>
      <c r="J23450"/>
      <c r="K23450"/>
      <c r="L23450"/>
      <c r="M23450"/>
      <c r="N23450"/>
      <c r="O23450"/>
      <c r="P23450"/>
      <c r="Q23450"/>
      <c r="S23450"/>
      <c r="T23450"/>
      <c r="U23450"/>
      <c r="V23450"/>
    </row>
    <row r="23451" spans="1:22">
      <c r="A23451"/>
      <c r="B23451"/>
      <c r="C23451"/>
      <c r="E23451"/>
      <c r="F23451"/>
      <c r="G23451"/>
      <c r="H23451"/>
      <c r="I23451"/>
      <c r="J23451"/>
      <c r="K23451"/>
      <c r="L23451"/>
      <c r="M23451"/>
      <c r="N23451"/>
      <c r="O23451"/>
      <c r="P23451"/>
      <c r="Q23451"/>
      <c r="S23451"/>
      <c r="T23451"/>
      <c r="U23451"/>
      <c r="V23451"/>
    </row>
    <row r="23452" spans="1:22">
      <c r="A23452"/>
      <c r="B23452"/>
      <c r="C23452"/>
      <c r="E23452"/>
      <c r="F23452"/>
      <c r="G23452"/>
      <c r="H23452"/>
      <c r="I23452"/>
      <c r="J23452"/>
      <c r="K23452"/>
      <c r="L23452"/>
      <c r="M23452"/>
      <c r="N23452"/>
      <c r="O23452"/>
      <c r="P23452"/>
      <c r="Q23452"/>
      <c r="S23452"/>
      <c r="T23452"/>
      <c r="U23452"/>
      <c r="V23452"/>
    </row>
    <row r="23453" spans="1:22">
      <c r="A23453"/>
      <c r="B23453"/>
      <c r="C23453"/>
      <c r="E23453"/>
      <c r="F23453"/>
      <c r="G23453"/>
      <c r="H23453"/>
      <c r="I23453"/>
      <c r="J23453"/>
      <c r="K23453"/>
      <c r="L23453"/>
      <c r="M23453"/>
      <c r="N23453"/>
      <c r="O23453"/>
      <c r="P23453"/>
      <c r="Q23453"/>
      <c r="S23453"/>
      <c r="T23453"/>
      <c r="U23453"/>
      <c r="V23453"/>
    </row>
    <row r="23454" spans="1:22">
      <c r="A23454"/>
      <c r="B23454"/>
      <c r="C23454"/>
      <c r="E23454"/>
      <c r="F23454"/>
      <c r="G23454"/>
      <c r="H23454"/>
      <c r="I23454"/>
      <c r="J23454"/>
      <c r="K23454"/>
      <c r="L23454"/>
      <c r="M23454"/>
      <c r="N23454"/>
      <c r="O23454"/>
      <c r="P23454"/>
      <c r="Q23454"/>
      <c r="S23454"/>
      <c r="T23454"/>
      <c r="U23454"/>
      <c r="V23454"/>
    </row>
    <row r="23455" spans="1:22">
      <c r="A23455"/>
      <c r="B23455"/>
      <c r="C23455"/>
      <c r="E23455"/>
      <c r="F23455"/>
      <c r="G23455"/>
      <c r="H23455"/>
      <c r="I23455"/>
      <c r="J23455"/>
      <c r="K23455"/>
      <c r="L23455"/>
      <c r="M23455"/>
      <c r="N23455"/>
      <c r="O23455"/>
      <c r="P23455"/>
      <c r="Q23455"/>
      <c r="S23455"/>
      <c r="T23455"/>
      <c r="U23455"/>
      <c r="V23455"/>
    </row>
    <row r="23456" spans="1:22">
      <c r="A23456"/>
      <c r="B23456"/>
      <c r="C23456"/>
      <c r="E23456"/>
      <c r="F23456"/>
      <c r="G23456"/>
      <c r="H23456"/>
      <c r="I23456"/>
      <c r="J23456"/>
      <c r="K23456"/>
      <c r="L23456"/>
      <c r="M23456"/>
      <c r="N23456"/>
      <c r="O23456"/>
      <c r="P23456"/>
      <c r="Q23456"/>
      <c r="S23456"/>
      <c r="T23456"/>
      <c r="U23456"/>
      <c r="V23456"/>
    </row>
    <row r="23457" spans="1:22">
      <c r="A23457"/>
      <c r="B23457"/>
      <c r="C23457"/>
      <c r="E23457"/>
      <c r="F23457"/>
      <c r="G23457"/>
      <c r="H23457"/>
      <c r="I23457"/>
      <c r="J23457"/>
      <c r="K23457"/>
      <c r="L23457"/>
      <c r="M23457"/>
      <c r="N23457"/>
      <c r="O23457"/>
      <c r="P23457"/>
      <c r="Q23457"/>
      <c r="S23457"/>
      <c r="T23457"/>
      <c r="U23457"/>
      <c r="V23457"/>
    </row>
    <row r="23458" spans="1:22">
      <c r="A23458"/>
      <c r="B23458"/>
      <c r="C23458"/>
      <c r="E23458"/>
      <c r="F23458"/>
      <c r="G23458"/>
      <c r="H23458"/>
      <c r="I23458"/>
      <c r="J23458"/>
      <c r="K23458"/>
      <c r="L23458"/>
      <c r="M23458"/>
      <c r="N23458"/>
      <c r="O23458"/>
      <c r="P23458"/>
      <c r="Q23458"/>
      <c r="S23458"/>
      <c r="T23458"/>
      <c r="U23458"/>
      <c r="V23458"/>
    </row>
    <row r="23459" spans="1:22">
      <c r="A23459"/>
      <c r="B23459"/>
      <c r="C23459"/>
      <c r="E23459"/>
      <c r="F23459"/>
      <c r="G23459"/>
      <c r="H23459"/>
      <c r="I23459"/>
      <c r="J23459"/>
      <c r="K23459"/>
      <c r="L23459"/>
      <c r="M23459"/>
      <c r="N23459"/>
      <c r="O23459"/>
      <c r="P23459"/>
      <c r="Q23459"/>
      <c r="S23459"/>
      <c r="T23459"/>
      <c r="U23459"/>
      <c r="V23459"/>
    </row>
    <row r="23460" spans="1:22">
      <c r="A23460"/>
      <c r="B23460"/>
      <c r="C23460"/>
      <c r="E23460"/>
      <c r="F23460"/>
      <c r="G23460"/>
      <c r="H23460"/>
      <c r="I23460"/>
      <c r="J23460"/>
      <c r="K23460"/>
      <c r="L23460"/>
      <c r="M23460"/>
      <c r="N23460"/>
      <c r="O23460"/>
      <c r="P23460"/>
      <c r="Q23460"/>
      <c r="S23460"/>
      <c r="T23460"/>
      <c r="U23460"/>
      <c r="V23460"/>
    </row>
    <row r="23461" spans="1:22">
      <c r="A23461"/>
      <c r="B23461"/>
      <c r="C23461"/>
      <c r="E23461"/>
      <c r="F23461"/>
      <c r="G23461"/>
      <c r="H23461"/>
      <c r="I23461"/>
      <c r="J23461"/>
      <c r="K23461"/>
      <c r="L23461"/>
      <c r="M23461"/>
      <c r="N23461"/>
      <c r="O23461"/>
      <c r="P23461"/>
      <c r="Q23461"/>
      <c r="S23461"/>
      <c r="T23461"/>
      <c r="U23461"/>
      <c r="V23461"/>
    </row>
    <row r="23462" spans="1:22">
      <c r="A23462"/>
      <c r="B23462"/>
      <c r="C23462"/>
      <c r="E23462"/>
      <c r="F23462"/>
      <c r="G23462"/>
      <c r="H23462"/>
      <c r="I23462"/>
      <c r="J23462"/>
      <c r="K23462"/>
      <c r="L23462"/>
      <c r="M23462"/>
      <c r="N23462"/>
      <c r="O23462"/>
      <c r="P23462"/>
      <c r="Q23462"/>
      <c r="S23462"/>
      <c r="T23462"/>
      <c r="U23462"/>
      <c r="V23462"/>
    </row>
    <row r="23463" spans="1:22">
      <c r="A23463"/>
      <c r="B23463"/>
      <c r="C23463"/>
      <c r="E23463"/>
      <c r="F23463"/>
      <c r="G23463"/>
      <c r="H23463"/>
      <c r="I23463"/>
      <c r="J23463"/>
      <c r="K23463"/>
      <c r="L23463"/>
      <c r="M23463"/>
      <c r="N23463"/>
      <c r="O23463"/>
      <c r="P23463"/>
      <c r="Q23463"/>
      <c r="S23463"/>
      <c r="T23463"/>
      <c r="U23463"/>
      <c r="V23463"/>
    </row>
    <row r="23464" spans="1:22">
      <c r="A23464"/>
      <c r="B23464"/>
      <c r="C23464"/>
      <c r="E23464"/>
      <c r="F23464"/>
      <c r="G23464"/>
      <c r="H23464"/>
      <c r="I23464"/>
      <c r="J23464"/>
      <c r="K23464"/>
      <c r="L23464"/>
      <c r="M23464"/>
      <c r="N23464"/>
      <c r="O23464"/>
      <c r="P23464"/>
      <c r="Q23464"/>
      <c r="S23464"/>
      <c r="T23464"/>
      <c r="U23464"/>
      <c r="V23464"/>
    </row>
    <row r="23465" spans="1:22">
      <c r="A23465"/>
      <c r="B23465"/>
      <c r="C23465"/>
      <c r="E23465"/>
      <c r="F23465"/>
      <c r="G23465"/>
      <c r="H23465"/>
      <c r="I23465"/>
      <c r="J23465"/>
      <c r="K23465"/>
      <c r="L23465"/>
      <c r="M23465"/>
      <c r="N23465"/>
      <c r="O23465"/>
      <c r="P23465"/>
      <c r="Q23465"/>
      <c r="S23465"/>
      <c r="T23465"/>
      <c r="U23465"/>
      <c r="V23465"/>
    </row>
    <row r="23466" spans="1:22">
      <c r="A23466"/>
      <c r="B23466"/>
      <c r="C23466"/>
      <c r="E23466"/>
      <c r="F23466"/>
      <c r="G23466"/>
      <c r="H23466"/>
      <c r="I23466"/>
      <c r="J23466"/>
      <c r="K23466"/>
      <c r="L23466"/>
      <c r="M23466"/>
      <c r="N23466"/>
      <c r="O23466"/>
      <c r="P23466"/>
      <c r="Q23466"/>
      <c r="S23466"/>
      <c r="T23466"/>
      <c r="U23466"/>
      <c r="V23466"/>
    </row>
    <row r="23467" spans="1:22">
      <c r="A23467"/>
      <c r="B23467"/>
      <c r="C23467"/>
      <c r="E23467"/>
      <c r="F23467"/>
      <c r="G23467"/>
      <c r="H23467"/>
      <c r="I23467"/>
      <c r="J23467"/>
      <c r="K23467"/>
      <c r="L23467"/>
      <c r="M23467"/>
      <c r="N23467"/>
      <c r="O23467"/>
      <c r="P23467"/>
      <c r="Q23467"/>
      <c r="S23467"/>
      <c r="T23467"/>
      <c r="U23467"/>
      <c r="V23467"/>
    </row>
    <row r="23468" spans="1:22">
      <c r="A23468"/>
      <c r="B23468"/>
      <c r="C23468"/>
      <c r="E23468"/>
      <c r="F23468"/>
      <c r="G23468"/>
      <c r="H23468"/>
      <c r="I23468"/>
      <c r="J23468"/>
      <c r="K23468"/>
      <c r="L23468"/>
      <c r="M23468"/>
      <c r="N23468"/>
      <c r="O23468"/>
      <c r="P23468"/>
      <c r="Q23468"/>
      <c r="S23468"/>
      <c r="T23468"/>
      <c r="U23468"/>
      <c r="V23468"/>
    </row>
    <row r="23469" spans="1:22">
      <c r="A23469"/>
      <c r="B23469"/>
      <c r="C23469"/>
      <c r="E23469"/>
      <c r="F23469"/>
      <c r="G23469"/>
      <c r="H23469"/>
      <c r="I23469"/>
      <c r="J23469"/>
      <c r="K23469"/>
      <c r="L23469"/>
      <c r="M23469"/>
      <c r="N23469"/>
      <c r="O23469"/>
      <c r="P23469"/>
      <c r="Q23469"/>
      <c r="S23469"/>
      <c r="T23469"/>
      <c r="U23469"/>
      <c r="V23469"/>
    </row>
    <row r="23470" spans="1:22">
      <c r="A23470"/>
      <c r="B23470"/>
      <c r="C23470"/>
      <c r="E23470"/>
      <c r="F23470"/>
      <c r="G23470"/>
      <c r="H23470"/>
      <c r="I23470"/>
      <c r="J23470"/>
      <c r="K23470"/>
      <c r="L23470"/>
      <c r="M23470"/>
      <c r="N23470"/>
      <c r="O23470"/>
      <c r="P23470"/>
      <c r="Q23470"/>
      <c r="S23470"/>
      <c r="T23470"/>
      <c r="U23470"/>
      <c r="V23470"/>
    </row>
    <row r="23471" spans="1:22">
      <c r="A23471"/>
      <c r="B23471"/>
      <c r="C23471"/>
      <c r="E23471"/>
      <c r="F23471"/>
      <c r="G23471"/>
      <c r="H23471"/>
      <c r="I23471"/>
      <c r="J23471"/>
      <c r="K23471"/>
      <c r="L23471"/>
      <c r="M23471"/>
      <c r="N23471"/>
      <c r="O23471"/>
      <c r="P23471"/>
      <c r="Q23471"/>
      <c r="S23471"/>
      <c r="T23471"/>
      <c r="U23471"/>
      <c r="V23471"/>
    </row>
    <row r="23472" spans="1:22">
      <c r="A23472"/>
      <c r="B23472"/>
      <c r="C23472"/>
      <c r="E23472"/>
      <c r="F23472"/>
      <c r="G23472"/>
      <c r="H23472"/>
      <c r="I23472"/>
      <c r="J23472"/>
      <c r="K23472"/>
      <c r="L23472"/>
      <c r="M23472"/>
      <c r="N23472"/>
      <c r="O23472"/>
      <c r="P23472"/>
      <c r="Q23472"/>
      <c r="S23472"/>
      <c r="T23472"/>
      <c r="U23472"/>
      <c r="V23472"/>
    </row>
    <row r="23473" spans="1:22">
      <c r="A23473"/>
      <c r="B23473"/>
      <c r="C23473"/>
      <c r="E23473"/>
      <c r="F23473"/>
      <c r="G23473"/>
      <c r="H23473"/>
      <c r="I23473"/>
      <c r="J23473"/>
      <c r="K23473"/>
      <c r="L23473"/>
      <c r="M23473"/>
      <c r="N23473"/>
      <c r="O23473"/>
      <c r="P23473"/>
      <c r="Q23473"/>
      <c r="S23473"/>
      <c r="T23473"/>
      <c r="U23473"/>
      <c r="V23473"/>
    </row>
    <row r="23474" spans="1:22">
      <c r="A23474"/>
      <c r="B23474"/>
      <c r="C23474"/>
      <c r="E23474"/>
      <c r="F23474"/>
      <c r="G23474"/>
      <c r="H23474"/>
      <c r="I23474"/>
      <c r="J23474"/>
      <c r="K23474"/>
      <c r="L23474"/>
      <c r="M23474"/>
      <c r="N23474"/>
      <c r="O23474"/>
      <c r="P23474"/>
      <c r="Q23474"/>
      <c r="S23474"/>
      <c r="T23474"/>
      <c r="U23474"/>
      <c r="V23474"/>
    </row>
    <row r="23475" spans="1:22">
      <c r="A23475"/>
      <c r="B23475"/>
      <c r="C23475"/>
      <c r="E23475"/>
      <c r="F23475"/>
      <c r="G23475"/>
      <c r="H23475"/>
      <c r="I23475"/>
      <c r="J23475"/>
      <c r="K23475"/>
      <c r="L23475"/>
      <c r="M23475"/>
      <c r="N23475"/>
      <c r="O23475"/>
      <c r="P23475"/>
      <c r="Q23475"/>
      <c r="S23475"/>
      <c r="T23475"/>
      <c r="U23475"/>
      <c r="V23475"/>
    </row>
    <row r="23476" spans="1:22">
      <c r="A23476"/>
      <c r="B23476"/>
      <c r="C23476"/>
      <c r="E23476"/>
      <c r="F23476"/>
      <c r="G23476"/>
      <c r="H23476"/>
      <c r="I23476"/>
      <c r="J23476"/>
      <c r="K23476"/>
      <c r="L23476"/>
      <c r="M23476"/>
      <c r="N23476"/>
      <c r="O23476"/>
      <c r="P23476"/>
      <c r="Q23476"/>
      <c r="S23476"/>
      <c r="T23476"/>
      <c r="U23476"/>
      <c r="V23476"/>
    </row>
    <row r="23477" spans="1:22">
      <c r="A23477"/>
      <c r="B23477"/>
      <c r="C23477"/>
      <c r="E23477"/>
      <c r="F23477"/>
      <c r="G23477"/>
      <c r="H23477"/>
      <c r="I23477"/>
      <c r="J23477"/>
      <c r="K23477"/>
      <c r="L23477"/>
      <c r="M23477"/>
      <c r="N23477"/>
      <c r="O23477"/>
      <c r="P23477"/>
      <c r="Q23477"/>
      <c r="S23477"/>
      <c r="T23477"/>
      <c r="U23477"/>
      <c r="V23477"/>
    </row>
    <row r="23478" spans="1:22">
      <c r="A23478"/>
      <c r="B23478"/>
      <c r="C23478"/>
      <c r="E23478"/>
      <c r="F23478"/>
      <c r="G23478"/>
      <c r="H23478"/>
      <c r="I23478"/>
      <c r="J23478"/>
      <c r="K23478"/>
      <c r="L23478"/>
      <c r="M23478"/>
      <c r="N23478"/>
      <c r="O23478"/>
      <c r="P23478"/>
      <c r="Q23478"/>
      <c r="S23478"/>
      <c r="T23478"/>
      <c r="U23478"/>
      <c r="V23478"/>
    </row>
    <row r="23479" spans="1:22">
      <c r="A23479"/>
      <c r="B23479"/>
      <c r="C23479"/>
      <c r="E23479"/>
      <c r="F23479"/>
      <c r="G23479"/>
      <c r="H23479"/>
      <c r="I23479"/>
      <c r="J23479"/>
      <c r="K23479"/>
      <c r="L23479"/>
      <c r="M23479"/>
      <c r="N23479"/>
      <c r="O23479"/>
      <c r="P23479"/>
      <c r="Q23479"/>
      <c r="S23479"/>
      <c r="T23479"/>
      <c r="U23479"/>
      <c r="V23479"/>
    </row>
    <row r="23480" spans="1:22">
      <c r="A23480"/>
      <c r="B23480"/>
      <c r="C23480"/>
      <c r="E23480"/>
      <c r="F23480"/>
      <c r="G23480"/>
      <c r="H23480"/>
      <c r="I23480"/>
      <c r="J23480"/>
      <c r="K23480"/>
      <c r="L23480"/>
      <c r="M23480"/>
      <c r="N23480"/>
      <c r="O23480"/>
      <c r="P23480"/>
      <c r="Q23480"/>
      <c r="S23480"/>
      <c r="T23480"/>
      <c r="U23480"/>
      <c r="V23480"/>
    </row>
    <row r="23481" spans="1:22">
      <c r="A23481"/>
      <c r="B23481"/>
      <c r="C23481"/>
      <c r="E23481"/>
      <c r="F23481"/>
      <c r="G23481"/>
      <c r="H23481"/>
      <c r="I23481"/>
      <c r="J23481"/>
      <c r="K23481"/>
      <c r="L23481"/>
      <c r="M23481"/>
      <c r="N23481"/>
      <c r="O23481"/>
      <c r="P23481"/>
      <c r="Q23481"/>
      <c r="S23481"/>
      <c r="T23481"/>
      <c r="U23481"/>
      <c r="V23481"/>
    </row>
    <row r="23482" spans="1:22">
      <c r="A23482"/>
      <c r="B23482"/>
      <c r="C23482"/>
      <c r="E23482"/>
      <c r="F23482"/>
      <c r="G23482"/>
      <c r="H23482"/>
      <c r="I23482"/>
      <c r="J23482"/>
      <c r="K23482"/>
      <c r="L23482"/>
      <c r="M23482"/>
      <c r="N23482"/>
      <c r="O23482"/>
      <c r="P23482"/>
      <c r="Q23482"/>
      <c r="S23482"/>
      <c r="T23482"/>
      <c r="U23482"/>
      <c r="V23482"/>
    </row>
    <row r="23483" spans="1:22">
      <c r="A23483"/>
      <c r="B23483"/>
      <c r="C23483"/>
      <c r="E23483"/>
      <c r="F23483"/>
      <c r="G23483"/>
      <c r="H23483"/>
      <c r="I23483"/>
      <c r="J23483"/>
      <c r="K23483"/>
      <c r="L23483"/>
      <c r="M23483"/>
      <c r="N23483"/>
      <c r="O23483"/>
      <c r="P23483"/>
      <c r="Q23483"/>
      <c r="S23483"/>
      <c r="T23483"/>
      <c r="U23483"/>
      <c r="V23483"/>
    </row>
    <row r="23484" spans="1:22">
      <c r="A23484"/>
      <c r="B23484"/>
      <c r="C23484"/>
      <c r="E23484"/>
      <c r="F23484"/>
      <c r="G23484"/>
      <c r="H23484"/>
      <c r="I23484"/>
      <c r="J23484"/>
      <c r="K23484"/>
      <c r="L23484"/>
      <c r="M23484"/>
      <c r="N23484"/>
      <c r="O23484"/>
      <c r="P23484"/>
      <c r="Q23484"/>
      <c r="S23484"/>
      <c r="T23484"/>
      <c r="U23484"/>
      <c r="V23484"/>
    </row>
    <row r="23485" spans="1:22">
      <c r="A23485"/>
      <c r="B23485"/>
      <c r="C23485"/>
      <c r="E23485"/>
      <c r="F23485"/>
      <c r="G23485"/>
      <c r="H23485"/>
      <c r="I23485"/>
      <c r="J23485"/>
      <c r="K23485"/>
      <c r="L23485"/>
      <c r="M23485"/>
      <c r="N23485"/>
      <c r="O23485"/>
      <c r="P23485"/>
      <c r="Q23485"/>
      <c r="S23485"/>
      <c r="T23485"/>
      <c r="U23485"/>
      <c r="V23485"/>
    </row>
    <row r="23486" spans="1:22">
      <c r="A23486"/>
      <c r="B23486"/>
      <c r="C23486"/>
      <c r="E23486"/>
      <c r="F23486"/>
      <c r="G23486"/>
      <c r="H23486"/>
      <c r="I23486"/>
      <c r="J23486"/>
      <c r="K23486"/>
      <c r="L23486"/>
      <c r="M23486"/>
      <c r="N23486"/>
      <c r="O23486"/>
      <c r="P23486"/>
      <c r="Q23486"/>
      <c r="S23486"/>
      <c r="T23486"/>
      <c r="U23486"/>
      <c r="V23486"/>
    </row>
    <row r="23487" spans="1:22">
      <c r="A23487"/>
      <c r="B23487"/>
      <c r="C23487"/>
      <c r="E23487"/>
      <c r="F23487"/>
      <c r="G23487"/>
      <c r="H23487"/>
      <c r="I23487"/>
      <c r="J23487"/>
      <c r="K23487"/>
      <c r="L23487"/>
      <c r="M23487"/>
      <c r="N23487"/>
      <c r="O23487"/>
      <c r="P23487"/>
      <c r="Q23487"/>
      <c r="S23487"/>
      <c r="T23487"/>
      <c r="U23487"/>
      <c r="V23487"/>
    </row>
    <row r="23488" spans="1:22">
      <c r="A23488"/>
      <c r="B23488"/>
      <c r="C23488"/>
      <c r="E23488"/>
      <c r="F23488"/>
      <c r="G23488"/>
      <c r="H23488"/>
      <c r="I23488"/>
      <c r="J23488"/>
      <c r="K23488"/>
      <c r="L23488"/>
      <c r="M23488"/>
      <c r="N23488"/>
      <c r="O23488"/>
      <c r="P23488"/>
      <c r="Q23488"/>
      <c r="S23488"/>
      <c r="T23488"/>
      <c r="U23488"/>
      <c r="V23488"/>
    </row>
    <row r="23489" spans="1:22">
      <c r="A23489"/>
      <c r="B23489"/>
      <c r="C23489"/>
      <c r="E23489"/>
      <c r="F23489"/>
      <c r="G23489"/>
      <c r="H23489"/>
      <c r="I23489"/>
      <c r="J23489"/>
      <c r="K23489"/>
      <c r="L23489"/>
      <c r="M23489"/>
      <c r="N23489"/>
      <c r="O23489"/>
      <c r="P23489"/>
      <c r="Q23489"/>
      <c r="S23489"/>
      <c r="T23489"/>
      <c r="U23489"/>
      <c r="V23489"/>
    </row>
    <row r="23490" spans="1:22">
      <c r="A23490"/>
      <c r="B23490"/>
      <c r="C23490"/>
      <c r="E23490"/>
      <c r="F23490"/>
      <c r="G23490"/>
      <c r="H23490"/>
      <c r="I23490"/>
      <c r="J23490"/>
      <c r="K23490"/>
      <c r="L23490"/>
      <c r="M23490"/>
      <c r="N23490"/>
      <c r="O23490"/>
      <c r="P23490"/>
      <c r="Q23490"/>
      <c r="S23490"/>
      <c r="T23490"/>
      <c r="U23490"/>
      <c r="V23490"/>
    </row>
    <row r="23491" spans="1:22">
      <c r="A23491"/>
      <c r="B23491"/>
      <c r="C23491"/>
      <c r="E23491"/>
      <c r="F23491"/>
      <c r="G23491"/>
      <c r="H23491"/>
      <c r="I23491"/>
      <c r="J23491"/>
      <c r="K23491"/>
      <c r="L23491"/>
      <c r="M23491"/>
      <c r="N23491"/>
      <c r="O23491"/>
      <c r="P23491"/>
      <c r="Q23491"/>
      <c r="S23491"/>
      <c r="T23491"/>
      <c r="U23491"/>
      <c r="V23491"/>
    </row>
    <row r="23492" spans="1:22">
      <c r="A23492"/>
      <c r="B23492"/>
      <c r="C23492"/>
      <c r="E23492"/>
      <c r="F23492"/>
      <c r="G23492"/>
      <c r="H23492"/>
      <c r="I23492"/>
      <c r="J23492"/>
      <c r="K23492"/>
      <c r="L23492"/>
      <c r="M23492"/>
      <c r="N23492"/>
      <c r="O23492"/>
      <c r="P23492"/>
      <c r="Q23492"/>
      <c r="S23492"/>
      <c r="T23492"/>
      <c r="U23492"/>
      <c r="V23492"/>
    </row>
    <row r="23493" spans="1:22">
      <c r="A23493"/>
      <c r="B23493"/>
      <c r="C23493"/>
      <c r="E23493"/>
      <c r="F23493"/>
      <c r="G23493"/>
      <c r="H23493"/>
      <c r="I23493"/>
      <c r="J23493"/>
      <c r="K23493"/>
      <c r="L23493"/>
      <c r="M23493"/>
      <c r="N23493"/>
      <c r="O23493"/>
      <c r="P23493"/>
      <c r="Q23493"/>
      <c r="S23493"/>
      <c r="T23493"/>
      <c r="U23493"/>
      <c r="V23493"/>
    </row>
    <row r="23494" spans="1:22">
      <c r="A23494"/>
      <c r="B23494"/>
      <c r="C23494"/>
      <c r="E23494"/>
      <c r="F23494"/>
      <c r="G23494"/>
      <c r="H23494"/>
      <c r="I23494"/>
      <c r="J23494"/>
      <c r="K23494"/>
      <c r="L23494"/>
      <c r="M23494"/>
      <c r="N23494"/>
      <c r="O23494"/>
      <c r="P23494"/>
      <c r="Q23494"/>
      <c r="S23494"/>
      <c r="T23494"/>
      <c r="U23494"/>
      <c r="V23494"/>
    </row>
    <row r="23495" spans="1:22">
      <c r="A23495"/>
      <c r="B23495"/>
      <c r="C23495"/>
      <c r="E23495"/>
      <c r="F23495"/>
      <c r="G23495"/>
      <c r="H23495"/>
      <c r="I23495"/>
      <c r="J23495"/>
      <c r="K23495"/>
      <c r="L23495"/>
      <c r="M23495"/>
      <c r="N23495"/>
      <c r="O23495"/>
      <c r="P23495"/>
      <c r="Q23495"/>
      <c r="S23495"/>
      <c r="T23495"/>
      <c r="U23495"/>
      <c r="V23495"/>
    </row>
    <row r="23496" spans="1:22">
      <c r="A23496"/>
      <c r="B23496"/>
      <c r="C23496"/>
      <c r="E23496"/>
      <c r="F23496"/>
      <c r="G23496"/>
      <c r="H23496"/>
      <c r="I23496"/>
      <c r="J23496"/>
      <c r="K23496"/>
      <c r="L23496"/>
      <c r="M23496"/>
      <c r="N23496"/>
      <c r="O23496"/>
      <c r="P23496"/>
      <c r="Q23496"/>
      <c r="S23496"/>
      <c r="T23496"/>
      <c r="U23496"/>
      <c r="V23496"/>
    </row>
    <row r="23497" spans="1:22">
      <c r="A23497"/>
      <c r="B23497"/>
      <c r="C23497"/>
      <c r="E23497"/>
      <c r="F23497"/>
      <c r="G23497"/>
      <c r="H23497"/>
      <c r="I23497"/>
      <c r="J23497"/>
      <c r="K23497"/>
      <c r="L23497"/>
      <c r="M23497"/>
      <c r="N23497"/>
      <c r="O23497"/>
      <c r="P23497"/>
      <c r="Q23497"/>
      <c r="S23497"/>
      <c r="T23497"/>
      <c r="U23497"/>
      <c r="V23497"/>
    </row>
  </sheetData>
  <phoneticPr fontId="18" type="noConversion"/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D4852-F88E-48AD-BF8B-C584957B1BFF}">
  <dimension ref="A1:E32"/>
  <sheetViews>
    <sheetView tabSelected="1" workbookViewId="0">
      <selection activeCell="D32" sqref="D32"/>
    </sheetView>
  </sheetViews>
  <sheetFormatPr defaultRowHeight="16.5"/>
  <cols>
    <col min="2" max="2" width="11.625" bestFit="1" customWidth="1"/>
  </cols>
  <sheetData>
    <row r="1" spans="1:5">
      <c r="A1" t="s">
        <v>900</v>
      </c>
      <c r="B1" t="s">
        <v>905</v>
      </c>
      <c r="C1" t="s">
        <v>903</v>
      </c>
      <c r="D1" t="s">
        <v>904</v>
      </c>
      <c r="E1" t="s">
        <v>906</v>
      </c>
    </row>
    <row r="2" spans="1:5">
      <c r="A2" s="16">
        <v>20</v>
      </c>
      <c r="B2">
        <v>1650123400</v>
      </c>
      <c r="C2">
        <v>2455</v>
      </c>
      <c r="D2">
        <v>2475</v>
      </c>
    </row>
    <row r="3" spans="1:5">
      <c r="A3" s="16" t="s">
        <v>901</v>
      </c>
      <c r="B3">
        <v>1680126800</v>
      </c>
      <c r="C3">
        <v>825</v>
      </c>
      <c r="D3">
        <v>9680</v>
      </c>
      <c r="E3" t="s">
        <v>907</v>
      </c>
    </row>
    <row r="4" spans="1:5">
      <c r="A4" s="16">
        <v>21</v>
      </c>
      <c r="B4">
        <v>1650123400</v>
      </c>
      <c r="C4">
        <v>2455</v>
      </c>
      <c r="D4">
        <v>2475</v>
      </c>
    </row>
    <row r="5" spans="1:5">
      <c r="A5" s="16">
        <v>320</v>
      </c>
      <c r="B5">
        <v>1640070400</v>
      </c>
      <c r="C5">
        <v>1033</v>
      </c>
      <c r="D5">
        <v>3608</v>
      </c>
    </row>
    <row r="6" spans="1:5">
      <c r="A6" s="16">
        <v>330</v>
      </c>
      <c r="B6">
        <v>1610184600</v>
      </c>
      <c r="C6">
        <v>804</v>
      </c>
      <c r="D6">
        <v>9533</v>
      </c>
    </row>
    <row r="7" spans="1:5">
      <c r="A7" s="16">
        <v>34</v>
      </c>
      <c r="B7">
        <v>1640135500</v>
      </c>
      <c r="C7">
        <v>1537</v>
      </c>
      <c r="D7">
        <v>4505</v>
      </c>
    </row>
    <row r="8" spans="1:5">
      <c r="A8" s="16">
        <v>46</v>
      </c>
      <c r="B8">
        <v>1610184600</v>
      </c>
      <c r="C8">
        <v>804</v>
      </c>
      <c r="D8">
        <v>9533</v>
      </c>
    </row>
    <row r="9" spans="1:5">
      <c r="A9" s="16">
        <v>518</v>
      </c>
      <c r="B9">
        <v>1630055900</v>
      </c>
      <c r="C9">
        <v>1405</v>
      </c>
      <c r="D9">
        <v>11988</v>
      </c>
    </row>
    <row r="10" spans="1:5">
      <c r="A10" s="16">
        <v>520</v>
      </c>
      <c r="B10">
        <v>1630055900</v>
      </c>
      <c r="C10">
        <v>1405</v>
      </c>
      <c r="D10">
        <v>11988</v>
      </c>
    </row>
    <row r="11" spans="1:5">
      <c r="A11" s="16" t="s">
        <v>473</v>
      </c>
      <c r="B11">
        <v>1650106300</v>
      </c>
      <c r="C11">
        <v>2894</v>
      </c>
      <c r="D11">
        <v>11231</v>
      </c>
    </row>
    <row r="12" spans="1:5">
      <c r="A12" s="16" t="s">
        <v>902</v>
      </c>
      <c r="B12">
        <v>1650106300</v>
      </c>
      <c r="C12">
        <v>2894</v>
      </c>
      <c r="D12">
        <v>11231</v>
      </c>
    </row>
    <row r="13" spans="1:5">
      <c r="A13" s="16">
        <v>555</v>
      </c>
      <c r="B13">
        <v>2100088600</v>
      </c>
      <c r="C13">
        <v>2673</v>
      </c>
      <c r="D13">
        <v>11102</v>
      </c>
    </row>
    <row r="14" spans="1:5">
      <c r="A14" s="16">
        <v>556</v>
      </c>
      <c r="B14">
        <v>1660103400</v>
      </c>
      <c r="C14">
        <v>2778</v>
      </c>
      <c r="D14">
        <v>11109</v>
      </c>
    </row>
    <row r="15" spans="1:5">
      <c r="A15" s="16">
        <v>571</v>
      </c>
      <c r="B15">
        <v>1660103400</v>
      </c>
      <c r="C15">
        <v>2778</v>
      </c>
      <c r="D15">
        <v>11109</v>
      </c>
    </row>
    <row r="16" spans="1:5">
      <c r="A16" s="16">
        <v>593</v>
      </c>
      <c r="B16">
        <v>1680189000</v>
      </c>
      <c r="C16">
        <v>11630</v>
      </c>
      <c r="D16">
        <v>5228</v>
      </c>
    </row>
    <row r="17" spans="1:4">
      <c r="A17" s="16">
        <v>68</v>
      </c>
      <c r="B17">
        <v>1640135500</v>
      </c>
      <c r="C17">
        <v>1537</v>
      </c>
      <c r="D17">
        <v>4505</v>
      </c>
    </row>
    <row r="18" spans="1:4">
      <c r="A18" s="16">
        <v>754</v>
      </c>
      <c r="B18">
        <v>1650123400</v>
      </c>
      <c r="C18">
        <v>2455</v>
      </c>
      <c r="D18">
        <v>2475</v>
      </c>
    </row>
    <row r="19" spans="1:4">
      <c r="A19" s="16">
        <v>760</v>
      </c>
      <c r="B19">
        <v>1660103400</v>
      </c>
      <c r="C19">
        <v>2778</v>
      </c>
      <c r="D19">
        <v>11109</v>
      </c>
    </row>
    <row r="20" spans="1:4">
      <c r="A20" s="16" t="s">
        <v>591</v>
      </c>
      <c r="B20">
        <v>1660103400</v>
      </c>
      <c r="C20">
        <v>2778</v>
      </c>
      <c r="D20">
        <v>11109</v>
      </c>
    </row>
    <row r="21" spans="1:4">
      <c r="A21" s="16" t="s">
        <v>660</v>
      </c>
      <c r="B21">
        <v>1640070400</v>
      </c>
      <c r="C21">
        <v>1033</v>
      </c>
      <c r="D21">
        <v>3608</v>
      </c>
    </row>
    <row r="23" spans="1:4">
      <c r="A23" t="s">
        <v>908</v>
      </c>
      <c r="B23">
        <v>1690012500</v>
      </c>
      <c r="C23">
        <v>377</v>
      </c>
      <c r="D23">
        <v>7297</v>
      </c>
    </row>
    <row r="24" spans="1:4">
      <c r="A24" s="16" t="s">
        <v>909</v>
      </c>
      <c r="B24">
        <v>1690012500</v>
      </c>
      <c r="C24">
        <v>377</v>
      </c>
      <c r="D24">
        <v>7297</v>
      </c>
    </row>
    <row r="25" spans="1:4">
      <c r="A25" s="16" t="s">
        <v>910</v>
      </c>
      <c r="B25">
        <v>1690116600</v>
      </c>
      <c r="C25">
        <v>68</v>
      </c>
      <c r="D25">
        <v>7206</v>
      </c>
    </row>
    <row r="26" spans="1:4">
      <c r="A26" s="16" t="s">
        <v>911</v>
      </c>
      <c r="B26">
        <v>1690083700</v>
      </c>
      <c r="C26">
        <v>25</v>
      </c>
      <c r="D26">
        <v>7148</v>
      </c>
    </row>
    <row r="27" spans="1:4">
      <c r="A27" s="16" t="s">
        <v>912</v>
      </c>
      <c r="B27">
        <v>1690083700</v>
      </c>
      <c r="C27">
        <v>25</v>
      </c>
      <c r="D27">
        <v>7148</v>
      </c>
    </row>
    <row r="29" spans="1:4">
      <c r="A29" s="17" t="s">
        <v>914</v>
      </c>
    </row>
    <row r="30" spans="1:4">
      <c r="A30" s="16" t="s">
        <v>913</v>
      </c>
      <c r="B30">
        <v>1640090500</v>
      </c>
      <c r="C30">
        <v>3338</v>
      </c>
      <c r="D30">
        <v>764</v>
      </c>
    </row>
    <row r="31" spans="1:4">
      <c r="A31" s="16" t="s">
        <v>915</v>
      </c>
      <c r="B31">
        <v>1660097100</v>
      </c>
      <c r="C31">
        <v>5226</v>
      </c>
      <c r="D31">
        <v>1823</v>
      </c>
    </row>
    <row r="32" spans="1:4">
      <c r="A32" s="16"/>
    </row>
  </sheetData>
  <phoneticPr fontId="18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282"/>
  <sheetViews>
    <sheetView workbookViewId="0">
      <selection activeCell="K2" sqref="K2"/>
    </sheetView>
  </sheetViews>
  <sheetFormatPr defaultRowHeight="16.5"/>
  <cols>
    <col min="11" max="11" width="50.875" bestFit="1" customWidth="1"/>
  </cols>
  <sheetData>
    <row r="1" spans="1:12">
      <c r="A1" t="s">
        <v>0</v>
      </c>
      <c r="B1" t="s">
        <v>117</v>
      </c>
      <c r="C1" t="s">
        <v>1</v>
      </c>
      <c r="D1" t="s">
        <v>2</v>
      </c>
      <c r="E1" t="s">
        <v>119</v>
      </c>
      <c r="F1" t="s">
        <v>120</v>
      </c>
      <c r="G1" t="s">
        <v>880</v>
      </c>
      <c r="H1" t="s">
        <v>881</v>
      </c>
      <c r="I1" t="s">
        <v>882</v>
      </c>
      <c r="J1" t="s">
        <v>883</v>
      </c>
      <c r="K1" t="s">
        <v>884</v>
      </c>
      <c r="L1" t="s">
        <v>887</v>
      </c>
    </row>
    <row r="2" spans="1:12">
      <c r="A2">
        <v>28315045</v>
      </c>
      <c r="B2">
        <f>VLOOKUP(TEXT(A2,0),표1_6[[ISC노선ID]:[노선번호]],3,FALSE)</f>
        <v>205</v>
      </c>
      <c r="C2">
        <v>166</v>
      </c>
      <c r="D2">
        <v>2490</v>
      </c>
      <c r="E2">
        <f>VLOOKUP(TEXT(A2,0),표1_6[[ISC노선ID]:[VISUM정류소NO]],4,FALSE)</f>
        <v>54</v>
      </c>
      <c r="F2" t="str">
        <f>VLOOKUP(TEXT(A2,0),표1_6[[ISC노선ID]:[VISUM정류소NO]],5,FALSE)</f>
        <v>영종역</v>
      </c>
      <c r="G2">
        <f>VLOOKUP(TEXT(A2,0),표1_6[[ISC노선ID]:[VISUM정류소NO]],6,FALSE)</f>
        <v>35567</v>
      </c>
      <c r="H2" t="str">
        <f>VLOOKUP(TEXT(A2,0),표1_6[[ISC노선ID]:[VISUM정류소NO]],7,FALSE)</f>
        <v>2806627</v>
      </c>
      <c r="I2">
        <f>VLOOKUP(TEXT(A2,0),표1_6[[ISC노선ID]:[VISUM정류소NO]],8,FALSE)</f>
        <v>2008</v>
      </c>
      <c r="J2" s="13" t="b">
        <f t="shared" ref="J2:J65" si="0">D2=I2</f>
        <v>0</v>
      </c>
      <c r="K2" t="s">
        <v>885</v>
      </c>
      <c r="L2" s="14" t="s">
        <v>886</v>
      </c>
    </row>
    <row r="3" spans="1:12">
      <c r="A3">
        <v>28030020</v>
      </c>
      <c r="B3" t="str">
        <f>VLOOKUP(TEXT(A3,0),표1_6[[ISC노선ID]:[노선번호]],3,FALSE)</f>
        <v>103-1</v>
      </c>
      <c r="C3">
        <v>90</v>
      </c>
      <c r="D3">
        <v>1141</v>
      </c>
      <c r="E3">
        <f>VLOOKUP(TEXT(A3,0),표1_6[[ISC노선ID]:[VISUM정류소NO]],4,FALSE)</f>
        <v>151</v>
      </c>
      <c r="F3" t="str">
        <f>VLOOKUP(TEXT(A3,0),표1_6[[ISC노선ID]:[VISUM정류소NO]],5,FALSE)</f>
        <v>강인여객</v>
      </c>
      <c r="G3">
        <f>VLOOKUP(TEXT(A3,0),표1_6[[ISC노선ID]:[VISUM정류소NO]],6,FALSE)</f>
        <v>40020</v>
      </c>
      <c r="H3" t="str">
        <f>VLOOKUP(TEXT(A3,0),표1_6[[ISC노선ID]:[VISUM정류소NO]],7,FALSE)</f>
        <v>2801796</v>
      </c>
      <c r="I3">
        <f>VLOOKUP(TEXT(A3,0),표1_6[[ISC노선ID]:[VISUM정류소NO]],8,FALSE)</f>
        <v>2502</v>
      </c>
      <c r="J3" s="13" t="b">
        <f t="shared" si="0"/>
        <v>0</v>
      </c>
      <c r="K3" t="s">
        <v>888</v>
      </c>
    </row>
    <row r="4" spans="1:12">
      <c r="A4">
        <v>28013003</v>
      </c>
      <c r="B4" t="str">
        <f>VLOOKUP(TEXT(A4,0),표1_6[[ISC노선ID]:[노선번호]],3,FALSE)</f>
        <v>11</v>
      </c>
      <c r="C4">
        <v>184</v>
      </c>
      <c r="D4">
        <v>940</v>
      </c>
      <c r="E4">
        <f>VLOOKUP(TEXT(A4,0),표1_6[[ISC노선ID]:[VISUM정류소NO]],4,FALSE)</f>
        <v>138</v>
      </c>
      <c r="F4" t="str">
        <f>VLOOKUP(TEXT(A4,0),표1_6[[ISC노선ID]:[VISUM정류소NO]],5,FALSE)</f>
        <v>가좌동차고지</v>
      </c>
      <c r="G4">
        <f>VLOOKUP(TEXT(A4,0),표1_6[[ISC노선ID]:[VISUM정류소NO]],6,FALSE)</f>
        <v>42522</v>
      </c>
      <c r="H4" t="str">
        <f>VLOOKUP(TEXT(A4,0),표1_6[[ISC노선ID]:[VISUM정류소NO]],7,FALSE)</f>
        <v>2800373</v>
      </c>
      <c r="I4">
        <f>VLOOKUP(TEXT(A4,0),표1_6[[ISC노선ID]:[VISUM정류소NO]],8,FALSE)</f>
        <v>5941</v>
      </c>
      <c r="J4" s="13" t="b">
        <f t="shared" si="0"/>
        <v>0</v>
      </c>
      <c r="K4" t="s">
        <v>888</v>
      </c>
    </row>
    <row r="5" spans="1:12">
      <c r="A5">
        <v>28002003</v>
      </c>
      <c r="B5" t="str">
        <f>VLOOKUP(TEXT(A5,0),표1_6[[ISC노선ID]:[노선번호]],3,FALSE)</f>
        <v>14</v>
      </c>
      <c r="C5">
        <v>344</v>
      </c>
      <c r="D5">
        <v>2035</v>
      </c>
      <c r="E5">
        <f>VLOOKUP(TEXT(A5,0),표1_6[[ISC노선ID]:[VISUM정류소NO]],4,FALSE)</f>
        <v>135</v>
      </c>
      <c r="F5" t="str">
        <f>VLOOKUP(TEXT(A5,0),표1_6[[ISC노선ID]:[VISUM정류소NO]],5,FALSE)</f>
        <v>항동7가버스차고지</v>
      </c>
      <c r="G5">
        <f>VLOOKUP(TEXT(A5,0),표1_6[[ISC노선ID]:[VISUM정류소NO]],6,FALSE)</f>
        <v>35610</v>
      </c>
      <c r="H5" t="str">
        <f>VLOOKUP(TEXT(A5,0),표1_6[[ISC노선ID]:[VISUM정류소NO]],7,FALSE)</f>
        <v>2807208</v>
      </c>
      <c r="I5">
        <f>VLOOKUP(TEXT(A5,0),표1_6[[ISC노선ID]:[VISUM정류소NO]],8,FALSE)</f>
        <v>2124</v>
      </c>
      <c r="J5" s="13" t="b">
        <f t="shared" si="0"/>
        <v>0</v>
      </c>
      <c r="K5" t="s">
        <v>889</v>
      </c>
    </row>
    <row r="6" spans="1:12">
      <c r="A6">
        <v>28002001</v>
      </c>
      <c r="B6" t="str">
        <f>VLOOKUP(TEXT(A6,0),표1_6[[ISC노선ID]:[노선번호]],3,FALSE)</f>
        <v>14-1</v>
      </c>
      <c r="C6">
        <v>140</v>
      </c>
      <c r="D6">
        <v>1141</v>
      </c>
      <c r="E6">
        <f>VLOOKUP(TEXT(A6,0),표1_6[[ISC노선ID]:[VISUM정류소NO]],4,FALSE)</f>
        <v>110</v>
      </c>
      <c r="F6" t="str">
        <f>VLOOKUP(TEXT(A6,0),표1_6[[ISC노선ID]:[VISUM정류소NO]],5,FALSE)</f>
        <v>세원에너지충전소</v>
      </c>
      <c r="G6">
        <f>VLOOKUP(TEXT(A6,0),표1_6[[ISC노선ID]:[VISUM정류소NO]],6,FALSE)</f>
        <v>40848</v>
      </c>
      <c r="H6" t="str">
        <f>VLOOKUP(TEXT(A6,0),표1_6[[ISC노선ID]:[VISUM정류소NO]],7,FALSE)</f>
        <v>2805404</v>
      </c>
      <c r="I6">
        <f>VLOOKUP(TEXT(A6,0),표1_6[[ISC노선ID]:[VISUM정류소NO]],8,FALSE)</f>
        <v>1218</v>
      </c>
      <c r="J6" s="13" t="b">
        <f t="shared" si="0"/>
        <v>0</v>
      </c>
      <c r="K6" t="s">
        <v>888</v>
      </c>
    </row>
    <row r="7" spans="1:12">
      <c r="A7">
        <v>28308001</v>
      </c>
      <c r="B7" t="str">
        <f>VLOOKUP(TEXT(A7,0),표1_6[[ISC노선ID]:[노선번호]],3,FALSE)</f>
        <v>14-1A</v>
      </c>
      <c r="C7">
        <v>87</v>
      </c>
      <c r="D7">
        <v>1141</v>
      </c>
      <c r="E7">
        <f>VLOOKUP(TEXT(A7,0),표1_6[[ISC노선ID]:[VISUM정류소NO]],4,FALSE)</f>
        <v>39</v>
      </c>
      <c r="F7" t="str">
        <f>VLOOKUP(TEXT(A7,0),표1_6[[ISC노선ID]:[VISUM정류소NO]],5,FALSE)</f>
        <v>서창2지구</v>
      </c>
      <c r="G7">
        <f>VLOOKUP(TEXT(A7,0),표1_6[[ISC노선ID]:[VISUM정류소NO]],6,FALSE)</f>
        <v>39872</v>
      </c>
      <c r="H7" t="str">
        <f>VLOOKUP(TEXT(A7,0),표1_6[[ISC노선ID]:[VISUM정류소NO]],7,FALSE)</f>
        <v>2806424</v>
      </c>
      <c r="I7">
        <f>VLOOKUP(TEXT(A7,0),표1_6[[ISC노선ID]:[VISUM정류소NO]],8,FALSE)</f>
        <v>1669</v>
      </c>
      <c r="J7" s="13" t="b">
        <f t="shared" si="0"/>
        <v>0</v>
      </c>
      <c r="K7" t="s">
        <v>888</v>
      </c>
    </row>
    <row r="8" spans="1:12">
      <c r="A8">
        <v>28009003</v>
      </c>
      <c r="B8" t="str">
        <f>VLOOKUP(TEXT(A8,0),표1_6[[ISC노선ID]:[노선번호]],3,FALSE)</f>
        <v>16-1</v>
      </c>
      <c r="C8">
        <v>209</v>
      </c>
      <c r="D8">
        <v>1141</v>
      </c>
      <c r="E8">
        <f>VLOOKUP(TEXT(A8,0),표1_6[[ISC노선ID]:[VISUM정류소NO]],4,FALSE)</f>
        <v>106</v>
      </c>
      <c r="F8" t="str">
        <f>VLOOKUP(TEXT(A8,0),표1_6[[ISC노선ID]:[VISUM정류소NO]],5,FALSE)</f>
        <v>동춘동종점</v>
      </c>
      <c r="G8">
        <f>VLOOKUP(TEXT(A8,0),표1_6[[ISC노선ID]:[VISUM정류소NO]],6,FALSE)</f>
        <v>38037</v>
      </c>
      <c r="H8" t="str">
        <f>VLOOKUP(TEXT(A8,0),표1_6[[ISC노선ID]:[VISUM정류소NO]],7,FALSE)</f>
        <v>2802588</v>
      </c>
      <c r="I8">
        <f>VLOOKUP(TEXT(A8,0),표1_6[[ISC노선ID]:[VISUM정류소NO]],8,FALSE)</f>
        <v>6006</v>
      </c>
      <c r="J8" s="13" t="b">
        <f t="shared" si="0"/>
        <v>0</v>
      </c>
      <c r="K8" t="s">
        <v>888</v>
      </c>
    </row>
    <row r="9" spans="1:12">
      <c r="A9">
        <v>28027004</v>
      </c>
      <c r="B9" t="str">
        <f>VLOOKUP(TEXT(A9,0),표1_6[[ISC노선ID]:[노선번호]],3,FALSE)</f>
        <v>28-1</v>
      </c>
      <c r="C9">
        <v>72</v>
      </c>
      <c r="D9">
        <v>2292</v>
      </c>
      <c r="E9">
        <f>VLOOKUP(TEXT(A9,0),표1_6[[ISC노선ID]:[VISUM정류소NO]],4,FALSE)</f>
        <v>137</v>
      </c>
      <c r="F9" t="str">
        <f>VLOOKUP(TEXT(A9,0),표1_6[[ISC노선ID]:[VISUM정류소NO]],5,FALSE)</f>
        <v>가좌동차고지</v>
      </c>
      <c r="G9">
        <f>VLOOKUP(TEXT(A9,0),표1_6[[ISC노선ID]:[VISUM정류소NO]],6,FALSE)</f>
        <v>42522</v>
      </c>
      <c r="H9" t="str">
        <f>VLOOKUP(TEXT(A9,0),표1_6[[ISC노선ID]:[VISUM정류소NO]],7,FALSE)</f>
        <v>2800373</v>
      </c>
      <c r="I9">
        <f>VLOOKUP(TEXT(A9,0),표1_6[[ISC노선ID]:[VISUM정류소NO]],8,FALSE)</f>
        <v>5941</v>
      </c>
      <c r="J9" s="13" t="b">
        <f t="shared" si="0"/>
        <v>0</v>
      </c>
      <c r="K9" t="s">
        <v>890</v>
      </c>
    </row>
    <row r="10" spans="1:12">
      <c r="A10">
        <v>28043001</v>
      </c>
      <c r="B10" t="str">
        <f>VLOOKUP(TEXT(A10,0),표1_6[[ISC노선ID]:[노선번호]],3,FALSE)</f>
        <v>30</v>
      </c>
      <c r="C10">
        <v>263</v>
      </c>
      <c r="D10">
        <v>840</v>
      </c>
      <c r="E10">
        <f>VLOOKUP(TEXT(A10,0),표1_6[[ISC노선ID]:[VISUM정류소NO]],4,FALSE)</f>
        <v>178</v>
      </c>
      <c r="F10" t="str">
        <f>VLOOKUP(TEXT(A10,0),표1_6[[ISC노선ID]:[VISUM정류소NO]],5,FALSE)</f>
        <v>왕길동종점</v>
      </c>
      <c r="G10">
        <f>VLOOKUP(TEXT(A10,0),표1_6[[ISC노선ID]:[VISUM정류소NO]],6,FALSE)</f>
        <v>42594</v>
      </c>
      <c r="H10" t="str">
        <f>VLOOKUP(TEXT(A10,0),표1_6[[ISC노선ID]:[VISUM정류소NO]],7,FALSE)</f>
        <v>2807347</v>
      </c>
      <c r="I10">
        <f>VLOOKUP(TEXT(A10,0),표1_6[[ISC노선ID]:[VISUM정류소NO]],8,FALSE)</f>
        <v>645</v>
      </c>
      <c r="J10" s="13" t="b">
        <f t="shared" si="0"/>
        <v>0</v>
      </c>
      <c r="K10" t="s">
        <v>888</v>
      </c>
    </row>
    <row r="11" spans="1:12">
      <c r="A11">
        <v>28034003</v>
      </c>
      <c r="B11" t="str">
        <f>VLOOKUP(TEXT(A11,0),표1_6[[ISC노선ID]:[노선번호]],3,FALSE)</f>
        <v>300</v>
      </c>
      <c r="C11">
        <v>187</v>
      </c>
      <c r="D11">
        <v>914</v>
      </c>
      <c r="E11">
        <f>VLOOKUP(TEXT(A11,0),표1_6[[ISC노선ID]:[VISUM정류소NO]],4,FALSE)</f>
        <v>82</v>
      </c>
      <c r="F11" t="str">
        <f>VLOOKUP(TEXT(A11,0),표1_6[[ISC노선ID]:[VISUM정류소NO]],5,FALSE)</f>
        <v>원창동(기점)</v>
      </c>
      <c r="G11">
        <f>VLOOKUP(TEXT(A11,0),표1_6[[ISC노선ID]:[VISUM정류소NO]],6,FALSE)</f>
        <v>89144</v>
      </c>
      <c r="H11" t="str">
        <f>VLOOKUP(TEXT(A11,0),표1_6[[ISC노선ID]:[VISUM정류소NO]],7,FALSE)</f>
        <v>2807274</v>
      </c>
      <c r="I11">
        <f>VLOOKUP(TEXT(A11,0),표1_6[[ISC노선ID]:[VISUM정류소NO]],8,FALSE)</f>
        <v>1659</v>
      </c>
      <c r="J11" s="13" t="b">
        <f t="shared" si="0"/>
        <v>0</v>
      </c>
      <c r="K11" t="s">
        <v>891</v>
      </c>
    </row>
    <row r="12" spans="1:12">
      <c r="A12">
        <v>28324002</v>
      </c>
      <c r="B12" t="str">
        <f>VLOOKUP(TEXT(A12,0),표1_6[[ISC노선ID]:[노선번호]],3,FALSE)</f>
        <v>37</v>
      </c>
      <c r="C12">
        <v>281</v>
      </c>
      <c r="D12">
        <v>4406</v>
      </c>
      <c r="E12">
        <f>VLOOKUP(TEXT(A12,0),표1_6[[ISC노선ID]:[VISUM정류소NO]],4,FALSE)</f>
        <v>89</v>
      </c>
      <c r="F12" t="str">
        <f>VLOOKUP(TEXT(A12,0),표1_6[[ISC노선ID]:[VISUM정류소NO]],5,FALSE)</f>
        <v>미래타운1.2단지</v>
      </c>
      <c r="G12">
        <f>VLOOKUP(TEXT(A12,0),표1_6[[ISC노선ID]:[VISUM정류소NO]],6,FALSE)</f>
        <v>40683</v>
      </c>
      <c r="H12" t="str">
        <f>VLOOKUP(TEXT(A12,0),표1_6[[ISC노선ID]:[VISUM정류소NO]],7,FALSE)</f>
        <v>2801248</v>
      </c>
      <c r="I12">
        <f>VLOOKUP(TEXT(A12,0),표1_6[[ISC노선ID]:[VISUM정류소NO]],8,FALSE)</f>
        <v>688</v>
      </c>
      <c r="J12" s="13" t="b">
        <f t="shared" si="0"/>
        <v>0</v>
      </c>
      <c r="K12" t="s">
        <v>892</v>
      </c>
    </row>
    <row r="13" spans="1:12">
      <c r="A13">
        <v>28214003</v>
      </c>
      <c r="B13" t="str">
        <f>VLOOKUP(TEXT(A13,0),표1_6[[ISC노선ID]:[노선번호]],3,FALSE)</f>
        <v>540</v>
      </c>
      <c r="C13">
        <v>115</v>
      </c>
      <c r="D13">
        <v>4129</v>
      </c>
      <c r="E13">
        <f>VLOOKUP(TEXT(A13,0),표1_6[[ISC노선ID]:[VISUM정류소NO]],4,FALSE)</f>
        <v>38</v>
      </c>
      <c r="F13" t="str">
        <f>VLOOKUP(TEXT(A13,0),표1_6[[ISC노선ID]:[VISUM정류소NO]],5,FALSE)</f>
        <v>벽산아파트</v>
      </c>
      <c r="G13">
        <f>VLOOKUP(TEXT(A13,0),표1_6[[ISC노선ID]:[VISUM정류소NO]],6,FALSE)</f>
        <v>39549</v>
      </c>
      <c r="H13" t="str">
        <f>VLOOKUP(TEXT(A13,0),표1_6[[ISC노선ID]:[VISUM정류소NO]],7,FALSE)</f>
        <v>2801874</v>
      </c>
      <c r="I13">
        <f>VLOOKUP(TEXT(A13,0),표1_6[[ISC노선ID]:[VISUM정류소NO]],8,FALSE)</f>
        <v>5876</v>
      </c>
      <c r="J13" s="13" t="b">
        <f t="shared" si="0"/>
        <v>0</v>
      </c>
      <c r="K13" t="s">
        <v>893</v>
      </c>
    </row>
    <row r="14" spans="1:12">
      <c r="A14">
        <v>28010010</v>
      </c>
      <c r="B14" t="str">
        <f>VLOOKUP(TEXT(A14,0),표1_6[[ISC노선ID]:[노선번호]],3,FALSE)</f>
        <v>66</v>
      </c>
      <c r="C14">
        <v>330</v>
      </c>
      <c r="D14">
        <v>5741</v>
      </c>
      <c r="E14">
        <f>VLOOKUP(TEXT(A14,0),표1_6[[ISC노선ID]:[VISUM정류소NO]],4,FALSE)</f>
        <v>185</v>
      </c>
      <c r="F14" t="str">
        <f>VLOOKUP(TEXT(A14,0),표1_6[[ISC노선ID]:[VISUM정류소NO]],5,FALSE)</f>
        <v>진웅종점</v>
      </c>
      <c r="G14">
        <f>VLOOKUP(TEXT(A14,0),표1_6[[ISC노선ID]:[VISUM정류소NO]],6,FALSE)</f>
        <v>42804</v>
      </c>
      <c r="H14" t="str">
        <f>VLOOKUP(TEXT(A14,0),표1_6[[ISC노선ID]:[VISUM정류소NO]],7,FALSE)</f>
        <v>2805269</v>
      </c>
      <c r="I14">
        <f>VLOOKUP(TEXT(A14,0),표1_6[[ISC노선ID]:[VISUM정류소NO]],8,FALSE)</f>
        <v>1518</v>
      </c>
      <c r="J14" s="13" t="b">
        <f t="shared" si="0"/>
        <v>0</v>
      </c>
      <c r="K14" t="s">
        <v>891</v>
      </c>
    </row>
    <row r="15" spans="1:12">
      <c r="A15">
        <v>28043002</v>
      </c>
      <c r="B15" t="str">
        <f>VLOOKUP(TEXT(A15,0),표1_6[[ISC노선ID]:[노선번호]],3,FALSE)</f>
        <v>78</v>
      </c>
      <c r="C15">
        <v>157</v>
      </c>
      <c r="D15">
        <v>578</v>
      </c>
      <c r="E15">
        <f>VLOOKUP(TEXT(A15,0),표1_6[[ISC노선ID]:[VISUM정류소NO]],4,FALSE)</f>
        <v>79</v>
      </c>
      <c r="F15" t="str">
        <f>VLOOKUP(TEXT(A15,0),표1_6[[ISC노선ID]:[VISUM정류소NO]],5,FALSE)</f>
        <v>마전지구3</v>
      </c>
      <c r="G15">
        <f>VLOOKUP(TEXT(A15,0),표1_6[[ISC노선ID]:[VISUM정류소NO]],6,FALSE)</f>
        <v>42646</v>
      </c>
      <c r="H15" t="str">
        <f>VLOOKUP(TEXT(A15,0),표1_6[[ISC노선ID]:[VISUM정류소NO]],7,FALSE)</f>
        <v>2800302</v>
      </c>
      <c r="I15">
        <f>VLOOKUP(TEXT(A15,0),표1_6[[ISC노선ID]:[VISUM정류소NO]],8,FALSE)</f>
        <v>1119</v>
      </c>
      <c r="J15" s="13" t="b">
        <f t="shared" si="0"/>
        <v>0</v>
      </c>
      <c r="K15" t="s">
        <v>891</v>
      </c>
    </row>
    <row r="16" spans="1:12">
      <c r="A16">
        <v>28009001</v>
      </c>
      <c r="B16" t="str">
        <f>VLOOKUP(TEXT(A16,0),표1_6[[ISC노선ID]:[노선번호]],3,FALSE)</f>
        <v>8</v>
      </c>
      <c r="C16">
        <v>319</v>
      </c>
      <c r="D16">
        <v>840</v>
      </c>
      <c r="E16">
        <f>VLOOKUP(TEXT(A16,0),표1_6[[ISC노선ID]:[VISUM정류소NO]],4,FALSE)</f>
        <v>156</v>
      </c>
      <c r="F16" t="str">
        <f>VLOOKUP(TEXT(A16,0),표1_6[[ISC노선ID]:[VISUM정류소NO]],5,FALSE)</f>
        <v>인천대학교공과대학</v>
      </c>
      <c r="G16">
        <f>VLOOKUP(TEXT(A16,0),표1_6[[ISC노선ID]:[VISUM정류소NO]],6,FALSE)</f>
        <v>38499</v>
      </c>
      <c r="H16" t="str">
        <f>VLOOKUP(TEXT(A16,0),표1_6[[ISC노선ID]:[VISUM정류소NO]],7,FALSE)</f>
        <v>2805654</v>
      </c>
      <c r="I16">
        <f>VLOOKUP(TEXT(A16,0),표1_6[[ISC노선ID]:[VISUM정류소NO]],8,FALSE)</f>
        <v>1257</v>
      </c>
      <c r="J16" s="13" t="b">
        <f t="shared" si="0"/>
        <v>0</v>
      </c>
      <c r="K16" t="s">
        <v>888</v>
      </c>
    </row>
    <row r="17" spans="1:15">
      <c r="A17">
        <v>28311001</v>
      </c>
      <c r="B17" t="str">
        <f>VLOOKUP(TEXT(A17,0),표1_6[[ISC노선ID]:[노선번호]],3,FALSE)</f>
        <v>8A</v>
      </c>
      <c r="C17">
        <v>168</v>
      </c>
      <c r="D17">
        <v>711</v>
      </c>
      <c r="E17">
        <f>VLOOKUP(TEXT(A17,0),표1_6[[ISC노선ID]:[VISUM정류소NO]],4,FALSE)</f>
        <v>94</v>
      </c>
      <c r="F17" t="str">
        <f>VLOOKUP(TEXT(A17,0),표1_6[[ISC노선ID]:[VISUM정류소NO]],5,FALSE)</f>
        <v>모래내시장역(2번출구)</v>
      </c>
      <c r="G17">
        <f>VLOOKUP(TEXT(A17,0),표1_6[[ISC노선ID]:[VISUM정류소NO]],6,FALSE)</f>
        <v>39909</v>
      </c>
      <c r="H17" t="str">
        <f>VLOOKUP(TEXT(A17,0),표1_6[[ISC노선ID]:[VISUM정류소NO]],7,FALSE)</f>
        <v>2806611</v>
      </c>
      <c r="I17">
        <f>VLOOKUP(TEXT(A17,0),표1_6[[ISC노선ID]:[VISUM정류소NO]],8,FALSE)</f>
        <v>1992</v>
      </c>
      <c r="J17" s="13" t="b">
        <f t="shared" si="0"/>
        <v>0</v>
      </c>
      <c r="K17" t="s">
        <v>888</v>
      </c>
    </row>
    <row r="18" spans="1:15">
      <c r="A18">
        <v>28801010</v>
      </c>
      <c r="B18" t="str">
        <f>VLOOKUP(TEXT(A18,0),표1_6[[ISC노선ID]:[노선번호]],3,FALSE)</f>
        <v>M6439</v>
      </c>
      <c r="C18">
        <v>40</v>
      </c>
      <c r="D18">
        <v>1261</v>
      </c>
      <c r="E18">
        <f>VLOOKUP(TEXT(A18,0),표1_6[[ISC노선ID]:[VISUM정류소NO]],4,FALSE)</f>
        <v>22</v>
      </c>
      <c r="F18" t="str">
        <f>VLOOKUP(TEXT(A18,0),표1_6[[ISC노선ID]:[VISUM정류소NO]],5,FALSE)</f>
        <v>인천터미널</v>
      </c>
      <c r="G18">
        <f>VLOOKUP(TEXT(A18,0),표1_6[[ISC노선ID]:[VISUM정류소NO]],6,FALSE)</f>
        <v>37215</v>
      </c>
      <c r="H18" t="str">
        <f>VLOOKUP(TEXT(A18,0),표1_6[[ISC노선ID]:[VISUM정류소NO]],7,FALSE)</f>
        <v>2802855</v>
      </c>
      <c r="I18">
        <f>VLOOKUP(TEXT(A18,0),표1_6[[ISC노선ID]:[VISUM정류소NO]],8,FALSE)</f>
        <v>5559</v>
      </c>
      <c r="J18" s="13" t="b">
        <f t="shared" si="0"/>
        <v>0</v>
      </c>
      <c r="K18" t="s">
        <v>894</v>
      </c>
      <c r="L18" t="s">
        <v>621</v>
      </c>
      <c r="M18" t="s">
        <v>873</v>
      </c>
      <c r="N18" t="s">
        <v>622</v>
      </c>
      <c r="O18" t="s">
        <v>874</v>
      </c>
    </row>
    <row r="19" spans="1:15">
      <c r="A19">
        <v>28323005</v>
      </c>
      <c r="B19">
        <f>VLOOKUP(TEXT(A19,0),표1_6[[ISC노선ID]:[노선번호]],3,FALSE)</f>
        <v>7</v>
      </c>
      <c r="C19">
        <v>420</v>
      </c>
      <c r="D19">
        <v>6633</v>
      </c>
      <c r="E19">
        <f>VLOOKUP(TEXT(A19,0),표1_6[[ISC노선ID]:[VISUM정류소NO]],4,FALSE)</f>
        <v>107</v>
      </c>
      <c r="F19" t="str">
        <f>VLOOKUP(TEXT(A19,0),표1_6[[ISC노선ID]:[VISUM정류소NO]],5,FALSE)</f>
        <v>레이크블루</v>
      </c>
      <c r="G19">
        <f>VLOOKUP(TEXT(A19,0),표1_6[[ISC노선ID]:[VISUM정류소NO]],6,FALSE)</f>
        <v>89335</v>
      </c>
      <c r="H19" t="str">
        <f>VLOOKUP(TEXT(A19,0),표1_6[[ISC노선ID]:[VISUM정류소NO]],7,FALSE)</f>
        <v>2805908</v>
      </c>
      <c r="I19">
        <f>VLOOKUP(TEXT(A19,0),표1_6[[ISC노선ID]:[VISUM정류소NO]],8,FALSE)</f>
        <v>6633</v>
      </c>
      <c r="J19" t="b">
        <f t="shared" si="0"/>
        <v>1</v>
      </c>
    </row>
    <row r="20" spans="1:15">
      <c r="A20">
        <v>28801001</v>
      </c>
      <c r="B20">
        <f>VLOOKUP(TEXT(A20,0),표1_6[[ISC노선ID]:[노선번호]],3,FALSE)</f>
        <v>6770</v>
      </c>
      <c r="C20">
        <v>247</v>
      </c>
      <c r="D20">
        <v>3191</v>
      </c>
      <c r="E20">
        <f>VLOOKUP(TEXT(A20,0),표1_6[[ISC노선ID]:[VISUM정류소NO]],4,FALSE)</f>
        <v>20</v>
      </c>
      <c r="F20" t="str">
        <f>VLOOKUP(TEXT(A20,0),표1_6[[ISC노선ID]:[VISUM정류소NO]],5,FALSE)</f>
        <v>인천공항T2-3층</v>
      </c>
      <c r="G20">
        <f>VLOOKUP(TEXT(A20,0),표1_6[[ISC노선ID]:[VISUM정류소NO]],6,FALSE)</f>
        <v>35611</v>
      </c>
      <c r="H20" t="str">
        <f>VLOOKUP(TEXT(A20,0),표1_6[[ISC노선ID]:[VISUM정류소NO]],7,FALSE)</f>
        <v>2807233</v>
      </c>
      <c r="I20">
        <f>VLOOKUP(TEXT(A20,0),표1_6[[ISC노선ID]:[VISUM정류소NO]],8,FALSE)</f>
        <v>3191</v>
      </c>
      <c r="J20" t="b">
        <f t="shared" si="0"/>
        <v>1</v>
      </c>
    </row>
    <row r="21" spans="1:15">
      <c r="A21">
        <v>28010004</v>
      </c>
      <c r="B21" t="str">
        <f>VLOOKUP(TEXT(A21,0),표1_6[[ISC노선ID]:[노선번호]],3,FALSE)</f>
        <v>1</v>
      </c>
      <c r="C21">
        <v>631</v>
      </c>
      <c r="D21">
        <v>645</v>
      </c>
      <c r="E21">
        <f>VLOOKUP(TEXT(A21,0),표1_6[[ISC노선ID]:[VISUM정류소NO]],4,FALSE)</f>
        <v>153</v>
      </c>
      <c r="F21" t="str">
        <f>VLOOKUP(TEXT(A21,0),표1_6[[ISC노선ID]:[VISUM정류소NO]],5,FALSE)</f>
        <v>왕길동종점</v>
      </c>
      <c r="G21">
        <f>VLOOKUP(TEXT(A21,0),표1_6[[ISC노선ID]:[VISUM정류소NO]],6,FALSE)</f>
        <v>42594</v>
      </c>
      <c r="H21" t="str">
        <f>VLOOKUP(TEXT(A21,0),표1_6[[ISC노선ID]:[VISUM정류소NO]],7,FALSE)</f>
        <v>2807347</v>
      </c>
      <c r="I21">
        <f>VLOOKUP(TEXT(A21,0),표1_6[[ISC노선ID]:[VISUM정류소NO]],8,FALSE)</f>
        <v>645</v>
      </c>
      <c r="J21" t="b">
        <f t="shared" si="0"/>
        <v>1</v>
      </c>
    </row>
    <row r="22" spans="1:15">
      <c r="A22">
        <v>28032032</v>
      </c>
      <c r="B22" t="str">
        <f>VLOOKUP(TEXT(A22,0),표1_6[[ISC노선ID]:[노선번호]],3,FALSE)</f>
        <v>1(강화)</v>
      </c>
      <c r="C22">
        <v>323</v>
      </c>
      <c r="D22">
        <v>837</v>
      </c>
      <c r="E22">
        <f>VLOOKUP(TEXT(A22,0),표1_6[[ISC노선ID]:[VISUM정류소NO]],4,FALSE)</f>
        <v>113</v>
      </c>
      <c r="F22" t="str">
        <f>VLOOKUP(TEXT(A22,0),표1_6[[ISC노선ID]:[VISUM정류소NO]],5,FALSE)</f>
        <v>강화터미널</v>
      </c>
      <c r="G22">
        <f>VLOOKUP(TEXT(A22,0),표1_6[[ISC노선ID]:[VISUM정류소NO]],6,FALSE)</f>
        <v>43058</v>
      </c>
      <c r="H22" t="str">
        <f>VLOOKUP(TEXT(A22,0),표1_6[[ISC노선ID]:[VISUM정류소NO]],7,FALSE)</f>
        <v>2800269</v>
      </c>
      <c r="I22">
        <f>VLOOKUP(TEXT(A22,0),표1_6[[ISC노선ID]:[VISUM정류소NO]],8,FALSE)</f>
        <v>837</v>
      </c>
      <c r="J22" t="b">
        <f t="shared" si="0"/>
        <v>1</v>
      </c>
    </row>
    <row r="23" spans="1:15">
      <c r="A23">
        <v>28011002</v>
      </c>
      <c r="B23" t="str">
        <f>VLOOKUP(TEXT(A23,0),표1_6[[ISC노선ID]:[노선번호]],3,FALSE)</f>
        <v>10</v>
      </c>
      <c r="C23">
        <v>455</v>
      </c>
      <c r="D23">
        <v>5204</v>
      </c>
      <c r="E23">
        <f>VLOOKUP(TEXT(A23,0),표1_6[[ISC노선ID]:[VISUM정류소NO]],4,FALSE)</f>
        <v>119</v>
      </c>
      <c r="F23" t="str">
        <f>VLOOKUP(TEXT(A23,0),표1_6[[ISC노선ID]:[VISUM정류소NO]],5,FALSE)</f>
        <v>월미도(시티투어)</v>
      </c>
      <c r="G23">
        <f>VLOOKUP(TEXT(A23,0),표1_6[[ISC노선ID]:[VISUM정류소NO]],6,FALSE)</f>
        <v>35144</v>
      </c>
      <c r="H23" t="str">
        <f>VLOOKUP(TEXT(A23,0),표1_6[[ISC노선ID]:[VISUM정류소NO]],7,FALSE)</f>
        <v>2803265</v>
      </c>
      <c r="I23">
        <f>VLOOKUP(TEXT(A23,0),표1_6[[ISC노선ID]:[VISUM정류소NO]],8,FALSE)</f>
        <v>5204</v>
      </c>
      <c r="J23" t="b">
        <f t="shared" si="0"/>
        <v>1</v>
      </c>
    </row>
    <row r="24" spans="1:15">
      <c r="A24">
        <v>28032036</v>
      </c>
      <c r="B24" t="str">
        <f>VLOOKUP(TEXT(A24,0),표1_6[[ISC노선ID]:[노선번호]],3,FALSE)</f>
        <v>10(강화)</v>
      </c>
      <c r="C24">
        <v>96</v>
      </c>
      <c r="D24">
        <v>4349</v>
      </c>
      <c r="E24">
        <f>VLOOKUP(TEXT(A24,0),표1_6[[ISC노선ID]:[VISUM정류소NO]],4,FALSE)</f>
        <v>34</v>
      </c>
      <c r="F24" t="str">
        <f>VLOOKUP(TEXT(A24,0),표1_6[[ISC노선ID]:[VISUM정류소NO]],5,FALSE)</f>
        <v>강화터미널</v>
      </c>
      <c r="G24">
        <f>VLOOKUP(TEXT(A24,0),표1_6[[ISC노선ID]:[VISUM정류소NO]],6,FALSE)</f>
        <v>43096</v>
      </c>
      <c r="H24" t="str">
        <f>VLOOKUP(TEXT(A24,0),표1_6[[ISC노선ID]:[VISUM정류소NO]],7,FALSE)</f>
        <v>2806577</v>
      </c>
      <c r="I24">
        <f>VLOOKUP(TEXT(A24,0),표1_6[[ISC노선ID]:[VISUM정류소NO]],8,FALSE)</f>
        <v>4349</v>
      </c>
      <c r="J24" t="b">
        <f t="shared" si="0"/>
        <v>1</v>
      </c>
    </row>
    <row r="25" spans="1:15">
      <c r="A25">
        <v>28343001</v>
      </c>
      <c r="B25" t="str">
        <f>VLOOKUP(TEXT(A25,0),표1_6[[ISC노선ID]:[노선번호]],3,FALSE)</f>
        <v>1000</v>
      </c>
      <c r="C25">
        <v>242</v>
      </c>
      <c r="D25">
        <v>4355</v>
      </c>
      <c r="E25">
        <f>VLOOKUP(TEXT(A25,0),표1_6[[ISC노선ID]:[VISUM정류소NO]],4,FALSE)</f>
        <v>37</v>
      </c>
      <c r="F25" t="str">
        <f>VLOOKUP(TEXT(A25,0),표1_6[[ISC노선ID]:[VISUM정류소NO]],5,FALSE)</f>
        <v>경남아너스빌</v>
      </c>
      <c r="G25">
        <f>VLOOKUP(TEXT(A25,0),표1_6[[ISC노선ID]:[VISUM정류소NO]],6,FALSE)</f>
        <v>42102</v>
      </c>
      <c r="H25" t="str">
        <f>VLOOKUP(TEXT(A25,0),표1_6[[ISC노선ID]:[VISUM정류소NO]],7,FALSE)</f>
        <v>2800724</v>
      </c>
      <c r="I25">
        <f>VLOOKUP(TEXT(A25,0),표1_6[[ISC노선ID]:[VISUM정류소NO]],8,FALSE)</f>
        <v>4355</v>
      </c>
      <c r="J25" t="b">
        <f t="shared" si="0"/>
        <v>1</v>
      </c>
    </row>
    <row r="26" spans="1:15">
      <c r="A26">
        <v>28030014</v>
      </c>
      <c r="B26" t="str">
        <f>VLOOKUP(TEXT(A26,0),표1_6[[ISC노선ID]:[노선번호]],3,FALSE)</f>
        <v>103</v>
      </c>
      <c r="C26">
        <v>686</v>
      </c>
      <c r="D26">
        <v>6006</v>
      </c>
      <c r="E26">
        <f>VLOOKUP(TEXT(A26,0),표1_6[[ISC노선ID]:[VISUM정류소NO]],4,FALSE)</f>
        <v>171</v>
      </c>
      <c r="F26" t="str">
        <f>VLOOKUP(TEXT(A26,0),표1_6[[ISC노선ID]:[VISUM정류소NO]],5,FALSE)</f>
        <v>동춘동종점</v>
      </c>
      <c r="G26">
        <f>VLOOKUP(TEXT(A26,0),표1_6[[ISC노선ID]:[VISUM정류소NO]],6,FALSE)</f>
        <v>38037</v>
      </c>
      <c r="H26" t="str">
        <f>VLOOKUP(TEXT(A26,0),표1_6[[ISC노선ID]:[VISUM정류소NO]],7,FALSE)</f>
        <v>2802588</v>
      </c>
      <c r="I26">
        <f>VLOOKUP(TEXT(A26,0),표1_6[[ISC노선ID]:[VISUM정류소NO]],8,FALSE)</f>
        <v>6006</v>
      </c>
      <c r="J26" t="b">
        <f t="shared" si="0"/>
        <v>1</v>
      </c>
    </row>
    <row r="27" spans="1:15">
      <c r="A27">
        <v>28302021</v>
      </c>
      <c r="B27" t="str">
        <f>VLOOKUP(TEXT(A27,0),표1_6[[ISC노선ID]:[노선번호]],3,FALSE)</f>
        <v>10A(강화)</v>
      </c>
      <c r="C27">
        <v>121</v>
      </c>
      <c r="D27">
        <v>837</v>
      </c>
      <c r="E27">
        <f>VLOOKUP(TEXT(A27,0),표1_6[[ISC노선ID]:[VISUM정류소NO]],4,FALSE)</f>
        <v>42</v>
      </c>
      <c r="F27" t="str">
        <f>VLOOKUP(TEXT(A27,0),표1_6[[ISC노선ID]:[VISUM정류소NO]],5,FALSE)</f>
        <v>강화터미널</v>
      </c>
      <c r="G27">
        <f>VLOOKUP(TEXT(A27,0),표1_6[[ISC노선ID]:[VISUM정류소NO]],6,FALSE)</f>
        <v>43058</v>
      </c>
      <c r="H27" t="str">
        <f>VLOOKUP(TEXT(A27,0),표1_6[[ISC노선ID]:[VISUM정류소NO]],7,FALSE)</f>
        <v>2800269</v>
      </c>
      <c r="I27">
        <f>VLOOKUP(TEXT(A27,0),표1_6[[ISC노선ID]:[VISUM정류소NO]],8,FALSE)</f>
        <v>837</v>
      </c>
      <c r="J27" t="b">
        <f t="shared" si="0"/>
        <v>1</v>
      </c>
    </row>
    <row r="28" spans="1:15">
      <c r="A28">
        <v>28032037</v>
      </c>
      <c r="B28" t="str">
        <f>VLOOKUP(TEXT(A28,0),표1_6[[ISC노선ID]:[노선번호]],3,FALSE)</f>
        <v>11(강화)</v>
      </c>
      <c r="C28">
        <v>79</v>
      </c>
      <c r="D28">
        <v>3664</v>
      </c>
      <c r="E28">
        <f>VLOOKUP(TEXT(A28,0),표1_6[[ISC노선ID]:[VISUM정류소NO]],4,FALSE)</f>
        <v>22</v>
      </c>
      <c r="F28" t="str">
        <f>VLOOKUP(TEXT(A28,0),표1_6[[ISC노선ID]:[VISUM정류소NO]],5,FALSE)</f>
        <v>강화터미널</v>
      </c>
      <c r="G28">
        <f>VLOOKUP(TEXT(A28,0),표1_6[[ISC노선ID]:[VISUM정류소NO]],6,FALSE)</f>
        <v>43057</v>
      </c>
      <c r="H28" t="str">
        <f>VLOOKUP(TEXT(A28,0),표1_6[[ISC노선ID]:[VISUM정류소NO]],7,FALSE)</f>
        <v>2800270</v>
      </c>
      <c r="I28">
        <f>VLOOKUP(TEXT(A28,0),표1_6[[ISC노선ID]:[VISUM정류소NO]],8,FALSE)</f>
        <v>3664</v>
      </c>
      <c r="J28" t="b">
        <f t="shared" si="0"/>
        <v>1</v>
      </c>
    </row>
    <row r="29" spans="1:15">
      <c r="A29">
        <v>28314002</v>
      </c>
      <c r="B29" t="str">
        <f>VLOOKUP(TEXT(A29,0),표1_6[[ISC노선ID]:[노선번호]],3,FALSE)</f>
        <v>1100</v>
      </c>
      <c r="C29">
        <v>385</v>
      </c>
      <c r="D29">
        <v>2034</v>
      </c>
      <c r="E29">
        <f>VLOOKUP(TEXT(A29,0),표1_6[[ISC노선ID]:[VISUM정류소NO]],4,FALSE)</f>
        <v>62</v>
      </c>
      <c r="F29" t="str">
        <f>VLOOKUP(TEXT(A29,0),표1_6[[ISC노선ID]:[VISUM정류소NO]],5,FALSE)</f>
        <v>공단사거리</v>
      </c>
      <c r="G29">
        <f>VLOOKUP(TEXT(A29,0),표1_6[[ISC노선ID]:[VISUM정류소NO]],6,FALSE)</f>
        <v>89069</v>
      </c>
      <c r="H29" t="str">
        <f>VLOOKUP(TEXT(A29,0),표1_6[[ISC노선ID]:[VISUM정류소NO]],7,FALSE)</f>
        <v>2806262</v>
      </c>
      <c r="I29">
        <f>VLOOKUP(TEXT(A29,0),표1_6[[ISC노선ID]:[VISUM정류소NO]],8,FALSE)</f>
        <v>2034</v>
      </c>
      <c r="J29" t="b">
        <f t="shared" si="0"/>
        <v>1</v>
      </c>
    </row>
    <row r="30" spans="1:15">
      <c r="A30">
        <v>28314003</v>
      </c>
      <c r="B30" t="str">
        <f>VLOOKUP(TEXT(A30,0),표1_6[[ISC노선ID]:[노선번호]],3,FALSE)</f>
        <v>1101</v>
      </c>
      <c r="C30">
        <v>326</v>
      </c>
      <c r="D30">
        <v>1020</v>
      </c>
      <c r="E30">
        <f>VLOOKUP(TEXT(A30,0),표1_6[[ISC노선ID]:[VISUM정류소NO]],4,FALSE)</f>
        <v>49</v>
      </c>
      <c r="F30" t="str">
        <f>VLOOKUP(TEXT(A30,0),표1_6[[ISC노선ID]:[VISUM정류소NO]],5,FALSE)</f>
        <v>2차풍림아이원</v>
      </c>
      <c r="G30">
        <f>VLOOKUP(TEXT(A30,0),표1_6[[ISC노선ID]:[VISUM정류소NO]],6,FALSE)</f>
        <v>42584</v>
      </c>
      <c r="H30" t="str">
        <f>VLOOKUP(TEXT(A30,0),표1_6[[ISC노선ID]:[VISUM정류소NO]],7,FALSE)</f>
        <v>2800343</v>
      </c>
      <c r="I30">
        <f>VLOOKUP(TEXT(A30,0),표1_6[[ISC노선ID]:[VISUM정류소NO]],8,FALSE)</f>
        <v>1020</v>
      </c>
      <c r="J30" t="b">
        <f t="shared" si="0"/>
        <v>1</v>
      </c>
    </row>
    <row r="31" spans="1:15">
      <c r="A31">
        <v>28039001</v>
      </c>
      <c r="B31" t="str">
        <f>VLOOKUP(TEXT(A31,0),표1_6[[ISC노선ID]:[노선번호]],3,FALSE)</f>
        <v>111</v>
      </c>
      <c r="C31">
        <v>641</v>
      </c>
      <c r="D31">
        <v>2502</v>
      </c>
      <c r="E31">
        <f>VLOOKUP(TEXT(A31,0),표1_6[[ISC노선ID]:[VISUM정류소NO]],4,FALSE)</f>
        <v>137</v>
      </c>
      <c r="F31" t="str">
        <f>VLOOKUP(TEXT(A31,0),표1_6[[ISC노선ID]:[VISUM정류소NO]],5,FALSE)</f>
        <v>강인여객</v>
      </c>
      <c r="G31">
        <f>VLOOKUP(TEXT(A31,0),표1_6[[ISC노선ID]:[VISUM정류소NO]],6,FALSE)</f>
        <v>40020</v>
      </c>
      <c r="H31" t="str">
        <f>VLOOKUP(TEXT(A31,0),표1_6[[ISC노선ID]:[VISUM정류소NO]],7,FALSE)</f>
        <v>2801796</v>
      </c>
      <c r="I31">
        <f>VLOOKUP(TEXT(A31,0),표1_6[[ISC노선ID]:[VISUM정류소NO]],8,FALSE)</f>
        <v>2502</v>
      </c>
      <c r="J31" t="b">
        <f t="shared" si="0"/>
        <v>1</v>
      </c>
    </row>
    <row r="32" spans="1:15">
      <c r="A32">
        <v>28039002</v>
      </c>
      <c r="B32" t="str">
        <f>VLOOKUP(TEXT(A32,0),표1_6[[ISC노선ID]:[노선번호]],3,FALSE)</f>
        <v>111-2</v>
      </c>
      <c r="C32">
        <v>410</v>
      </c>
      <c r="D32">
        <v>547</v>
      </c>
      <c r="E32">
        <f>VLOOKUP(TEXT(A32,0),표1_6[[ISC노선ID]:[VISUM정류소NO]],4,FALSE)</f>
        <v>91</v>
      </c>
      <c r="F32" t="str">
        <f>VLOOKUP(TEXT(A32,0),표1_6[[ISC노선ID]:[VISUM정류소NO]],5,FALSE)</f>
        <v>동남아파트(무지개아파트)</v>
      </c>
      <c r="G32">
        <f>VLOOKUP(TEXT(A32,0),표1_6[[ISC노선ID]:[VISUM정류소NO]],6,FALSE)</f>
        <v>38337</v>
      </c>
      <c r="H32" t="str">
        <f>VLOOKUP(TEXT(A32,0),표1_6[[ISC노선ID]:[VISUM정류소NO]],7,FALSE)</f>
        <v>2802374</v>
      </c>
      <c r="I32">
        <f>VLOOKUP(TEXT(A32,0),표1_6[[ISC노선ID]:[VISUM정류소NO]],8,FALSE)</f>
        <v>547</v>
      </c>
      <c r="J32" t="b">
        <f t="shared" si="0"/>
        <v>1</v>
      </c>
    </row>
    <row r="33" spans="1:10">
      <c r="A33">
        <v>28305003</v>
      </c>
      <c r="B33" t="str">
        <f>VLOOKUP(TEXT(A33,0),표1_6[[ISC노선ID]:[노선번호]],3,FALSE)</f>
        <v>111A</v>
      </c>
      <c r="C33">
        <v>187</v>
      </c>
      <c r="D33">
        <v>2068</v>
      </c>
      <c r="E33">
        <f>VLOOKUP(TEXT(A33,0),표1_6[[ISC노선ID]:[VISUM정류소NO]],4,FALSE)</f>
        <v>46</v>
      </c>
      <c r="F33" t="str">
        <f>VLOOKUP(TEXT(A33,0),표1_6[[ISC노선ID]:[VISUM정류소NO]],5,FALSE)</f>
        <v>청라국제도시역</v>
      </c>
      <c r="G33">
        <f>VLOOKUP(TEXT(A33,0),표1_6[[ISC노선ID]:[VISUM정류소NO]],6,FALSE)</f>
        <v>89043</v>
      </c>
      <c r="H33" t="str">
        <f>VLOOKUP(TEXT(A33,0),표1_6[[ISC노선ID]:[VISUM정류소NO]],7,FALSE)</f>
        <v>2806160</v>
      </c>
      <c r="I33">
        <f>VLOOKUP(TEXT(A33,0),표1_6[[ISC노선ID]:[VISUM정류소NO]],8,FALSE)</f>
        <v>2068</v>
      </c>
      <c r="J33" t="b">
        <f t="shared" si="0"/>
        <v>1</v>
      </c>
    </row>
    <row r="34" spans="1:10">
      <c r="A34">
        <v>28305004</v>
      </c>
      <c r="B34" t="str">
        <f>VLOOKUP(TEXT(A34,0),표1_6[[ISC노선ID]:[노선번호]],3,FALSE)</f>
        <v>111B</v>
      </c>
      <c r="C34">
        <v>350</v>
      </c>
      <c r="D34">
        <v>2502</v>
      </c>
      <c r="E34">
        <f>VLOOKUP(TEXT(A34,0),표1_6[[ISC노선ID]:[VISUM정류소NO]],4,FALSE)</f>
        <v>67</v>
      </c>
      <c r="F34" t="str">
        <f>VLOOKUP(TEXT(A34,0),표1_6[[ISC노선ID]:[VISUM정류소NO]],5,FALSE)</f>
        <v>강인여객</v>
      </c>
      <c r="G34">
        <f>VLOOKUP(TEXT(A34,0),표1_6[[ISC노선ID]:[VISUM정류소NO]],6,FALSE)</f>
        <v>40020</v>
      </c>
      <c r="H34" t="str">
        <f>VLOOKUP(TEXT(A34,0),표1_6[[ISC노선ID]:[VISUM정류소NO]],7,FALSE)</f>
        <v>2801796</v>
      </c>
      <c r="I34">
        <f>VLOOKUP(TEXT(A34,0),표1_6[[ISC노선ID]:[VISUM정류소NO]],8,FALSE)</f>
        <v>2502</v>
      </c>
      <c r="J34" t="b">
        <f t="shared" si="0"/>
        <v>1</v>
      </c>
    </row>
    <row r="35" spans="1:10">
      <c r="A35">
        <v>28305005</v>
      </c>
      <c r="B35" t="str">
        <f>VLOOKUP(TEXT(A35,0),표1_6[[ISC노선ID]:[노선번호]],3,FALSE)</f>
        <v>111C</v>
      </c>
      <c r="C35">
        <v>441</v>
      </c>
      <c r="D35">
        <v>2502</v>
      </c>
      <c r="E35">
        <f>VLOOKUP(TEXT(A35,0),표1_6[[ISC노선ID]:[VISUM정류소NO]],4,FALSE)</f>
        <v>86</v>
      </c>
      <c r="F35" t="str">
        <f>VLOOKUP(TEXT(A35,0),표1_6[[ISC노선ID]:[VISUM정류소NO]],5,FALSE)</f>
        <v>강인여객</v>
      </c>
      <c r="G35">
        <f>VLOOKUP(TEXT(A35,0),표1_6[[ISC노선ID]:[VISUM정류소NO]],6,FALSE)</f>
        <v>40020</v>
      </c>
      <c r="H35" t="str">
        <f>VLOOKUP(TEXT(A35,0),표1_6[[ISC노선ID]:[VISUM정류소NO]],7,FALSE)</f>
        <v>2801796</v>
      </c>
      <c r="I35">
        <f>VLOOKUP(TEXT(A35,0),표1_6[[ISC노선ID]:[VISUM정류소NO]],8,FALSE)</f>
        <v>2502</v>
      </c>
      <c r="J35" t="b">
        <f t="shared" si="0"/>
        <v>1</v>
      </c>
    </row>
    <row r="36" spans="1:10">
      <c r="A36">
        <v>28041001</v>
      </c>
      <c r="B36" t="str">
        <f>VLOOKUP(TEXT(A36,0),표1_6[[ISC노선ID]:[노선번호]],3,FALSE)</f>
        <v>112</v>
      </c>
      <c r="C36">
        <v>663</v>
      </c>
      <c r="D36">
        <v>2502</v>
      </c>
      <c r="E36">
        <f>VLOOKUP(TEXT(A36,0),표1_6[[ISC노선ID]:[VISUM정류소NO]],4,FALSE)</f>
        <v>158</v>
      </c>
      <c r="F36" t="str">
        <f>VLOOKUP(TEXT(A36,0),표1_6[[ISC노선ID]:[VISUM정류소NO]],5,FALSE)</f>
        <v>강인여객</v>
      </c>
      <c r="G36">
        <f>VLOOKUP(TEXT(A36,0),표1_6[[ISC노선ID]:[VISUM정류소NO]],6,FALSE)</f>
        <v>40020</v>
      </c>
      <c r="H36" t="str">
        <f>VLOOKUP(TEXT(A36,0),표1_6[[ISC노선ID]:[VISUM정류소NO]],7,FALSE)</f>
        <v>2801796</v>
      </c>
      <c r="I36">
        <f>VLOOKUP(TEXT(A36,0),표1_6[[ISC노선ID]:[VISUM정류소NO]],8,FALSE)</f>
        <v>2502</v>
      </c>
      <c r="J36" t="b">
        <f t="shared" si="0"/>
        <v>1</v>
      </c>
    </row>
    <row r="37" spans="1:10">
      <c r="A37">
        <v>28305001</v>
      </c>
      <c r="B37" t="str">
        <f>VLOOKUP(TEXT(A37,0),표1_6[[ISC노선ID]:[노선번호]],3,FALSE)</f>
        <v>117</v>
      </c>
      <c r="C37">
        <v>149</v>
      </c>
      <c r="D37">
        <v>3870</v>
      </c>
      <c r="E37">
        <f>VLOOKUP(TEXT(A37,0),표1_6[[ISC노선ID]:[VISUM정류소NO]],4,FALSE)</f>
        <v>27</v>
      </c>
      <c r="F37" t="str">
        <f>VLOOKUP(TEXT(A37,0),표1_6[[ISC노선ID]:[VISUM정류소NO]],5,FALSE)</f>
        <v>LH7단지</v>
      </c>
      <c r="G37">
        <f>VLOOKUP(TEXT(A37,0),표1_6[[ISC노선ID]:[VISUM정류소NO]],6,FALSE)</f>
        <v>35451</v>
      </c>
      <c r="H37" t="str">
        <f>VLOOKUP(TEXT(A37,0),표1_6[[ISC노선ID]:[VISUM정류소NO]],7,FALSE)</f>
        <v>2805693</v>
      </c>
      <c r="I37">
        <f>VLOOKUP(TEXT(A37,0),표1_6[[ISC노선ID]:[VISUM정류소NO]],8,FALSE)</f>
        <v>3870</v>
      </c>
      <c r="J37" t="b">
        <f t="shared" si="0"/>
        <v>1</v>
      </c>
    </row>
    <row r="38" spans="1:10">
      <c r="A38">
        <v>28305002</v>
      </c>
      <c r="B38" t="str">
        <f>VLOOKUP(TEXT(A38,0),표1_6[[ISC노선ID]:[노선번호]],3,FALSE)</f>
        <v>117A</v>
      </c>
      <c r="C38">
        <v>47</v>
      </c>
      <c r="D38">
        <v>1625</v>
      </c>
      <c r="E38">
        <f>VLOOKUP(TEXT(A38,0),표1_6[[ISC노선ID]:[VISUM정류소NO]],4,FALSE)</f>
        <v>6</v>
      </c>
      <c r="F38" t="str">
        <f>VLOOKUP(TEXT(A38,0),표1_6[[ISC노선ID]:[VISUM정류소NO]],5,FALSE)</f>
        <v>인천공항T1(3층13번)</v>
      </c>
      <c r="G38">
        <f>VLOOKUP(TEXT(A38,0),표1_6[[ISC노선ID]:[VISUM정류소NO]],6,FALSE)</f>
        <v>35556</v>
      </c>
      <c r="H38" t="str">
        <f>VLOOKUP(TEXT(A38,0),표1_6[[ISC노선ID]:[VISUM정류소NO]],7,FALSE)</f>
        <v>2805065</v>
      </c>
      <c r="I38">
        <f>VLOOKUP(TEXT(A38,0),표1_6[[ISC노선ID]:[VISUM정류소NO]],8,FALSE)</f>
        <v>1625</v>
      </c>
      <c r="J38" t="b">
        <f t="shared" si="0"/>
        <v>1</v>
      </c>
    </row>
    <row r="39" spans="1:10">
      <c r="A39">
        <v>28302026</v>
      </c>
      <c r="B39" t="str">
        <f>VLOOKUP(TEXT(A39,0),표1_6[[ISC노선ID]:[노선번호]],3,FALSE)</f>
        <v>11A(강화)</v>
      </c>
      <c r="C39">
        <v>114</v>
      </c>
      <c r="D39">
        <v>3664</v>
      </c>
      <c r="E39">
        <f>VLOOKUP(TEXT(A39,0),표1_6[[ISC노선ID]:[VISUM정류소NO]],4,FALSE)</f>
        <v>32</v>
      </c>
      <c r="F39" t="str">
        <f>VLOOKUP(TEXT(A39,0),표1_6[[ISC노선ID]:[VISUM정류소NO]],5,FALSE)</f>
        <v>강화터미널</v>
      </c>
      <c r="G39">
        <f>VLOOKUP(TEXT(A39,0),표1_6[[ISC노선ID]:[VISUM정류소NO]],6,FALSE)</f>
        <v>43057</v>
      </c>
      <c r="H39" t="str">
        <f>VLOOKUP(TEXT(A39,0),표1_6[[ISC노선ID]:[VISUM정류소NO]],7,FALSE)</f>
        <v>2800270</v>
      </c>
      <c r="I39">
        <f>VLOOKUP(TEXT(A39,0),표1_6[[ISC노선ID]:[VISUM정류소NO]],8,FALSE)</f>
        <v>3664</v>
      </c>
      <c r="J39" t="b">
        <f t="shared" si="0"/>
        <v>1</v>
      </c>
    </row>
    <row r="40" spans="1:10">
      <c r="A40">
        <v>28005001</v>
      </c>
      <c r="B40" t="str">
        <f>VLOOKUP(TEXT(A40,0),표1_6[[ISC노선ID]:[노선번호]],3,FALSE)</f>
        <v>12</v>
      </c>
      <c r="C40">
        <v>612</v>
      </c>
      <c r="D40">
        <v>5</v>
      </c>
      <c r="E40">
        <f>VLOOKUP(TEXT(A40,0),표1_6[[ISC노선ID]:[VISUM정류소NO]],4,FALSE)</f>
        <v>151</v>
      </c>
      <c r="F40" t="str">
        <f>VLOOKUP(TEXT(A40,0),표1_6[[ISC노선ID]:[VISUM정류소NO]],5,FALSE)</f>
        <v>항동7가버스차고지(삼거리)</v>
      </c>
      <c r="G40">
        <f>VLOOKUP(TEXT(A40,0),표1_6[[ISC노선ID]:[VISUM정류소NO]],6,FALSE)</f>
        <v>35704</v>
      </c>
      <c r="H40" t="str">
        <f>VLOOKUP(TEXT(A40,0),표1_6[[ISC노선ID]:[VISUM정류소NO]],7,FALSE)</f>
        <v>2807579</v>
      </c>
      <c r="I40">
        <f>VLOOKUP(TEXT(A40,0),표1_6[[ISC노선ID]:[VISUM정류소NO]],8,FALSE)</f>
        <v>5</v>
      </c>
      <c r="J40" t="b">
        <f t="shared" si="0"/>
        <v>1</v>
      </c>
    </row>
    <row r="41" spans="1:10">
      <c r="A41">
        <v>28032038</v>
      </c>
      <c r="B41" t="str">
        <f>VLOOKUP(TEXT(A41,0),표1_6[[ISC노선ID]:[노선번호]],3,FALSE)</f>
        <v>12(강화)</v>
      </c>
      <c r="C41">
        <v>105</v>
      </c>
      <c r="D41">
        <v>3664</v>
      </c>
      <c r="E41">
        <f>VLOOKUP(TEXT(A41,0),표1_6[[ISC노선ID]:[VISUM정류소NO]],4,FALSE)</f>
        <v>36</v>
      </c>
      <c r="F41" t="str">
        <f>VLOOKUP(TEXT(A41,0),표1_6[[ISC노선ID]:[VISUM정류소NO]],5,FALSE)</f>
        <v>강화터미널</v>
      </c>
      <c r="G41">
        <f>VLOOKUP(TEXT(A41,0),표1_6[[ISC노선ID]:[VISUM정류소NO]],6,FALSE)</f>
        <v>43057</v>
      </c>
      <c r="H41" t="str">
        <f>VLOOKUP(TEXT(A41,0),표1_6[[ISC노선ID]:[VISUM정류소NO]],7,FALSE)</f>
        <v>2800270</v>
      </c>
      <c r="I41">
        <f>VLOOKUP(TEXT(A41,0),표1_6[[ISC노선ID]:[VISUM정류소NO]],8,FALSE)</f>
        <v>3664</v>
      </c>
      <c r="J41" t="b">
        <f t="shared" si="0"/>
        <v>1</v>
      </c>
    </row>
    <row r="42" spans="1:10">
      <c r="A42">
        <v>28313001</v>
      </c>
      <c r="B42" t="str">
        <f>VLOOKUP(TEXT(A42,0),표1_6[[ISC노선ID]:[노선번호]],3,FALSE)</f>
        <v>1200</v>
      </c>
      <c r="C42">
        <v>405</v>
      </c>
      <c r="D42">
        <v>1163</v>
      </c>
      <c r="E42">
        <f>VLOOKUP(TEXT(A42,0),표1_6[[ISC노선ID]:[VISUM정류소NO]],4,FALSE)</f>
        <v>55</v>
      </c>
      <c r="F42" t="str">
        <f>VLOOKUP(TEXT(A42,0),표1_6[[ISC노선ID]:[VISUM정류소NO]],5,FALSE)</f>
        <v>범양아파트(종점)</v>
      </c>
      <c r="G42">
        <f>VLOOKUP(TEXT(A42,0),표1_6[[ISC노선ID]:[VISUM정류소NO]],6,FALSE)</f>
        <v>42127</v>
      </c>
      <c r="H42" t="str">
        <f>VLOOKUP(TEXT(A42,0),표1_6[[ISC노선ID]:[VISUM정류소NO]],7,FALSE)</f>
        <v>2800700</v>
      </c>
      <c r="I42">
        <f>VLOOKUP(TEXT(A42,0),표1_6[[ISC노선ID]:[VISUM정류소NO]],8,FALSE)</f>
        <v>1163</v>
      </c>
      <c r="J42" t="b">
        <f t="shared" si="0"/>
        <v>1</v>
      </c>
    </row>
    <row r="43" spans="1:10">
      <c r="A43">
        <v>28302022</v>
      </c>
      <c r="B43" t="str">
        <f>VLOOKUP(TEXT(A43,0),표1_6[[ISC노선ID]:[노선번호]],3,FALSE)</f>
        <v>12A(강화)</v>
      </c>
      <c r="C43">
        <v>141</v>
      </c>
      <c r="D43">
        <v>3664</v>
      </c>
      <c r="E43">
        <f>VLOOKUP(TEXT(A43,0),표1_6[[ISC노선ID]:[VISUM정류소NO]],4,FALSE)</f>
        <v>47</v>
      </c>
      <c r="F43" t="str">
        <f>VLOOKUP(TEXT(A43,0),표1_6[[ISC노선ID]:[VISUM정류소NO]],5,FALSE)</f>
        <v>강화터미널</v>
      </c>
      <c r="G43">
        <f>VLOOKUP(TEXT(A43,0),표1_6[[ISC노선ID]:[VISUM정류소NO]],6,FALSE)</f>
        <v>43057</v>
      </c>
      <c r="H43" t="str">
        <f>VLOOKUP(TEXT(A43,0),표1_6[[ISC노선ID]:[VISUM정류소NO]],7,FALSE)</f>
        <v>2800270</v>
      </c>
      <c r="I43">
        <f>VLOOKUP(TEXT(A43,0),표1_6[[ISC노선ID]:[VISUM정류소NO]],8,FALSE)</f>
        <v>3664</v>
      </c>
      <c r="J43" t="b">
        <f t="shared" si="0"/>
        <v>1</v>
      </c>
    </row>
    <row r="44" spans="1:10">
      <c r="A44">
        <v>28004001</v>
      </c>
      <c r="B44" t="str">
        <f>VLOOKUP(TEXT(A44,0),표1_6[[ISC노선ID]:[노선번호]],3,FALSE)</f>
        <v>13</v>
      </c>
      <c r="C44">
        <v>637</v>
      </c>
      <c r="D44">
        <v>1858</v>
      </c>
      <c r="E44">
        <f>VLOOKUP(TEXT(A44,0),표1_6[[ISC노선ID]:[VISUM정류소NO]],4,FALSE)</f>
        <v>163</v>
      </c>
      <c r="F44" t="str">
        <f>VLOOKUP(TEXT(A44,0),표1_6[[ISC노선ID]:[VISUM정류소NO]],5,FALSE)</f>
        <v>신흥교통</v>
      </c>
      <c r="G44">
        <f>VLOOKUP(TEXT(A44,0),표1_6[[ISC노선ID]:[VISUM정류소NO]],6,FALSE)</f>
        <v>35501</v>
      </c>
      <c r="H44" t="str">
        <f>VLOOKUP(TEXT(A44,0),표1_6[[ISC노선ID]:[VISUM정류소NO]],7,FALSE)</f>
        <v>2805981</v>
      </c>
      <c r="I44">
        <f>VLOOKUP(TEXT(A44,0),표1_6[[ISC노선ID]:[VISUM정류소NO]],8,FALSE)</f>
        <v>1858</v>
      </c>
      <c r="J44" t="b">
        <f t="shared" si="0"/>
        <v>1</v>
      </c>
    </row>
    <row r="45" spans="1:10">
      <c r="A45">
        <v>28032039</v>
      </c>
      <c r="B45" t="str">
        <f>VLOOKUP(TEXT(A45,0),표1_6[[ISC노선ID]:[노선번호]],3,FALSE)</f>
        <v>13(강화)</v>
      </c>
      <c r="C45">
        <v>127</v>
      </c>
      <c r="D45">
        <v>837</v>
      </c>
      <c r="E45">
        <f>VLOOKUP(TEXT(A45,0),표1_6[[ISC노선ID]:[VISUM정류소NO]],4,FALSE)</f>
        <v>40</v>
      </c>
      <c r="F45" t="str">
        <f>VLOOKUP(TEXT(A45,0),표1_6[[ISC노선ID]:[VISUM정류소NO]],5,FALSE)</f>
        <v>강화터미널</v>
      </c>
      <c r="G45">
        <f>VLOOKUP(TEXT(A45,0),표1_6[[ISC노선ID]:[VISUM정류소NO]],6,FALSE)</f>
        <v>43058</v>
      </c>
      <c r="H45" t="str">
        <f>VLOOKUP(TEXT(A45,0),표1_6[[ISC노선ID]:[VISUM정류소NO]],7,FALSE)</f>
        <v>2800269</v>
      </c>
      <c r="I45">
        <f>VLOOKUP(TEXT(A45,0),표1_6[[ISC노선ID]:[VISUM정류소NO]],8,FALSE)</f>
        <v>837</v>
      </c>
      <c r="J45" t="b">
        <f t="shared" si="0"/>
        <v>1</v>
      </c>
    </row>
    <row r="46" spans="1:10">
      <c r="A46">
        <v>28326006</v>
      </c>
      <c r="B46" t="str">
        <f>VLOOKUP(TEXT(A46,0),표1_6[[ISC노선ID]:[노선번호]],3,FALSE)</f>
        <v>1300</v>
      </c>
      <c r="C46">
        <v>549</v>
      </c>
      <c r="D46">
        <v>5428</v>
      </c>
      <c r="E46">
        <f>VLOOKUP(TEXT(A46,0),표1_6[[ISC노선ID]:[VISUM정류소NO]],4,FALSE)</f>
        <v>67</v>
      </c>
      <c r="F46" t="str">
        <f>VLOOKUP(TEXT(A46,0),표1_6[[ISC노선ID]:[VISUM정류소NO]],5,FALSE)</f>
        <v>송도고입구</v>
      </c>
      <c r="G46">
        <f>VLOOKUP(TEXT(A46,0),표1_6[[ISC노선ID]:[VISUM정류소NO]],6,FALSE)</f>
        <v>38221</v>
      </c>
      <c r="H46" t="str">
        <f>VLOOKUP(TEXT(A46,0),표1_6[[ISC노선ID]:[VISUM정류소NO]],7,FALSE)</f>
        <v>2802462</v>
      </c>
      <c r="I46">
        <f>VLOOKUP(TEXT(A46,0),표1_6[[ISC노선ID]:[VISUM정류소NO]],8,FALSE)</f>
        <v>5428</v>
      </c>
      <c r="J46" t="b">
        <f t="shared" si="0"/>
        <v>1</v>
      </c>
    </row>
    <row r="47" spans="1:10">
      <c r="A47">
        <v>28326003</v>
      </c>
      <c r="B47" t="str">
        <f>VLOOKUP(TEXT(A47,0),표1_6[[ISC노선ID]:[노선번호]],3,FALSE)</f>
        <v>1301</v>
      </c>
      <c r="C47">
        <v>588</v>
      </c>
      <c r="D47">
        <v>1707</v>
      </c>
      <c r="E47">
        <f>VLOOKUP(TEXT(A47,0),표1_6[[ISC노선ID]:[VISUM정류소NO]],4,FALSE)</f>
        <v>87</v>
      </c>
      <c r="F47" t="str">
        <f>VLOOKUP(TEXT(A47,0),표1_6[[ISC노선ID]:[VISUM정류소NO]],5,FALSE)</f>
        <v>송도공영차고지</v>
      </c>
      <c r="G47">
        <f>VLOOKUP(TEXT(A47,0),표1_6[[ISC노선ID]:[VISUM정류소NO]],6,FALSE)</f>
        <v>38472</v>
      </c>
      <c r="H47" t="str">
        <f>VLOOKUP(TEXT(A47,0),표1_6[[ISC노선ID]:[VISUM정류소NO]],7,FALSE)</f>
        <v>2805045</v>
      </c>
      <c r="I47">
        <f>VLOOKUP(TEXT(A47,0),표1_6[[ISC노선ID]:[VISUM정류소NO]],8,FALSE)</f>
        <v>1707</v>
      </c>
      <c r="J47" t="b">
        <f t="shared" si="0"/>
        <v>1</v>
      </c>
    </row>
    <row r="48" spans="1:10">
      <c r="A48">
        <v>28326005</v>
      </c>
      <c r="B48" t="str">
        <f>VLOOKUP(TEXT(A48,0),표1_6[[ISC노선ID]:[노선번호]],3,FALSE)</f>
        <v>1302</v>
      </c>
      <c r="C48">
        <v>587</v>
      </c>
      <c r="D48">
        <v>5946</v>
      </c>
      <c r="E48">
        <f>VLOOKUP(TEXT(A48,0),표1_6[[ISC노선ID]:[VISUM정류소NO]],4,FALSE)</f>
        <v>90</v>
      </c>
      <c r="F48" t="str">
        <f>VLOOKUP(TEXT(A48,0),표1_6[[ISC노선ID]:[VISUM정류소NO]],5,FALSE)</f>
        <v>극지연구소</v>
      </c>
      <c r="G48">
        <f>VLOOKUP(TEXT(A48,0),표1_6[[ISC노선ID]:[VISUM정류소NO]],6,FALSE)</f>
        <v>39918</v>
      </c>
      <c r="H48" t="str">
        <f>VLOOKUP(TEXT(A48,0),표1_6[[ISC노선ID]:[VISUM정류소NO]],7,FALSE)</f>
        <v>2806725</v>
      </c>
      <c r="I48">
        <f>VLOOKUP(TEXT(A48,0),표1_6[[ISC노선ID]:[VISUM정류소NO]],8,FALSE)</f>
        <v>5946</v>
      </c>
      <c r="J48" t="b">
        <f t="shared" si="0"/>
        <v>1</v>
      </c>
    </row>
    <row r="49" spans="1:10">
      <c r="A49">
        <v>28032040</v>
      </c>
      <c r="B49" t="str">
        <f>VLOOKUP(TEXT(A49,0),표1_6[[ISC노선ID]:[노선번호]],3,FALSE)</f>
        <v>14(강화)</v>
      </c>
      <c r="C49">
        <v>91</v>
      </c>
      <c r="D49">
        <v>837</v>
      </c>
      <c r="E49">
        <f>VLOOKUP(TEXT(A49,0),표1_6[[ISC노선ID]:[VISUM정류소NO]],4,FALSE)</f>
        <v>29</v>
      </c>
      <c r="F49" t="str">
        <f>VLOOKUP(TEXT(A49,0),표1_6[[ISC노선ID]:[VISUM정류소NO]],5,FALSE)</f>
        <v>강화터미널</v>
      </c>
      <c r="G49">
        <f>VLOOKUP(TEXT(A49,0),표1_6[[ISC노선ID]:[VISUM정류소NO]],6,FALSE)</f>
        <v>43058</v>
      </c>
      <c r="H49" t="str">
        <f>VLOOKUP(TEXT(A49,0),표1_6[[ISC노선ID]:[VISUM정류소NO]],7,FALSE)</f>
        <v>2800269</v>
      </c>
      <c r="I49">
        <f>VLOOKUP(TEXT(A49,0),표1_6[[ISC노선ID]:[VISUM정류소NO]],8,FALSE)</f>
        <v>837</v>
      </c>
      <c r="J49" t="b">
        <f t="shared" si="0"/>
        <v>1</v>
      </c>
    </row>
    <row r="50" spans="1:10">
      <c r="A50">
        <v>28343002</v>
      </c>
      <c r="B50" t="str">
        <f>VLOOKUP(TEXT(A50,0),표1_6[[ISC노선ID]:[노선번호]],3,FALSE)</f>
        <v>1400</v>
      </c>
      <c r="C50">
        <v>377</v>
      </c>
      <c r="D50">
        <v>5559</v>
      </c>
      <c r="E50">
        <f>VLOOKUP(TEXT(A50,0),표1_6[[ISC노선ID]:[VISUM정류소NO]],4,FALSE)</f>
        <v>46</v>
      </c>
      <c r="F50" t="str">
        <f>VLOOKUP(TEXT(A50,0),표1_6[[ISC노선ID]:[VISUM정류소NO]],5,FALSE)</f>
        <v>인천터미널</v>
      </c>
      <c r="G50">
        <f>VLOOKUP(TEXT(A50,0),표1_6[[ISC노선ID]:[VISUM정류소NO]],6,FALSE)</f>
        <v>37215</v>
      </c>
      <c r="H50" t="str">
        <f>VLOOKUP(TEXT(A50,0),표1_6[[ISC노선ID]:[VISUM정류소NO]],7,FALSE)</f>
        <v>2802855</v>
      </c>
      <c r="I50">
        <f>VLOOKUP(TEXT(A50,0),표1_6[[ISC노선ID]:[VISUM정류소NO]],8,FALSE)</f>
        <v>5559</v>
      </c>
      <c r="J50" t="b">
        <f t="shared" si="0"/>
        <v>1</v>
      </c>
    </row>
    <row r="51" spans="1:10">
      <c r="A51">
        <v>28027002</v>
      </c>
      <c r="B51" t="str">
        <f>VLOOKUP(TEXT(A51,0),표1_6[[ISC노선ID]:[노선번호]],3,FALSE)</f>
        <v>15</v>
      </c>
      <c r="C51">
        <v>539</v>
      </c>
      <c r="D51">
        <v>5941</v>
      </c>
      <c r="E51">
        <f>VLOOKUP(TEXT(A51,0),표1_6[[ISC노선ID]:[VISUM정류소NO]],4,FALSE)</f>
        <v>134</v>
      </c>
      <c r="F51" t="str">
        <f>VLOOKUP(TEXT(A51,0),표1_6[[ISC노선ID]:[VISUM정류소NO]],5,FALSE)</f>
        <v>가좌동차고지</v>
      </c>
      <c r="G51">
        <f>VLOOKUP(TEXT(A51,0),표1_6[[ISC노선ID]:[VISUM정류소NO]],6,FALSE)</f>
        <v>42522</v>
      </c>
      <c r="H51" t="str">
        <f>VLOOKUP(TEXT(A51,0),표1_6[[ISC노선ID]:[VISUM정류소NO]],7,FALSE)</f>
        <v>2800373</v>
      </c>
      <c r="I51">
        <f>VLOOKUP(TEXT(A51,0),표1_6[[ISC노선ID]:[VISUM정류소NO]],8,FALSE)</f>
        <v>5941</v>
      </c>
      <c r="J51" t="b">
        <f t="shared" si="0"/>
        <v>1</v>
      </c>
    </row>
    <row r="52" spans="1:10">
      <c r="A52">
        <v>28032041</v>
      </c>
      <c r="B52" t="str">
        <f>VLOOKUP(TEXT(A52,0),표1_6[[ISC노선ID]:[노선번호]],3,FALSE)</f>
        <v>15(강화)</v>
      </c>
      <c r="C52">
        <v>76</v>
      </c>
      <c r="D52">
        <v>837</v>
      </c>
      <c r="E52">
        <f>VLOOKUP(TEXT(A52,0),표1_6[[ISC노선ID]:[VISUM정류소NO]],4,FALSE)</f>
        <v>26</v>
      </c>
      <c r="F52" t="str">
        <f>VLOOKUP(TEXT(A52,0),표1_6[[ISC노선ID]:[VISUM정류소NO]],5,FALSE)</f>
        <v>강화터미널</v>
      </c>
      <c r="G52">
        <f>VLOOKUP(TEXT(A52,0),표1_6[[ISC노선ID]:[VISUM정류소NO]],6,FALSE)</f>
        <v>43058</v>
      </c>
      <c r="H52" t="str">
        <f>VLOOKUP(TEXT(A52,0),표1_6[[ISC노선ID]:[VISUM정류소NO]],7,FALSE)</f>
        <v>2800269</v>
      </c>
      <c r="I52">
        <f>VLOOKUP(TEXT(A52,0),표1_6[[ISC노선ID]:[VISUM정류소NO]],8,FALSE)</f>
        <v>837</v>
      </c>
      <c r="J52" t="b">
        <f t="shared" si="0"/>
        <v>1</v>
      </c>
    </row>
    <row r="53" spans="1:10">
      <c r="A53">
        <v>28343005</v>
      </c>
      <c r="B53" t="str">
        <f>VLOOKUP(TEXT(A53,0),표1_6[[ISC노선ID]:[노선번호]],3,FALSE)</f>
        <v>1500</v>
      </c>
      <c r="C53">
        <v>319</v>
      </c>
      <c r="D53">
        <v>5816</v>
      </c>
      <c r="E53">
        <f>VLOOKUP(TEXT(A53,0),표1_6[[ISC노선ID]:[VISUM정류소NO]],4,FALSE)</f>
        <v>44</v>
      </c>
      <c r="F53" t="str">
        <f>VLOOKUP(TEXT(A53,0),표1_6[[ISC노선ID]:[VISUM정류소NO]],5,FALSE)</f>
        <v>롯데마트</v>
      </c>
      <c r="G53">
        <f>VLOOKUP(TEXT(A53,0),표1_6[[ISC노선ID]:[VISUM정류소NO]],6,FALSE)</f>
        <v>41391</v>
      </c>
      <c r="H53" t="str">
        <f>VLOOKUP(TEXT(A53,0),표1_6[[ISC노선ID]:[VISUM정류소NO]],7,FALSE)</f>
        <v>2800865</v>
      </c>
      <c r="I53">
        <f>VLOOKUP(TEXT(A53,0),표1_6[[ISC노선ID]:[VISUM정류소NO]],8,FALSE)</f>
        <v>5816</v>
      </c>
      <c r="J53" t="b">
        <f t="shared" si="0"/>
        <v>1</v>
      </c>
    </row>
    <row r="54" spans="1:10">
      <c r="A54">
        <v>28042003</v>
      </c>
      <c r="B54" t="str">
        <f>VLOOKUP(TEXT(A54,0),표1_6[[ISC노선ID]:[노선번호]],3,FALSE)</f>
        <v>16</v>
      </c>
      <c r="C54">
        <v>629</v>
      </c>
      <c r="D54">
        <v>547</v>
      </c>
      <c r="E54">
        <f>VLOOKUP(TEXT(A54,0),표1_6[[ISC노선ID]:[VISUM정류소NO]],4,FALSE)</f>
        <v>144</v>
      </c>
      <c r="F54" t="str">
        <f>VLOOKUP(TEXT(A54,0),표1_6[[ISC노선ID]:[VISUM정류소NO]],5,FALSE)</f>
        <v>동남아파트(무지개아파트)</v>
      </c>
      <c r="G54">
        <f>VLOOKUP(TEXT(A54,0),표1_6[[ISC노선ID]:[VISUM정류소NO]],6,FALSE)</f>
        <v>38337</v>
      </c>
      <c r="H54" t="str">
        <f>VLOOKUP(TEXT(A54,0),표1_6[[ISC노선ID]:[VISUM정류소NO]],7,FALSE)</f>
        <v>2802374</v>
      </c>
      <c r="I54">
        <f>VLOOKUP(TEXT(A54,0),표1_6[[ISC노선ID]:[VISUM정류소NO]],8,FALSE)</f>
        <v>547</v>
      </c>
      <c r="J54" t="b">
        <f t="shared" si="0"/>
        <v>1</v>
      </c>
    </row>
    <row r="55" spans="1:10">
      <c r="A55">
        <v>28314001</v>
      </c>
      <c r="B55" t="str">
        <f>VLOOKUP(TEXT(A55,0),표1_6[[ISC노선ID]:[노선번호]],3,FALSE)</f>
        <v>1601</v>
      </c>
      <c r="C55">
        <v>505</v>
      </c>
      <c r="D55">
        <v>5955</v>
      </c>
      <c r="E55">
        <f>VLOOKUP(TEXT(A55,0),표1_6[[ISC노선ID]:[VISUM정류소NO]],4,FALSE)</f>
        <v>66</v>
      </c>
      <c r="F55" t="str">
        <f>VLOOKUP(TEXT(A55,0),표1_6[[ISC노선ID]:[VISUM정류소NO]],5,FALSE)</f>
        <v>인하대정문</v>
      </c>
      <c r="G55">
        <f>VLOOKUP(TEXT(A55,0),표1_6[[ISC노선ID]:[VISUM정류소NO]],6,FALSE)</f>
        <v>37104</v>
      </c>
      <c r="H55" t="str">
        <f>VLOOKUP(TEXT(A55,0),표1_6[[ISC노선ID]:[VISUM정류소NO]],7,FALSE)</f>
        <v>2802956</v>
      </c>
      <c r="I55">
        <f>VLOOKUP(TEXT(A55,0),표1_6[[ISC노선ID]:[VISUM정류소NO]],8,FALSE)</f>
        <v>5955</v>
      </c>
      <c r="J55" t="b">
        <f t="shared" si="0"/>
        <v>1</v>
      </c>
    </row>
    <row r="56" spans="1:10">
      <c r="A56">
        <v>28302016</v>
      </c>
      <c r="B56" t="str">
        <f>VLOOKUP(TEXT(A56,0),표1_6[[ISC노선ID]:[노선번호]],3,FALSE)</f>
        <v>16-1(강화)</v>
      </c>
      <c r="C56">
        <v>119</v>
      </c>
      <c r="D56">
        <v>837</v>
      </c>
      <c r="E56">
        <f>VLOOKUP(TEXT(A56,0),표1_6[[ISC노선ID]:[VISUM정류소NO]],4,FALSE)</f>
        <v>40</v>
      </c>
      <c r="F56" t="str">
        <f>VLOOKUP(TEXT(A56,0),표1_6[[ISC노선ID]:[VISUM정류소NO]],5,FALSE)</f>
        <v>강화터미널</v>
      </c>
      <c r="G56">
        <f>VLOOKUP(TEXT(A56,0),표1_6[[ISC노선ID]:[VISUM정류소NO]],6,FALSE)</f>
        <v>43058</v>
      </c>
      <c r="H56" t="str">
        <f>VLOOKUP(TEXT(A56,0),표1_6[[ISC노선ID]:[VISUM정류소NO]],7,FALSE)</f>
        <v>2800269</v>
      </c>
      <c r="I56">
        <f>VLOOKUP(TEXT(A56,0),표1_6[[ISC노선ID]:[VISUM정류소NO]],8,FALSE)</f>
        <v>837</v>
      </c>
      <c r="J56" t="b">
        <f t="shared" si="0"/>
        <v>1</v>
      </c>
    </row>
    <row r="57" spans="1:10">
      <c r="A57">
        <v>28302017</v>
      </c>
      <c r="B57" t="str">
        <f>VLOOKUP(TEXT(A57,0),표1_6[[ISC노선ID]:[노선번호]],3,FALSE)</f>
        <v>16-2(강화)</v>
      </c>
      <c r="C57">
        <v>121</v>
      </c>
      <c r="D57">
        <v>837</v>
      </c>
      <c r="E57">
        <f>VLOOKUP(TEXT(A57,0),표1_6[[ISC노선ID]:[VISUM정류소NO]],4,FALSE)</f>
        <v>40</v>
      </c>
      <c r="F57" t="str">
        <f>VLOOKUP(TEXT(A57,0),표1_6[[ISC노선ID]:[VISUM정류소NO]],5,FALSE)</f>
        <v>강화터미널</v>
      </c>
      <c r="G57">
        <f>VLOOKUP(TEXT(A57,0),표1_6[[ISC노선ID]:[VISUM정류소NO]],6,FALSE)</f>
        <v>43058</v>
      </c>
      <c r="H57" t="str">
        <f>VLOOKUP(TEXT(A57,0),표1_6[[ISC노선ID]:[VISUM정류소NO]],7,FALSE)</f>
        <v>2800269</v>
      </c>
      <c r="I57">
        <f>VLOOKUP(TEXT(A57,0),표1_6[[ISC노선ID]:[VISUM정류소NO]],8,FALSE)</f>
        <v>837</v>
      </c>
      <c r="J57" t="b">
        <f t="shared" si="0"/>
        <v>1</v>
      </c>
    </row>
    <row r="58" spans="1:10">
      <c r="A58">
        <v>28032043</v>
      </c>
      <c r="B58" t="str">
        <f>VLOOKUP(TEXT(A58,0),표1_6[[ISC노선ID]:[노선번호]],3,FALSE)</f>
        <v>17(강화)</v>
      </c>
      <c r="C58">
        <v>116</v>
      </c>
      <c r="D58">
        <v>837</v>
      </c>
      <c r="E58">
        <f>VLOOKUP(TEXT(A58,0),표1_6[[ISC노선ID]:[VISUM정류소NO]],4,FALSE)</f>
        <v>39</v>
      </c>
      <c r="F58" t="str">
        <f>VLOOKUP(TEXT(A58,0),표1_6[[ISC노선ID]:[VISUM정류소NO]],5,FALSE)</f>
        <v>강화터미널</v>
      </c>
      <c r="G58">
        <f>VLOOKUP(TEXT(A58,0),표1_6[[ISC노선ID]:[VISUM정류소NO]],6,FALSE)</f>
        <v>43058</v>
      </c>
      <c r="H58" t="str">
        <f>VLOOKUP(TEXT(A58,0),표1_6[[ISC노선ID]:[VISUM정류소NO]],7,FALSE)</f>
        <v>2800269</v>
      </c>
      <c r="I58">
        <f>VLOOKUP(TEXT(A58,0),표1_6[[ISC노선ID]:[VISUM정류소NO]],8,FALSE)</f>
        <v>837</v>
      </c>
      <c r="J58" t="b">
        <f t="shared" si="0"/>
        <v>1</v>
      </c>
    </row>
    <row r="59" spans="1:10">
      <c r="A59">
        <v>28302005</v>
      </c>
      <c r="B59" t="str">
        <f>VLOOKUP(TEXT(A59,0),표1_6[[ISC노선ID]:[노선번호]],3,FALSE)</f>
        <v>17-1</v>
      </c>
      <c r="C59">
        <v>340</v>
      </c>
      <c r="D59">
        <v>1119</v>
      </c>
      <c r="E59">
        <f>VLOOKUP(TEXT(A59,0),표1_6[[ISC노선ID]:[VISUM정류소NO]],4,FALSE)</f>
        <v>95</v>
      </c>
      <c r="F59" t="str">
        <f>VLOOKUP(TEXT(A59,0),표1_6[[ISC노선ID]:[VISUM정류소NO]],5,FALSE)</f>
        <v>마전지구3</v>
      </c>
      <c r="G59">
        <f>VLOOKUP(TEXT(A59,0),표1_6[[ISC노선ID]:[VISUM정류소NO]],6,FALSE)</f>
        <v>42646</v>
      </c>
      <c r="H59" t="str">
        <f>VLOOKUP(TEXT(A59,0),표1_6[[ISC노선ID]:[VISUM정류소NO]],7,FALSE)</f>
        <v>2800302</v>
      </c>
      <c r="I59">
        <f>VLOOKUP(TEXT(A59,0),표1_6[[ISC노선ID]:[VISUM정류소NO]],8,FALSE)</f>
        <v>1119</v>
      </c>
      <c r="J59" t="b">
        <f t="shared" si="0"/>
        <v>1</v>
      </c>
    </row>
    <row r="60" spans="1:10">
      <c r="A60">
        <v>28302007</v>
      </c>
      <c r="B60" t="str">
        <f>VLOOKUP(TEXT(A60,0),표1_6[[ISC노선ID]:[노선번호]],3,FALSE)</f>
        <v>18(강화)</v>
      </c>
      <c r="C60">
        <v>299</v>
      </c>
      <c r="D60">
        <v>4349</v>
      </c>
      <c r="E60">
        <f>VLOOKUP(TEXT(A60,0),표1_6[[ISC노선ID]:[VISUM정류소NO]],4,FALSE)</f>
        <v>107</v>
      </c>
      <c r="F60" t="str">
        <f>VLOOKUP(TEXT(A60,0),표1_6[[ISC노선ID]:[VISUM정류소NO]],5,FALSE)</f>
        <v>강화터미널</v>
      </c>
      <c r="G60">
        <f>VLOOKUP(TEXT(A60,0),표1_6[[ISC노선ID]:[VISUM정류소NO]],6,FALSE)</f>
        <v>43096</v>
      </c>
      <c r="H60" t="str">
        <f>VLOOKUP(TEXT(A60,0),표1_6[[ISC노선ID]:[VISUM정류소NO]],7,FALSE)</f>
        <v>2806577</v>
      </c>
      <c r="I60">
        <f>VLOOKUP(TEXT(A60,0),표1_6[[ISC노선ID]:[VISUM정류소NO]],8,FALSE)</f>
        <v>4349</v>
      </c>
      <c r="J60" t="b">
        <f t="shared" si="0"/>
        <v>1</v>
      </c>
    </row>
    <row r="61" spans="1:10">
      <c r="A61">
        <v>28302040</v>
      </c>
      <c r="B61" t="str">
        <f>VLOOKUP(TEXT(A61,0),표1_6[[ISC노선ID]:[노선번호]],3,FALSE)</f>
        <v>19(강화)</v>
      </c>
      <c r="C61">
        <v>68</v>
      </c>
      <c r="D61">
        <v>4349</v>
      </c>
      <c r="E61">
        <f>VLOOKUP(TEXT(A61,0),표1_6[[ISC노선ID]:[VISUM정류소NO]],4,FALSE)</f>
        <v>16</v>
      </c>
      <c r="F61" t="str">
        <f>VLOOKUP(TEXT(A61,0),표1_6[[ISC노선ID]:[VISUM정류소NO]],5,FALSE)</f>
        <v>강화터미널</v>
      </c>
      <c r="G61">
        <f>VLOOKUP(TEXT(A61,0),표1_6[[ISC노선ID]:[VISUM정류소NO]],6,FALSE)</f>
        <v>43096</v>
      </c>
      <c r="H61" t="str">
        <f>VLOOKUP(TEXT(A61,0),표1_6[[ISC노선ID]:[VISUM정류소NO]],7,FALSE)</f>
        <v>2806577</v>
      </c>
      <c r="I61">
        <f>VLOOKUP(TEXT(A61,0),표1_6[[ISC노선ID]:[VISUM정류소NO]],8,FALSE)</f>
        <v>4349</v>
      </c>
      <c r="J61" t="b">
        <f t="shared" si="0"/>
        <v>1</v>
      </c>
    </row>
    <row r="62" spans="1:10">
      <c r="A62">
        <v>28011001</v>
      </c>
      <c r="B62" t="str">
        <f>VLOOKUP(TEXT(A62,0),표1_6[[ISC노선ID]:[노선번호]],3,FALSE)</f>
        <v>2</v>
      </c>
      <c r="C62">
        <v>566</v>
      </c>
      <c r="D62">
        <v>1598</v>
      </c>
      <c r="E62">
        <f>VLOOKUP(TEXT(A62,0),표1_6[[ISC노선ID]:[VISUM정류소NO]],4,FALSE)</f>
        <v>129</v>
      </c>
      <c r="F62" t="str">
        <f>VLOOKUP(TEXT(A62,0),표1_6[[ISC노선ID]:[VISUM정류소NO]],5,FALSE)</f>
        <v>효성동동화운수차고지</v>
      </c>
      <c r="G62">
        <f>VLOOKUP(TEXT(A62,0),표1_6[[ISC노선ID]:[VISUM정류소NO]],6,FALSE)</f>
        <v>41573</v>
      </c>
      <c r="H62" t="str">
        <f>VLOOKUP(TEXT(A62,0),표1_6[[ISC노선ID]:[VISUM정류소NO]],7,FALSE)</f>
        <v>2805963</v>
      </c>
      <c r="I62">
        <f>VLOOKUP(TEXT(A62,0),표1_6[[ISC노선ID]:[VISUM정류소NO]],8,FALSE)</f>
        <v>1598</v>
      </c>
      <c r="J62" t="b">
        <f t="shared" si="0"/>
        <v>1</v>
      </c>
    </row>
    <row r="63" spans="1:10">
      <c r="A63">
        <v>28302010</v>
      </c>
      <c r="B63" t="str">
        <f>VLOOKUP(TEXT(A63,0),표1_6[[ISC노선ID]:[노선번호]],3,FALSE)</f>
        <v>2(강화)</v>
      </c>
      <c r="C63">
        <v>321</v>
      </c>
      <c r="D63">
        <v>837</v>
      </c>
      <c r="E63">
        <f>VLOOKUP(TEXT(A63,0),표1_6[[ISC노선ID]:[VISUM정류소NO]],4,FALSE)</f>
        <v>111</v>
      </c>
      <c r="F63" t="str">
        <f>VLOOKUP(TEXT(A63,0),표1_6[[ISC노선ID]:[VISUM정류소NO]],5,FALSE)</f>
        <v>강화터미널</v>
      </c>
      <c r="G63">
        <f>VLOOKUP(TEXT(A63,0),표1_6[[ISC노선ID]:[VISUM정류소NO]],6,FALSE)</f>
        <v>43058</v>
      </c>
      <c r="H63" t="str">
        <f>VLOOKUP(TEXT(A63,0),표1_6[[ISC노선ID]:[VISUM정류소NO]],7,FALSE)</f>
        <v>2800269</v>
      </c>
      <c r="I63">
        <f>VLOOKUP(TEXT(A63,0),표1_6[[ISC노선ID]:[VISUM정류소NO]],8,FALSE)</f>
        <v>837</v>
      </c>
      <c r="J63" t="b">
        <f t="shared" si="0"/>
        <v>1</v>
      </c>
    </row>
    <row r="64" spans="1:10">
      <c r="A64">
        <v>28032044</v>
      </c>
      <c r="B64" t="str">
        <f>VLOOKUP(TEXT(A64,0),표1_6[[ISC노선ID]:[노선번호]],3,FALSE)</f>
        <v>20(강화)</v>
      </c>
      <c r="C64">
        <v>144</v>
      </c>
      <c r="D64">
        <v>837</v>
      </c>
      <c r="E64">
        <f>VLOOKUP(TEXT(A64,0),표1_6[[ISC노선ID]:[VISUM정류소NO]],4,FALSE)</f>
        <v>46</v>
      </c>
      <c r="F64" t="str">
        <f>VLOOKUP(TEXT(A64,0),표1_6[[ISC노선ID]:[VISUM정류소NO]],5,FALSE)</f>
        <v>강화터미널</v>
      </c>
      <c r="G64">
        <f>VLOOKUP(TEXT(A64,0),표1_6[[ISC노선ID]:[VISUM정류소NO]],6,FALSE)</f>
        <v>43058</v>
      </c>
      <c r="H64" t="str">
        <f>VLOOKUP(TEXT(A64,0),표1_6[[ISC노선ID]:[VISUM정류소NO]],7,FALSE)</f>
        <v>2800269</v>
      </c>
      <c r="I64">
        <f>VLOOKUP(TEXT(A64,0),표1_6[[ISC노선ID]:[VISUM정류소NO]],8,FALSE)</f>
        <v>837</v>
      </c>
      <c r="J64" t="b">
        <f t="shared" si="0"/>
        <v>1</v>
      </c>
    </row>
    <row r="65" spans="1:10">
      <c r="A65">
        <v>28315003</v>
      </c>
      <c r="B65" t="str">
        <f>VLOOKUP(TEXT(A65,0),표1_6[[ISC노선ID]:[노선번호]],3,FALSE)</f>
        <v>202</v>
      </c>
      <c r="C65">
        <v>545</v>
      </c>
      <c r="D65">
        <v>5567</v>
      </c>
      <c r="E65">
        <f>VLOOKUP(TEXT(A65,0),표1_6[[ISC노선ID]:[VISUM정류소NO]],4,FALSE)</f>
        <v>125</v>
      </c>
      <c r="F65" t="str">
        <f>VLOOKUP(TEXT(A65,0),표1_6[[ISC노선ID]:[VISUM정류소NO]],5,FALSE)</f>
        <v>방죽삼거리</v>
      </c>
      <c r="G65">
        <f>VLOOKUP(TEXT(A65,0),표1_6[[ISC노선ID]:[VISUM정류소NO]],6,FALSE)</f>
        <v>42683</v>
      </c>
      <c r="H65" t="str">
        <f>VLOOKUP(TEXT(A65,0),표1_6[[ISC노선ID]:[VISUM정류소NO]],7,FALSE)</f>
        <v>2803492</v>
      </c>
      <c r="I65">
        <f>VLOOKUP(TEXT(A65,0),표1_6[[ISC노선ID]:[VISUM정류소NO]],8,FALSE)</f>
        <v>5567</v>
      </c>
      <c r="J65" t="b">
        <f t="shared" si="0"/>
        <v>1</v>
      </c>
    </row>
    <row r="66" spans="1:10">
      <c r="A66">
        <v>28315037</v>
      </c>
      <c r="B66" t="str">
        <f>VLOOKUP(TEXT(A66,0),표1_6[[ISC노선ID]:[노선번호]],3,FALSE)</f>
        <v>203</v>
      </c>
      <c r="C66">
        <v>386</v>
      </c>
      <c r="D66">
        <v>5364</v>
      </c>
      <c r="E66">
        <f>VLOOKUP(TEXT(A66,0),표1_6[[ISC노선ID]:[VISUM정류소NO]],4,FALSE)</f>
        <v>88</v>
      </c>
      <c r="F66" t="str">
        <f>VLOOKUP(TEXT(A66,0),표1_6[[ISC노선ID]:[VISUM정류소NO]],5,FALSE)</f>
        <v>영종선착장</v>
      </c>
      <c r="G66">
        <f>VLOOKUP(TEXT(A66,0),표1_6[[ISC노선ID]:[VISUM정류소NO]],6,FALSE)</f>
        <v>35195</v>
      </c>
      <c r="H66" t="str">
        <f>VLOOKUP(TEXT(A66,0),표1_6[[ISC노선ID]:[VISUM정류소NO]],7,FALSE)</f>
        <v>2803222</v>
      </c>
      <c r="I66">
        <f>VLOOKUP(TEXT(A66,0),표1_6[[ISC노선ID]:[VISUM정류소NO]],8,FALSE)</f>
        <v>5364</v>
      </c>
      <c r="J66" t="b">
        <f t="shared" ref="J66:J129" si="1">D66=I66</f>
        <v>1</v>
      </c>
    </row>
    <row r="67" spans="1:10">
      <c r="A67">
        <v>28315038</v>
      </c>
      <c r="B67" t="str">
        <f>VLOOKUP(TEXT(A67,0),표1_6[[ISC노선ID]:[노선번호]],3,FALSE)</f>
        <v>204</v>
      </c>
      <c r="C67">
        <v>330</v>
      </c>
      <c r="D67">
        <v>5184</v>
      </c>
      <c r="E67">
        <f>VLOOKUP(TEXT(A67,0),표1_6[[ISC노선ID]:[VISUM정류소NO]],4,FALSE)</f>
        <v>64</v>
      </c>
      <c r="F67" t="str">
        <f>VLOOKUP(TEXT(A67,0),표1_6[[ISC노선ID]:[VISUM정류소NO]],5,FALSE)</f>
        <v>전소</v>
      </c>
      <c r="G67">
        <f>VLOOKUP(TEXT(A67,0),표1_6[[ISC노선ID]:[VISUM정류소NO]],6,FALSE)</f>
        <v>35231</v>
      </c>
      <c r="H67" t="str">
        <f>VLOOKUP(TEXT(A67,0),표1_6[[ISC노선ID]:[VISUM정류소NO]],7,FALSE)</f>
        <v>2803677</v>
      </c>
      <c r="I67">
        <f>VLOOKUP(TEXT(A67,0),표1_6[[ISC노선ID]:[VISUM정류소NO]],8,FALSE)</f>
        <v>5184</v>
      </c>
      <c r="J67" t="b">
        <f t="shared" si="1"/>
        <v>1</v>
      </c>
    </row>
    <row r="68" spans="1:10">
      <c r="A68">
        <v>28304004</v>
      </c>
      <c r="B68" t="str">
        <f>VLOOKUP(TEXT(A68,0),표1_6[[ISC노선ID]:[노선번호]],3,FALSE)</f>
        <v>2-1</v>
      </c>
      <c r="C68">
        <v>399</v>
      </c>
      <c r="D68">
        <v>1871</v>
      </c>
      <c r="E68">
        <f>VLOOKUP(TEXT(A68,0),표1_6[[ISC노선ID]:[VISUM정류소NO]],4,FALSE)</f>
        <v>94</v>
      </c>
      <c r="F68" t="str">
        <f>VLOOKUP(TEXT(A68,0),표1_6[[ISC노선ID]:[VISUM정류소NO]],5,FALSE)</f>
        <v>호수공원음악분수</v>
      </c>
      <c r="G68">
        <f>VLOOKUP(TEXT(A68,0),표1_6[[ISC노선ID]:[VISUM정류소NO]],6,FALSE)</f>
        <v>89028</v>
      </c>
      <c r="H68" t="str">
        <f>VLOOKUP(TEXT(A68,0),표1_6[[ISC노선ID]:[VISUM정류소NO]],7,FALSE)</f>
        <v>2806012</v>
      </c>
      <c r="I68">
        <f>VLOOKUP(TEXT(A68,0),표1_6[[ISC노선ID]:[VISUM정류소NO]],8,FALSE)</f>
        <v>1871</v>
      </c>
      <c r="J68" t="b">
        <f t="shared" si="1"/>
        <v>1</v>
      </c>
    </row>
    <row r="69" spans="1:10">
      <c r="A69">
        <v>28032045</v>
      </c>
      <c r="B69" t="str">
        <f>VLOOKUP(TEXT(A69,0),표1_6[[ISC노선ID]:[노선번호]],3,FALSE)</f>
        <v>21(강화)</v>
      </c>
      <c r="C69">
        <v>145</v>
      </c>
      <c r="D69">
        <v>837</v>
      </c>
      <c r="E69">
        <f>VLOOKUP(TEXT(A69,0),표1_6[[ISC노선ID]:[VISUM정류소NO]],4,FALSE)</f>
        <v>46</v>
      </c>
      <c r="F69" t="str">
        <f>VLOOKUP(TEXT(A69,0),표1_6[[ISC노선ID]:[VISUM정류소NO]],5,FALSE)</f>
        <v>강화터미널</v>
      </c>
      <c r="G69">
        <f>VLOOKUP(TEXT(A69,0),표1_6[[ISC노선ID]:[VISUM정류소NO]],6,FALSE)</f>
        <v>43058</v>
      </c>
      <c r="H69" t="str">
        <f>VLOOKUP(TEXT(A69,0),표1_6[[ISC노선ID]:[VISUM정류소NO]],7,FALSE)</f>
        <v>2800269</v>
      </c>
      <c r="I69">
        <f>VLOOKUP(TEXT(A69,0),표1_6[[ISC노선ID]:[VISUM정류소NO]],8,FALSE)</f>
        <v>837</v>
      </c>
      <c r="J69" t="b">
        <f t="shared" si="1"/>
        <v>1</v>
      </c>
    </row>
    <row r="70" spans="1:10">
      <c r="A70">
        <v>28023001</v>
      </c>
      <c r="B70" t="str">
        <f>VLOOKUP(TEXT(A70,0),표1_6[[ISC노선ID]:[노선번호]],3,FALSE)</f>
        <v>22</v>
      </c>
      <c r="C70">
        <v>629</v>
      </c>
      <c r="D70">
        <v>2260</v>
      </c>
      <c r="E70">
        <f>VLOOKUP(TEXT(A70,0),표1_6[[ISC노선ID]:[VISUM정류소NO]],4,FALSE)</f>
        <v>170</v>
      </c>
      <c r="F70" t="str">
        <f>VLOOKUP(TEXT(A70,0),표1_6[[ISC노선ID]:[VISUM정류소NO]],5,FALSE)</f>
        <v>원진운수차고지</v>
      </c>
      <c r="G70">
        <f>VLOOKUP(TEXT(A70,0),표1_6[[ISC노선ID]:[VISUM정류소NO]],6,FALSE)</f>
        <v>89004</v>
      </c>
      <c r="H70" t="str">
        <f>VLOOKUP(TEXT(A70,0),표1_6[[ISC노선ID]:[VISUM정류소NO]],7,FALSE)</f>
        <v>2805937</v>
      </c>
      <c r="I70">
        <f>VLOOKUP(TEXT(A70,0),표1_6[[ISC노선ID]:[VISUM정류소NO]],8,FALSE)</f>
        <v>2260</v>
      </c>
      <c r="J70" t="b">
        <f t="shared" si="1"/>
        <v>1</v>
      </c>
    </row>
    <row r="71" spans="1:10">
      <c r="A71">
        <v>28302004</v>
      </c>
      <c r="B71" t="str">
        <f>VLOOKUP(TEXT(A71,0),표1_6[[ISC노선ID]:[노선번호]],3,FALSE)</f>
        <v>22(강화)</v>
      </c>
      <c r="C71">
        <v>160</v>
      </c>
      <c r="D71">
        <v>3664</v>
      </c>
      <c r="E71">
        <f>VLOOKUP(TEXT(A71,0),표1_6[[ISC노선ID]:[VISUM정류소NO]],4,FALSE)</f>
        <v>48</v>
      </c>
      <c r="F71" t="str">
        <f>VLOOKUP(TEXT(A71,0),표1_6[[ISC노선ID]:[VISUM정류소NO]],5,FALSE)</f>
        <v>강화터미널</v>
      </c>
      <c r="G71">
        <f>VLOOKUP(TEXT(A71,0),표1_6[[ISC노선ID]:[VISUM정류소NO]],6,FALSE)</f>
        <v>43057</v>
      </c>
      <c r="H71" t="str">
        <f>VLOOKUP(TEXT(A71,0),표1_6[[ISC노선ID]:[VISUM정류소NO]],7,FALSE)</f>
        <v>2800270</v>
      </c>
      <c r="I71">
        <f>VLOOKUP(TEXT(A71,0),표1_6[[ISC노선ID]:[VISUM정류소NO]],8,FALSE)</f>
        <v>3664</v>
      </c>
      <c r="J71" t="b">
        <f t="shared" si="1"/>
        <v>1</v>
      </c>
    </row>
    <row r="72" spans="1:10">
      <c r="A72">
        <v>28315005</v>
      </c>
      <c r="B72" t="str">
        <f>VLOOKUP(TEXT(A72,0),표1_6[[ISC노선ID]:[노선번호]],3,FALSE)</f>
        <v>222</v>
      </c>
      <c r="C72">
        <v>113</v>
      </c>
      <c r="D72">
        <v>171</v>
      </c>
      <c r="E72">
        <f>VLOOKUP(TEXT(A72,0),표1_6[[ISC노선ID]:[VISUM정류소NO]],4,FALSE)</f>
        <v>18</v>
      </c>
      <c r="F72" t="str">
        <f>VLOOKUP(TEXT(A72,0),표1_6[[ISC노선ID]:[VISUM정류소NO]],5,FALSE)</f>
        <v>파라다이스시티역</v>
      </c>
      <c r="G72">
        <f>VLOOKUP(TEXT(A72,0),표1_6[[ISC노선ID]:[VISUM정류소NO]],6,FALSE)</f>
        <v>35748</v>
      </c>
      <c r="H72" t="str">
        <f>VLOOKUP(TEXT(A72,0),표1_6[[ISC노선ID]:[VISUM정류소NO]],7,FALSE)</f>
        <v>2807622</v>
      </c>
      <c r="I72">
        <f>VLOOKUP(TEXT(A72,0),표1_6[[ISC노선ID]:[VISUM정류소NO]],8,FALSE)</f>
        <v>171</v>
      </c>
      <c r="J72" t="b">
        <f t="shared" si="1"/>
        <v>1</v>
      </c>
    </row>
    <row r="73" spans="1:10">
      <c r="A73">
        <v>28315010</v>
      </c>
      <c r="B73" t="str">
        <f>VLOOKUP(TEXT(A73,0),표1_6[[ISC노선ID]:[노선번호]],3,FALSE)</f>
        <v>222(A)</v>
      </c>
      <c r="C73">
        <v>85</v>
      </c>
      <c r="D73">
        <v>3385</v>
      </c>
      <c r="E73">
        <f>VLOOKUP(TEXT(A73,0),표1_6[[ISC노선ID]:[VISUM정류소NO]],4,FALSE)</f>
        <v>9</v>
      </c>
      <c r="F73" t="str">
        <f>VLOOKUP(TEXT(A73,0),표1_6[[ISC노선ID]:[VISUM정류소NO]],5,FALSE)</f>
        <v>인천공항T1(3층7번)</v>
      </c>
      <c r="G73">
        <f>VLOOKUP(TEXT(A73,0),표1_6[[ISC노선ID]:[VISUM정류소NO]],6,FALSE)</f>
        <v>35203</v>
      </c>
      <c r="H73" t="str">
        <f>VLOOKUP(TEXT(A73,0),표1_6[[ISC노선ID]:[VISUM정류소NO]],7,FALSE)</f>
        <v>2803214</v>
      </c>
      <c r="I73">
        <f>VLOOKUP(TEXT(A73,0),표1_6[[ISC노선ID]:[VISUM정류소NO]],8,FALSE)</f>
        <v>3385</v>
      </c>
      <c r="J73" t="b">
        <f t="shared" si="1"/>
        <v>1</v>
      </c>
    </row>
    <row r="74" spans="1:10">
      <c r="A74">
        <v>28315012</v>
      </c>
      <c r="B74" t="str">
        <f>VLOOKUP(TEXT(A74,0),표1_6[[ISC노선ID]:[노선번호]],3,FALSE)</f>
        <v>222(B)</v>
      </c>
      <c r="C74">
        <v>126</v>
      </c>
      <c r="D74">
        <v>171</v>
      </c>
      <c r="E74">
        <f>VLOOKUP(TEXT(A74,0),표1_6[[ISC노선ID]:[VISUM정류소NO]],4,FALSE)</f>
        <v>22</v>
      </c>
      <c r="F74" t="str">
        <f>VLOOKUP(TEXT(A74,0),표1_6[[ISC노선ID]:[VISUM정류소NO]],5,FALSE)</f>
        <v>파라다이스시티역</v>
      </c>
      <c r="G74">
        <f>VLOOKUP(TEXT(A74,0),표1_6[[ISC노선ID]:[VISUM정류소NO]],6,FALSE)</f>
        <v>35748</v>
      </c>
      <c r="H74" t="str">
        <f>VLOOKUP(TEXT(A74,0),표1_6[[ISC노선ID]:[VISUM정류소NO]],7,FALSE)</f>
        <v>2807622</v>
      </c>
      <c r="I74">
        <f>VLOOKUP(TEXT(A74,0),표1_6[[ISC노선ID]:[VISUM정류소NO]],8,FALSE)</f>
        <v>171</v>
      </c>
      <c r="J74" t="b">
        <f t="shared" si="1"/>
        <v>1</v>
      </c>
    </row>
    <row r="75" spans="1:10">
      <c r="A75">
        <v>28030012</v>
      </c>
      <c r="B75" t="str">
        <f>VLOOKUP(TEXT(A75,0),표1_6[[ISC노선ID]:[노선번호]],3,FALSE)</f>
        <v>223</v>
      </c>
      <c r="C75">
        <v>378</v>
      </c>
      <c r="D75">
        <v>2008</v>
      </c>
      <c r="E75">
        <f>VLOOKUP(TEXT(A75,0),표1_6[[ISC노선ID]:[VISUM정류소NO]],4,FALSE)</f>
        <v>87</v>
      </c>
      <c r="F75" t="str">
        <f>VLOOKUP(TEXT(A75,0),표1_6[[ISC노선ID]:[VISUM정류소NO]],5,FALSE)</f>
        <v>영종역</v>
      </c>
      <c r="G75">
        <f>VLOOKUP(TEXT(A75,0),표1_6[[ISC노선ID]:[VISUM정류소NO]],6,FALSE)</f>
        <v>35567</v>
      </c>
      <c r="H75" t="str">
        <f>VLOOKUP(TEXT(A75,0),표1_6[[ISC노선ID]:[VISUM정류소NO]],7,FALSE)</f>
        <v>2806627</v>
      </c>
      <c r="I75">
        <f>VLOOKUP(TEXT(A75,0),표1_6[[ISC노선ID]:[VISUM정류소NO]],8,FALSE)</f>
        <v>2008</v>
      </c>
      <c r="J75" t="b">
        <f t="shared" si="1"/>
        <v>1</v>
      </c>
    </row>
    <row r="76" spans="1:10">
      <c r="A76">
        <v>28301002</v>
      </c>
      <c r="B76" t="str">
        <f>VLOOKUP(TEXT(A76,0),표1_6[[ISC노선ID]:[노선번호]],3,FALSE)</f>
        <v>223A</v>
      </c>
      <c r="C76">
        <v>77</v>
      </c>
      <c r="D76">
        <v>5950</v>
      </c>
      <c r="E76">
        <f>VLOOKUP(TEXT(A76,0),표1_6[[ISC노선ID]:[VISUM정류소NO]],4,FALSE)</f>
        <v>9</v>
      </c>
      <c r="F76" t="str">
        <f>VLOOKUP(TEXT(A76,0),표1_6[[ISC노선ID]:[VISUM정류소NO]],5,FALSE)</f>
        <v>인천공항T1(3층14번)</v>
      </c>
      <c r="G76">
        <f>VLOOKUP(TEXT(A76,0),표1_6[[ISC노선ID]:[VISUM정류소NO]],6,FALSE)</f>
        <v>35753</v>
      </c>
      <c r="H76" t="str">
        <f>VLOOKUP(TEXT(A76,0),표1_6[[ISC노선ID]:[VISUM정류소NO]],7,FALSE)</f>
        <v>2806619</v>
      </c>
      <c r="I76">
        <f>VLOOKUP(TEXT(A76,0),표1_6[[ISC노선ID]:[VISUM정류소NO]],8,FALSE)</f>
        <v>5950</v>
      </c>
      <c r="J76" t="b">
        <f t="shared" si="1"/>
        <v>1</v>
      </c>
    </row>
    <row r="77" spans="1:10">
      <c r="A77">
        <v>28002004</v>
      </c>
      <c r="B77" t="str">
        <f>VLOOKUP(TEXT(A77,0),표1_6[[ISC노선ID]:[노선번호]],3,FALSE)</f>
        <v>23</v>
      </c>
      <c r="C77">
        <v>461</v>
      </c>
      <c r="D77">
        <v>378</v>
      </c>
      <c r="E77">
        <f>VLOOKUP(TEXT(A77,0),표1_6[[ISC노선ID]:[VISUM정류소NO]],4,FALSE)</f>
        <v>119</v>
      </c>
      <c r="F77" t="str">
        <f>VLOOKUP(TEXT(A77,0),표1_6[[ISC노선ID]:[VISUM정류소NO]],5,FALSE)</f>
        <v>월미도종점</v>
      </c>
      <c r="G77">
        <f>VLOOKUP(TEXT(A77,0),표1_6[[ISC노선ID]:[VISUM정류소NO]],6,FALSE)</f>
        <v>35368</v>
      </c>
      <c r="H77" t="str">
        <f>VLOOKUP(TEXT(A77,0),표1_6[[ISC노선ID]:[VISUM정류소NO]],7,FALSE)</f>
        <v>2804934</v>
      </c>
      <c r="I77">
        <f>VLOOKUP(TEXT(A77,0),표1_6[[ISC노선ID]:[VISUM정류소NO]],8,FALSE)</f>
        <v>378</v>
      </c>
      <c r="J77" t="b">
        <f t="shared" si="1"/>
        <v>1</v>
      </c>
    </row>
    <row r="78" spans="1:10">
      <c r="A78">
        <v>28032047</v>
      </c>
      <c r="B78" t="str">
        <f>VLOOKUP(TEXT(A78,0),표1_6[[ISC노선ID]:[노선번호]],3,FALSE)</f>
        <v>23(강화)</v>
      </c>
      <c r="C78">
        <v>173</v>
      </c>
      <c r="D78">
        <v>837</v>
      </c>
      <c r="E78">
        <f>VLOOKUP(TEXT(A78,0),표1_6[[ISC노선ID]:[VISUM정류소NO]],4,FALSE)</f>
        <v>56</v>
      </c>
      <c r="F78" t="str">
        <f>VLOOKUP(TEXT(A78,0),표1_6[[ISC노선ID]:[VISUM정류소NO]],5,FALSE)</f>
        <v>강화터미널</v>
      </c>
      <c r="G78">
        <f>VLOOKUP(TEXT(A78,0),표1_6[[ISC노선ID]:[VISUM정류소NO]],6,FALSE)</f>
        <v>43058</v>
      </c>
      <c r="H78" t="str">
        <f>VLOOKUP(TEXT(A78,0),표1_6[[ISC노선ID]:[VISUM정류소NO]],7,FALSE)</f>
        <v>2800269</v>
      </c>
      <c r="I78">
        <f>VLOOKUP(TEXT(A78,0),표1_6[[ISC노선ID]:[VISUM정류소NO]],8,FALSE)</f>
        <v>837</v>
      </c>
      <c r="J78" t="b">
        <f t="shared" si="1"/>
        <v>1</v>
      </c>
    </row>
    <row r="79" spans="1:10">
      <c r="A79">
        <v>28325001</v>
      </c>
      <c r="B79" t="str">
        <f>VLOOKUP(TEXT(A79,0),표1_6[[ISC노선ID]:[노선번호]],3,FALSE)</f>
        <v>24</v>
      </c>
      <c r="C79">
        <v>447</v>
      </c>
      <c r="D79">
        <v>4689</v>
      </c>
      <c r="E79">
        <f>VLOOKUP(TEXT(A79,0),표1_6[[ISC노선ID]:[VISUM정류소NO]],4,FALSE)</f>
        <v>110</v>
      </c>
      <c r="F79" t="str">
        <f>VLOOKUP(TEXT(A79,0),표1_6[[ISC노선ID]:[VISUM정류소NO]],5,FALSE)</f>
        <v>국제여객터미널</v>
      </c>
      <c r="G79">
        <f>VLOOKUP(TEXT(A79,0),표1_6[[ISC노선ID]:[VISUM정류소NO]],6,FALSE)</f>
        <v>35051</v>
      </c>
      <c r="H79" t="str">
        <f>VLOOKUP(TEXT(A79,0),표1_6[[ISC노선ID]:[VISUM정류소NO]],7,FALSE)</f>
        <v>2803341</v>
      </c>
      <c r="I79">
        <f>VLOOKUP(TEXT(A79,0),표1_6[[ISC노선ID]:[VISUM정류소NO]],8,FALSE)</f>
        <v>4689</v>
      </c>
      <c r="J79" t="b">
        <f t="shared" si="1"/>
        <v>1</v>
      </c>
    </row>
    <row r="80" spans="1:10">
      <c r="A80">
        <v>28032048</v>
      </c>
      <c r="B80" t="str">
        <f>VLOOKUP(TEXT(A80,0),표1_6[[ISC노선ID]:[노선번호]],3,FALSE)</f>
        <v>24(강화)</v>
      </c>
      <c r="C80">
        <v>273</v>
      </c>
      <c r="D80">
        <v>837</v>
      </c>
      <c r="E80">
        <f>VLOOKUP(TEXT(A80,0),표1_6[[ISC노선ID]:[VISUM정류소NO]],4,FALSE)</f>
        <v>91</v>
      </c>
      <c r="F80" t="str">
        <f>VLOOKUP(TEXT(A80,0),표1_6[[ISC노선ID]:[VISUM정류소NO]],5,FALSE)</f>
        <v>강화터미널</v>
      </c>
      <c r="G80">
        <f>VLOOKUP(TEXT(A80,0),표1_6[[ISC노선ID]:[VISUM정류소NO]],6,FALSE)</f>
        <v>43058</v>
      </c>
      <c r="H80" t="str">
        <f>VLOOKUP(TEXT(A80,0),표1_6[[ISC노선ID]:[VISUM정류소NO]],7,FALSE)</f>
        <v>2800269</v>
      </c>
      <c r="I80">
        <f>VLOOKUP(TEXT(A80,0),표1_6[[ISC노선ID]:[VISUM정류소NO]],8,FALSE)</f>
        <v>837</v>
      </c>
      <c r="J80" t="b">
        <f t="shared" si="1"/>
        <v>1</v>
      </c>
    </row>
    <row r="81" spans="1:10">
      <c r="A81">
        <v>28013005</v>
      </c>
      <c r="B81" t="str">
        <f>VLOOKUP(TEXT(A81,0),표1_6[[ISC노선ID]:[노선번호]],3,FALSE)</f>
        <v>24-1</v>
      </c>
      <c r="C81">
        <v>419</v>
      </c>
      <c r="D81">
        <v>5941</v>
      </c>
      <c r="E81">
        <f>VLOOKUP(TEXT(A81,0),표1_6[[ISC노선ID]:[VISUM정류소NO]],4,FALSE)</f>
        <v>99</v>
      </c>
      <c r="F81" t="str">
        <f>VLOOKUP(TEXT(A81,0),표1_6[[ISC노선ID]:[VISUM정류소NO]],5,FALSE)</f>
        <v>가좌동차고지</v>
      </c>
      <c r="G81">
        <f>VLOOKUP(TEXT(A81,0),표1_6[[ISC노선ID]:[VISUM정류소NO]],6,FALSE)</f>
        <v>42522</v>
      </c>
      <c r="H81" t="str">
        <f>VLOOKUP(TEXT(A81,0),표1_6[[ISC노선ID]:[VISUM정류소NO]],7,FALSE)</f>
        <v>2800373</v>
      </c>
      <c r="I81">
        <f>VLOOKUP(TEXT(A81,0),표1_6[[ISC노선ID]:[VISUM정류소NO]],8,FALSE)</f>
        <v>5941</v>
      </c>
      <c r="J81" t="b">
        <f t="shared" si="1"/>
        <v>1</v>
      </c>
    </row>
    <row r="82" spans="1:10">
      <c r="A82">
        <v>28032049</v>
      </c>
      <c r="B82" t="str">
        <f>VLOOKUP(TEXT(A82,0),표1_6[[ISC노선ID]:[노선번호]],3,FALSE)</f>
        <v>25(강화)</v>
      </c>
      <c r="C82">
        <v>270</v>
      </c>
      <c r="D82">
        <v>837</v>
      </c>
      <c r="E82">
        <f>VLOOKUP(TEXT(A82,0),표1_6[[ISC노선ID]:[VISUM정류소NO]],4,FALSE)</f>
        <v>92</v>
      </c>
      <c r="F82" t="str">
        <f>VLOOKUP(TEXT(A82,0),표1_6[[ISC노선ID]:[VISUM정류소NO]],5,FALSE)</f>
        <v>강화터미널</v>
      </c>
      <c r="G82">
        <f>VLOOKUP(TEXT(A82,0),표1_6[[ISC노선ID]:[VISUM정류소NO]],6,FALSE)</f>
        <v>43058</v>
      </c>
      <c r="H82" t="str">
        <f>VLOOKUP(TEXT(A82,0),표1_6[[ISC노선ID]:[VISUM정류소NO]],7,FALSE)</f>
        <v>2800269</v>
      </c>
      <c r="I82">
        <f>VLOOKUP(TEXT(A82,0),표1_6[[ISC노선ID]:[VISUM정류소NO]],8,FALSE)</f>
        <v>837</v>
      </c>
      <c r="J82" t="b">
        <f t="shared" si="1"/>
        <v>1</v>
      </c>
    </row>
    <row r="83" spans="1:10">
      <c r="A83">
        <v>28032050</v>
      </c>
      <c r="B83" t="str">
        <f>VLOOKUP(TEXT(A83,0),표1_6[[ISC노선ID]:[노선번호]],3,FALSE)</f>
        <v>26(강화)</v>
      </c>
      <c r="C83">
        <v>211</v>
      </c>
      <c r="D83">
        <v>837</v>
      </c>
      <c r="E83">
        <f>VLOOKUP(TEXT(A83,0),표1_6[[ISC노선ID]:[VISUM정류소NO]],4,FALSE)</f>
        <v>68</v>
      </c>
      <c r="F83" t="str">
        <f>VLOOKUP(TEXT(A83,0),표1_6[[ISC노선ID]:[VISUM정류소NO]],5,FALSE)</f>
        <v>강화터미널</v>
      </c>
      <c r="G83">
        <f>VLOOKUP(TEXT(A83,0),표1_6[[ISC노선ID]:[VISUM정류소NO]],6,FALSE)</f>
        <v>43058</v>
      </c>
      <c r="H83" t="str">
        <f>VLOOKUP(TEXT(A83,0),표1_6[[ISC노선ID]:[VISUM정류소NO]],7,FALSE)</f>
        <v>2800269</v>
      </c>
      <c r="I83">
        <f>VLOOKUP(TEXT(A83,0),표1_6[[ISC노선ID]:[VISUM정류소NO]],8,FALSE)</f>
        <v>837</v>
      </c>
      <c r="J83" t="b">
        <f t="shared" si="1"/>
        <v>1</v>
      </c>
    </row>
    <row r="84" spans="1:10">
      <c r="A84">
        <v>28022006</v>
      </c>
      <c r="B84" t="str">
        <f>VLOOKUP(TEXT(A84,0),표1_6[[ISC노선ID]:[노선번호]],3,FALSE)</f>
        <v>27</v>
      </c>
      <c r="C84">
        <v>525</v>
      </c>
      <c r="D84">
        <v>374</v>
      </c>
      <c r="E84">
        <f>VLOOKUP(TEXT(A84,0),표1_6[[ISC노선ID]:[VISUM정류소NO]],4,FALSE)</f>
        <v>145</v>
      </c>
      <c r="F84" t="str">
        <f>VLOOKUP(TEXT(A84,0),표1_6[[ISC노선ID]:[VISUM정류소NO]],5,FALSE)</f>
        <v>월곶풍림아파트3차</v>
      </c>
      <c r="G84">
        <f>VLOOKUP(TEXT(A84,0),표1_6[[ISC노선ID]:[VISUM정류소NO]],6,FALSE)</f>
        <v>70030</v>
      </c>
      <c r="H84" t="str">
        <f>VLOOKUP(TEXT(A84,0),표1_6[[ISC노선ID]:[VISUM정류소NO]],7,FALSE)</f>
        <v>2800078</v>
      </c>
      <c r="I84">
        <f>VLOOKUP(TEXT(A84,0),표1_6[[ISC노선ID]:[VISUM정류소NO]],8,FALSE)</f>
        <v>374</v>
      </c>
      <c r="J84" t="b">
        <f t="shared" si="1"/>
        <v>1</v>
      </c>
    </row>
    <row r="85" spans="1:10">
      <c r="A85">
        <v>28032051</v>
      </c>
      <c r="B85" t="str">
        <f>VLOOKUP(TEXT(A85,0),표1_6[[ISC노선ID]:[노선번호]],3,FALSE)</f>
        <v>27(강화)</v>
      </c>
      <c r="C85">
        <v>210</v>
      </c>
      <c r="D85">
        <v>837</v>
      </c>
      <c r="E85">
        <f>VLOOKUP(TEXT(A85,0),표1_6[[ISC노선ID]:[VISUM정류소NO]],4,FALSE)</f>
        <v>69</v>
      </c>
      <c r="F85" t="str">
        <f>VLOOKUP(TEXT(A85,0),표1_6[[ISC노선ID]:[VISUM정류소NO]],5,FALSE)</f>
        <v>강화터미널</v>
      </c>
      <c r="G85">
        <f>VLOOKUP(TEXT(A85,0),표1_6[[ISC노선ID]:[VISUM정류소NO]],6,FALSE)</f>
        <v>43058</v>
      </c>
      <c r="H85" t="str">
        <f>VLOOKUP(TEXT(A85,0),표1_6[[ISC노선ID]:[VISUM정류소NO]],7,FALSE)</f>
        <v>2800269</v>
      </c>
      <c r="I85">
        <f>VLOOKUP(TEXT(A85,0),표1_6[[ISC노선ID]:[VISUM정류소NO]],8,FALSE)</f>
        <v>837</v>
      </c>
      <c r="J85" t="b">
        <f t="shared" si="1"/>
        <v>1</v>
      </c>
    </row>
    <row r="86" spans="1:10">
      <c r="A86">
        <v>28027001</v>
      </c>
      <c r="B86" t="str">
        <f>VLOOKUP(TEXT(A86,0),표1_6[[ISC노선ID]:[노선번호]],3,FALSE)</f>
        <v>28</v>
      </c>
      <c r="C86">
        <v>709</v>
      </c>
      <c r="D86">
        <v>5941</v>
      </c>
      <c r="E86">
        <f>VLOOKUP(TEXT(A86,0),표1_6[[ISC노선ID]:[VISUM정류소NO]],4,FALSE)</f>
        <v>176</v>
      </c>
      <c r="F86" t="str">
        <f>VLOOKUP(TEXT(A86,0),표1_6[[ISC노선ID]:[VISUM정류소NO]],5,FALSE)</f>
        <v>가좌동차고지</v>
      </c>
      <c r="G86">
        <f>VLOOKUP(TEXT(A86,0),표1_6[[ISC노선ID]:[VISUM정류소NO]],6,FALSE)</f>
        <v>42522</v>
      </c>
      <c r="H86" t="str">
        <f>VLOOKUP(TEXT(A86,0),표1_6[[ISC노선ID]:[VISUM정류소NO]],7,FALSE)</f>
        <v>2800373</v>
      </c>
      <c r="I86">
        <f>VLOOKUP(TEXT(A86,0),표1_6[[ISC노선ID]:[VISUM정류소NO]],8,FALSE)</f>
        <v>5941</v>
      </c>
      <c r="J86" t="b">
        <f t="shared" si="1"/>
        <v>1</v>
      </c>
    </row>
    <row r="87" spans="1:10">
      <c r="A87">
        <v>28032034</v>
      </c>
      <c r="B87" t="str">
        <f>VLOOKUP(TEXT(A87,0),표1_6[[ISC노선ID]:[노선번호]],3,FALSE)</f>
        <v>3(강화)</v>
      </c>
      <c r="C87">
        <v>344</v>
      </c>
      <c r="D87">
        <v>837</v>
      </c>
      <c r="E87">
        <f>VLOOKUP(TEXT(A87,0),표1_6[[ISC노선ID]:[VISUM정류소NO]],4,FALSE)</f>
        <v>120</v>
      </c>
      <c r="F87" t="str">
        <f>VLOOKUP(TEXT(A87,0),표1_6[[ISC노선ID]:[VISUM정류소NO]],5,FALSE)</f>
        <v>강화터미널</v>
      </c>
      <c r="G87">
        <f>VLOOKUP(TEXT(A87,0),표1_6[[ISC노선ID]:[VISUM정류소NO]],6,FALSE)</f>
        <v>43058</v>
      </c>
      <c r="H87" t="str">
        <f>VLOOKUP(TEXT(A87,0),표1_6[[ISC노선ID]:[VISUM정류소NO]],7,FALSE)</f>
        <v>2800269</v>
      </c>
      <c r="I87">
        <f>VLOOKUP(TEXT(A87,0),표1_6[[ISC노선ID]:[VISUM정류소NO]],8,FALSE)</f>
        <v>837</v>
      </c>
      <c r="J87" t="b">
        <f t="shared" si="1"/>
        <v>1</v>
      </c>
    </row>
    <row r="88" spans="1:10">
      <c r="A88">
        <v>28032052</v>
      </c>
      <c r="B88" t="str">
        <f>VLOOKUP(TEXT(A88,0),표1_6[[ISC노선ID]:[노선번호]],3,FALSE)</f>
        <v>30(강화)</v>
      </c>
      <c r="C88">
        <v>291</v>
      </c>
      <c r="D88">
        <v>837</v>
      </c>
      <c r="E88">
        <f>VLOOKUP(TEXT(A88,0),표1_6[[ISC노선ID]:[VISUM정류소NO]],4,FALSE)</f>
        <v>100</v>
      </c>
      <c r="F88" t="str">
        <f>VLOOKUP(TEXT(A88,0),표1_6[[ISC노선ID]:[VISUM정류소NO]],5,FALSE)</f>
        <v>강화터미널</v>
      </c>
      <c r="G88">
        <f>VLOOKUP(TEXT(A88,0),표1_6[[ISC노선ID]:[VISUM정류소NO]],6,FALSE)</f>
        <v>43058</v>
      </c>
      <c r="H88" t="str">
        <f>VLOOKUP(TEXT(A88,0),표1_6[[ISC노선ID]:[VISUM정류소NO]],7,FALSE)</f>
        <v>2800269</v>
      </c>
      <c r="I88">
        <f>VLOOKUP(TEXT(A88,0),표1_6[[ISC노선ID]:[VISUM정류소NO]],8,FALSE)</f>
        <v>837</v>
      </c>
      <c r="J88" t="b">
        <f t="shared" si="1"/>
        <v>1</v>
      </c>
    </row>
    <row r="89" spans="1:10">
      <c r="A89">
        <v>28040002</v>
      </c>
      <c r="B89" t="str">
        <f>VLOOKUP(TEXT(A89,0),표1_6[[ISC노선ID]:[노선번호]],3,FALSE)</f>
        <v>302</v>
      </c>
      <c r="C89">
        <v>565</v>
      </c>
      <c r="D89">
        <v>2502</v>
      </c>
      <c r="E89">
        <f>VLOOKUP(TEXT(A89,0),표1_6[[ISC노선ID]:[VISUM정류소NO]],4,FALSE)</f>
        <v>107</v>
      </c>
      <c r="F89" t="str">
        <f>VLOOKUP(TEXT(A89,0),표1_6[[ISC노선ID]:[VISUM정류소NO]],5,FALSE)</f>
        <v>강인여객</v>
      </c>
      <c r="G89">
        <f>VLOOKUP(TEXT(A89,0),표1_6[[ISC노선ID]:[VISUM정류소NO]],6,FALSE)</f>
        <v>40020</v>
      </c>
      <c r="H89" t="str">
        <f>VLOOKUP(TEXT(A89,0),표1_6[[ISC노선ID]:[VISUM정류소NO]],7,FALSE)</f>
        <v>2801796</v>
      </c>
      <c r="I89">
        <f>VLOOKUP(TEXT(A89,0),표1_6[[ISC노선ID]:[VISUM정류소NO]],8,FALSE)</f>
        <v>2502</v>
      </c>
      <c r="J89" t="b">
        <f t="shared" si="1"/>
        <v>1</v>
      </c>
    </row>
    <row r="90" spans="1:10">
      <c r="A90">
        <v>28319005</v>
      </c>
      <c r="B90" t="str">
        <f>VLOOKUP(TEXT(A90,0),표1_6[[ISC노선ID]:[노선번호]],3,FALSE)</f>
        <v>302B</v>
      </c>
      <c r="C90">
        <v>207</v>
      </c>
      <c r="D90">
        <v>5269</v>
      </c>
      <c r="E90">
        <f>VLOOKUP(TEXT(A90,0),표1_6[[ISC노선ID]:[VISUM정류소NO]],4,FALSE)</f>
        <v>45</v>
      </c>
      <c r="F90" t="str">
        <f>VLOOKUP(TEXT(A90,0),표1_6[[ISC노선ID]:[VISUM정류소NO]],5,FALSE)</f>
        <v>서부공단입구</v>
      </c>
      <c r="G90">
        <f>VLOOKUP(TEXT(A90,0),표1_6[[ISC노선ID]:[VISUM정류소NO]],6,FALSE)</f>
        <v>42299</v>
      </c>
      <c r="H90" t="str">
        <f>VLOOKUP(TEXT(A90,0),표1_6[[ISC노선ID]:[VISUM정류소NO]],7,FALSE)</f>
        <v>2800563</v>
      </c>
      <c r="I90">
        <f>VLOOKUP(TEXT(A90,0),표1_6[[ISC노선ID]:[VISUM정류소NO]],8,FALSE)</f>
        <v>5269</v>
      </c>
      <c r="J90" t="b">
        <f t="shared" si="1"/>
        <v>1</v>
      </c>
    </row>
    <row r="91" spans="1:10">
      <c r="A91">
        <v>28040003</v>
      </c>
      <c r="B91" t="str">
        <f>VLOOKUP(TEXT(A91,0),표1_6[[ISC노선ID]:[노선번호]],3,FALSE)</f>
        <v>303</v>
      </c>
      <c r="C91">
        <v>427</v>
      </c>
      <c r="D91">
        <v>2502</v>
      </c>
      <c r="E91">
        <f>VLOOKUP(TEXT(A91,0),표1_6[[ISC노선ID]:[VISUM정류소NO]],4,FALSE)</f>
        <v>77</v>
      </c>
      <c r="F91" t="str">
        <f>VLOOKUP(TEXT(A91,0),표1_6[[ISC노선ID]:[VISUM정류소NO]],5,FALSE)</f>
        <v>강인여객</v>
      </c>
      <c r="G91">
        <f>VLOOKUP(TEXT(A91,0),표1_6[[ISC노선ID]:[VISUM정류소NO]],6,FALSE)</f>
        <v>40020</v>
      </c>
      <c r="H91" t="str">
        <f>VLOOKUP(TEXT(A91,0),표1_6[[ISC노선ID]:[VISUM정류소NO]],7,FALSE)</f>
        <v>2801796</v>
      </c>
      <c r="I91">
        <f>VLOOKUP(TEXT(A91,0),표1_6[[ISC노선ID]:[VISUM정류소NO]],8,FALSE)</f>
        <v>2502</v>
      </c>
      <c r="J91" t="b">
        <f t="shared" si="1"/>
        <v>1</v>
      </c>
    </row>
    <row r="92" spans="1:10">
      <c r="A92">
        <v>28319002</v>
      </c>
      <c r="B92" t="str">
        <f>VLOOKUP(TEXT(A92,0),표1_6[[ISC노선ID]:[노선번호]],3,FALSE)</f>
        <v>303-1</v>
      </c>
      <c r="C92">
        <v>438</v>
      </c>
      <c r="D92">
        <v>2502</v>
      </c>
      <c r="E92">
        <f>VLOOKUP(TEXT(A92,0),표1_6[[ISC노선ID]:[VISUM정류소NO]],4,FALSE)</f>
        <v>60</v>
      </c>
      <c r="F92" t="str">
        <f>VLOOKUP(TEXT(A92,0),표1_6[[ISC노선ID]:[VISUM정류소NO]],5,FALSE)</f>
        <v>강인여객</v>
      </c>
      <c r="G92">
        <f>VLOOKUP(TEXT(A92,0),표1_6[[ISC노선ID]:[VISUM정류소NO]],6,FALSE)</f>
        <v>40020</v>
      </c>
      <c r="H92" t="str">
        <f>VLOOKUP(TEXT(A92,0),표1_6[[ISC노선ID]:[VISUM정류소NO]],7,FALSE)</f>
        <v>2801796</v>
      </c>
      <c r="I92">
        <f>VLOOKUP(TEXT(A92,0),표1_6[[ISC노선ID]:[VISUM정류소NO]],8,FALSE)</f>
        <v>2502</v>
      </c>
      <c r="J92" t="b">
        <f t="shared" si="1"/>
        <v>1</v>
      </c>
    </row>
    <row r="93" spans="1:10">
      <c r="A93">
        <v>28319004</v>
      </c>
      <c r="B93" t="str">
        <f>VLOOKUP(TEXT(A93,0),표1_6[[ISC노선ID]:[노선번호]],3,FALSE)</f>
        <v>304</v>
      </c>
      <c r="C93">
        <v>364</v>
      </c>
      <c r="D93">
        <v>2502</v>
      </c>
      <c r="E93">
        <f>VLOOKUP(TEXT(A93,0),표1_6[[ISC노선ID]:[VISUM정류소NO]],4,FALSE)</f>
        <v>66</v>
      </c>
      <c r="F93" t="str">
        <f>VLOOKUP(TEXT(A93,0),표1_6[[ISC노선ID]:[VISUM정류소NO]],5,FALSE)</f>
        <v>강인여객</v>
      </c>
      <c r="G93">
        <f>VLOOKUP(TEXT(A93,0),표1_6[[ISC노선ID]:[VISUM정류소NO]],6,FALSE)</f>
        <v>40020</v>
      </c>
      <c r="H93" t="str">
        <f>VLOOKUP(TEXT(A93,0),표1_6[[ISC노선ID]:[VISUM정류소NO]],7,FALSE)</f>
        <v>2801796</v>
      </c>
      <c r="I93">
        <f>VLOOKUP(TEXT(A93,0),표1_6[[ISC노선ID]:[VISUM정류소NO]],8,FALSE)</f>
        <v>2502</v>
      </c>
      <c r="J93" t="b">
        <f t="shared" si="1"/>
        <v>1</v>
      </c>
    </row>
    <row r="94" spans="1:10">
      <c r="A94">
        <v>28041002</v>
      </c>
      <c r="B94" t="str">
        <f>VLOOKUP(TEXT(A94,0),표1_6[[ISC노선ID]:[노선번호]],3,FALSE)</f>
        <v>306</v>
      </c>
      <c r="C94">
        <v>655</v>
      </c>
      <c r="D94">
        <v>2502</v>
      </c>
      <c r="E94">
        <f>VLOOKUP(TEXT(A94,0),표1_6[[ISC노선ID]:[VISUM정류소NO]],4,FALSE)</f>
        <v>126</v>
      </c>
      <c r="F94" t="str">
        <f>VLOOKUP(TEXT(A94,0),표1_6[[ISC노선ID]:[VISUM정류소NO]],5,FALSE)</f>
        <v>강인여객</v>
      </c>
      <c r="G94">
        <f>VLOOKUP(TEXT(A94,0),표1_6[[ISC노선ID]:[VISUM정류소NO]],6,FALSE)</f>
        <v>40020</v>
      </c>
      <c r="H94" t="str">
        <f>VLOOKUP(TEXT(A94,0),표1_6[[ISC노선ID]:[VISUM정류소NO]],7,FALSE)</f>
        <v>2801796</v>
      </c>
      <c r="I94">
        <f>VLOOKUP(TEXT(A94,0),표1_6[[ISC노선ID]:[VISUM정류소NO]],8,FALSE)</f>
        <v>2502</v>
      </c>
      <c r="J94" t="b">
        <f t="shared" si="1"/>
        <v>1</v>
      </c>
    </row>
    <row r="95" spans="1:10">
      <c r="A95">
        <v>28320003</v>
      </c>
      <c r="B95" t="str">
        <f>VLOOKUP(TEXT(A95,0),표1_6[[ISC노선ID]:[노선번호]],3,FALSE)</f>
        <v>306A</v>
      </c>
      <c r="C95">
        <v>284</v>
      </c>
      <c r="D95">
        <v>2502</v>
      </c>
      <c r="E95">
        <f>VLOOKUP(TEXT(A95,0),표1_6[[ISC노선ID]:[VISUM정류소NO]],4,FALSE)</f>
        <v>48</v>
      </c>
      <c r="F95" t="str">
        <f>VLOOKUP(TEXT(A95,0),표1_6[[ISC노선ID]:[VISUM정류소NO]],5,FALSE)</f>
        <v>강인여객</v>
      </c>
      <c r="G95">
        <f>VLOOKUP(TEXT(A95,0),표1_6[[ISC노선ID]:[VISUM정류소NO]],6,FALSE)</f>
        <v>40020</v>
      </c>
      <c r="H95" t="str">
        <f>VLOOKUP(TEXT(A95,0),표1_6[[ISC노선ID]:[VISUM정류소NO]],7,FALSE)</f>
        <v>2801796</v>
      </c>
      <c r="I95">
        <f>VLOOKUP(TEXT(A95,0),표1_6[[ISC노선ID]:[VISUM정류소NO]],8,FALSE)</f>
        <v>2502</v>
      </c>
      <c r="J95" t="b">
        <f t="shared" si="1"/>
        <v>1</v>
      </c>
    </row>
    <row r="96" spans="1:10">
      <c r="A96">
        <v>28320001</v>
      </c>
      <c r="B96" t="str">
        <f>VLOOKUP(TEXT(A96,0),표1_6[[ISC노선ID]:[노선번호]],3,FALSE)</f>
        <v>307</v>
      </c>
      <c r="C96">
        <v>753</v>
      </c>
      <c r="D96">
        <v>2502</v>
      </c>
      <c r="E96">
        <f>VLOOKUP(TEXT(A96,0),표1_6[[ISC노선ID]:[VISUM정류소NO]],4,FALSE)</f>
        <v>136</v>
      </c>
      <c r="F96" t="str">
        <f>VLOOKUP(TEXT(A96,0),표1_6[[ISC노선ID]:[VISUM정류소NO]],5,FALSE)</f>
        <v>강인여객</v>
      </c>
      <c r="G96">
        <f>VLOOKUP(TEXT(A96,0),표1_6[[ISC노선ID]:[VISUM정류소NO]],6,FALSE)</f>
        <v>40020</v>
      </c>
      <c r="H96" t="str">
        <f>VLOOKUP(TEXT(A96,0),표1_6[[ISC노선ID]:[VISUM정류소NO]],7,FALSE)</f>
        <v>2801796</v>
      </c>
      <c r="I96">
        <f>VLOOKUP(TEXT(A96,0),표1_6[[ISC노선ID]:[VISUM정류소NO]],8,FALSE)</f>
        <v>2502</v>
      </c>
      <c r="J96" t="b">
        <f t="shared" si="1"/>
        <v>1</v>
      </c>
    </row>
    <row r="97" spans="1:10">
      <c r="A97">
        <v>28041003</v>
      </c>
      <c r="B97" t="str">
        <f>VLOOKUP(TEXT(A97,0),표1_6[[ISC노선ID]:[노선번호]],3,FALSE)</f>
        <v>308</v>
      </c>
      <c r="C97">
        <v>433</v>
      </c>
      <c r="D97">
        <v>972</v>
      </c>
      <c r="E97">
        <f>VLOOKUP(TEXT(A97,0),표1_6[[ISC노선ID]:[VISUM정류소NO]],4,FALSE)</f>
        <v>83</v>
      </c>
      <c r="F97" t="str">
        <f>VLOOKUP(TEXT(A97,0),표1_6[[ISC노선ID]:[VISUM정류소NO]],5,FALSE)</f>
        <v>북변환승센터.구터미널</v>
      </c>
      <c r="G97">
        <f>VLOOKUP(TEXT(A97,0),표1_6[[ISC노선ID]:[VISUM정류소NO]],6,FALSE)</f>
        <v>80081</v>
      </c>
      <c r="H97" t="str">
        <f>VLOOKUP(TEXT(A97,0),표1_6[[ISC노선ID]:[VISUM정류소NO]],7,FALSE)</f>
        <v>2803813</v>
      </c>
      <c r="I97">
        <f>VLOOKUP(TEXT(A97,0),표1_6[[ISC노선ID]:[VISUM정류소NO]],8,FALSE)</f>
        <v>972</v>
      </c>
      <c r="J97" t="b">
        <f t="shared" si="1"/>
        <v>1</v>
      </c>
    </row>
    <row r="98" spans="1:10">
      <c r="A98">
        <v>28320002</v>
      </c>
      <c r="B98" t="str">
        <f>VLOOKUP(TEXT(A98,0),표1_6[[ISC노선ID]:[노선번호]],3,FALSE)</f>
        <v>308A</v>
      </c>
      <c r="C98">
        <v>374</v>
      </c>
      <c r="D98">
        <v>972</v>
      </c>
      <c r="E98">
        <f>VLOOKUP(TEXT(A98,0),표1_6[[ISC노선ID]:[VISUM정류소NO]],4,FALSE)</f>
        <v>67</v>
      </c>
      <c r="F98" t="str">
        <f>VLOOKUP(TEXT(A98,0),표1_6[[ISC노선ID]:[VISUM정류소NO]],5,FALSE)</f>
        <v>북변환승센터.구터미널</v>
      </c>
      <c r="G98">
        <f>VLOOKUP(TEXT(A98,0),표1_6[[ISC노선ID]:[VISUM정류소NO]],6,FALSE)</f>
        <v>80081</v>
      </c>
      <c r="H98" t="str">
        <f>VLOOKUP(TEXT(A98,0),표1_6[[ISC노선ID]:[VISUM정류소NO]],7,FALSE)</f>
        <v>2803813</v>
      </c>
      <c r="I98">
        <f>VLOOKUP(TEXT(A98,0),표1_6[[ISC노선ID]:[VISUM정류소NO]],8,FALSE)</f>
        <v>972</v>
      </c>
      <c r="J98" t="b">
        <f t="shared" si="1"/>
        <v>1</v>
      </c>
    </row>
    <row r="99" spans="1:10">
      <c r="A99">
        <v>28321005</v>
      </c>
      <c r="B99" t="str">
        <f>VLOOKUP(TEXT(A99,0),표1_6[[ISC노선ID]:[노선번호]],3,FALSE)</f>
        <v>310</v>
      </c>
      <c r="C99">
        <v>342</v>
      </c>
      <c r="D99">
        <v>4371</v>
      </c>
      <c r="E99">
        <f>VLOOKUP(TEXT(A99,0),표1_6[[ISC노선ID]:[VISUM정류소NO]],4,FALSE)</f>
        <v>56</v>
      </c>
      <c r="F99" t="str">
        <f>VLOOKUP(TEXT(A99,0),표1_6[[ISC노선ID]:[VISUM정류소NO]],5,FALSE)</f>
        <v>검단사거리역</v>
      </c>
      <c r="G99">
        <f>VLOOKUP(TEXT(A99,0),표1_6[[ISC노선ID]:[VISUM정류소NO]],6,FALSE)</f>
        <v>42419</v>
      </c>
      <c r="H99" t="str">
        <f>VLOOKUP(TEXT(A99,0),표1_6[[ISC노선ID]:[VISUM정류소NO]],7,FALSE)</f>
        <v>2800458</v>
      </c>
      <c r="I99">
        <f>VLOOKUP(TEXT(A99,0),표1_6[[ISC노선ID]:[VISUM정류소NO]],8,FALSE)</f>
        <v>4371</v>
      </c>
      <c r="J99" t="b">
        <f t="shared" si="1"/>
        <v>1</v>
      </c>
    </row>
    <row r="100" spans="1:10">
      <c r="A100">
        <v>28032053</v>
      </c>
      <c r="B100" t="str">
        <f>VLOOKUP(TEXT(A100,0),표1_6[[ISC노선ID]:[노선번호]],3,FALSE)</f>
        <v>31A(강화)</v>
      </c>
      <c r="C100">
        <v>333</v>
      </c>
      <c r="D100">
        <v>837</v>
      </c>
      <c r="E100">
        <f>VLOOKUP(TEXT(A100,0),표1_6[[ISC노선ID]:[VISUM정류소NO]],4,FALSE)</f>
        <v>117</v>
      </c>
      <c r="F100" t="str">
        <f>VLOOKUP(TEXT(A100,0),표1_6[[ISC노선ID]:[VISUM정류소NO]],5,FALSE)</f>
        <v>강화터미널</v>
      </c>
      <c r="G100">
        <f>VLOOKUP(TEXT(A100,0),표1_6[[ISC노선ID]:[VISUM정류소NO]],6,FALSE)</f>
        <v>43058</v>
      </c>
      <c r="H100" t="str">
        <f>VLOOKUP(TEXT(A100,0),표1_6[[ISC노선ID]:[VISUM정류소NO]],7,FALSE)</f>
        <v>2800269</v>
      </c>
      <c r="I100">
        <f>VLOOKUP(TEXT(A100,0),표1_6[[ISC노선ID]:[VISUM정류소NO]],8,FALSE)</f>
        <v>837</v>
      </c>
      <c r="J100" t="b">
        <f t="shared" si="1"/>
        <v>1</v>
      </c>
    </row>
    <row r="101" spans="1:10">
      <c r="A101">
        <v>28310002</v>
      </c>
      <c r="B101" t="str">
        <f>VLOOKUP(TEXT(A101,0),표1_6[[ISC노선ID]:[노선번호]],3,FALSE)</f>
        <v>3-2</v>
      </c>
      <c r="C101">
        <v>597</v>
      </c>
      <c r="D101">
        <v>547</v>
      </c>
      <c r="E101">
        <f>VLOOKUP(TEXT(A101,0),표1_6[[ISC노선ID]:[VISUM정류소NO]],4,FALSE)</f>
        <v>145</v>
      </c>
      <c r="F101" t="str">
        <f>VLOOKUP(TEXT(A101,0),표1_6[[ISC노선ID]:[VISUM정류소NO]],5,FALSE)</f>
        <v>동남아파트(무지개아파트)</v>
      </c>
      <c r="G101">
        <f>VLOOKUP(TEXT(A101,0),표1_6[[ISC노선ID]:[VISUM정류소NO]],6,FALSE)</f>
        <v>38337</v>
      </c>
      <c r="H101" t="str">
        <f>VLOOKUP(TEXT(A101,0),표1_6[[ISC노선ID]:[VISUM정류소NO]],7,FALSE)</f>
        <v>2802374</v>
      </c>
      <c r="I101">
        <f>VLOOKUP(TEXT(A101,0),표1_6[[ISC노선ID]:[VISUM정류소NO]],8,FALSE)</f>
        <v>547</v>
      </c>
      <c r="J101" t="b">
        <f t="shared" si="1"/>
        <v>1</v>
      </c>
    </row>
    <row r="102" spans="1:10">
      <c r="A102">
        <v>28032054</v>
      </c>
      <c r="B102" t="str">
        <f>VLOOKUP(TEXT(A102,0),표1_6[[ISC노선ID]:[노선번호]],3,FALSE)</f>
        <v>32(강화)</v>
      </c>
      <c r="C102">
        <v>233</v>
      </c>
      <c r="D102">
        <v>837</v>
      </c>
      <c r="E102">
        <f>VLOOKUP(TEXT(A102,0),표1_6[[ISC노선ID]:[VISUM정류소NO]],4,FALSE)</f>
        <v>84</v>
      </c>
      <c r="F102" t="str">
        <f>VLOOKUP(TEXT(A102,0),표1_6[[ISC노선ID]:[VISUM정류소NO]],5,FALSE)</f>
        <v>강화터미널</v>
      </c>
      <c r="G102">
        <f>VLOOKUP(TEXT(A102,0),표1_6[[ISC노선ID]:[VISUM정류소NO]],6,FALSE)</f>
        <v>43058</v>
      </c>
      <c r="H102" t="str">
        <f>VLOOKUP(TEXT(A102,0),표1_6[[ISC노선ID]:[VISUM정류소NO]],7,FALSE)</f>
        <v>2800269</v>
      </c>
      <c r="I102">
        <f>VLOOKUP(TEXT(A102,0),표1_6[[ISC노선ID]:[VISUM정류소NO]],8,FALSE)</f>
        <v>837</v>
      </c>
      <c r="J102" t="b">
        <f t="shared" si="1"/>
        <v>1</v>
      </c>
    </row>
    <row r="103" spans="1:10">
      <c r="A103">
        <v>28012001</v>
      </c>
      <c r="B103" t="str">
        <f>VLOOKUP(TEXT(A103,0),표1_6[[ISC노선ID]:[노선번호]],3,FALSE)</f>
        <v>33</v>
      </c>
      <c r="C103">
        <v>465</v>
      </c>
      <c r="D103">
        <v>2124</v>
      </c>
      <c r="E103">
        <f>VLOOKUP(TEXT(A103,0),표1_6[[ISC노선ID]:[VISUM정류소NO]],4,FALSE)</f>
        <v>113</v>
      </c>
      <c r="F103" t="str">
        <f>VLOOKUP(TEXT(A103,0),표1_6[[ISC노선ID]:[VISUM정류소NO]],5,FALSE)</f>
        <v>항동7가버스차고지</v>
      </c>
      <c r="G103">
        <f>VLOOKUP(TEXT(A103,0),표1_6[[ISC노선ID]:[VISUM정류소NO]],6,FALSE)</f>
        <v>35610</v>
      </c>
      <c r="H103" t="str">
        <f>VLOOKUP(TEXT(A103,0),표1_6[[ISC노선ID]:[VISUM정류소NO]],7,FALSE)</f>
        <v>2807208</v>
      </c>
      <c r="I103">
        <f>VLOOKUP(TEXT(A103,0),표1_6[[ISC노선ID]:[VISUM정류소NO]],8,FALSE)</f>
        <v>2124</v>
      </c>
      <c r="J103" t="b">
        <f t="shared" si="1"/>
        <v>1</v>
      </c>
    </row>
    <row r="104" spans="1:10">
      <c r="A104">
        <v>28032055</v>
      </c>
      <c r="B104" t="str">
        <f>VLOOKUP(TEXT(A104,0),표1_6[[ISC노선ID]:[노선번호]],3,FALSE)</f>
        <v>33(강화)</v>
      </c>
      <c r="C104">
        <v>204</v>
      </c>
      <c r="D104">
        <v>837</v>
      </c>
      <c r="E104">
        <f>VLOOKUP(TEXT(A104,0),표1_6[[ISC노선ID]:[VISUM정류소NO]],4,FALSE)</f>
        <v>70</v>
      </c>
      <c r="F104" t="str">
        <f>VLOOKUP(TEXT(A104,0),표1_6[[ISC노선ID]:[VISUM정류소NO]],5,FALSE)</f>
        <v>강화터미널</v>
      </c>
      <c r="G104">
        <f>VLOOKUP(TEXT(A104,0),표1_6[[ISC노선ID]:[VISUM정류소NO]],6,FALSE)</f>
        <v>43058</v>
      </c>
      <c r="H104" t="str">
        <f>VLOOKUP(TEXT(A104,0),표1_6[[ISC노선ID]:[VISUM정류소NO]],7,FALSE)</f>
        <v>2800269</v>
      </c>
      <c r="I104">
        <f>VLOOKUP(TEXT(A104,0),표1_6[[ISC노선ID]:[VISUM정류소NO]],8,FALSE)</f>
        <v>837</v>
      </c>
      <c r="J104" t="b">
        <f t="shared" si="1"/>
        <v>1</v>
      </c>
    </row>
    <row r="105" spans="1:10">
      <c r="A105">
        <v>28032056</v>
      </c>
      <c r="B105" t="str">
        <f>VLOOKUP(TEXT(A105,0),표1_6[[ISC노선ID]:[노선번호]],3,FALSE)</f>
        <v>34(강화)</v>
      </c>
      <c r="C105">
        <v>215</v>
      </c>
      <c r="D105">
        <v>837</v>
      </c>
      <c r="E105">
        <f>VLOOKUP(TEXT(A105,0),표1_6[[ISC노선ID]:[VISUM정류소NO]],4,FALSE)</f>
        <v>74</v>
      </c>
      <c r="F105" t="str">
        <f>VLOOKUP(TEXT(A105,0),표1_6[[ISC노선ID]:[VISUM정류소NO]],5,FALSE)</f>
        <v>강화터미널</v>
      </c>
      <c r="G105">
        <f>VLOOKUP(TEXT(A105,0),표1_6[[ISC노선ID]:[VISUM정류소NO]],6,FALSE)</f>
        <v>43058</v>
      </c>
      <c r="H105" t="str">
        <f>VLOOKUP(TEXT(A105,0),표1_6[[ISC노선ID]:[VISUM정류소NO]],7,FALSE)</f>
        <v>2800269</v>
      </c>
      <c r="I105">
        <f>VLOOKUP(TEXT(A105,0),표1_6[[ISC노선ID]:[VISUM정류소NO]],8,FALSE)</f>
        <v>837</v>
      </c>
      <c r="J105" t="b">
        <f t="shared" si="1"/>
        <v>1</v>
      </c>
    </row>
    <row r="106" spans="1:10">
      <c r="A106">
        <v>28008001</v>
      </c>
      <c r="B106" t="str">
        <f>VLOOKUP(TEXT(A106,0),표1_6[[ISC노선ID]:[노선번호]],3,FALSE)</f>
        <v>35</v>
      </c>
      <c r="C106">
        <v>577</v>
      </c>
      <c r="D106">
        <v>2577</v>
      </c>
      <c r="E106">
        <f>VLOOKUP(TEXT(A106,0),표1_6[[ISC노선ID]:[VISUM정류소NO]],4,FALSE)</f>
        <v>137</v>
      </c>
      <c r="F106" t="str">
        <f>VLOOKUP(TEXT(A106,0),표1_6[[ISC노선ID]:[VISUM정류소NO]],5,FALSE)</f>
        <v>동춘동종점</v>
      </c>
      <c r="G106">
        <f>VLOOKUP(TEXT(A106,0),표1_6[[ISC노선ID]:[VISUM정류소NO]],6,FALSE)</f>
        <v>38581</v>
      </c>
      <c r="H106" t="str">
        <f>VLOOKUP(TEXT(A106,0),표1_6[[ISC노선ID]:[VISUM정류소NO]],7,FALSE)</f>
        <v>2806671</v>
      </c>
      <c r="I106">
        <f>VLOOKUP(TEXT(A106,0),표1_6[[ISC노선ID]:[VISUM정류소NO]],8,FALSE)</f>
        <v>2577</v>
      </c>
      <c r="J106" t="b">
        <f t="shared" si="1"/>
        <v>1</v>
      </c>
    </row>
    <row r="107" spans="1:10">
      <c r="A107">
        <v>28302037</v>
      </c>
      <c r="B107" t="str">
        <f>VLOOKUP(TEXT(A107,0),표1_6[[ISC노선ID]:[노선번호]],3,FALSE)</f>
        <v>35A(강화)</v>
      </c>
      <c r="C107">
        <v>405</v>
      </c>
      <c r="D107">
        <v>837</v>
      </c>
      <c r="E107">
        <f>VLOOKUP(TEXT(A107,0),표1_6[[ISC노선ID]:[VISUM정류소NO]],4,FALSE)</f>
        <v>134</v>
      </c>
      <c r="F107" t="str">
        <f>VLOOKUP(TEXT(A107,0),표1_6[[ISC노선ID]:[VISUM정류소NO]],5,FALSE)</f>
        <v>강화터미널</v>
      </c>
      <c r="G107">
        <f>VLOOKUP(TEXT(A107,0),표1_6[[ISC노선ID]:[VISUM정류소NO]],6,FALSE)</f>
        <v>43058</v>
      </c>
      <c r="H107" t="str">
        <f>VLOOKUP(TEXT(A107,0),표1_6[[ISC노선ID]:[VISUM정류소NO]],7,FALSE)</f>
        <v>2800269</v>
      </c>
      <c r="I107">
        <f>VLOOKUP(TEXT(A107,0),표1_6[[ISC노선ID]:[VISUM정류소NO]],8,FALSE)</f>
        <v>837</v>
      </c>
      <c r="J107" t="b">
        <f t="shared" si="1"/>
        <v>1</v>
      </c>
    </row>
    <row r="108" spans="1:10">
      <c r="A108">
        <v>28302038</v>
      </c>
      <c r="B108" t="str">
        <f>VLOOKUP(TEXT(A108,0),표1_6[[ISC노선ID]:[노선번호]],3,FALSE)</f>
        <v>35B(강화)</v>
      </c>
      <c r="C108">
        <v>407</v>
      </c>
      <c r="D108">
        <v>837</v>
      </c>
      <c r="E108">
        <f>VLOOKUP(TEXT(A108,0),표1_6[[ISC노선ID]:[VISUM정류소NO]],4,FALSE)</f>
        <v>134</v>
      </c>
      <c r="F108" t="str">
        <f>VLOOKUP(TEXT(A108,0),표1_6[[ISC노선ID]:[VISUM정류소NO]],5,FALSE)</f>
        <v>강화터미널</v>
      </c>
      <c r="G108">
        <f>VLOOKUP(TEXT(A108,0),표1_6[[ISC노선ID]:[VISUM정류소NO]],6,FALSE)</f>
        <v>43058</v>
      </c>
      <c r="H108" t="str">
        <f>VLOOKUP(TEXT(A108,0),표1_6[[ISC노선ID]:[VISUM정류소NO]],7,FALSE)</f>
        <v>2800269</v>
      </c>
      <c r="I108">
        <f>VLOOKUP(TEXT(A108,0),표1_6[[ISC노선ID]:[VISUM정류소NO]],8,FALSE)</f>
        <v>837</v>
      </c>
      <c r="J108" t="b">
        <f t="shared" si="1"/>
        <v>1</v>
      </c>
    </row>
    <row r="109" spans="1:10">
      <c r="A109">
        <v>28012002</v>
      </c>
      <c r="B109" t="str">
        <f>VLOOKUP(TEXT(A109,0),표1_6[[ISC노선ID]:[노선번호]],3,FALSE)</f>
        <v>36</v>
      </c>
      <c r="C109">
        <v>411</v>
      </c>
      <c r="D109">
        <v>2124</v>
      </c>
      <c r="E109">
        <f>VLOOKUP(TEXT(A109,0),표1_6[[ISC노선ID]:[VISUM정류소NO]],4,FALSE)</f>
        <v>112</v>
      </c>
      <c r="F109" t="str">
        <f>VLOOKUP(TEXT(A109,0),표1_6[[ISC노선ID]:[VISUM정류소NO]],5,FALSE)</f>
        <v>항동7가버스차고지</v>
      </c>
      <c r="G109">
        <f>VLOOKUP(TEXT(A109,0),표1_6[[ISC노선ID]:[VISUM정류소NO]],6,FALSE)</f>
        <v>35610</v>
      </c>
      <c r="H109" t="str">
        <f>VLOOKUP(TEXT(A109,0),표1_6[[ISC노선ID]:[VISUM정류소NO]],7,FALSE)</f>
        <v>2807208</v>
      </c>
      <c r="I109">
        <f>VLOOKUP(TEXT(A109,0),표1_6[[ISC노선ID]:[VISUM정류소NO]],8,FALSE)</f>
        <v>2124</v>
      </c>
      <c r="J109" t="b">
        <f t="shared" si="1"/>
        <v>1</v>
      </c>
    </row>
    <row r="110" spans="1:10">
      <c r="A110">
        <v>28302018</v>
      </c>
      <c r="B110" t="str">
        <f>VLOOKUP(TEXT(A110,0),표1_6[[ISC노선ID]:[노선번호]],3,FALSE)</f>
        <v>36(강화)</v>
      </c>
      <c r="C110">
        <v>242</v>
      </c>
      <c r="D110">
        <v>4349</v>
      </c>
      <c r="E110">
        <f>VLOOKUP(TEXT(A110,0),표1_6[[ISC노선ID]:[VISUM정류소NO]],4,FALSE)</f>
        <v>80</v>
      </c>
      <c r="F110" t="str">
        <f>VLOOKUP(TEXT(A110,0),표1_6[[ISC노선ID]:[VISUM정류소NO]],5,FALSE)</f>
        <v>강화터미널</v>
      </c>
      <c r="G110">
        <f>VLOOKUP(TEXT(A110,0),표1_6[[ISC노선ID]:[VISUM정류소NO]],6,FALSE)</f>
        <v>43096</v>
      </c>
      <c r="H110" t="str">
        <f>VLOOKUP(TEXT(A110,0),표1_6[[ISC노선ID]:[VISUM정류소NO]],7,FALSE)</f>
        <v>2806577</v>
      </c>
      <c r="I110">
        <f>VLOOKUP(TEXT(A110,0),표1_6[[ISC노선ID]:[VISUM정류소NO]],8,FALSE)</f>
        <v>4349</v>
      </c>
      <c r="J110" t="b">
        <f t="shared" si="1"/>
        <v>1</v>
      </c>
    </row>
    <row r="111" spans="1:10">
      <c r="A111">
        <v>28032059</v>
      </c>
      <c r="B111" t="str">
        <f>VLOOKUP(TEXT(A111,0),표1_6[[ISC노선ID]:[노선번호]],3,FALSE)</f>
        <v>37(강화)</v>
      </c>
      <c r="C111">
        <v>300</v>
      </c>
      <c r="D111">
        <v>837</v>
      </c>
      <c r="E111">
        <f>VLOOKUP(TEXT(A111,0),표1_6[[ISC노선ID]:[VISUM정류소NO]],4,FALSE)</f>
        <v>104</v>
      </c>
      <c r="F111" t="str">
        <f>VLOOKUP(TEXT(A111,0),표1_6[[ISC노선ID]:[VISUM정류소NO]],5,FALSE)</f>
        <v>강화터미널</v>
      </c>
      <c r="G111">
        <f>VLOOKUP(TEXT(A111,0),표1_6[[ISC노선ID]:[VISUM정류소NO]],6,FALSE)</f>
        <v>43058</v>
      </c>
      <c r="H111" t="str">
        <f>VLOOKUP(TEXT(A111,0),표1_6[[ISC노선ID]:[VISUM정류소NO]],7,FALSE)</f>
        <v>2800269</v>
      </c>
      <c r="I111">
        <f>VLOOKUP(TEXT(A111,0),표1_6[[ISC노선ID]:[VISUM정류소NO]],8,FALSE)</f>
        <v>837</v>
      </c>
      <c r="J111" t="b">
        <f t="shared" si="1"/>
        <v>1</v>
      </c>
    </row>
    <row r="112" spans="1:10">
      <c r="A112">
        <v>28022007</v>
      </c>
      <c r="B112" t="str">
        <f>VLOOKUP(TEXT(A112,0),표1_6[[ISC노선ID]:[노선번호]],3,FALSE)</f>
        <v>38</v>
      </c>
      <c r="C112">
        <v>505</v>
      </c>
      <c r="D112">
        <v>2230</v>
      </c>
      <c r="E112">
        <f>VLOOKUP(TEXT(A112,0),표1_6[[ISC노선ID]:[VISUM정류소NO]],4,FALSE)</f>
        <v>142</v>
      </c>
      <c r="F112" t="str">
        <f>VLOOKUP(TEXT(A112,0),표1_6[[ISC노선ID]:[VISUM정류소NO]],5,FALSE)</f>
        <v>인천서창동우체국</v>
      </c>
      <c r="G112">
        <f>VLOOKUP(TEXT(A112,0),표1_6[[ISC노선ID]:[VISUM정류소NO]],6,FALSE)</f>
        <v>39820</v>
      </c>
      <c r="H112" t="str">
        <f>VLOOKUP(TEXT(A112,0),표1_6[[ISC노선ID]:[VISUM정류소NO]],7,FALSE)</f>
        <v>2805906</v>
      </c>
      <c r="I112">
        <f>VLOOKUP(TEXT(A112,0),표1_6[[ISC노선ID]:[VISUM정류소NO]],8,FALSE)</f>
        <v>2230</v>
      </c>
      <c r="J112" t="b">
        <f t="shared" si="1"/>
        <v>1</v>
      </c>
    </row>
    <row r="113" spans="1:10">
      <c r="A113">
        <v>28032082</v>
      </c>
      <c r="B113" t="str">
        <f>VLOOKUP(TEXT(A113,0),표1_6[[ISC노선ID]:[노선번호]],3,FALSE)</f>
        <v>38A(강화)</v>
      </c>
      <c r="C113">
        <v>384</v>
      </c>
      <c r="D113">
        <v>837</v>
      </c>
      <c r="E113">
        <f>VLOOKUP(TEXT(A113,0),표1_6[[ISC노선ID]:[VISUM정류소NO]],4,FALSE)</f>
        <v>130</v>
      </c>
      <c r="F113" t="str">
        <f>VLOOKUP(TEXT(A113,0),표1_6[[ISC노선ID]:[VISUM정류소NO]],5,FALSE)</f>
        <v>강화터미널</v>
      </c>
      <c r="G113">
        <f>VLOOKUP(TEXT(A113,0),표1_6[[ISC노선ID]:[VISUM정류소NO]],6,FALSE)</f>
        <v>43058</v>
      </c>
      <c r="H113" t="str">
        <f>VLOOKUP(TEXT(A113,0),표1_6[[ISC노선ID]:[VISUM정류소NO]],7,FALSE)</f>
        <v>2800269</v>
      </c>
      <c r="I113">
        <f>VLOOKUP(TEXT(A113,0),표1_6[[ISC노선ID]:[VISUM정류소NO]],8,FALSE)</f>
        <v>837</v>
      </c>
      <c r="J113" t="b">
        <f t="shared" si="1"/>
        <v>1</v>
      </c>
    </row>
    <row r="114" spans="1:10">
      <c r="A114">
        <v>28302033</v>
      </c>
      <c r="B114" t="str">
        <f>VLOOKUP(TEXT(A114,0),표1_6[[ISC노선ID]:[노선번호]],3,FALSE)</f>
        <v>38B(강화)</v>
      </c>
      <c r="C114">
        <v>386</v>
      </c>
      <c r="D114">
        <v>837</v>
      </c>
      <c r="E114">
        <f>VLOOKUP(TEXT(A114,0),표1_6[[ISC노선ID]:[VISUM정류소NO]],4,FALSE)</f>
        <v>130</v>
      </c>
      <c r="F114" t="str">
        <f>VLOOKUP(TEXT(A114,0),표1_6[[ISC노선ID]:[VISUM정류소NO]],5,FALSE)</f>
        <v>강화터미널</v>
      </c>
      <c r="G114">
        <f>VLOOKUP(TEXT(A114,0),표1_6[[ISC노선ID]:[VISUM정류소NO]],6,FALSE)</f>
        <v>43058</v>
      </c>
      <c r="H114" t="str">
        <f>VLOOKUP(TEXT(A114,0),표1_6[[ISC노선ID]:[VISUM정류소NO]],7,FALSE)</f>
        <v>2800269</v>
      </c>
      <c r="I114">
        <f>VLOOKUP(TEXT(A114,0),표1_6[[ISC노선ID]:[VISUM정류소NO]],8,FALSE)</f>
        <v>837</v>
      </c>
      <c r="J114" t="b">
        <f t="shared" si="1"/>
        <v>1</v>
      </c>
    </row>
    <row r="115" spans="1:10">
      <c r="A115">
        <v>28302042</v>
      </c>
      <c r="B115" t="str">
        <f>VLOOKUP(TEXT(A115,0),표1_6[[ISC노선ID]:[노선번호]],3,FALSE)</f>
        <v>39(강화)</v>
      </c>
      <c r="C115">
        <v>149</v>
      </c>
      <c r="D115">
        <v>4349</v>
      </c>
      <c r="E115">
        <f>VLOOKUP(TEXT(A115,0),표1_6[[ISC노선ID]:[VISUM정류소NO]],4,FALSE)</f>
        <v>47</v>
      </c>
      <c r="F115" t="str">
        <f>VLOOKUP(TEXT(A115,0),표1_6[[ISC노선ID]:[VISUM정류소NO]],5,FALSE)</f>
        <v>강화터미널</v>
      </c>
      <c r="G115">
        <f>VLOOKUP(TEXT(A115,0),표1_6[[ISC노선ID]:[VISUM정류소NO]],6,FALSE)</f>
        <v>43096</v>
      </c>
      <c r="H115" t="str">
        <f>VLOOKUP(TEXT(A115,0),표1_6[[ISC노선ID]:[VISUM정류소NO]],7,FALSE)</f>
        <v>2806577</v>
      </c>
      <c r="I115">
        <f>VLOOKUP(TEXT(A115,0),표1_6[[ISC노선ID]:[VISUM정류소NO]],8,FALSE)</f>
        <v>4349</v>
      </c>
      <c r="J115" t="b">
        <f t="shared" si="1"/>
        <v>1</v>
      </c>
    </row>
    <row r="116" spans="1:10">
      <c r="A116">
        <v>28302043</v>
      </c>
      <c r="B116" t="str">
        <f>VLOOKUP(TEXT(A116,0),표1_6[[ISC노선ID]:[노선번호]],3,FALSE)</f>
        <v>39A(강화)</v>
      </c>
      <c r="C116">
        <v>458</v>
      </c>
      <c r="D116">
        <v>4349</v>
      </c>
      <c r="E116">
        <f>VLOOKUP(TEXT(A116,0),표1_6[[ISC노선ID]:[VISUM정류소NO]],4,FALSE)</f>
        <v>148</v>
      </c>
      <c r="F116" t="str">
        <f>VLOOKUP(TEXT(A116,0),표1_6[[ISC노선ID]:[VISUM정류소NO]],5,FALSE)</f>
        <v>강화터미널</v>
      </c>
      <c r="G116">
        <f>VLOOKUP(TEXT(A116,0),표1_6[[ISC노선ID]:[VISUM정류소NO]],6,FALSE)</f>
        <v>43096</v>
      </c>
      <c r="H116" t="str">
        <f>VLOOKUP(TEXT(A116,0),표1_6[[ISC노선ID]:[VISUM정류소NO]],7,FALSE)</f>
        <v>2806577</v>
      </c>
      <c r="I116">
        <f>VLOOKUP(TEXT(A116,0),표1_6[[ISC노선ID]:[VISUM정류소NO]],8,FALSE)</f>
        <v>4349</v>
      </c>
      <c r="J116" t="b">
        <f t="shared" si="1"/>
        <v>1</v>
      </c>
    </row>
    <row r="117" spans="1:10">
      <c r="A117">
        <v>28003001</v>
      </c>
      <c r="B117" t="str">
        <f>VLOOKUP(TEXT(A117,0),표1_6[[ISC노선ID]:[노선번호]],3,FALSE)</f>
        <v>4</v>
      </c>
      <c r="C117">
        <v>620</v>
      </c>
      <c r="D117">
        <v>1419</v>
      </c>
      <c r="E117">
        <f>VLOOKUP(TEXT(A117,0),표1_6[[ISC노선ID]:[VISUM정류소NO]],4,FALSE)</f>
        <v>157</v>
      </c>
      <c r="F117" t="str">
        <f>VLOOKUP(TEXT(A117,0),표1_6[[ISC노선ID]:[VISUM정류소NO]],5,FALSE)</f>
        <v>가좌동차고</v>
      </c>
      <c r="G117">
        <f>VLOOKUP(TEXT(A117,0),표1_6[[ISC노선ID]:[VISUM정류소NO]],6,FALSE)</f>
        <v>42939</v>
      </c>
      <c r="H117" t="str">
        <f>VLOOKUP(TEXT(A117,0),표1_6[[ISC노선ID]:[VISUM정류소NO]],7,FALSE)</f>
        <v>2805726</v>
      </c>
      <c r="I117">
        <f>VLOOKUP(TEXT(A117,0),표1_6[[ISC노선ID]:[VISUM정류소NO]],8,FALSE)</f>
        <v>1419</v>
      </c>
      <c r="J117" t="b">
        <f t="shared" si="1"/>
        <v>1</v>
      </c>
    </row>
    <row r="118" spans="1:10">
      <c r="A118">
        <v>28032035</v>
      </c>
      <c r="B118" t="str">
        <f>VLOOKUP(TEXT(A118,0),표1_6[[ISC노선ID]:[노선번호]],3,FALSE)</f>
        <v>4(강화)</v>
      </c>
      <c r="C118">
        <v>350</v>
      </c>
      <c r="D118">
        <v>837</v>
      </c>
      <c r="E118">
        <f>VLOOKUP(TEXT(A118,0),표1_6[[ISC노선ID]:[VISUM정류소NO]],4,FALSE)</f>
        <v>120</v>
      </c>
      <c r="F118" t="str">
        <f>VLOOKUP(TEXT(A118,0),표1_6[[ISC노선ID]:[VISUM정류소NO]],5,FALSE)</f>
        <v>강화터미널</v>
      </c>
      <c r="G118">
        <f>VLOOKUP(TEXT(A118,0),표1_6[[ISC노선ID]:[VISUM정류소NO]],6,FALSE)</f>
        <v>43058</v>
      </c>
      <c r="H118" t="str">
        <f>VLOOKUP(TEXT(A118,0),표1_6[[ISC노선ID]:[VISUM정류소NO]],7,FALSE)</f>
        <v>2800269</v>
      </c>
      <c r="I118">
        <f>VLOOKUP(TEXT(A118,0),표1_6[[ISC노선ID]:[VISUM정류소NO]],8,FALSE)</f>
        <v>837</v>
      </c>
      <c r="J118" t="b">
        <f t="shared" si="1"/>
        <v>1</v>
      </c>
    </row>
    <row r="119" spans="1:10">
      <c r="A119">
        <v>28032060</v>
      </c>
      <c r="B119" t="str">
        <f>VLOOKUP(TEXT(A119,0),표1_6[[ISC노선ID]:[노선번호]],3,FALSE)</f>
        <v>40(강화)</v>
      </c>
      <c r="C119">
        <v>238</v>
      </c>
      <c r="D119">
        <v>837</v>
      </c>
      <c r="E119">
        <f>VLOOKUP(TEXT(A119,0),표1_6[[ISC노선ID]:[VISUM정류소NO]],4,FALSE)</f>
        <v>80</v>
      </c>
      <c r="F119" t="str">
        <f>VLOOKUP(TEXT(A119,0),표1_6[[ISC노선ID]:[VISUM정류소NO]],5,FALSE)</f>
        <v>강화터미널</v>
      </c>
      <c r="G119">
        <f>VLOOKUP(TEXT(A119,0),표1_6[[ISC노선ID]:[VISUM정류소NO]],6,FALSE)</f>
        <v>43058</v>
      </c>
      <c r="H119" t="str">
        <f>VLOOKUP(TEXT(A119,0),표1_6[[ISC노선ID]:[VISUM정류소NO]],7,FALSE)</f>
        <v>2800269</v>
      </c>
      <c r="I119">
        <f>VLOOKUP(TEXT(A119,0),표1_6[[ISC노선ID]:[VISUM정류소NO]],8,FALSE)</f>
        <v>837</v>
      </c>
      <c r="J119" t="b">
        <f t="shared" si="1"/>
        <v>1</v>
      </c>
    </row>
    <row r="120" spans="1:10">
      <c r="A120">
        <v>28032061</v>
      </c>
      <c r="B120" t="str">
        <f>VLOOKUP(TEXT(A120,0),표1_6[[ISC노선ID]:[노선번호]],3,FALSE)</f>
        <v>41(강화)</v>
      </c>
      <c r="C120">
        <v>313</v>
      </c>
      <c r="D120">
        <v>837</v>
      </c>
      <c r="E120">
        <f>VLOOKUP(TEXT(A120,0),표1_6[[ISC노선ID]:[VISUM정류소NO]],4,FALSE)</f>
        <v>110</v>
      </c>
      <c r="F120" t="str">
        <f>VLOOKUP(TEXT(A120,0),표1_6[[ISC노선ID]:[VISUM정류소NO]],5,FALSE)</f>
        <v>강화터미널</v>
      </c>
      <c r="G120">
        <f>VLOOKUP(TEXT(A120,0),표1_6[[ISC노선ID]:[VISUM정류소NO]],6,FALSE)</f>
        <v>43058</v>
      </c>
      <c r="H120" t="str">
        <f>VLOOKUP(TEXT(A120,0),표1_6[[ISC노선ID]:[VISUM정류소NO]],7,FALSE)</f>
        <v>2800269</v>
      </c>
      <c r="I120">
        <f>VLOOKUP(TEXT(A120,0),표1_6[[ISC노선ID]:[VISUM정류소NO]],8,FALSE)</f>
        <v>837</v>
      </c>
      <c r="J120" t="b">
        <f t="shared" si="1"/>
        <v>1</v>
      </c>
    </row>
    <row r="121" spans="1:10">
      <c r="A121">
        <v>28007005</v>
      </c>
      <c r="B121" t="str">
        <f>VLOOKUP(TEXT(A121,0),표1_6[[ISC노선ID]:[노선번호]],3,FALSE)</f>
        <v>42</v>
      </c>
      <c r="C121">
        <v>466</v>
      </c>
      <c r="D121">
        <v>6619</v>
      </c>
      <c r="E121">
        <f>VLOOKUP(TEXT(A121,0),표1_6[[ISC노선ID]:[VISUM정류소NO]],4,FALSE)</f>
        <v>117</v>
      </c>
      <c r="F121" t="str">
        <f>VLOOKUP(TEXT(A121,0),표1_6[[ISC노선ID]:[VISUM정류소NO]],5,FALSE)</f>
        <v>청라BRT차고지입구</v>
      </c>
      <c r="G121">
        <f>VLOOKUP(TEXT(A121,0),표1_6[[ISC노선ID]:[VISUM정류소NO]],6,FALSE)</f>
        <v>89337</v>
      </c>
      <c r="H121" t="e">
        <f>VLOOKUP(TEXT(A121,0),표1_6[[ISC노선ID]:[VISUM정류소NO]],7,FALSE)</f>
        <v>#N/A</v>
      </c>
      <c r="I121">
        <f>VLOOKUP(TEXT(A121,0),표1_6[[ISC노선ID]:[VISUM정류소NO]],8,FALSE)</f>
        <v>6619</v>
      </c>
      <c r="J121" t="b">
        <f t="shared" si="1"/>
        <v>1</v>
      </c>
    </row>
    <row r="122" spans="1:10">
      <c r="A122">
        <v>28032062</v>
      </c>
      <c r="B122" t="str">
        <f>VLOOKUP(TEXT(A122,0),표1_6[[ISC노선ID]:[노선번호]],3,FALSE)</f>
        <v>42(강화)</v>
      </c>
      <c r="C122">
        <v>282</v>
      </c>
      <c r="D122">
        <v>837</v>
      </c>
      <c r="E122">
        <f>VLOOKUP(TEXT(A122,0),표1_6[[ISC노선ID]:[VISUM정류소NO]],4,FALSE)</f>
        <v>92</v>
      </c>
      <c r="F122" t="str">
        <f>VLOOKUP(TEXT(A122,0),표1_6[[ISC노선ID]:[VISUM정류소NO]],5,FALSE)</f>
        <v>강화터미널</v>
      </c>
      <c r="G122">
        <f>VLOOKUP(TEXT(A122,0),표1_6[[ISC노선ID]:[VISUM정류소NO]],6,FALSE)</f>
        <v>43058</v>
      </c>
      <c r="H122" t="str">
        <f>VLOOKUP(TEXT(A122,0),표1_6[[ISC노선ID]:[VISUM정류소NO]],7,FALSE)</f>
        <v>2800269</v>
      </c>
      <c r="I122">
        <f>VLOOKUP(TEXT(A122,0),표1_6[[ISC노선ID]:[VISUM정류소NO]],8,FALSE)</f>
        <v>837</v>
      </c>
      <c r="J122" t="b">
        <f t="shared" si="1"/>
        <v>1</v>
      </c>
    </row>
    <row r="123" spans="1:10">
      <c r="A123">
        <v>28315015</v>
      </c>
      <c r="B123" t="str">
        <f>VLOOKUP(TEXT(A123,0),표1_6[[ISC노선ID]:[노선번호]],3,FALSE)</f>
        <v>42-2</v>
      </c>
      <c r="C123">
        <v>446</v>
      </c>
      <c r="D123">
        <v>6619</v>
      </c>
      <c r="E123">
        <f>VLOOKUP(TEXT(A123,0),표1_6[[ISC노선ID]:[VISUM정류소NO]],4,FALSE)</f>
        <v>123</v>
      </c>
      <c r="F123" t="str">
        <f>VLOOKUP(TEXT(A123,0),표1_6[[ISC노선ID]:[VISUM정류소NO]],5,FALSE)</f>
        <v>청라BRT차고지입구</v>
      </c>
      <c r="G123">
        <f>VLOOKUP(TEXT(A123,0),표1_6[[ISC노선ID]:[VISUM정류소NO]],6,FALSE)</f>
        <v>89337</v>
      </c>
      <c r="H123" t="e">
        <f>VLOOKUP(TEXT(A123,0),표1_6[[ISC노선ID]:[VISUM정류소NO]],7,FALSE)</f>
        <v>#N/A</v>
      </c>
      <c r="I123">
        <f>VLOOKUP(TEXT(A123,0),표1_6[[ISC노선ID]:[VISUM정류소NO]],8,FALSE)</f>
        <v>6619</v>
      </c>
      <c r="J123" t="b">
        <f t="shared" si="1"/>
        <v>1</v>
      </c>
    </row>
    <row r="124" spans="1:10">
      <c r="A124">
        <v>28321001</v>
      </c>
      <c r="B124" t="str">
        <f>VLOOKUP(TEXT(A124,0),표1_6[[ISC노선ID]:[노선번호]],3,FALSE)</f>
        <v>43</v>
      </c>
      <c r="C124">
        <v>500</v>
      </c>
      <c r="D124">
        <v>2102</v>
      </c>
      <c r="E124">
        <f>VLOOKUP(TEXT(A124,0),표1_6[[ISC노선ID]:[VISUM정류소NO]],4,FALSE)</f>
        <v>125</v>
      </c>
      <c r="F124" t="str">
        <f>VLOOKUP(TEXT(A124,0),표1_6[[ISC노선ID]:[VISUM정류소NO]],5,FALSE)</f>
        <v>황룡사입구</v>
      </c>
      <c r="G124">
        <f>VLOOKUP(TEXT(A124,0),표1_6[[ISC노선ID]:[VISUM정류소NO]],6,FALSE)</f>
        <v>89254</v>
      </c>
      <c r="H124" t="str">
        <f>VLOOKUP(TEXT(A124,0),표1_6[[ISC노선ID]:[VISUM정류소NO]],7,FALSE)</f>
        <v>2806590</v>
      </c>
      <c r="I124">
        <f>VLOOKUP(TEXT(A124,0),표1_6[[ISC노선ID]:[VISUM정류소NO]],8,FALSE)</f>
        <v>2102</v>
      </c>
      <c r="J124" t="b">
        <f t="shared" si="1"/>
        <v>1</v>
      </c>
    </row>
    <row r="125" spans="1:10">
      <c r="A125">
        <v>28032063</v>
      </c>
      <c r="B125" t="str">
        <f>VLOOKUP(TEXT(A125,0),표1_6[[ISC노선ID]:[노선번호]],3,FALSE)</f>
        <v>43(강화)</v>
      </c>
      <c r="C125">
        <v>351</v>
      </c>
      <c r="D125">
        <v>837</v>
      </c>
      <c r="E125">
        <f>VLOOKUP(TEXT(A125,0),표1_6[[ISC노선ID]:[VISUM정류소NO]],4,FALSE)</f>
        <v>125</v>
      </c>
      <c r="F125" t="str">
        <f>VLOOKUP(TEXT(A125,0),표1_6[[ISC노선ID]:[VISUM정류소NO]],5,FALSE)</f>
        <v>강화터미널</v>
      </c>
      <c r="G125">
        <f>VLOOKUP(TEXT(A125,0),표1_6[[ISC노선ID]:[VISUM정류소NO]],6,FALSE)</f>
        <v>43058</v>
      </c>
      <c r="H125" t="str">
        <f>VLOOKUP(TEXT(A125,0),표1_6[[ISC노선ID]:[VISUM정류소NO]],7,FALSE)</f>
        <v>2800269</v>
      </c>
      <c r="I125">
        <f>VLOOKUP(TEXT(A125,0),표1_6[[ISC노선ID]:[VISUM정류소NO]],8,FALSE)</f>
        <v>837</v>
      </c>
      <c r="J125" t="b">
        <f t="shared" si="1"/>
        <v>1</v>
      </c>
    </row>
    <row r="126" spans="1:10">
      <c r="A126">
        <v>28321002</v>
      </c>
      <c r="B126" t="str">
        <f>VLOOKUP(TEXT(A126,0),표1_6[[ISC노선ID]:[노선번호]],3,FALSE)</f>
        <v>43-1</v>
      </c>
      <c r="C126">
        <v>336</v>
      </c>
      <c r="D126">
        <v>586</v>
      </c>
      <c r="E126">
        <f>VLOOKUP(TEXT(A126,0),표1_6[[ISC노선ID]:[VISUM정류소NO]],4,FALSE)</f>
        <v>84</v>
      </c>
      <c r="F126" t="str">
        <f>VLOOKUP(TEXT(A126,0),표1_6[[ISC노선ID]:[VISUM정류소NO]],5,FALSE)</f>
        <v>검암역(원당방면)</v>
      </c>
      <c r="G126">
        <f>VLOOKUP(TEXT(A126,0),표1_6[[ISC노선ID]:[VISUM정류소NO]],6,FALSE)</f>
        <v>42363</v>
      </c>
      <c r="H126" t="str">
        <f>VLOOKUP(TEXT(A126,0),표1_6[[ISC노선ID]:[VISUM정류소NO]],7,FALSE)</f>
        <v>2800506</v>
      </c>
      <c r="I126">
        <f>VLOOKUP(TEXT(A126,0),표1_6[[ISC노선ID]:[VISUM정류소NO]],8,FALSE)</f>
        <v>586</v>
      </c>
      <c r="J126" t="b">
        <f t="shared" si="1"/>
        <v>1</v>
      </c>
    </row>
    <row r="127" spans="1:10">
      <c r="A127">
        <v>28321004</v>
      </c>
      <c r="B127" t="str">
        <f>VLOOKUP(TEXT(A127,0),표1_6[[ISC노선ID]:[노선번호]],3,FALSE)</f>
        <v>44</v>
      </c>
      <c r="C127">
        <v>243</v>
      </c>
      <c r="D127">
        <v>586</v>
      </c>
      <c r="E127">
        <f>VLOOKUP(TEXT(A127,0),표1_6[[ISC노선ID]:[VISUM정류소NO]],4,FALSE)</f>
        <v>58</v>
      </c>
      <c r="F127" t="str">
        <f>VLOOKUP(TEXT(A127,0),표1_6[[ISC노선ID]:[VISUM정류소NO]],5,FALSE)</f>
        <v>검암역(원당방면)</v>
      </c>
      <c r="G127">
        <f>VLOOKUP(TEXT(A127,0),표1_6[[ISC노선ID]:[VISUM정류소NO]],6,FALSE)</f>
        <v>42363</v>
      </c>
      <c r="H127" t="str">
        <f>VLOOKUP(TEXT(A127,0),표1_6[[ISC노선ID]:[VISUM정류소NO]],7,FALSE)</f>
        <v>2800506</v>
      </c>
      <c r="I127">
        <f>VLOOKUP(TEXT(A127,0),표1_6[[ISC노선ID]:[VISUM정류소NO]],8,FALSE)</f>
        <v>586</v>
      </c>
      <c r="J127" t="b">
        <f t="shared" si="1"/>
        <v>1</v>
      </c>
    </row>
    <row r="128" spans="1:10">
      <c r="A128">
        <v>28032064</v>
      </c>
      <c r="B128" t="str">
        <f>VLOOKUP(TEXT(A128,0),표1_6[[ISC노선ID]:[노선번호]],3,FALSE)</f>
        <v>44(강화)</v>
      </c>
      <c r="C128">
        <v>297</v>
      </c>
      <c r="D128">
        <v>837</v>
      </c>
      <c r="E128">
        <f>VLOOKUP(TEXT(A128,0),표1_6[[ISC노선ID]:[VISUM정류소NO]],4,FALSE)</f>
        <v>98</v>
      </c>
      <c r="F128" t="str">
        <f>VLOOKUP(TEXT(A128,0),표1_6[[ISC노선ID]:[VISUM정류소NO]],5,FALSE)</f>
        <v>강화터미널</v>
      </c>
      <c r="G128">
        <f>VLOOKUP(TEXT(A128,0),표1_6[[ISC노선ID]:[VISUM정류소NO]],6,FALSE)</f>
        <v>43058</v>
      </c>
      <c r="H128" t="str">
        <f>VLOOKUP(TEXT(A128,0),표1_6[[ISC노선ID]:[VISUM정류소NO]],7,FALSE)</f>
        <v>2800269</v>
      </c>
      <c r="I128">
        <f>VLOOKUP(TEXT(A128,0),표1_6[[ISC노선ID]:[VISUM정류소NO]],8,FALSE)</f>
        <v>837</v>
      </c>
      <c r="J128" t="b">
        <f t="shared" si="1"/>
        <v>1</v>
      </c>
    </row>
    <row r="129" spans="1:10">
      <c r="A129">
        <v>28302039</v>
      </c>
      <c r="B129" t="str">
        <f>VLOOKUP(TEXT(A129,0),표1_6[[ISC노선ID]:[노선번호]],3,FALSE)</f>
        <v>44A(강화)</v>
      </c>
      <c r="C129">
        <v>222</v>
      </c>
      <c r="D129">
        <v>837</v>
      </c>
      <c r="E129">
        <f>VLOOKUP(TEXT(A129,0),표1_6[[ISC노선ID]:[VISUM정류소NO]],4,FALSE)</f>
        <v>65</v>
      </c>
      <c r="F129" t="str">
        <f>VLOOKUP(TEXT(A129,0),표1_6[[ISC노선ID]:[VISUM정류소NO]],5,FALSE)</f>
        <v>강화터미널</v>
      </c>
      <c r="G129">
        <f>VLOOKUP(TEXT(A129,0),표1_6[[ISC노선ID]:[VISUM정류소NO]],6,FALSE)</f>
        <v>43058</v>
      </c>
      <c r="H129" t="str">
        <f>VLOOKUP(TEXT(A129,0),표1_6[[ISC노선ID]:[VISUM정류소NO]],7,FALSE)</f>
        <v>2800269</v>
      </c>
      <c r="I129">
        <f>VLOOKUP(TEXT(A129,0),표1_6[[ISC노선ID]:[VISUM정류소NO]],8,FALSE)</f>
        <v>837</v>
      </c>
      <c r="J129" t="b">
        <f t="shared" si="1"/>
        <v>1</v>
      </c>
    </row>
    <row r="130" spans="1:10">
      <c r="A130">
        <v>28011003</v>
      </c>
      <c r="B130" t="str">
        <f>VLOOKUP(TEXT(A130,0),표1_6[[ISC노선ID]:[노선번호]],3,FALSE)</f>
        <v>45</v>
      </c>
      <c r="C130">
        <v>444</v>
      </c>
      <c r="D130">
        <v>579</v>
      </c>
      <c r="E130">
        <f>VLOOKUP(TEXT(A130,0),표1_6[[ISC노선ID]:[VISUM정류소NO]],4,FALSE)</f>
        <v>116</v>
      </c>
      <c r="F130" t="str">
        <f>VLOOKUP(TEXT(A130,0),표1_6[[ISC노선ID]:[VISUM정류소NO]],5,FALSE)</f>
        <v>월미도</v>
      </c>
      <c r="G130">
        <f>VLOOKUP(TEXT(A130,0),표1_6[[ISC노선ID]:[VISUM정류소NO]],6,FALSE)</f>
        <v>35148</v>
      </c>
      <c r="H130" t="str">
        <f>VLOOKUP(TEXT(A130,0),표1_6[[ISC노선ID]:[VISUM정류소NO]],7,FALSE)</f>
        <v>2803261</v>
      </c>
      <c r="I130">
        <f>VLOOKUP(TEXT(A130,0),표1_6[[ISC노선ID]:[VISUM정류소NO]],8,FALSE)</f>
        <v>579</v>
      </c>
      <c r="J130" t="b">
        <f t="shared" ref="J130:J193" si="2">D130=I130</f>
        <v>1</v>
      </c>
    </row>
    <row r="131" spans="1:10">
      <c r="A131">
        <v>28032065</v>
      </c>
      <c r="B131" t="str">
        <f>VLOOKUP(TEXT(A131,0),표1_6[[ISC노선ID]:[노선번호]],3,FALSE)</f>
        <v>45(강화)</v>
      </c>
      <c r="C131">
        <v>180</v>
      </c>
      <c r="D131">
        <v>837</v>
      </c>
      <c r="E131">
        <f>VLOOKUP(TEXT(A131,0),표1_6[[ISC노선ID]:[VISUM정류소NO]],4,FALSE)</f>
        <v>60</v>
      </c>
      <c r="F131" t="str">
        <f>VLOOKUP(TEXT(A131,0),표1_6[[ISC노선ID]:[VISUM정류소NO]],5,FALSE)</f>
        <v>강화터미널</v>
      </c>
      <c r="G131">
        <f>VLOOKUP(TEXT(A131,0),표1_6[[ISC노선ID]:[VISUM정류소NO]],6,FALSE)</f>
        <v>43058</v>
      </c>
      <c r="H131" t="str">
        <f>VLOOKUP(TEXT(A131,0),표1_6[[ISC노선ID]:[VISUM정류소NO]],7,FALSE)</f>
        <v>2800269</v>
      </c>
      <c r="I131">
        <f>VLOOKUP(TEXT(A131,0),표1_6[[ISC노선ID]:[VISUM정류소NO]],8,FALSE)</f>
        <v>837</v>
      </c>
      <c r="J131" t="b">
        <f t="shared" si="2"/>
        <v>1</v>
      </c>
    </row>
    <row r="132" spans="1:10">
      <c r="A132">
        <v>28032068</v>
      </c>
      <c r="B132" t="str">
        <f>VLOOKUP(TEXT(A132,0),표1_6[[ISC노선ID]:[노선번호]],3,FALSE)</f>
        <v>48(강화)</v>
      </c>
      <c r="C132">
        <v>232</v>
      </c>
      <c r="D132">
        <v>837</v>
      </c>
      <c r="E132">
        <f>VLOOKUP(TEXT(A132,0),표1_6[[ISC노선ID]:[VISUM정류소NO]],4,FALSE)</f>
        <v>78</v>
      </c>
      <c r="F132" t="str">
        <f>VLOOKUP(TEXT(A132,0),표1_6[[ISC노선ID]:[VISUM정류소NO]],5,FALSE)</f>
        <v>강화터미널</v>
      </c>
      <c r="G132">
        <f>VLOOKUP(TEXT(A132,0),표1_6[[ISC노선ID]:[VISUM정류소NO]],6,FALSE)</f>
        <v>43058</v>
      </c>
      <c r="H132" t="str">
        <f>VLOOKUP(TEXT(A132,0),표1_6[[ISC노선ID]:[VISUM정류소NO]],7,FALSE)</f>
        <v>2800269</v>
      </c>
      <c r="I132">
        <f>VLOOKUP(TEXT(A132,0),표1_6[[ISC노선ID]:[VISUM정류소NO]],8,FALSE)</f>
        <v>837</v>
      </c>
      <c r="J132" t="b">
        <f t="shared" si="2"/>
        <v>1</v>
      </c>
    </row>
    <row r="133" spans="1:10">
      <c r="A133">
        <v>28032058</v>
      </c>
      <c r="B133" t="str">
        <f>VLOOKUP(TEXT(A133,0),표1_6[[ISC노선ID]:[노선번호]],3,FALSE)</f>
        <v>49(강화)</v>
      </c>
      <c r="C133">
        <v>348</v>
      </c>
      <c r="D133">
        <v>837</v>
      </c>
      <c r="E133">
        <f>VLOOKUP(TEXT(A133,0),표1_6[[ISC노선ID]:[VISUM정류소NO]],4,FALSE)</f>
        <v>113</v>
      </c>
      <c r="F133" t="str">
        <f>VLOOKUP(TEXT(A133,0),표1_6[[ISC노선ID]:[VISUM정류소NO]],5,FALSE)</f>
        <v>강화터미널</v>
      </c>
      <c r="G133">
        <f>VLOOKUP(TEXT(A133,0),표1_6[[ISC노선ID]:[VISUM정류소NO]],6,FALSE)</f>
        <v>43058</v>
      </c>
      <c r="H133" t="str">
        <f>VLOOKUP(TEXT(A133,0),표1_6[[ISC노선ID]:[VISUM정류소NO]],7,FALSE)</f>
        <v>2800269</v>
      </c>
      <c r="I133">
        <f>VLOOKUP(TEXT(A133,0),표1_6[[ISC노선ID]:[VISUM정류소NO]],8,FALSE)</f>
        <v>837</v>
      </c>
      <c r="J133" t="b">
        <f t="shared" si="2"/>
        <v>1</v>
      </c>
    </row>
    <row r="134" spans="1:10">
      <c r="A134">
        <v>28022011</v>
      </c>
      <c r="B134" t="str">
        <f>VLOOKUP(TEXT(A134,0),표1_6[[ISC노선ID]:[노선번호]],3,FALSE)</f>
        <v>5</v>
      </c>
      <c r="C134">
        <v>491</v>
      </c>
      <c r="D134">
        <v>2436</v>
      </c>
      <c r="E134">
        <f>VLOOKUP(TEXT(A134,0),표1_6[[ISC노선ID]:[VISUM정류소NO]],4,FALSE)</f>
        <v>125</v>
      </c>
      <c r="F134" t="str">
        <f>VLOOKUP(TEXT(A134,0),표1_6[[ISC노선ID]:[VISUM정류소NO]],5,FALSE)</f>
        <v>늘푸른벽산.서강2차</v>
      </c>
      <c r="G134">
        <f>VLOOKUP(TEXT(A134,0),표1_6[[ISC노선ID]:[VISUM정류소NO]],6,FALSE)</f>
        <v>70021</v>
      </c>
      <c r="H134" t="str">
        <f>VLOOKUP(TEXT(A134,0),표1_6[[ISC노선ID]:[VISUM정류소NO]],7,FALSE)</f>
        <v>2800087</v>
      </c>
      <c r="I134">
        <f>VLOOKUP(TEXT(A134,0),표1_6[[ISC노선ID]:[VISUM정류소NO]],8,FALSE)</f>
        <v>2436</v>
      </c>
      <c r="J134" t="b">
        <f t="shared" si="2"/>
        <v>1</v>
      </c>
    </row>
    <row r="135" spans="1:10">
      <c r="A135">
        <v>28302011</v>
      </c>
      <c r="B135" t="str">
        <f>VLOOKUP(TEXT(A135,0),표1_6[[ISC노선ID]:[노선번호]],3,FALSE)</f>
        <v>5(강화)</v>
      </c>
      <c r="C135">
        <v>417</v>
      </c>
      <c r="D135">
        <v>3664</v>
      </c>
      <c r="E135">
        <f>VLOOKUP(TEXT(A135,0),표1_6[[ISC노선ID]:[VISUM정류소NO]],4,FALSE)</f>
        <v>140</v>
      </c>
      <c r="F135" t="str">
        <f>VLOOKUP(TEXT(A135,0),표1_6[[ISC노선ID]:[VISUM정류소NO]],5,FALSE)</f>
        <v>강화터미널</v>
      </c>
      <c r="G135">
        <f>VLOOKUP(TEXT(A135,0),표1_6[[ISC노선ID]:[VISUM정류소NO]],6,FALSE)</f>
        <v>43057</v>
      </c>
      <c r="H135" t="str">
        <f>VLOOKUP(TEXT(A135,0),표1_6[[ISC노선ID]:[VISUM정류소NO]],7,FALSE)</f>
        <v>2800270</v>
      </c>
      <c r="I135">
        <f>VLOOKUP(TEXT(A135,0),표1_6[[ISC노선ID]:[VISUM정류소NO]],8,FALSE)</f>
        <v>3664</v>
      </c>
      <c r="J135" t="b">
        <f t="shared" si="2"/>
        <v>1</v>
      </c>
    </row>
    <row r="136" spans="1:10">
      <c r="A136">
        <v>28032069</v>
      </c>
      <c r="B136" t="str">
        <f>VLOOKUP(TEXT(A136,0),표1_6[[ISC노선ID]:[노선번호]],3,FALSE)</f>
        <v>50(강화)</v>
      </c>
      <c r="C136">
        <v>192</v>
      </c>
      <c r="D136">
        <v>837</v>
      </c>
      <c r="E136">
        <f>VLOOKUP(TEXT(A136,0),표1_6[[ISC노선ID]:[VISUM정류소NO]],4,FALSE)</f>
        <v>60</v>
      </c>
      <c r="F136" t="str">
        <f>VLOOKUP(TEXT(A136,0),표1_6[[ISC노선ID]:[VISUM정류소NO]],5,FALSE)</f>
        <v>강화터미널</v>
      </c>
      <c r="G136">
        <f>VLOOKUP(TEXT(A136,0),표1_6[[ISC노선ID]:[VISUM정류소NO]],6,FALSE)</f>
        <v>43058</v>
      </c>
      <c r="H136" t="str">
        <f>VLOOKUP(TEXT(A136,0),표1_6[[ISC노선ID]:[VISUM정류소NO]],7,FALSE)</f>
        <v>2800269</v>
      </c>
      <c r="I136">
        <f>VLOOKUP(TEXT(A136,0),표1_6[[ISC노선ID]:[VISUM정류소NO]],8,FALSE)</f>
        <v>837</v>
      </c>
      <c r="J136" t="b">
        <f t="shared" si="2"/>
        <v>1</v>
      </c>
    </row>
    <row r="137" spans="1:10">
      <c r="A137">
        <v>28231010</v>
      </c>
      <c r="B137" t="str">
        <f>VLOOKUP(TEXT(A137,0),표1_6[[ISC노선ID]:[노선번호]],3,FALSE)</f>
        <v>506</v>
      </c>
      <c r="C137">
        <v>405</v>
      </c>
      <c r="D137">
        <v>2546</v>
      </c>
      <c r="E137">
        <f>VLOOKUP(TEXT(A137,0),표1_6[[ISC노선ID]:[VISUM정류소NO]],4,FALSE)</f>
        <v>101</v>
      </c>
      <c r="F137" t="str">
        <f>VLOOKUP(TEXT(A137,0),표1_6[[ISC노선ID]:[VISUM정류소NO]],5,FALSE)</f>
        <v>서구보훈회관</v>
      </c>
      <c r="G137">
        <f>VLOOKUP(TEXT(A137,0),표1_6[[ISC노선ID]:[VISUM정류소NO]],6,FALSE)</f>
        <v>42181</v>
      </c>
      <c r="H137" t="str">
        <f>VLOOKUP(TEXT(A137,0),표1_6[[ISC노선ID]:[VISUM정류소NO]],7,FALSE)</f>
        <v>2800651</v>
      </c>
      <c r="I137">
        <f>VLOOKUP(TEXT(A137,0),표1_6[[ISC노선ID]:[VISUM정류소NO]],8,FALSE)</f>
        <v>2546</v>
      </c>
      <c r="J137" t="b">
        <f t="shared" si="2"/>
        <v>1</v>
      </c>
    </row>
    <row r="138" spans="1:10">
      <c r="A138">
        <v>28022002</v>
      </c>
      <c r="B138" t="str">
        <f>VLOOKUP(TEXT(A138,0),표1_6[[ISC노선ID]:[노선번호]],3,FALSE)</f>
        <v>5-1</v>
      </c>
      <c r="C138">
        <v>206</v>
      </c>
      <c r="D138">
        <v>6152</v>
      </c>
      <c r="E138">
        <f>VLOOKUP(TEXT(A138,0),표1_6[[ISC노선ID]:[VISUM정류소NO]],4,FALSE)</f>
        <v>58</v>
      </c>
      <c r="F138" t="str">
        <f>VLOOKUP(TEXT(A138,0),표1_6[[ISC노선ID]:[VISUM정류소NO]],5,FALSE)</f>
        <v>굴다리</v>
      </c>
      <c r="G138">
        <f>VLOOKUP(TEXT(A138,0),표1_6[[ISC노선ID]:[VISUM정류소NO]],6,FALSE)</f>
        <v>37142</v>
      </c>
      <c r="H138" t="str">
        <f>VLOOKUP(TEXT(A138,0),표1_6[[ISC노선ID]:[VISUM정류소NO]],7,FALSE)</f>
        <v>2802920</v>
      </c>
      <c r="I138">
        <f>VLOOKUP(TEXT(A138,0),표1_6[[ISC노선ID]:[VISUM정류소NO]],8,FALSE)</f>
        <v>6152</v>
      </c>
      <c r="J138" t="b">
        <f t="shared" si="2"/>
        <v>1</v>
      </c>
    </row>
    <row r="139" spans="1:10">
      <c r="A139">
        <v>28032070</v>
      </c>
      <c r="B139" t="str">
        <f>VLOOKUP(TEXT(A139,0),표1_6[[ISC노선ID]:[노선번호]],3,FALSE)</f>
        <v>51(강화)</v>
      </c>
      <c r="C139">
        <v>319</v>
      </c>
      <c r="D139">
        <v>837</v>
      </c>
      <c r="E139">
        <f>VLOOKUP(TEXT(A139,0),표1_6[[ISC노선ID]:[VISUM정류소NO]],4,FALSE)</f>
        <v>105</v>
      </c>
      <c r="F139" t="str">
        <f>VLOOKUP(TEXT(A139,0),표1_6[[ISC노선ID]:[VISUM정류소NO]],5,FALSE)</f>
        <v>강화터미널</v>
      </c>
      <c r="G139">
        <f>VLOOKUP(TEXT(A139,0),표1_6[[ISC노선ID]:[VISUM정류소NO]],6,FALSE)</f>
        <v>43058</v>
      </c>
      <c r="H139" t="str">
        <f>VLOOKUP(TEXT(A139,0),표1_6[[ISC노선ID]:[VISUM정류소NO]],7,FALSE)</f>
        <v>2800269</v>
      </c>
      <c r="I139">
        <f>VLOOKUP(TEXT(A139,0),표1_6[[ISC노선ID]:[VISUM정류소NO]],8,FALSE)</f>
        <v>837</v>
      </c>
      <c r="J139" t="b">
        <f t="shared" si="2"/>
        <v>1</v>
      </c>
    </row>
    <row r="140" spans="1:10">
      <c r="A140">
        <v>28214004</v>
      </c>
      <c r="B140" t="str">
        <f>VLOOKUP(TEXT(A140,0),표1_6[[ISC노선ID]:[노선번호]],3,FALSE)</f>
        <v>510</v>
      </c>
      <c r="C140">
        <v>217</v>
      </c>
      <c r="D140">
        <v>2266</v>
      </c>
      <c r="E140">
        <f>VLOOKUP(TEXT(A140,0),표1_6[[ISC노선ID]:[VISUM정류소NO]],4,FALSE)</f>
        <v>68</v>
      </c>
      <c r="F140" t="str">
        <f>VLOOKUP(TEXT(A140,0),표1_6[[ISC노선ID]:[VISUM정류소NO]],5,FALSE)</f>
        <v>510번차고지</v>
      </c>
      <c r="G140">
        <f>VLOOKUP(TEXT(A140,0),표1_6[[ISC노선ID]:[VISUM정류소NO]],6,FALSE)</f>
        <v>36145</v>
      </c>
      <c r="H140" t="str">
        <f>VLOOKUP(TEXT(A140,0),표1_6[[ISC노선ID]:[VISUM정류소NO]],7,FALSE)</f>
        <v>2805948</v>
      </c>
      <c r="I140">
        <f>VLOOKUP(TEXT(A140,0),표1_6[[ISC노선ID]:[VISUM정류소NO]],8,FALSE)</f>
        <v>2266</v>
      </c>
      <c r="J140" t="b">
        <f t="shared" si="2"/>
        <v>1</v>
      </c>
    </row>
    <row r="141" spans="1:10">
      <c r="A141">
        <v>28222001</v>
      </c>
      <c r="B141" t="str">
        <f>VLOOKUP(TEXT(A141,0),표1_6[[ISC노선ID]:[노선번호]],3,FALSE)</f>
        <v>511</v>
      </c>
      <c r="C141">
        <v>104</v>
      </c>
      <c r="D141">
        <v>3091</v>
      </c>
      <c r="E141">
        <f>VLOOKUP(TEXT(A141,0),표1_6[[ISC노선ID]:[VISUM정류소NO]],4,FALSE)</f>
        <v>30</v>
      </c>
      <c r="F141" t="str">
        <f>VLOOKUP(TEXT(A141,0),표1_6[[ISC노선ID]:[VISUM정류소NO]],5,FALSE)</f>
        <v>SK스카이뷰</v>
      </c>
      <c r="G141">
        <f>VLOOKUP(TEXT(A141,0),표1_6[[ISC노선ID]:[VISUM정류소NO]],6,FALSE)</f>
        <v>37601</v>
      </c>
      <c r="H141" t="str">
        <f>VLOOKUP(TEXT(A141,0),표1_6[[ISC노선ID]:[VISUM정류소NO]],7,FALSE)</f>
        <v>2806809</v>
      </c>
      <c r="I141">
        <f>VLOOKUP(TEXT(A141,0),표1_6[[ISC노선ID]:[VISUM정류소NO]],8,FALSE)</f>
        <v>3091</v>
      </c>
      <c r="J141" t="b">
        <f t="shared" si="2"/>
        <v>1</v>
      </c>
    </row>
    <row r="142" spans="1:10">
      <c r="A142">
        <v>28222002</v>
      </c>
      <c r="B142" t="str">
        <f>VLOOKUP(TEXT(A142,0),표1_6[[ISC노선ID]:[노선번호]],3,FALSE)</f>
        <v>512</v>
      </c>
      <c r="C142">
        <v>96</v>
      </c>
      <c r="D142">
        <v>1331</v>
      </c>
      <c r="E142">
        <f>VLOOKUP(TEXT(A142,0),표1_6[[ISC노선ID]:[VISUM정류소NO]],4,FALSE)</f>
        <v>31</v>
      </c>
      <c r="F142" t="str">
        <f>VLOOKUP(TEXT(A142,0),표1_6[[ISC노선ID]:[VISUM정류소NO]],5,FALSE)</f>
        <v>인하대후문</v>
      </c>
      <c r="G142">
        <f>VLOOKUP(TEXT(A142,0),표1_6[[ISC노선ID]:[VISUM정류소NO]],6,FALSE)</f>
        <v>37167</v>
      </c>
      <c r="H142" t="str">
        <f>VLOOKUP(TEXT(A142,0),표1_6[[ISC노선ID]:[VISUM정류소NO]],7,FALSE)</f>
        <v>2802896</v>
      </c>
      <c r="I142">
        <f>VLOOKUP(TEXT(A142,0),표1_6[[ISC노선ID]:[VISUM정류소NO]],8,FALSE)</f>
        <v>1331</v>
      </c>
      <c r="J142" t="b">
        <f t="shared" si="2"/>
        <v>1</v>
      </c>
    </row>
    <row r="143" spans="1:10">
      <c r="A143">
        <v>28511006</v>
      </c>
      <c r="B143" t="str">
        <f>VLOOKUP(TEXT(A143,0),표1_6[[ISC노선ID]:[노선번호]],3,FALSE)</f>
        <v>514-1</v>
      </c>
      <c r="C143">
        <v>133</v>
      </c>
      <c r="D143">
        <v>5683</v>
      </c>
      <c r="E143">
        <f>VLOOKUP(TEXT(A143,0),표1_6[[ISC노선ID]:[VISUM정류소NO]],4,FALSE)</f>
        <v>42</v>
      </c>
      <c r="F143" t="str">
        <f>VLOOKUP(TEXT(A143,0),표1_6[[ISC노선ID]:[VISUM정류소NO]],5,FALSE)</f>
        <v>구월아시아드선수촌아파트</v>
      </c>
      <c r="G143">
        <f>VLOOKUP(TEXT(A143,0),표1_6[[ISC노선ID]:[VISUM정류소NO]],6,FALSE)</f>
        <v>39203</v>
      </c>
      <c r="H143" t="str">
        <f>VLOOKUP(TEXT(A143,0),표1_6[[ISC노선ID]:[VISUM정류소NO]],7,FALSE)</f>
        <v>2802166</v>
      </c>
      <c r="I143">
        <f>VLOOKUP(TEXT(A143,0),표1_6[[ISC노선ID]:[VISUM정류소NO]],8,FALSE)</f>
        <v>5683</v>
      </c>
      <c r="J143" t="b">
        <f t="shared" si="2"/>
        <v>1</v>
      </c>
    </row>
    <row r="144" spans="1:10">
      <c r="A144">
        <v>28229002</v>
      </c>
      <c r="B144" t="str">
        <f>VLOOKUP(TEXT(A144,0),표1_6[[ISC노선ID]:[노선번호]],3,FALSE)</f>
        <v>515</v>
      </c>
      <c r="C144">
        <v>209</v>
      </c>
      <c r="D144">
        <v>5518</v>
      </c>
      <c r="E144">
        <f>VLOOKUP(TEXT(A144,0),표1_6[[ISC노선ID]:[VISUM정류소NO]],4,FALSE)</f>
        <v>55</v>
      </c>
      <c r="F144" t="str">
        <f>VLOOKUP(TEXT(A144,0),표1_6[[ISC노선ID]:[VISUM정류소NO]],5,FALSE)</f>
        <v>인천지방법원</v>
      </c>
      <c r="G144">
        <f>VLOOKUP(TEXT(A144,0),표1_6[[ISC노선ID]:[VISUM정류소NO]],6,FALSE)</f>
        <v>37096</v>
      </c>
      <c r="H144" t="str">
        <f>VLOOKUP(TEXT(A144,0),표1_6[[ISC노선ID]:[VISUM정류소NO]],7,FALSE)</f>
        <v>2802961</v>
      </c>
      <c r="I144">
        <f>VLOOKUP(TEXT(A144,0),표1_6[[ISC노선ID]:[VISUM정류소NO]],8,FALSE)</f>
        <v>5518</v>
      </c>
      <c r="J144" t="b">
        <f t="shared" si="2"/>
        <v>1</v>
      </c>
    </row>
    <row r="145" spans="1:10">
      <c r="A145">
        <v>28229005</v>
      </c>
      <c r="B145" t="str">
        <f>VLOOKUP(TEXT(A145,0),표1_6[[ISC노선ID]:[노선번호]],3,FALSE)</f>
        <v>515-1</v>
      </c>
      <c r="C145">
        <v>94</v>
      </c>
      <c r="D145">
        <v>5518</v>
      </c>
      <c r="E145">
        <f>VLOOKUP(TEXT(A145,0),표1_6[[ISC노선ID]:[VISUM정류소NO]],4,FALSE)</f>
        <v>25</v>
      </c>
      <c r="F145" t="str">
        <f>VLOOKUP(TEXT(A145,0),표1_6[[ISC노선ID]:[VISUM정류소NO]],5,FALSE)</f>
        <v>인천지방법원</v>
      </c>
      <c r="G145">
        <f>VLOOKUP(TEXT(A145,0),표1_6[[ISC노선ID]:[VISUM정류소NO]],6,FALSE)</f>
        <v>37096</v>
      </c>
      <c r="H145" t="str">
        <f>VLOOKUP(TEXT(A145,0),표1_6[[ISC노선ID]:[VISUM정류소NO]],7,FALSE)</f>
        <v>2802961</v>
      </c>
      <c r="I145">
        <f>VLOOKUP(TEXT(A145,0),표1_6[[ISC노선ID]:[VISUM정류소NO]],8,FALSE)</f>
        <v>5518</v>
      </c>
      <c r="J145" t="b">
        <f t="shared" si="2"/>
        <v>1</v>
      </c>
    </row>
    <row r="146" spans="1:10">
      <c r="A146">
        <v>28210001</v>
      </c>
      <c r="B146" t="str">
        <f>VLOOKUP(TEXT(A146,0),표1_6[[ISC노선ID]:[노선번호]],3,FALSE)</f>
        <v>516</v>
      </c>
      <c r="C146">
        <v>227</v>
      </c>
      <c r="D146">
        <v>1693</v>
      </c>
      <c r="E146">
        <f>VLOOKUP(TEXT(A146,0),표1_6[[ISC노선ID]:[VISUM정류소NO]],4,FALSE)</f>
        <v>63</v>
      </c>
      <c r="F146" t="str">
        <f>VLOOKUP(TEXT(A146,0),표1_6[[ISC노선ID]:[VISUM정류소NO]],5,FALSE)</f>
        <v>현광아파트후문앞</v>
      </c>
      <c r="G146">
        <f>VLOOKUP(TEXT(A146,0),표1_6[[ISC노선ID]:[VISUM정류소NO]],6,FALSE)</f>
        <v>37559</v>
      </c>
      <c r="H146" t="str">
        <f>VLOOKUP(TEXT(A146,0),표1_6[[ISC노선ID]:[VISUM정류소NO]],7,FALSE)</f>
        <v>2805835</v>
      </c>
      <c r="I146">
        <f>VLOOKUP(TEXT(A146,0),표1_6[[ISC노선ID]:[VISUM정류소NO]],8,FALSE)</f>
        <v>1693</v>
      </c>
      <c r="J146" t="b">
        <f t="shared" si="2"/>
        <v>1</v>
      </c>
    </row>
    <row r="147" spans="1:10">
      <c r="A147">
        <v>28204001</v>
      </c>
      <c r="B147" t="str">
        <f>VLOOKUP(TEXT(A147,0),표1_6[[ISC노선ID]:[노선번호]],3,FALSE)</f>
        <v>517</v>
      </c>
      <c r="C147">
        <v>212</v>
      </c>
      <c r="D147">
        <v>4488</v>
      </c>
      <c r="E147">
        <f>VLOOKUP(TEXT(A147,0),표1_6[[ISC노선ID]:[VISUM정류소NO]],4,FALSE)</f>
        <v>57</v>
      </c>
      <c r="F147" t="str">
        <f>VLOOKUP(TEXT(A147,0),표1_6[[ISC노선ID]:[VISUM정류소NO]],5,FALSE)</f>
        <v>윤성아파트(인항고교)</v>
      </c>
      <c r="G147">
        <f>VLOOKUP(TEXT(A147,0),표1_6[[ISC노선ID]:[VISUM정류소NO]],6,FALSE)</f>
        <v>37011</v>
      </c>
      <c r="H147" t="str">
        <f>VLOOKUP(TEXT(A147,0),표1_6[[ISC노선ID]:[VISUM정류소NO]],7,FALSE)</f>
        <v>2803031</v>
      </c>
      <c r="I147">
        <f>VLOOKUP(TEXT(A147,0),표1_6[[ISC노선ID]:[VISUM정류소NO]],8,FALSE)</f>
        <v>4488</v>
      </c>
      <c r="J147" t="b">
        <f t="shared" si="2"/>
        <v>1</v>
      </c>
    </row>
    <row r="148" spans="1:10">
      <c r="A148">
        <v>28204002</v>
      </c>
      <c r="B148" t="str">
        <f>VLOOKUP(TEXT(A148,0),표1_6[[ISC노선ID]:[노선번호]],3,FALSE)</f>
        <v>519</v>
      </c>
      <c r="C148">
        <v>226</v>
      </c>
      <c r="D148">
        <v>4488</v>
      </c>
      <c r="E148">
        <f>VLOOKUP(TEXT(A148,0),표1_6[[ISC노선ID]:[VISUM정류소NO]],4,FALSE)</f>
        <v>59</v>
      </c>
      <c r="F148" t="str">
        <f>VLOOKUP(TEXT(A148,0),표1_6[[ISC노선ID]:[VISUM정류소NO]],5,FALSE)</f>
        <v>윤성아파트(인항고교)</v>
      </c>
      <c r="G148">
        <f>VLOOKUP(TEXT(A148,0),표1_6[[ISC노선ID]:[VISUM정류소NO]],6,FALSE)</f>
        <v>37011</v>
      </c>
      <c r="H148" t="str">
        <f>VLOOKUP(TEXT(A148,0),표1_6[[ISC노선ID]:[VISUM정류소NO]],7,FALSE)</f>
        <v>2803031</v>
      </c>
      <c r="I148">
        <f>VLOOKUP(TEXT(A148,0),표1_6[[ISC노선ID]:[VISUM정류소NO]],8,FALSE)</f>
        <v>4488</v>
      </c>
      <c r="J148" t="b">
        <f t="shared" si="2"/>
        <v>1</v>
      </c>
    </row>
    <row r="149" spans="1:10">
      <c r="A149">
        <v>28032071</v>
      </c>
      <c r="B149" t="str">
        <f>VLOOKUP(TEXT(A149,0),표1_6[[ISC노선ID]:[노선번호]],3,FALSE)</f>
        <v>52(강화)</v>
      </c>
      <c r="C149">
        <v>207</v>
      </c>
      <c r="D149">
        <v>837</v>
      </c>
      <c r="E149">
        <f>VLOOKUP(TEXT(A149,0),표1_6[[ISC노선ID]:[VISUM정류소NO]],4,FALSE)</f>
        <v>69</v>
      </c>
      <c r="F149" t="str">
        <f>VLOOKUP(TEXT(A149,0),표1_6[[ISC노선ID]:[VISUM정류소NO]],5,FALSE)</f>
        <v>강화터미널</v>
      </c>
      <c r="G149">
        <f>VLOOKUP(TEXT(A149,0),표1_6[[ISC노선ID]:[VISUM정류소NO]],6,FALSE)</f>
        <v>43058</v>
      </c>
      <c r="H149" t="str">
        <f>VLOOKUP(TEXT(A149,0),표1_6[[ISC노선ID]:[VISUM정류소NO]],7,FALSE)</f>
        <v>2800269</v>
      </c>
      <c r="I149">
        <f>VLOOKUP(TEXT(A149,0),표1_6[[ISC노선ID]:[VISUM정류소NO]],8,FALSE)</f>
        <v>837</v>
      </c>
      <c r="J149" t="b">
        <f t="shared" si="2"/>
        <v>1</v>
      </c>
    </row>
    <row r="150" spans="1:10">
      <c r="A150">
        <v>28219001</v>
      </c>
      <c r="B150" t="str">
        <f>VLOOKUP(TEXT(A150,0),표1_6[[ISC노선ID]:[노선번호]],3,FALSE)</f>
        <v>521</v>
      </c>
      <c r="C150">
        <v>166</v>
      </c>
      <c r="D150">
        <v>1334</v>
      </c>
      <c r="E150">
        <f>VLOOKUP(TEXT(A150,0),표1_6[[ISC노선ID]:[VISUM정류소NO]],4,FALSE)</f>
        <v>39</v>
      </c>
      <c r="F150" t="str">
        <f>VLOOKUP(TEXT(A150,0),표1_6[[ISC노선ID]:[VISUM정류소NO]],5,FALSE)</f>
        <v>송도재래시장</v>
      </c>
      <c r="G150">
        <f>VLOOKUP(TEXT(A150,0),표1_6[[ISC노선ID]:[VISUM정류소NO]],6,FALSE)</f>
        <v>38207</v>
      </c>
      <c r="H150" t="str">
        <f>VLOOKUP(TEXT(A150,0),표1_6[[ISC노선ID]:[VISUM정류소NO]],7,FALSE)</f>
        <v>2802473</v>
      </c>
      <c r="I150">
        <f>VLOOKUP(TEXT(A150,0),표1_6[[ISC노선ID]:[VISUM정류소NO]],8,FALSE)</f>
        <v>1334</v>
      </c>
      <c r="J150" t="b">
        <f t="shared" si="2"/>
        <v>1</v>
      </c>
    </row>
    <row r="151" spans="1:10">
      <c r="A151">
        <v>28206001</v>
      </c>
      <c r="B151" t="str">
        <f>VLOOKUP(TEXT(A151,0),표1_6[[ISC노선ID]:[노선번호]],3,FALSE)</f>
        <v>522</v>
      </c>
      <c r="C151">
        <v>318</v>
      </c>
      <c r="D151">
        <v>5751</v>
      </c>
      <c r="E151">
        <f>VLOOKUP(TEXT(A151,0),표1_6[[ISC노선ID]:[VISUM정류소NO]],4,FALSE)</f>
        <v>83</v>
      </c>
      <c r="F151" t="str">
        <f>VLOOKUP(TEXT(A151,0),표1_6[[ISC노선ID]:[VISUM정류소NO]],5,FALSE)</f>
        <v>공단소방서</v>
      </c>
      <c r="G151">
        <f>VLOOKUP(TEXT(A151,0),표1_6[[ISC노선ID]:[VISUM정류소NO]],6,FALSE)</f>
        <v>39062</v>
      </c>
      <c r="H151" t="str">
        <f>VLOOKUP(TEXT(A151,0),표1_6[[ISC노선ID]:[VISUM정류소NO]],7,FALSE)</f>
        <v>2802291</v>
      </c>
      <c r="I151">
        <f>VLOOKUP(TEXT(A151,0),표1_6[[ISC노선ID]:[VISUM정류소NO]],8,FALSE)</f>
        <v>5751</v>
      </c>
      <c r="J151" t="b">
        <f t="shared" si="2"/>
        <v>1</v>
      </c>
    </row>
    <row r="152" spans="1:10">
      <c r="A152">
        <v>28206008</v>
      </c>
      <c r="B152" t="str">
        <f>VLOOKUP(TEXT(A152,0),표1_6[[ISC노선ID]:[노선번호]],3,FALSE)</f>
        <v>522A</v>
      </c>
      <c r="C152">
        <v>280</v>
      </c>
      <c r="D152">
        <v>5789</v>
      </c>
      <c r="E152">
        <f>VLOOKUP(TEXT(A152,0),표1_6[[ISC노선ID]:[VISUM정류소NO]],4,FALSE)</f>
        <v>73</v>
      </c>
      <c r="F152" t="str">
        <f>VLOOKUP(TEXT(A152,0),표1_6[[ISC노선ID]:[VISUM정류소NO]],5,FALSE)</f>
        <v>남동대교(스퀘어원)</v>
      </c>
      <c r="G152">
        <f>VLOOKUP(TEXT(A152,0),표1_6[[ISC노선ID]:[VISUM정류소NO]],6,FALSE)</f>
        <v>39063</v>
      </c>
      <c r="H152" t="str">
        <f>VLOOKUP(TEXT(A152,0),표1_6[[ISC노선ID]:[VISUM정류소NO]],7,FALSE)</f>
        <v>2802290</v>
      </c>
      <c r="I152">
        <f>VLOOKUP(TEXT(A152,0),표1_6[[ISC노선ID]:[VISUM정류소NO]],8,FALSE)</f>
        <v>5789</v>
      </c>
      <c r="J152" t="b">
        <f t="shared" si="2"/>
        <v>1</v>
      </c>
    </row>
    <row r="153" spans="1:10">
      <c r="A153">
        <v>28208001</v>
      </c>
      <c r="B153" t="str">
        <f>VLOOKUP(TEXT(A153,0),표1_6[[ISC노선ID]:[노선번호]],3,FALSE)</f>
        <v>523</v>
      </c>
      <c r="C153">
        <v>412</v>
      </c>
      <c r="D153">
        <v>2577</v>
      </c>
      <c r="E153">
        <f>VLOOKUP(TEXT(A153,0),표1_6[[ISC노선ID]:[VISUM정류소NO]],4,FALSE)</f>
        <v>99</v>
      </c>
      <c r="F153" t="str">
        <f>VLOOKUP(TEXT(A153,0),표1_6[[ISC노선ID]:[VISUM정류소NO]],5,FALSE)</f>
        <v>동춘동종점</v>
      </c>
      <c r="G153">
        <f>VLOOKUP(TEXT(A153,0),표1_6[[ISC노선ID]:[VISUM정류소NO]],6,FALSE)</f>
        <v>38581</v>
      </c>
      <c r="H153" t="str">
        <f>VLOOKUP(TEXT(A153,0),표1_6[[ISC노선ID]:[VISUM정류소NO]],7,FALSE)</f>
        <v>2806671</v>
      </c>
      <c r="I153">
        <f>VLOOKUP(TEXT(A153,0),표1_6[[ISC노선ID]:[VISUM정류소NO]],8,FALSE)</f>
        <v>2577</v>
      </c>
      <c r="J153" t="b">
        <f t="shared" si="2"/>
        <v>1</v>
      </c>
    </row>
    <row r="154" spans="1:10">
      <c r="A154">
        <v>28208002</v>
      </c>
      <c r="B154" t="str">
        <f>VLOOKUP(TEXT(A154,0),표1_6[[ISC노선ID]:[노선번호]],3,FALSE)</f>
        <v>523-1</v>
      </c>
      <c r="C154">
        <v>288</v>
      </c>
      <c r="D154">
        <v>2577</v>
      </c>
      <c r="E154">
        <f>VLOOKUP(TEXT(A154,0),표1_6[[ISC노선ID]:[VISUM정류소NO]],4,FALSE)</f>
        <v>69</v>
      </c>
      <c r="F154" t="str">
        <f>VLOOKUP(TEXT(A154,0),표1_6[[ISC노선ID]:[VISUM정류소NO]],5,FALSE)</f>
        <v>동춘동종점</v>
      </c>
      <c r="G154">
        <f>VLOOKUP(TEXT(A154,0),표1_6[[ISC노선ID]:[VISUM정류소NO]],6,FALSE)</f>
        <v>38581</v>
      </c>
      <c r="H154" t="str">
        <f>VLOOKUP(TEXT(A154,0),표1_6[[ISC노선ID]:[VISUM정류소NO]],7,FALSE)</f>
        <v>2806671</v>
      </c>
      <c r="I154">
        <f>VLOOKUP(TEXT(A154,0),표1_6[[ISC노선ID]:[VISUM정류소NO]],8,FALSE)</f>
        <v>2577</v>
      </c>
      <c r="J154" t="b">
        <f t="shared" si="2"/>
        <v>1</v>
      </c>
    </row>
    <row r="155" spans="1:10">
      <c r="A155">
        <v>28206006</v>
      </c>
      <c r="B155" t="str">
        <f>VLOOKUP(TEXT(A155,0),표1_6[[ISC노선ID]:[노선번호]],3,FALSE)</f>
        <v>524</v>
      </c>
      <c r="C155">
        <v>175</v>
      </c>
      <c r="D155">
        <v>4187</v>
      </c>
      <c r="E155">
        <f>VLOOKUP(TEXT(A155,0),표1_6[[ISC노선ID]:[VISUM정류소NO]],4,FALSE)</f>
        <v>47</v>
      </c>
      <c r="F155" t="str">
        <f>VLOOKUP(TEXT(A155,0),표1_6[[ISC노선ID]:[VISUM정류소NO]],5,FALSE)</f>
        <v>솔밭마을</v>
      </c>
      <c r="G155">
        <f>VLOOKUP(TEXT(A155,0),표1_6[[ISC노선ID]:[VISUM정류소NO]],6,FALSE)</f>
        <v>38193</v>
      </c>
      <c r="H155" t="str">
        <f>VLOOKUP(TEXT(A155,0),표1_6[[ISC노선ID]:[VISUM정류소NO]],7,FALSE)</f>
        <v>2802482</v>
      </c>
      <c r="I155">
        <f>VLOOKUP(TEXT(A155,0),표1_6[[ISC노선ID]:[VISUM정류소NO]],8,FALSE)</f>
        <v>4187</v>
      </c>
      <c r="J155" t="b">
        <f t="shared" si="2"/>
        <v>1</v>
      </c>
    </row>
    <row r="156" spans="1:10">
      <c r="A156">
        <v>28510006</v>
      </c>
      <c r="B156" t="str">
        <f>VLOOKUP(TEXT(A156,0),표1_6[[ISC노선ID]:[노선번호]],3,FALSE)</f>
        <v>526</v>
      </c>
      <c r="C156">
        <v>227</v>
      </c>
      <c r="D156">
        <v>1583</v>
      </c>
      <c r="E156">
        <f>VLOOKUP(TEXT(A156,0),표1_6[[ISC노선ID]:[VISUM정류소NO]],4,FALSE)</f>
        <v>68</v>
      </c>
      <c r="F156" t="str">
        <f>VLOOKUP(TEXT(A156,0),표1_6[[ISC노선ID]:[VISUM정류소NO]],5,FALSE)</f>
        <v>삼산체육관역</v>
      </c>
      <c r="G156">
        <f>VLOOKUP(TEXT(A156,0),표1_6[[ISC노선ID]:[VISUM정류소NO]],6,FALSE)</f>
        <v>40872</v>
      </c>
      <c r="H156" t="str">
        <f>VLOOKUP(TEXT(A156,0),표1_6[[ISC노선ID]:[VISUM정류소NO]],7,FALSE)</f>
        <v>2805805</v>
      </c>
      <c r="I156">
        <f>VLOOKUP(TEXT(A156,0),표1_6[[ISC노선ID]:[VISUM정류소NO]],8,FALSE)</f>
        <v>1583</v>
      </c>
      <c r="J156" t="b">
        <f t="shared" si="2"/>
        <v>1</v>
      </c>
    </row>
    <row r="157" spans="1:10">
      <c r="A157">
        <v>28032072</v>
      </c>
      <c r="B157" t="str">
        <f>VLOOKUP(TEXT(A157,0),표1_6[[ISC노선ID]:[노선번호]],3,FALSE)</f>
        <v>53(강화)</v>
      </c>
      <c r="C157">
        <v>265</v>
      </c>
      <c r="D157">
        <v>4349</v>
      </c>
      <c r="E157">
        <f>VLOOKUP(TEXT(A157,0),표1_6[[ISC노선ID]:[VISUM정류소NO]],4,FALSE)</f>
        <v>75</v>
      </c>
      <c r="F157" t="str">
        <f>VLOOKUP(TEXT(A157,0),표1_6[[ISC노선ID]:[VISUM정류소NO]],5,FALSE)</f>
        <v>강화터미널</v>
      </c>
      <c r="G157">
        <f>VLOOKUP(TEXT(A157,0),표1_6[[ISC노선ID]:[VISUM정류소NO]],6,FALSE)</f>
        <v>43096</v>
      </c>
      <c r="H157" t="str">
        <f>VLOOKUP(TEXT(A157,0),표1_6[[ISC노선ID]:[VISUM정류소NO]],7,FALSE)</f>
        <v>2806577</v>
      </c>
      <c r="I157">
        <f>VLOOKUP(TEXT(A157,0),표1_6[[ISC노선ID]:[VISUM정류소NO]],8,FALSE)</f>
        <v>4349</v>
      </c>
      <c r="J157" t="b">
        <f t="shared" si="2"/>
        <v>1</v>
      </c>
    </row>
    <row r="158" spans="1:10">
      <c r="A158">
        <v>28511011</v>
      </c>
      <c r="B158" t="str">
        <f>VLOOKUP(TEXT(A158,0),표1_6[[ISC노선ID]:[노선번호]],3,FALSE)</f>
        <v>530</v>
      </c>
      <c r="C158">
        <v>45</v>
      </c>
      <c r="D158">
        <v>1720</v>
      </c>
      <c r="E158">
        <f>VLOOKUP(TEXT(A158,0),표1_6[[ISC노선ID]:[VISUM정류소NO]],4,FALSE)</f>
        <v>11</v>
      </c>
      <c r="F158" t="str">
        <f>VLOOKUP(TEXT(A158,0),표1_6[[ISC노선ID]:[VISUM정류소NO]],5,FALSE)</f>
        <v>새소망교회</v>
      </c>
      <c r="G158">
        <f>VLOOKUP(TEXT(A158,0),표1_6[[ISC노선ID]:[VISUM정류소NO]],6,FALSE)</f>
        <v>40850</v>
      </c>
      <c r="H158" t="str">
        <f>VLOOKUP(TEXT(A158,0),표1_6[[ISC노선ID]:[VISUM정류소NO]],7,FALSE)</f>
        <v>2805426</v>
      </c>
      <c r="I158">
        <f>VLOOKUP(TEXT(A158,0),표1_6[[ISC노선ID]:[VISUM정류소NO]],8,FALSE)</f>
        <v>1720</v>
      </c>
      <c r="J158" t="b">
        <f t="shared" si="2"/>
        <v>1</v>
      </c>
    </row>
    <row r="159" spans="1:10">
      <c r="A159">
        <v>28214002</v>
      </c>
      <c r="B159" t="str">
        <f>VLOOKUP(TEXT(A159,0),표1_6[[ISC노선ID]:[노선번호]],3,FALSE)</f>
        <v>531</v>
      </c>
      <c r="C159">
        <v>86</v>
      </c>
      <c r="D159">
        <v>5213</v>
      </c>
      <c r="E159">
        <f>VLOOKUP(TEXT(A159,0),표1_6[[ISC노선ID]:[VISUM정류소NO]],4,FALSE)</f>
        <v>26</v>
      </c>
      <c r="F159" t="str">
        <f>VLOOKUP(TEXT(A159,0),표1_6[[ISC노선ID]:[VISUM정류소NO]],5,FALSE)</f>
        <v>효성상아아파트</v>
      </c>
      <c r="G159">
        <f>VLOOKUP(TEXT(A159,0),표1_6[[ISC노선ID]:[VISUM정류소NO]],6,FALSE)</f>
        <v>39361</v>
      </c>
      <c r="H159" t="str">
        <f>VLOOKUP(TEXT(A159,0),표1_6[[ISC노선ID]:[VISUM정류소NO]],7,FALSE)</f>
        <v>2802026</v>
      </c>
      <c r="I159">
        <f>VLOOKUP(TEXT(A159,0),표1_6[[ISC노선ID]:[VISUM정류소NO]],8,FALSE)</f>
        <v>5213</v>
      </c>
      <c r="J159" t="b">
        <f t="shared" si="2"/>
        <v>1</v>
      </c>
    </row>
    <row r="160" spans="1:10">
      <c r="A160">
        <v>28214005</v>
      </c>
      <c r="B160" t="str">
        <f>VLOOKUP(TEXT(A160,0),표1_6[[ISC노선ID]:[노선번호]],3,FALSE)</f>
        <v>532A</v>
      </c>
      <c r="C160">
        <v>297</v>
      </c>
      <c r="D160">
        <v>1669</v>
      </c>
      <c r="E160">
        <f>VLOOKUP(TEXT(A160,0),표1_6[[ISC노선ID]:[VISUM정류소NO]],4,FALSE)</f>
        <v>80</v>
      </c>
      <c r="F160" t="str">
        <f>VLOOKUP(TEXT(A160,0),표1_6[[ISC노선ID]:[VISUM정류소NO]],5,FALSE)</f>
        <v>서창2지구</v>
      </c>
      <c r="G160">
        <f>VLOOKUP(TEXT(A160,0),표1_6[[ISC노선ID]:[VISUM정류소NO]],6,FALSE)</f>
        <v>39872</v>
      </c>
      <c r="H160" t="str">
        <f>VLOOKUP(TEXT(A160,0),표1_6[[ISC노선ID]:[VISUM정류소NO]],7,FALSE)</f>
        <v>2806424</v>
      </c>
      <c r="I160">
        <f>VLOOKUP(TEXT(A160,0),표1_6[[ISC노선ID]:[VISUM정류소NO]],8,FALSE)</f>
        <v>1669</v>
      </c>
      <c r="J160" t="b">
        <f t="shared" si="2"/>
        <v>1</v>
      </c>
    </row>
    <row r="161" spans="1:10">
      <c r="A161">
        <v>28214006</v>
      </c>
      <c r="B161" t="str">
        <f>VLOOKUP(TEXT(A161,0),표1_6[[ISC노선ID]:[노선번호]],3,FALSE)</f>
        <v>532B</v>
      </c>
      <c r="C161">
        <v>297</v>
      </c>
      <c r="D161">
        <v>1669</v>
      </c>
      <c r="E161">
        <f>VLOOKUP(TEXT(A161,0),표1_6[[ISC노선ID]:[VISUM정류소NO]],4,FALSE)</f>
        <v>80</v>
      </c>
      <c r="F161" t="str">
        <f>VLOOKUP(TEXT(A161,0),표1_6[[ISC노선ID]:[VISUM정류소NO]],5,FALSE)</f>
        <v>서창2지구</v>
      </c>
      <c r="G161">
        <f>VLOOKUP(TEXT(A161,0),표1_6[[ISC노선ID]:[VISUM정류소NO]],6,FALSE)</f>
        <v>39872</v>
      </c>
      <c r="H161" t="str">
        <f>VLOOKUP(TEXT(A161,0),표1_6[[ISC노선ID]:[VISUM정류소NO]],7,FALSE)</f>
        <v>2806424</v>
      </c>
      <c r="I161">
        <f>VLOOKUP(TEXT(A161,0),표1_6[[ISC노선ID]:[VISUM정류소NO]],8,FALSE)</f>
        <v>1669</v>
      </c>
      <c r="J161" t="b">
        <f t="shared" si="2"/>
        <v>1</v>
      </c>
    </row>
    <row r="162" spans="1:10">
      <c r="A162">
        <v>28247001</v>
      </c>
      <c r="B162" t="str">
        <f>VLOOKUP(TEXT(A162,0),표1_6[[ISC노선ID]:[노선번호]],3,FALSE)</f>
        <v>533</v>
      </c>
      <c r="C162">
        <v>93</v>
      </c>
      <c r="D162">
        <v>300</v>
      </c>
      <c r="E162">
        <f>VLOOKUP(TEXT(A162,0),표1_6[[ISC노선ID]:[VISUM정류소NO]],4,FALSE)</f>
        <v>26</v>
      </c>
      <c r="F162" t="str">
        <f>VLOOKUP(TEXT(A162,0),표1_6[[ISC노선ID]:[VISUM정류소NO]],5,FALSE)</f>
        <v>만수신동아아파트</v>
      </c>
      <c r="G162">
        <f>VLOOKUP(TEXT(A162,0),표1_6[[ISC노선ID]:[VISUM정류소NO]],6,FALSE)</f>
        <v>39485</v>
      </c>
      <c r="H162" t="str">
        <f>VLOOKUP(TEXT(A162,0),표1_6[[ISC노선ID]:[VISUM정류소NO]],7,FALSE)</f>
        <v>2801918</v>
      </c>
      <c r="I162">
        <f>VLOOKUP(TEXT(A162,0),표1_6[[ISC노선ID]:[VISUM정류소NO]],8,FALSE)</f>
        <v>300</v>
      </c>
      <c r="J162" t="b">
        <f t="shared" si="2"/>
        <v>1</v>
      </c>
    </row>
    <row r="163" spans="1:10">
      <c r="A163">
        <v>28247002</v>
      </c>
      <c r="B163" t="str">
        <f>VLOOKUP(TEXT(A163,0),표1_6[[ISC노선ID]:[노선번호]],3,FALSE)</f>
        <v>534</v>
      </c>
      <c r="C163">
        <v>165</v>
      </c>
      <c r="D163">
        <v>6175</v>
      </c>
      <c r="E163">
        <f>VLOOKUP(TEXT(A163,0),표1_6[[ISC노선ID]:[VISUM정류소NO]],4,FALSE)</f>
        <v>47</v>
      </c>
      <c r="F163" t="str">
        <f>VLOOKUP(TEXT(A163,0),표1_6[[ISC노선ID]:[VISUM정류소NO]],5,FALSE)</f>
        <v>인천대공원</v>
      </c>
      <c r="G163">
        <f>VLOOKUP(TEXT(A163,0),표1_6[[ISC노선ID]:[VISUM정류소NO]],6,FALSE)</f>
        <v>39566</v>
      </c>
      <c r="H163" t="str">
        <f>VLOOKUP(TEXT(A163,0),표1_6[[ISC노선ID]:[VISUM정류소NO]],7,FALSE)</f>
        <v>2801867</v>
      </c>
      <c r="I163">
        <f>VLOOKUP(TEXT(A163,0),표1_6[[ISC노선ID]:[VISUM정류소NO]],8,FALSE)</f>
        <v>6175</v>
      </c>
      <c r="J163" t="b">
        <f t="shared" si="2"/>
        <v>1</v>
      </c>
    </row>
    <row r="164" spans="1:10">
      <c r="A164">
        <v>28216004</v>
      </c>
      <c r="B164" t="str">
        <f>VLOOKUP(TEXT(A164,0),표1_6[[ISC노선ID]:[노선번호]],3,FALSE)</f>
        <v>535</v>
      </c>
      <c r="C164">
        <v>294</v>
      </c>
      <c r="D164">
        <v>3701</v>
      </c>
      <c r="E164">
        <f>VLOOKUP(TEXT(A164,0),표1_6[[ISC노선ID]:[VISUM정류소NO]],4,FALSE)</f>
        <v>70</v>
      </c>
      <c r="F164" t="str">
        <f>VLOOKUP(TEXT(A164,0),표1_6[[ISC노선ID]:[VISUM정류소NO]],5,FALSE)</f>
        <v>꿈에그린아파트</v>
      </c>
      <c r="G164">
        <f>VLOOKUP(TEXT(A164,0),표1_6[[ISC노선ID]:[VISUM정류소NO]],6,FALSE)</f>
        <v>92023</v>
      </c>
      <c r="H164" t="str">
        <f>VLOOKUP(TEXT(A164,0),표1_6[[ISC노선ID]:[VISUM정류소NO]],7,FALSE)</f>
        <v>2807458</v>
      </c>
      <c r="I164">
        <f>VLOOKUP(TEXT(A164,0),표1_6[[ISC노선ID]:[VISUM정류소NO]],8,FALSE)</f>
        <v>3701</v>
      </c>
      <c r="J164" t="b">
        <f t="shared" si="2"/>
        <v>1</v>
      </c>
    </row>
    <row r="165" spans="1:10">
      <c r="A165">
        <v>28216006</v>
      </c>
      <c r="B165" t="str">
        <f>VLOOKUP(TEXT(A165,0),표1_6[[ISC노선ID]:[노선번호]],3,FALSE)</f>
        <v>536</v>
      </c>
      <c r="C165">
        <v>214</v>
      </c>
      <c r="D165">
        <v>936</v>
      </c>
      <c r="E165">
        <f>VLOOKUP(TEXT(A165,0),표1_6[[ISC노선ID]:[VISUM정류소NO]],4,FALSE)</f>
        <v>51</v>
      </c>
      <c r="F165" t="str">
        <f>VLOOKUP(TEXT(A165,0),표1_6[[ISC노선ID]:[VISUM정류소NO]],5,FALSE)</f>
        <v>인천대공원후문(장수동)</v>
      </c>
      <c r="G165">
        <f>VLOOKUP(TEXT(A165,0),표1_6[[ISC노선ID]:[VISUM정류소NO]],6,FALSE)</f>
        <v>39442</v>
      </c>
      <c r="H165" t="str">
        <f>VLOOKUP(TEXT(A165,0),표1_6[[ISC노선ID]:[VISUM정류소NO]],7,FALSE)</f>
        <v>2801959</v>
      </c>
      <c r="I165">
        <f>VLOOKUP(TEXT(A165,0),표1_6[[ISC노선ID]:[VISUM정류소NO]],8,FALSE)</f>
        <v>936</v>
      </c>
      <c r="J165" t="b">
        <f t="shared" si="2"/>
        <v>1</v>
      </c>
    </row>
    <row r="166" spans="1:10">
      <c r="A166">
        <v>28216001</v>
      </c>
      <c r="B166" t="str">
        <f>VLOOKUP(TEXT(A166,0),표1_6[[ISC노선ID]:[노선번호]],3,FALSE)</f>
        <v>537</v>
      </c>
      <c r="C166">
        <v>257</v>
      </c>
      <c r="D166">
        <v>1974</v>
      </c>
      <c r="E166">
        <f>VLOOKUP(TEXT(A166,0),표1_6[[ISC노선ID]:[VISUM정류소NO]],4,FALSE)</f>
        <v>73</v>
      </c>
      <c r="F166" t="str">
        <f>VLOOKUP(TEXT(A166,0),표1_6[[ISC노선ID]:[VISUM정류소NO]],5,FALSE)</f>
        <v>남동공단입구</v>
      </c>
      <c r="G166">
        <f>VLOOKUP(TEXT(A166,0),표1_6[[ISC노선ID]:[VISUM정류소NO]],6,FALSE)</f>
        <v>39853</v>
      </c>
      <c r="H166" t="str">
        <f>VLOOKUP(TEXT(A166,0),표1_6[[ISC노선ID]:[VISUM정류소NO]],7,FALSE)</f>
        <v>2806073</v>
      </c>
      <c r="I166">
        <f>VLOOKUP(TEXT(A166,0),표1_6[[ISC노선ID]:[VISUM정류소NO]],8,FALSE)</f>
        <v>1974</v>
      </c>
      <c r="J166" t="b">
        <f t="shared" si="2"/>
        <v>1</v>
      </c>
    </row>
    <row r="167" spans="1:10">
      <c r="A167">
        <v>28216002</v>
      </c>
      <c r="B167" t="str">
        <f>VLOOKUP(TEXT(A167,0),표1_6[[ISC노선ID]:[노선번호]],3,FALSE)</f>
        <v>538</v>
      </c>
      <c r="C167">
        <v>191</v>
      </c>
      <c r="D167">
        <v>2218</v>
      </c>
      <c r="E167">
        <f>VLOOKUP(TEXT(A167,0),표1_6[[ISC노선ID]:[VISUM정류소NO]],4,FALSE)</f>
        <v>54</v>
      </c>
      <c r="F167" t="str">
        <f>VLOOKUP(TEXT(A167,0),표1_6[[ISC노선ID]:[VISUM정류소NO]],5,FALSE)</f>
        <v>대토단지앞</v>
      </c>
      <c r="G167">
        <f>VLOOKUP(TEXT(A167,0),표1_6[[ISC노선ID]:[VISUM정류소NO]],6,FALSE)</f>
        <v>39813</v>
      </c>
      <c r="H167" t="str">
        <f>VLOOKUP(TEXT(A167,0),표1_6[[ISC노선ID]:[VISUM정류소NO]],7,FALSE)</f>
        <v>2805876</v>
      </c>
      <c r="I167">
        <f>VLOOKUP(TEXT(A167,0),표1_6[[ISC노선ID]:[VISUM정류소NO]],8,FALSE)</f>
        <v>2218</v>
      </c>
      <c r="J167" t="b">
        <f t="shared" si="2"/>
        <v>1</v>
      </c>
    </row>
    <row r="168" spans="1:10">
      <c r="A168">
        <v>28216003</v>
      </c>
      <c r="B168" t="str">
        <f>VLOOKUP(TEXT(A168,0),표1_6[[ISC노선ID]:[노선번호]],3,FALSE)</f>
        <v>539</v>
      </c>
      <c r="C168">
        <v>62</v>
      </c>
      <c r="D168">
        <v>1136</v>
      </c>
      <c r="E168">
        <f>VLOOKUP(TEXT(A168,0),표1_6[[ISC노선ID]:[VISUM정류소NO]],4,FALSE)</f>
        <v>17</v>
      </c>
      <c r="F168" t="str">
        <f>VLOOKUP(TEXT(A168,0),표1_6[[ISC노선ID]:[VISUM정류소NO]],5,FALSE)</f>
        <v>새마을금고</v>
      </c>
      <c r="G168">
        <f>VLOOKUP(TEXT(A168,0),표1_6[[ISC노선ID]:[VISUM정류소NO]],6,FALSE)</f>
        <v>39483</v>
      </c>
      <c r="H168" t="str">
        <f>VLOOKUP(TEXT(A168,0),표1_6[[ISC노선ID]:[VISUM정류소NO]],7,FALSE)</f>
        <v>2801920</v>
      </c>
      <c r="I168">
        <f>VLOOKUP(TEXT(A168,0),표1_6[[ISC노선ID]:[VISUM정류소NO]],8,FALSE)</f>
        <v>1136</v>
      </c>
      <c r="J168" t="b">
        <f t="shared" si="2"/>
        <v>1</v>
      </c>
    </row>
    <row r="169" spans="1:10">
      <c r="A169">
        <v>28302024</v>
      </c>
      <c r="B169" t="str">
        <f>VLOOKUP(TEXT(A169,0),표1_6[[ISC노선ID]:[노선번호]],3,FALSE)</f>
        <v>53A(강화)</v>
      </c>
      <c r="C169">
        <v>297</v>
      </c>
      <c r="D169">
        <v>4349</v>
      </c>
      <c r="E169">
        <f>VLOOKUP(TEXT(A169,0),표1_6[[ISC노선ID]:[VISUM정류소NO]],4,FALSE)</f>
        <v>82</v>
      </c>
      <c r="F169" t="str">
        <f>VLOOKUP(TEXT(A169,0),표1_6[[ISC노선ID]:[VISUM정류소NO]],5,FALSE)</f>
        <v>강화터미널</v>
      </c>
      <c r="G169">
        <f>VLOOKUP(TEXT(A169,0),표1_6[[ISC노선ID]:[VISUM정류소NO]],6,FALSE)</f>
        <v>43096</v>
      </c>
      <c r="H169" t="str">
        <f>VLOOKUP(TEXT(A169,0),표1_6[[ISC노선ID]:[VISUM정류소NO]],7,FALSE)</f>
        <v>2806577</v>
      </c>
      <c r="I169">
        <f>VLOOKUP(TEXT(A169,0),표1_6[[ISC노선ID]:[VISUM정류소NO]],8,FALSE)</f>
        <v>4349</v>
      </c>
      <c r="J169" t="b">
        <f t="shared" si="2"/>
        <v>1</v>
      </c>
    </row>
    <row r="170" spans="1:10">
      <c r="A170">
        <v>28032073</v>
      </c>
      <c r="B170" t="str">
        <f>VLOOKUP(TEXT(A170,0),표1_6[[ISC노선ID]:[노선번호]],3,FALSE)</f>
        <v>54(강화)</v>
      </c>
      <c r="C170">
        <v>208</v>
      </c>
      <c r="D170">
        <v>837</v>
      </c>
      <c r="E170">
        <f>VLOOKUP(TEXT(A170,0),표1_6[[ISC노선ID]:[VISUM정류소NO]],4,FALSE)</f>
        <v>74</v>
      </c>
      <c r="F170" t="str">
        <f>VLOOKUP(TEXT(A170,0),표1_6[[ISC노선ID]:[VISUM정류소NO]],5,FALSE)</f>
        <v>강화터미널</v>
      </c>
      <c r="G170">
        <f>VLOOKUP(TEXT(A170,0),표1_6[[ISC노선ID]:[VISUM정류소NO]],6,FALSE)</f>
        <v>43058</v>
      </c>
      <c r="H170" t="str">
        <f>VLOOKUP(TEXT(A170,0),표1_6[[ISC노선ID]:[VISUM정류소NO]],7,FALSE)</f>
        <v>2800269</v>
      </c>
      <c r="I170">
        <f>VLOOKUP(TEXT(A170,0),표1_6[[ISC노선ID]:[VISUM정류소NO]],8,FALSE)</f>
        <v>837</v>
      </c>
      <c r="J170" t="b">
        <f t="shared" si="2"/>
        <v>1</v>
      </c>
    </row>
    <row r="171" spans="1:10">
      <c r="A171">
        <v>28032074</v>
      </c>
      <c r="B171" t="str">
        <f>VLOOKUP(TEXT(A171,0),표1_6[[ISC노선ID]:[노선번호]],3,FALSE)</f>
        <v>55(강화)</v>
      </c>
      <c r="C171">
        <v>280</v>
      </c>
      <c r="D171">
        <v>837</v>
      </c>
      <c r="E171">
        <f>VLOOKUP(TEXT(A171,0),표1_6[[ISC노선ID]:[VISUM정류소NO]],4,FALSE)</f>
        <v>100</v>
      </c>
      <c r="F171" t="str">
        <f>VLOOKUP(TEXT(A171,0),표1_6[[ISC노선ID]:[VISUM정류소NO]],5,FALSE)</f>
        <v>강화터미널</v>
      </c>
      <c r="G171">
        <f>VLOOKUP(TEXT(A171,0),표1_6[[ISC노선ID]:[VISUM정류소NO]],6,FALSE)</f>
        <v>43058</v>
      </c>
      <c r="H171" t="str">
        <f>VLOOKUP(TEXT(A171,0),표1_6[[ISC노선ID]:[VISUM정류소NO]],7,FALSE)</f>
        <v>2800269</v>
      </c>
      <c r="I171">
        <f>VLOOKUP(TEXT(A171,0),표1_6[[ISC노선ID]:[VISUM정류소NO]],8,FALSE)</f>
        <v>837</v>
      </c>
      <c r="J171" t="b">
        <f t="shared" si="2"/>
        <v>1</v>
      </c>
    </row>
    <row r="172" spans="1:10">
      <c r="A172">
        <v>28217001</v>
      </c>
      <c r="B172" t="str">
        <f>VLOOKUP(TEXT(A172,0),표1_6[[ISC노선ID]:[노선번호]],3,FALSE)</f>
        <v>551</v>
      </c>
      <c r="C172">
        <v>181</v>
      </c>
      <c r="D172">
        <v>4159</v>
      </c>
      <c r="E172">
        <f>VLOOKUP(TEXT(A172,0),표1_6[[ISC노선ID]:[VISUM정류소NO]],4,FALSE)</f>
        <v>43</v>
      </c>
      <c r="F172" t="str">
        <f>VLOOKUP(TEXT(A172,0),표1_6[[ISC노선ID]:[VISUM정류소NO]],5,FALSE)</f>
        <v>청천농장(종점)</v>
      </c>
      <c r="G172">
        <f>VLOOKUP(TEXT(A172,0),표1_6[[ISC노선ID]:[VISUM정류소NO]],6,FALSE)</f>
        <v>40520</v>
      </c>
      <c r="H172" t="str">
        <f>VLOOKUP(TEXT(A172,0),표1_6[[ISC노선ID]:[VISUM정류소NO]],7,FALSE)</f>
        <v>2801390</v>
      </c>
      <c r="I172">
        <f>VLOOKUP(TEXT(A172,0),표1_6[[ISC노선ID]:[VISUM정류소NO]],8,FALSE)</f>
        <v>4159</v>
      </c>
      <c r="J172" t="b">
        <f t="shared" si="2"/>
        <v>1</v>
      </c>
    </row>
    <row r="173" spans="1:10">
      <c r="A173">
        <v>28510001</v>
      </c>
      <c r="B173" t="str">
        <f>VLOOKUP(TEXT(A173,0),표1_6[[ISC노선ID]:[노선번호]],3,FALSE)</f>
        <v>552</v>
      </c>
      <c r="C173">
        <v>61</v>
      </c>
      <c r="D173">
        <v>5082</v>
      </c>
      <c r="E173">
        <f>VLOOKUP(TEXT(A173,0),표1_6[[ISC노선ID]:[VISUM정류소NO]],4,FALSE)</f>
        <v>17</v>
      </c>
      <c r="F173" t="str">
        <f>VLOOKUP(TEXT(A173,0),표1_6[[ISC노선ID]:[VISUM정류소NO]],5,FALSE)</f>
        <v>문화교회</v>
      </c>
      <c r="G173">
        <f>VLOOKUP(TEXT(A173,0),표1_6[[ISC노선ID]:[VISUM정류소NO]],6,FALSE)</f>
        <v>40173</v>
      </c>
      <c r="H173" t="str">
        <f>VLOOKUP(TEXT(A173,0),표1_6[[ISC노선ID]:[VISUM정류소NO]],7,FALSE)</f>
        <v>2801677</v>
      </c>
      <c r="I173">
        <f>VLOOKUP(TEXT(A173,0),표1_6[[ISC노선ID]:[VISUM정류소NO]],8,FALSE)</f>
        <v>5082</v>
      </c>
      <c r="J173" t="b">
        <f t="shared" si="2"/>
        <v>1</v>
      </c>
    </row>
    <row r="174" spans="1:10">
      <c r="A174">
        <v>28511015</v>
      </c>
      <c r="B174" t="str">
        <f>VLOOKUP(TEXT(A174,0),표1_6[[ISC노선ID]:[노선번호]],3,FALSE)</f>
        <v>557</v>
      </c>
      <c r="C174">
        <v>76</v>
      </c>
      <c r="D174">
        <v>1342</v>
      </c>
      <c r="E174">
        <f>VLOOKUP(TEXT(A174,0),표1_6[[ISC노선ID]:[VISUM정류소NO]],4,FALSE)</f>
        <v>21</v>
      </c>
      <c r="F174" t="str">
        <f>VLOOKUP(TEXT(A174,0),표1_6[[ISC노선ID]:[VISUM정류소NO]],5,FALSE)</f>
        <v>희망천입구</v>
      </c>
      <c r="G174">
        <f>VLOOKUP(TEXT(A174,0),표1_6[[ISC노선ID]:[VISUM정류소NO]],6,FALSE)</f>
        <v>40799</v>
      </c>
      <c r="H174" t="str">
        <f>VLOOKUP(TEXT(A174,0),표1_6[[ISC노선ID]:[VISUM정류소NO]],7,FALSE)</f>
        <v>2801174</v>
      </c>
      <c r="I174">
        <f>VLOOKUP(TEXT(A174,0),표1_6[[ISC노선ID]:[VISUM정류소NO]],8,FALSE)</f>
        <v>1342</v>
      </c>
      <c r="J174" t="b">
        <f t="shared" si="2"/>
        <v>1</v>
      </c>
    </row>
    <row r="175" spans="1:10">
      <c r="A175">
        <v>28511016</v>
      </c>
      <c r="B175" t="str">
        <f>VLOOKUP(TEXT(A175,0),표1_6[[ISC노선ID]:[노선번호]],3,FALSE)</f>
        <v>557A</v>
      </c>
      <c r="C175">
        <v>74</v>
      </c>
      <c r="D175">
        <v>1342</v>
      </c>
      <c r="E175">
        <f>VLOOKUP(TEXT(A175,0),표1_6[[ISC노선ID]:[VISUM정류소NO]],4,FALSE)</f>
        <v>18</v>
      </c>
      <c r="F175" t="str">
        <f>VLOOKUP(TEXT(A175,0),표1_6[[ISC노선ID]:[VISUM정류소NO]],5,FALSE)</f>
        <v>희망천입구</v>
      </c>
      <c r="G175">
        <f>VLOOKUP(TEXT(A175,0),표1_6[[ISC노선ID]:[VISUM정류소NO]],6,FALSE)</f>
        <v>40799</v>
      </c>
      <c r="H175" t="str">
        <f>VLOOKUP(TEXT(A175,0),표1_6[[ISC노선ID]:[VISUM정류소NO]],7,FALSE)</f>
        <v>2801174</v>
      </c>
      <c r="I175">
        <f>VLOOKUP(TEXT(A175,0),표1_6[[ISC노선ID]:[VISUM정류소NO]],8,FALSE)</f>
        <v>1342</v>
      </c>
      <c r="J175" t="b">
        <f t="shared" si="2"/>
        <v>1</v>
      </c>
    </row>
    <row r="176" spans="1:10">
      <c r="A176">
        <v>28228003</v>
      </c>
      <c r="B176" t="str">
        <f>VLOOKUP(TEXT(A176,0),표1_6[[ISC노선ID]:[노선번호]],3,FALSE)</f>
        <v>558</v>
      </c>
      <c r="C176">
        <v>194</v>
      </c>
      <c r="D176">
        <v>5305</v>
      </c>
      <c r="E176">
        <f>VLOOKUP(TEXT(A176,0),표1_6[[ISC노선ID]:[VISUM정류소NO]],4,FALSE)</f>
        <v>57</v>
      </c>
      <c r="F176" t="str">
        <f>VLOOKUP(TEXT(A176,0),표1_6[[ISC노선ID]:[VISUM정류소NO]],5,FALSE)</f>
        <v>진산초등학교</v>
      </c>
      <c r="G176">
        <f>VLOOKUP(TEXT(A176,0),표1_6[[ISC노선ID]:[VISUM정류소NO]],6,FALSE)</f>
        <v>40633</v>
      </c>
      <c r="H176" t="str">
        <f>VLOOKUP(TEXT(A176,0),표1_6[[ISC노선ID]:[VISUM정류소NO]],7,FALSE)</f>
        <v>2801292</v>
      </c>
      <c r="I176">
        <f>VLOOKUP(TEXT(A176,0),표1_6[[ISC노선ID]:[VISUM정류소NO]],8,FALSE)</f>
        <v>5305</v>
      </c>
      <c r="J176" t="b">
        <f t="shared" si="2"/>
        <v>1</v>
      </c>
    </row>
    <row r="177" spans="1:10">
      <c r="A177">
        <v>28511012</v>
      </c>
      <c r="B177" t="str">
        <f>VLOOKUP(TEXT(A177,0),표1_6[[ISC노선ID]:[노선번호]],3,FALSE)</f>
        <v>560</v>
      </c>
      <c r="C177">
        <v>75</v>
      </c>
      <c r="D177">
        <v>6044</v>
      </c>
      <c r="E177">
        <f>VLOOKUP(TEXT(A177,0),표1_6[[ISC노선ID]:[VISUM정류소NO]],4,FALSE)</f>
        <v>21</v>
      </c>
      <c r="F177" t="str">
        <f>VLOOKUP(TEXT(A177,0),표1_6[[ISC노선ID]:[VISUM정류소NO]],5,FALSE)</f>
        <v>부평구청</v>
      </c>
      <c r="G177">
        <f>VLOOKUP(TEXT(A177,0),표1_6[[ISC노선ID]:[VISUM정류소NO]],6,FALSE)</f>
        <v>40462</v>
      </c>
      <c r="H177" t="str">
        <f>VLOOKUP(TEXT(A177,0),표1_6[[ISC노선ID]:[VISUM정류소NO]],7,FALSE)</f>
        <v>2801439</v>
      </c>
      <c r="I177">
        <f>VLOOKUP(TEXT(A177,0),표1_6[[ISC노선ID]:[VISUM정류소NO]],8,FALSE)</f>
        <v>6044</v>
      </c>
      <c r="J177" t="b">
        <f t="shared" si="2"/>
        <v>1</v>
      </c>
    </row>
    <row r="178" spans="1:10">
      <c r="A178">
        <v>28224002</v>
      </c>
      <c r="B178" t="str">
        <f>VLOOKUP(TEXT(A178,0),표1_6[[ISC노선ID]:[노선번호]],3,FALSE)</f>
        <v>561</v>
      </c>
      <c r="C178">
        <v>133</v>
      </c>
      <c r="D178">
        <v>5129</v>
      </c>
      <c r="E178">
        <f>VLOOKUP(TEXT(A178,0),표1_6[[ISC노선ID]:[VISUM정류소NO]],4,FALSE)</f>
        <v>38</v>
      </c>
      <c r="F178" t="str">
        <f>VLOOKUP(TEXT(A178,0),표1_6[[ISC노선ID]:[VISUM정류소NO]],5,FALSE)</f>
        <v>희망천입구</v>
      </c>
      <c r="G178">
        <f>VLOOKUP(TEXT(A178,0),표1_6[[ISC노선ID]:[VISUM정류소NO]],6,FALSE)</f>
        <v>40091</v>
      </c>
      <c r="H178" t="str">
        <f>VLOOKUP(TEXT(A178,0),표1_6[[ISC노선ID]:[VISUM정류소NO]],7,FALSE)</f>
        <v>2801737</v>
      </c>
      <c r="I178">
        <f>VLOOKUP(TEXT(A178,0),표1_6[[ISC노선ID]:[VISUM정류소NO]],8,FALSE)</f>
        <v>5129</v>
      </c>
      <c r="J178" t="b">
        <f t="shared" si="2"/>
        <v>1</v>
      </c>
    </row>
    <row r="179" spans="1:10">
      <c r="A179">
        <v>28231003</v>
      </c>
      <c r="B179" t="str">
        <f>VLOOKUP(TEXT(A179,0),표1_6[[ISC노선ID]:[노선번호]],3,FALSE)</f>
        <v>562</v>
      </c>
      <c r="C179">
        <v>72</v>
      </c>
      <c r="D179">
        <v>5572</v>
      </c>
      <c r="E179">
        <f>VLOOKUP(TEXT(A179,0),표1_6[[ISC노선ID]:[VISUM정류소NO]],4,FALSE)</f>
        <v>19</v>
      </c>
      <c r="F179" t="str">
        <f>VLOOKUP(TEXT(A179,0),표1_6[[ISC노선ID]:[VISUM정류소NO]],5,FALSE)</f>
        <v>금호아파트</v>
      </c>
      <c r="G179">
        <f>VLOOKUP(TEXT(A179,0),표1_6[[ISC노선ID]:[VISUM정류소NO]],6,FALSE)</f>
        <v>40441</v>
      </c>
      <c r="H179" t="str">
        <f>VLOOKUP(TEXT(A179,0),표1_6[[ISC노선ID]:[VISUM정류소NO]],7,FALSE)</f>
        <v>2801454</v>
      </c>
      <c r="I179">
        <f>VLOOKUP(TEXT(A179,0),표1_6[[ISC노선ID]:[VISUM정류소NO]],8,FALSE)</f>
        <v>5572</v>
      </c>
      <c r="J179" t="b">
        <f t="shared" si="2"/>
        <v>1</v>
      </c>
    </row>
    <row r="180" spans="1:10">
      <c r="A180">
        <v>28511008</v>
      </c>
      <c r="B180" t="str">
        <f>VLOOKUP(TEXT(A180,0),표1_6[[ISC노선ID]:[노선번호]],3,FALSE)</f>
        <v>564</v>
      </c>
      <c r="C180">
        <v>142</v>
      </c>
      <c r="D180">
        <v>1416</v>
      </c>
      <c r="E180">
        <f>VLOOKUP(TEXT(A180,0),표1_6[[ISC노선ID]:[VISUM정류소NO]],4,FALSE)</f>
        <v>37</v>
      </c>
      <c r="F180" t="str">
        <f>VLOOKUP(TEXT(A180,0),표1_6[[ISC노선ID]:[VISUM정류소NO]],5,FALSE)</f>
        <v>간석역</v>
      </c>
      <c r="G180">
        <f>VLOOKUP(TEXT(A180,0),표1_6[[ISC노선ID]:[VISUM정류소NO]],6,FALSE)</f>
        <v>39807</v>
      </c>
      <c r="H180" t="str">
        <f>VLOOKUP(TEXT(A180,0),표1_6[[ISC노선ID]:[VISUM정류소NO]],7,FALSE)</f>
        <v>2805787</v>
      </c>
      <c r="I180">
        <f>VLOOKUP(TEXT(A180,0),표1_6[[ISC노선ID]:[VISUM정류소NO]],8,FALSE)</f>
        <v>1416</v>
      </c>
      <c r="J180" t="b">
        <f t="shared" si="2"/>
        <v>1</v>
      </c>
    </row>
    <row r="181" spans="1:10">
      <c r="A181">
        <v>28511009</v>
      </c>
      <c r="B181" t="str">
        <f>VLOOKUP(TEXT(A181,0),표1_6[[ISC노선ID]:[노선번호]],3,FALSE)</f>
        <v>564-1</v>
      </c>
      <c r="C181">
        <v>31</v>
      </c>
      <c r="D181">
        <v>4628</v>
      </c>
      <c r="E181">
        <f>VLOOKUP(TEXT(A181,0),표1_6[[ISC노선ID]:[VISUM정류소NO]],4,FALSE)</f>
        <v>9</v>
      </c>
      <c r="F181" t="str">
        <f>VLOOKUP(TEXT(A181,0),표1_6[[ISC노선ID]:[VISUM정류소NO]],5,FALSE)</f>
        <v>백운역</v>
      </c>
      <c r="G181">
        <f>VLOOKUP(TEXT(A181,0),표1_6[[ISC노선ID]:[VISUM정류소NO]],6,FALSE)</f>
        <v>40081</v>
      </c>
      <c r="H181" t="str">
        <f>VLOOKUP(TEXT(A181,0),표1_6[[ISC노선ID]:[VISUM정류소NO]],7,FALSE)</f>
        <v>2801744</v>
      </c>
      <c r="I181">
        <f>VLOOKUP(TEXT(A181,0),표1_6[[ISC노선ID]:[VISUM정류소NO]],8,FALSE)</f>
        <v>4628</v>
      </c>
      <c r="J181" t="b">
        <f t="shared" si="2"/>
        <v>1</v>
      </c>
    </row>
    <row r="182" spans="1:10">
      <c r="A182">
        <v>28511013</v>
      </c>
      <c r="B182" t="str">
        <f>VLOOKUP(TEXT(A182,0),표1_6[[ISC노선ID]:[노선번호]],3,FALSE)</f>
        <v>564-2</v>
      </c>
      <c r="C182">
        <v>90</v>
      </c>
      <c r="D182">
        <v>5416</v>
      </c>
      <c r="E182">
        <f>VLOOKUP(TEXT(A182,0),표1_6[[ISC노선ID]:[VISUM정류소NO]],4,FALSE)</f>
        <v>21</v>
      </c>
      <c r="F182" t="str">
        <f>VLOOKUP(TEXT(A182,0),표1_6[[ISC노선ID]:[VISUM정류소NO]],5,FALSE)</f>
        <v>(구)현대백화점</v>
      </c>
      <c r="G182">
        <f>VLOOKUP(TEXT(A182,0),표1_6[[ISC노선ID]:[VISUM정류소NO]],6,FALSE)</f>
        <v>40158</v>
      </c>
      <c r="H182" t="str">
        <f>VLOOKUP(TEXT(A182,0),표1_6[[ISC노선ID]:[VISUM정류소NO]],7,FALSE)</f>
        <v>2801688</v>
      </c>
      <c r="I182">
        <f>VLOOKUP(TEXT(A182,0),표1_6[[ISC노선ID]:[VISUM정류소NO]],8,FALSE)</f>
        <v>5416</v>
      </c>
      <c r="J182" t="b">
        <f t="shared" si="2"/>
        <v>1</v>
      </c>
    </row>
    <row r="183" spans="1:10">
      <c r="A183">
        <v>28206009</v>
      </c>
      <c r="B183" t="str">
        <f>VLOOKUP(TEXT(A183,0),표1_6[[ISC노선ID]:[노선번호]],3,FALSE)</f>
        <v>565</v>
      </c>
      <c r="C183">
        <v>165</v>
      </c>
      <c r="D183">
        <v>5305</v>
      </c>
      <c r="E183">
        <f>VLOOKUP(TEXT(A183,0),표1_6[[ISC노선ID]:[VISUM정류소NO]],4,FALSE)</f>
        <v>45</v>
      </c>
      <c r="F183" t="str">
        <f>VLOOKUP(TEXT(A183,0),표1_6[[ISC노선ID]:[VISUM정류소NO]],5,FALSE)</f>
        <v>진산초등학교</v>
      </c>
      <c r="G183">
        <f>VLOOKUP(TEXT(A183,0),표1_6[[ISC노선ID]:[VISUM정류소NO]],6,FALSE)</f>
        <v>40633</v>
      </c>
      <c r="H183" t="str">
        <f>VLOOKUP(TEXT(A183,0),표1_6[[ISC노선ID]:[VISUM정류소NO]],7,FALSE)</f>
        <v>2801292</v>
      </c>
      <c r="I183">
        <f>VLOOKUP(TEXT(A183,0),표1_6[[ISC노선ID]:[VISUM정류소NO]],8,FALSE)</f>
        <v>5305</v>
      </c>
      <c r="J183" t="b">
        <f t="shared" si="2"/>
        <v>1</v>
      </c>
    </row>
    <row r="184" spans="1:10">
      <c r="A184">
        <v>28223002</v>
      </c>
      <c r="B184" t="str">
        <f>VLOOKUP(TEXT(A184,0),표1_6[[ISC노선ID]:[노선번호]],3,FALSE)</f>
        <v>566</v>
      </c>
      <c r="C184">
        <v>173</v>
      </c>
      <c r="D184">
        <v>734</v>
      </c>
      <c r="E184">
        <f>VLOOKUP(TEXT(A184,0),표1_6[[ISC노선ID]:[VISUM정류소NO]],4,FALSE)</f>
        <v>49</v>
      </c>
      <c r="F184" t="str">
        <f>VLOOKUP(TEXT(A184,0),표1_6[[ISC노선ID]:[VISUM정류소NO]],5,FALSE)</f>
        <v>산업단지사거리</v>
      </c>
      <c r="G184">
        <f>VLOOKUP(TEXT(A184,0),표1_6[[ISC노선ID]:[VISUM정류소NO]],6,FALSE)</f>
        <v>37460</v>
      </c>
      <c r="H184" t="str">
        <f>VLOOKUP(TEXT(A184,0),표1_6[[ISC노선ID]:[VISUM정류소NO]],7,FALSE)</f>
        <v>2802647</v>
      </c>
      <c r="I184">
        <f>VLOOKUP(TEXT(A184,0),표1_6[[ISC노선ID]:[VISUM정류소NO]],8,FALSE)</f>
        <v>734</v>
      </c>
      <c r="J184" t="b">
        <f t="shared" si="2"/>
        <v>1</v>
      </c>
    </row>
    <row r="185" spans="1:10">
      <c r="A185">
        <v>28223001</v>
      </c>
      <c r="B185" t="str">
        <f>VLOOKUP(TEXT(A185,0),표1_6[[ISC노선ID]:[노선번호]],3,FALSE)</f>
        <v>567</v>
      </c>
      <c r="C185">
        <v>106</v>
      </c>
      <c r="D185">
        <v>4822</v>
      </c>
      <c r="E185">
        <f>VLOOKUP(TEXT(A185,0),표1_6[[ISC노선ID]:[VISUM정류소NO]],4,FALSE)</f>
        <v>26</v>
      </c>
      <c r="F185" t="str">
        <f>VLOOKUP(TEXT(A185,0),표1_6[[ISC노선ID]:[VISUM정류소NO]],5,FALSE)</f>
        <v>대우아파트</v>
      </c>
      <c r="G185">
        <f>VLOOKUP(TEXT(A185,0),표1_6[[ISC노선ID]:[VISUM정류소NO]],6,FALSE)</f>
        <v>40488</v>
      </c>
      <c r="H185" t="str">
        <f>VLOOKUP(TEXT(A185,0),표1_6[[ISC노선ID]:[VISUM정류소NO]],7,FALSE)</f>
        <v>2801418</v>
      </c>
      <c r="I185">
        <f>VLOOKUP(TEXT(A185,0),표1_6[[ISC노선ID]:[VISUM정류소NO]],8,FALSE)</f>
        <v>4822</v>
      </c>
      <c r="J185" t="b">
        <f t="shared" si="2"/>
        <v>1</v>
      </c>
    </row>
    <row r="186" spans="1:10">
      <c r="A186">
        <v>28231005</v>
      </c>
      <c r="B186" t="str">
        <f>VLOOKUP(TEXT(A186,0),표1_6[[ISC노선ID]:[노선번호]],3,FALSE)</f>
        <v>569</v>
      </c>
      <c r="C186">
        <v>88</v>
      </c>
      <c r="D186">
        <v>693</v>
      </c>
      <c r="E186">
        <f>VLOOKUP(TEXT(A186,0),표1_6[[ISC노선ID]:[VISUM정류소NO]],4,FALSE)</f>
        <v>25</v>
      </c>
      <c r="F186" t="str">
        <f>VLOOKUP(TEXT(A186,0),표1_6[[ISC노선ID]:[VISUM정류소NO]],5,FALSE)</f>
        <v>한신휴아파트</v>
      </c>
      <c r="G186">
        <f>VLOOKUP(TEXT(A186,0),표1_6[[ISC노선ID]:[VISUM정류소NO]],6,FALSE)</f>
        <v>40245</v>
      </c>
      <c r="H186" t="str">
        <f>VLOOKUP(TEXT(A186,0),표1_6[[ISC노선ID]:[VISUM정류소NO]],7,FALSE)</f>
        <v>2801620</v>
      </c>
      <c r="I186">
        <f>VLOOKUP(TEXT(A186,0),표1_6[[ISC노선ID]:[VISUM정류소NO]],8,FALSE)</f>
        <v>693</v>
      </c>
      <c r="J186" t="b">
        <f t="shared" si="2"/>
        <v>1</v>
      </c>
    </row>
    <row r="187" spans="1:10">
      <c r="A187">
        <v>28032084</v>
      </c>
      <c r="B187" t="str">
        <f>VLOOKUP(TEXT(A187,0),표1_6[[ISC노선ID]:[노선번호]],3,FALSE)</f>
        <v>57(강화)</v>
      </c>
      <c r="C187">
        <v>269</v>
      </c>
      <c r="D187">
        <v>3664</v>
      </c>
      <c r="E187">
        <f>VLOOKUP(TEXT(A187,0),표1_6[[ISC노선ID]:[VISUM정류소NO]],4,FALSE)</f>
        <v>84</v>
      </c>
      <c r="F187" t="str">
        <f>VLOOKUP(TEXT(A187,0),표1_6[[ISC노선ID]:[VISUM정류소NO]],5,FALSE)</f>
        <v>강화터미널</v>
      </c>
      <c r="G187">
        <f>VLOOKUP(TEXT(A187,0),표1_6[[ISC노선ID]:[VISUM정류소NO]],6,FALSE)</f>
        <v>43057</v>
      </c>
      <c r="H187" t="str">
        <f>VLOOKUP(TEXT(A187,0),표1_6[[ISC노선ID]:[VISUM정류소NO]],7,FALSE)</f>
        <v>2800270</v>
      </c>
      <c r="I187">
        <f>VLOOKUP(TEXT(A187,0),표1_6[[ISC노선ID]:[VISUM정류소NO]],8,FALSE)</f>
        <v>3664</v>
      </c>
      <c r="J187" t="b">
        <f t="shared" si="2"/>
        <v>1</v>
      </c>
    </row>
    <row r="188" spans="1:10">
      <c r="A188">
        <v>28231006</v>
      </c>
      <c r="B188" t="str">
        <f>VLOOKUP(TEXT(A188,0),표1_6[[ISC노선ID]:[노선번호]],3,FALSE)</f>
        <v>570</v>
      </c>
      <c r="C188">
        <v>112</v>
      </c>
      <c r="D188">
        <v>693</v>
      </c>
      <c r="E188">
        <f>VLOOKUP(TEXT(A188,0),표1_6[[ISC노선ID]:[VISUM정류소NO]],4,FALSE)</f>
        <v>27</v>
      </c>
      <c r="F188" t="str">
        <f>VLOOKUP(TEXT(A188,0),표1_6[[ISC노선ID]:[VISUM정류소NO]],5,FALSE)</f>
        <v>한신휴아파트</v>
      </c>
      <c r="G188">
        <f>VLOOKUP(TEXT(A188,0),표1_6[[ISC노선ID]:[VISUM정류소NO]],6,FALSE)</f>
        <v>40245</v>
      </c>
      <c r="H188" t="str">
        <f>VLOOKUP(TEXT(A188,0),표1_6[[ISC노선ID]:[VISUM정류소NO]],7,FALSE)</f>
        <v>2801620</v>
      </c>
      <c r="I188">
        <f>VLOOKUP(TEXT(A188,0),표1_6[[ISC노선ID]:[VISUM정류소NO]],8,FALSE)</f>
        <v>693</v>
      </c>
      <c r="J188" t="b">
        <f t="shared" si="2"/>
        <v>1</v>
      </c>
    </row>
    <row r="189" spans="1:10">
      <c r="A189">
        <v>28510008</v>
      </c>
      <c r="B189" t="str">
        <f>VLOOKUP(TEXT(A189,0),표1_6[[ISC노선ID]:[노선번호]],3,FALSE)</f>
        <v>572</v>
      </c>
      <c r="C189">
        <v>126</v>
      </c>
      <c r="D189">
        <v>1218</v>
      </c>
      <c r="E189">
        <f>VLOOKUP(TEXT(A189,0),표1_6[[ISC노선ID]:[VISUM정류소NO]],4,FALSE)</f>
        <v>37</v>
      </c>
      <c r="F189" t="str">
        <f>VLOOKUP(TEXT(A189,0),표1_6[[ISC노선ID]:[VISUM정류소NO]],5,FALSE)</f>
        <v>세원에너지충전소</v>
      </c>
      <c r="G189">
        <f>VLOOKUP(TEXT(A189,0),표1_6[[ISC노선ID]:[VISUM정류소NO]],6,FALSE)</f>
        <v>40848</v>
      </c>
      <c r="H189" t="str">
        <f>VLOOKUP(TEXT(A189,0),표1_6[[ISC노선ID]:[VISUM정류소NO]],7,FALSE)</f>
        <v>2805404</v>
      </c>
      <c r="I189">
        <f>VLOOKUP(TEXT(A189,0),표1_6[[ISC노선ID]:[VISUM정류소NO]],8,FALSE)</f>
        <v>1218</v>
      </c>
      <c r="J189" t="b">
        <f t="shared" si="2"/>
        <v>1</v>
      </c>
    </row>
    <row r="190" spans="1:10">
      <c r="A190">
        <v>28224001</v>
      </c>
      <c r="B190" t="str">
        <f>VLOOKUP(TEXT(A190,0),표1_6[[ISC노선ID]:[노선번호]],3,FALSE)</f>
        <v>574</v>
      </c>
      <c r="C190">
        <v>127</v>
      </c>
      <c r="D190">
        <v>5627</v>
      </c>
      <c r="E190">
        <f>VLOOKUP(TEXT(A190,0),표1_6[[ISC노선ID]:[VISUM정류소NO]],4,FALSE)</f>
        <v>30</v>
      </c>
      <c r="F190" t="str">
        <f>VLOOKUP(TEXT(A190,0),표1_6[[ISC노선ID]:[VISUM정류소NO]],5,FALSE)</f>
        <v>뉴서울1차</v>
      </c>
      <c r="G190">
        <f>VLOOKUP(TEXT(A190,0),표1_6[[ISC노선ID]:[VISUM정류소NO]],6,FALSE)</f>
        <v>40281</v>
      </c>
      <c r="H190" t="str">
        <f>VLOOKUP(TEXT(A190,0),표1_6[[ISC노선ID]:[VISUM정류소NO]],7,FALSE)</f>
        <v>2801591</v>
      </c>
      <c r="I190">
        <f>VLOOKUP(TEXT(A190,0),표1_6[[ISC노선ID]:[VISUM정류소NO]],8,FALSE)</f>
        <v>5627</v>
      </c>
      <c r="J190" t="b">
        <f t="shared" si="2"/>
        <v>1</v>
      </c>
    </row>
    <row r="191" spans="1:10">
      <c r="A191">
        <v>28511002</v>
      </c>
      <c r="B191" t="str">
        <f>VLOOKUP(TEXT(A191,0),표1_6[[ISC노선ID]:[노선번호]],3,FALSE)</f>
        <v>579</v>
      </c>
      <c r="C191">
        <v>105</v>
      </c>
      <c r="D191">
        <v>2515</v>
      </c>
      <c r="E191">
        <f>VLOOKUP(TEXT(A191,0),표1_6[[ISC노선ID]:[VISUM정류소NO]],4,FALSE)</f>
        <v>33</v>
      </c>
      <c r="F191" t="str">
        <f>VLOOKUP(TEXT(A191,0),표1_6[[ISC노선ID]:[VISUM정류소NO]],5,FALSE)</f>
        <v>부개역</v>
      </c>
      <c r="G191">
        <f>VLOOKUP(TEXT(A191,0),표1_6[[ISC노선ID]:[VISUM정류소NO]],6,FALSE)</f>
        <v>40256</v>
      </c>
      <c r="H191" t="str">
        <f>VLOOKUP(TEXT(A191,0),표1_6[[ISC노선ID]:[VISUM정류소NO]],7,FALSE)</f>
        <v>2801610</v>
      </c>
      <c r="I191">
        <f>VLOOKUP(TEXT(A191,0),표1_6[[ISC노선ID]:[VISUM정류소NO]],8,FALSE)</f>
        <v>2515</v>
      </c>
      <c r="J191" t="b">
        <f t="shared" si="2"/>
        <v>1</v>
      </c>
    </row>
    <row r="192" spans="1:10">
      <c r="A192">
        <v>28228009</v>
      </c>
      <c r="B192" t="str">
        <f>VLOOKUP(TEXT(A192,0),표1_6[[ISC노선ID]:[노선번호]],3,FALSE)</f>
        <v>581</v>
      </c>
      <c r="C192">
        <v>200</v>
      </c>
      <c r="D192">
        <v>5277</v>
      </c>
      <c r="E192">
        <f>VLOOKUP(TEXT(A192,0),표1_6[[ISC노선ID]:[VISUM정류소NO]],4,FALSE)</f>
        <v>58</v>
      </c>
      <c r="F192" t="str">
        <f>VLOOKUP(TEXT(A192,0),표1_6[[ISC노선ID]:[VISUM정류소NO]],5,FALSE)</f>
        <v>서운동성당</v>
      </c>
      <c r="G192">
        <f>VLOOKUP(TEXT(A192,0),표1_6[[ISC노선ID]:[VISUM정류소NO]],6,FALSE)</f>
        <v>41207</v>
      </c>
      <c r="H192" t="str">
        <f>VLOOKUP(TEXT(A192,0),표1_6[[ISC노선ID]:[VISUM정류소NO]],7,FALSE)</f>
        <v>2800977</v>
      </c>
      <c r="I192">
        <f>VLOOKUP(TEXT(A192,0),표1_6[[ISC노선ID]:[VISUM정류소NO]],8,FALSE)</f>
        <v>5277</v>
      </c>
      <c r="J192" t="b">
        <f t="shared" si="2"/>
        <v>1</v>
      </c>
    </row>
    <row r="193" spans="1:10">
      <c r="A193">
        <v>28231007</v>
      </c>
      <c r="B193" t="str">
        <f>VLOOKUP(TEXT(A193,0),표1_6[[ISC노선ID]:[노선번호]],3,FALSE)</f>
        <v>582</v>
      </c>
      <c r="C193">
        <v>253</v>
      </c>
      <c r="D193">
        <v>1615</v>
      </c>
      <c r="E193">
        <f>VLOOKUP(TEXT(A193,0),표1_6[[ISC노선ID]:[VISUM정류소NO]],4,FALSE)</f>
        <v>63</v>
      </c>
      <c r="F193" t="str">
        <f>VLOOKUP(TEXT(A193,0),표1_6[[ISC노선ID]:[VISUM정류소NO]],5,FALSE)</f>
        <v>계산여고</v>
      </c>
      <c r="G193">
        <f>VLOOKUP(TEXT(A193,0),표1_6[[ISC노선ID]:[VISUM정류소NO]],6,FALSE)</f>
        <v>41576</v>
      </c>
      <c r="H193" t="str">
        <f>VLOOKUP(TEXT(A193,0),표1_6[[ISC노선ID]:[VISUM정류소NO]],7,FALSE)</f>
        <v>2803594</v>
      </c>
      <c r="I193">
        <f>VLOOKUP(TEXT(A193,0),표1_6[[ISC노선ID]:[VISUM정류소NO]],8,FALSE)</f>
        <v>1615</v>
      </c>
      <c r="J193" t="b">
        <f t="shared" si="2"/>
        <v>1</v>
      </c>
    </row>
    <row r="194" spans="1:10">
      <c r="A194">
        <v>28228005</v>
      </c>
      <c r="B194" t="str">
        <f>VLOOKUP(TEXT(A194,0),표1_6[[ISC노선ID]:[노선번호]],3,FALSE)</f>
        <v>583</v>
      </c>
      <c r="C194">
        <v>337</v>
      </c>
      <c r="D194">
        <v>4796</v>
      </c>
      <c r="E194">
        <f>VLOOKUP(TEXT(A194,0),표1_6[[ISC노선ID]:[VISUM정류소NO]],4,FALSE)</f>
        <v>91</v>
      </c>
      <c r="F194" t="str">
        <f>VLOOKUP(TEXT(A194,0),표1_6[[ISC노선ID]:[VISUM정류소NO]],5,FALSE)</f>
        <v>부평역</v>
      </c>
      <c r="G194">
        <f>VLOOKUP(TEXT(A194,0),표1_6[[ISC노선ID]:[VISUM정류소NO]],6,FALSE)</f>
        <v>40234</v>
      </c>
      <c r="H194" t="str">
        <f>VLOOKUP(TEXT(A194,0),표1_6[[ISC노선ID]:[VISUM정류소NO]],7,FALSE)</f>
        <v>2806837</v>
      </c>
      <c r="I194">
        <f>VLOOKUP(TEXT(A194,0),표1_6[[ISC노선ID]:[VISUM정류소NO]],8,FALSE)</f>
        <v>4796</v>
      </c>
      <c r="J194" t="b">
        <f t="shared" ref="J194:J257" si="3">D194=I194</f>
        <v>1</v>
      </c>
    </row>
    <row r="195" spans="1:10">
      <c r="A195">
        <v>28231008</v>
      </c>
      <c r="B195" t="str">
        <f>VLOOKUP(TEXT(A195,0),표1_6[[ISC노선ID]:[노선번호]],3,FALSE)</f>
        <v>584</v>
      </c>
      <c r="C195">
        <v>317</v>
      </c>
      <c r="D195">
        <v>5367</v>
      </c>
      <c r="E195">
        <f>VLOOKUP(TEXT(A195,0),표1_6[[ISC노선ID]:[VISUM정류소NO]],4,FALSE)</f>
        <v>91</v>
      </c>
      <c r="F195" t="str">
        <f>VLOOKUP(TEXT(A195,0),표1_6[[ISC노선ID]:[VISUM정류소NO]],5,FALSE)</f>
        <v>원창동(종점)</v>
      </c>
      <c r="G195">
        <f>VLOOKUP(TEXT(A195,0),표1_6[[ISC노선ID]:[VISUM정류소NO]],6,FALSE)</f>
        <v>42183</v>
      </c>
      <c r="H195" t="str">
        <f>VLOOKUP(TEXT(A195,0),표1_6[[ISC노선ID]:[VISUM정류소NO]],7,FALSE)</f>
        <v>2800649</v>
      </c>
      <c r="I195">
        <f>VLOOKUP(TEXT(A195,0),표1_6[[ISC노선ID]:[VISUM정류소NO]],8,FALSE)</f>
        <v>5367</v>
      </c>
      <c r="J195" t="b">
        <f t="shared" si="3"/>
        <v>1</v>
      </c>
    </row>
    <row r="196" spans="1:10">
      <c r="A196">
        <v>28509001</v>
      </c>
      <c r="B196" t="str">
        <f>VLOOKUP(TEXT(A196,0),표1_6[[ISC노선ID]:[노선번호]],3,FALSE)</f>
        <v>584-1</v>
      </c>
      <c r="C196">
        <v>226</v>
      </c>
      <c r="D196">
        <v>5525</v>
      </c>
      <c r="E196">
        <f>VLOOKUP(TEXT(A196,0),표1_6[[ISC노선ID]:[VISUM정류소NO]],4,FALSE)</f>
        <v>57</v>
      </c>
      <c r="F196" t="str">
        <f>VLOOKUP(TEXT(A196,0),표1_6[[ISC노선ID]:[VISUM정류소NO]],5,FALSE)</f>
        <v>초정마을</v>
      </c>
      <c r="G196">
        <f>VLOOKUP(TEXT(A196,0),표1_6[[ISC노선ID]:[VISUM정류소NO]],6,FALSE)</f>
        <v>41254</v>
      </c>
      <c r="H196" t="str">
        <f>VLOOKUP(TEXT(A196,0),표1_6[[ISC노선ID]:[VISUM정류소NO]],7,FALSE)</f>
        <v>2800962</v>
      </c>
      <c r="I196">
        <f>VLOOKUP(TEXT(A196,0),표1_6[[ISC노선ID]:[VISUM정류소NO]],8,FALSE)</f>
        <v>5525</v>
      </c>
      <c r="J196" t="b">
        <f t="shared" si="3"/>
        <v>1</v>
      </c>
    </row>
    <row r="197" spans="1:10">
      <c r="A197">
        <v>28206004</v>
      </c>
      <c r="B197" t="str">
        <f>VLOOKUP(TEXT(A197,0),표1_6[[ISC노선ID]:[노선번호]],3,FALSE)</f>
        <v>585</v>
      </c>
      <c r="C197">
        <v>177</v>
      </c>
      <c r="D197">
        <v>901</v>
      </c>
      <c r="E197">
        <f>VLOOKUP(TEXT(A197,0),표1_6[[ISC노선ID]:[VISUM정류소NO]],4,FALSE)</f>
        <v>45</v>
      </c>
      <c r="F197" t="str">
        <f>VLOOKUP(TEXT(A197,0),표1_6[[ISC노선ID]:[VISUM정류소NO]],5,FALSE)</f>
        <v>백영아파트</v>
      </c>
      <c r="G197">
        <f>VLOOKUP(TEXT(A197,0),표1_6[[ISC노선ID]:[VISUM정류소NO]],6,FALSE)</f>
        <v>41361</v>
      </c>
      <c r="H197" t="str">
        <f>VLOOKUP(TEXT(A197,0),표1_6[[ISC노선ID]:[VISUM정류소NO]],7,FALSE)</f>
        <v>2800886</v>
      </c>
      <c r="I197">
        <f>VLOOKUP(TEXT(A197,0),표1_6[[ISC노선ID]:[VISUM정류소NO]],8,FALSE)</f>
        <v>901</v>
      </c>
      <c r="J197" t="b">
        <f t="shared" si="3"/>
        <v>1</v>
      </c>
    </row>
    <row r="198" spans="1:10">
      <c r="A198">
        <v>28217002</v>
      </c>
      <c r="B198" t="str">
        <f>VLOOKUP(TEXT(A198,0),표1_6[[ISC노선ID]:[노선번호]],3,FALSE)</f>
        <v>586</v>
      </c>
      <c r="C198">
        <v>185</v>
      </c>
      <c r="D198">
        <v>1218</v>
      </c>
      <c r="E198">
        <f>VLOOKUP(TEXT(A198,0),표1_6[[ISC노선ID]:[VISUM정류소NO]],4,FALSE)</f>
        <v>44</v>
      </c>
      <c r="F198" t="str">
        <f>VLOOKUP(TEXT(A198,0),표1_6[[ISC노선ID]:[VISUM정류소NO]],5,FALSE)</f>
        <v>세원에너지충전소</v>
      </c>
      <c r="G198">
        <f>VLOOKUP(TEXT(A198,0),표1_6[[ISC노선ID]:[VISUM정류소NO]],6,FALSE)</f>
        <v>40848</v>
      </c>
      <c r="H198" t="str">
        <f>VLOOKUP(TEXT(A198,0),표1_6[[ISC노선ID]:[VISUM정류소NO]],7,FALSE)</f>
        <v>2805404</v>
      </c>
      <c r="I198">
        <f>VLOOKUP(TEXT(A198,0),표1_6[[ISC노선ID]:[VISUM정류소NO]],8,FALSE)</f>
        <v>1218</v>
      </c>
      <c r="J198" t="b">
        <f t="shared" si="3"/>
        <v>1</v>
      </c>
    </row>
    <row r="199" spans="1:10">
      <c r="A199">
        <v>28231009</v>
      </c>
      <c r="B199" t="str">
        <f>VLOOKUP(TEXT(A199,0),표1_6[[ISC노선ID]:[노선번호]],3,FALSE)</f>
        <v>587</v>
      </c>
      <c r="C199">
        <v>34</v>
      </c>
      <c r="D199">
        <v>4090</v>
      </c>
      <c r="E199">
        <f>VLOOKUP(TEXT(A199,0),표1_6[[ISC노선ID]:[VISUM정류소NO]],4,FALSE)</f>
        <v>11</v>
      </c>
      <c r="F199" t="str">
        <f>VLOOKUP(TEXT(A199,0),표1_6[[ISC노선ID]:[VISUM정류소NO]],5,FALSE)</f>
        <v>계산역</v>
      </c>
      <c r="G199">
        <f>VLOOKUP(TEXT(A199,0),표1_6[[ISC노선ID]:[VISUM정류소NO]],6,FALSE)</f>
        <v>41371</v>
      </c>
      <c r="H199" t="str">
        <f>VLOOKUP(TEXT(A199,0),표1_6[[ISC노선ID]:[VISUM정류소NO]],7,FALSE)</f>
        <v>2800878</v>
      </c>
      <c r="I199">
        <f>VLOOKUP(TEXT(A199,0),표1_6[[ISC노선ID]:[VISUM정류소NO]],8,FALSE)</f>
        <v>4090</v>
      </c>
      <c r="J199" t="b">
        <f t="shared" si="3"/>
        <v>1</v>
      </c>
    </row>
    <row r="200" spans="1:10">
      <c r="A200">
        <v>28217003</v>
      </c>
      <c r="B200" t="str">
        <f>VLOOKUP(TEXT(A200,0),표1_6[[ISC노선ID]:[노선번호]],3,FALSE)</f>
        <v>588</v>
      </c>
      <c r="C200">
        <v>274</v>
      </c>
      <c r="D200">
        <v>1218</v>
      </c>
      <c r="E200">
        <f>VLOOKUP(TEXT(A200,0),표1_6[[ISC노선ID]:[VISUM정류소NO]],4,FALSE)</f>
        <v>73</v>
      </c>
      <c r="F200" t="str">
        <f>VLOOKUP(TEXT(A200,0),표1_6[[ISC노선ID]:[VISUM정류소NO]],5,FALSE)</f>
        <v>세원에너지충전소</v>
      </c>
      <c r="G200">
        <f>VLOOKUP(TEXT(A200,0),표1_6[[ISC노선ID]:[VISUM정류소NO]],6,FALSE)</f>
        <v>40848</v>
      </c>
      <c r="H200" t="str">
        <f>VLOOKUP(TEXT(A200,0),표1_6[[ISC노선ID]:[VISUM정류소NO]],7,FALSE)</f>
        <v>2805404</v>
      </c>
      <c r="I200">
        <f>VLOOKUP(TEXT(A200,0),표1_6[[ISC노선ID]:[VISUM정류소NO]],8,FALSE)</f>
        <v>1218</v>
      </c>
      <c r="J200" t="b">
        <f t="shared" si="3"/>
        <v>1</v>
      </c>
    </row>
    <row r="201" spans="1:10">
      <c r="A201">
        <v>28228006</v>
      </c>
      <c r="B201" t="str">
        <f>VLOOKUP(TEXT(A201,0),표1_6[[ISC노선ID]:[노선번호]],3,FALSE)</f>
        <v>590</v>
      </c>
      <c r="C201">
        <v>144</v>
      </c>
      <c r="D201">
        <v>1252</v>
      </c>
      <c r="E201">
        <f>VLOOKUP(TEXT(A201,0),표1_6[[ISC노선ID]:[VISUM정류소NO]],4,FALSE)</f>
        <v>39</v>
      </c>
      <c r="F201" t="str">
        <f>VLOOKUP(TEXT(A201,0),표1_6[[ISC노선ID]:[VISUM정류소NO]],5,FALSE)</f>
        <v>유림골프장</v>
      </c>
      <c r="G201">
        <f>VLOOKUP(TEXT(A201,0),표1_6[[ISC노선ID]:[VISUM정류소NO]],6,FALSE)</f>
        <v>41469</v>
      </c>
      <c r="H201" t="str">
        <f>VLOOKUP(TEXT(A201,0),표1_6[[ISC노선ID]:[VISUM정류소NO]],7,FALSE)</f>
        <v>2805255</v>
      </c>
      <c r="I201">
        <f>VLOOKUP(TEXT(A201,0),표1_6[[ISC노선ID]:[VISUM정류소NO]],8,FALSE)</f>
        <v>1252</v>
      </c>
      <c r="J201" t="b">
        <f t="shared" si="3"/>
        <v>1</v>
      </c>
    </row>
    <row r="202" spans="1:10">
      <c r="A202">
        <v>28206002</v>
      </c>
      <c r="B202" t="str">
        <f>VLOOKUP(TEXT(A202,0),표1_6[[ISC노선ID]:[노선번호]],3,FALSE)</f>
        <v>591</v>
      </c>
      <c r="C202">
        <v>224</v>
      </c>
      <c r="D202">
        <v>1235</v>
      </c>
      <c r="E202">
        <f>VLOOKUP(TEXT(A202,0),표1_6[[ISC노선ID]:[VISUM정류소NO]],4,FALSE)</f>
        <v>63</v>
      </c>
      <c r="F202" t="str">
        <f>VLOOKUP(TEXT(A202,0),표1_6[[ISC노선ID]:[VISUM정류소NO]],5,FALSE)</f>
        <v>청라국제도서관</v>
      </c>
      <c r="G202">
        <f>VLOOKUP(TEXT(A202,0),표1_6[[ISC노선ID]:[VISUM정류소NO]],6,FALSE)</f>
        <v>42922</v>
      </c>
      <c r="H202" t="str">
        <f>VLOOKUP(TEXT(A202,0),표1_6[[ISC노선ID]:[VISUM정류소NO]],7,FALSE)</f>
        <v>2805574</v>
      </c>
      <c r="I202">
        <f>VLOOKUP(TEXT(A202,0),표1_6[[ISC노선ID]:[VISUM정류소NO]],8,FALSE)</f>
        <v>1235</v>
      </c>
      <c r="J202" t="b">
        <f t="shared" si="3"/>
        <v>1</v>
      </c>
    </row>
    <row r="203" spans="1:10">
      <c r="A203">
        <v>28206005</v>
      </c>
      <c r="B203" t="str">
        <f>VLOOKUP(TEXT(A203,0),표1_6[[ISC노선ID]:[노선번호]],3,FALSE)</f>
        <v>591-1</v>
      </c>
      <c r="C203">
        <v>86</v>
      </c>
      <c r="D203">
        <v>5367</v>
      </c>
      <c r="E203">
        <f>VLOOKUP(TEXT(A203,0),표1_6[[ISC노선ID]:[VISUM정류소NO]],4,FALSE)</f>
        <v>19</v>
      </c>
      <c r="F203" t="str">
        <f>VLOOKUP(TEXT(A203,0),표1_6[[ISC노선ID]:[VISUM정류소NO]],5,FALSE)</f>
        <v>원창동(종점)</v>
      </c>
      <c r="G203">
        <f>VLOOKUP(TEXT(A203,0),표1_6[[ISC노선ID]:[VISUM정류소NO]],6,FALSE)</f>
        <v>42183</v>
      </c>
      <c r="H203" t="str">
        <f>VLOOKUP(TEXT(A203,0),표1_6[[ISC노선ID]:[VISUM정류소NO]],7,FALSE)</f>
        <v>2800649</v>
      </c>
      <c r="I203">
        <f>VLOOKUP(TEXT(A203,0),표1_6[[ISC노선ID]:[VISUM정류소NO]],8,FALSE)</f>
        <v>5367</v>
      </c>
      <c r="J203" t="b">
        <f t="shared" si="3"/>
        <v>1</v>
      </c>
    </row>
    <row r="204" spans="1:10">
      <c r="A204">
        <v>28206003</v>
      </c>
      <c r="B204" t="str">
        <f>VLOOKUP(TEXT(A204,0),표1_6[[ISC노선ID]:[노선번호]],3,FALSE)</f>
        <v>592</v>
      </c>
      <c r="C204">
        <v>341</v>
      </c>
      <c r="D204">
        <v>4468</v>
      </c>
      <c r="E204">
        <f>VLOOKUP(TEXT(A204,0),표1_6[[ISC노선ID]:[VISUM정류소NO]],4,FALSE)</f>
        <v>83</v>
      </c>
      <c r="F204" t="str">
        <f>VLOOKUP(TEXT(A204,0),표1_6[[ISC노선ID]:[VISUM정류소NO]],5,FALSE)</f>
        <v>신영자동차(종점)</v>
      </c>
      <c r="G204">
        <f>VLOOKUP(TEXT(A204,0),표1_6[[ISC노선ID]:[VISUM정류소NO]],6,FALSE)</f>
        <v>40556</v>
      </c>
      <c r="H204" t="str">
        <f>VLOOKUP(TEXT(A204,0),표1_6[[ISC노선ID]:[VISUM정류소NO]],7,FALSE)</f>
        <v>2801360</v>
      </c>
      <c r="I204">
        <f>VLOOKUP(TEXT(A204,0),표1_6[[ISC노선ID]:[VISUM정류소NO]],8,FALSE)</f>
        <v>4468</v>
      </c>
      <c r="J204" t="b">
        <f t="shared" si="3"/>
        <v>1</v>
      </c>
    </row>
    <row r="205" spans="1:10">
      <c r="A205">
        <v>28511010</v>
      </c>
      <c r="B205" t="str">
        <f>VLOOKUP(TEXT(A205,0),표1_6[[ISC노선ID]:[노선번호]],3,FALSE)</f>
        <v>595</v>
      </c>
      <c r="C205">
        <v>267</v>
      </c>
      <c r="D205">
        <v>2072</v>
      </c>
      <c r="E205">
        <f>VLOOKUP(TEXT(A205,0),표1_6[[ISC노선ID]:[VISUM정류소NO]],4,FALSE)</f>
        <v>68</v>
      </c>
      <c r="F205" t="str">
        <f>VLOOKUP(TEXT(A205,0),표1_6[[ISC노선ID]:[VISUM정류소NO]],5,FALSE)</f>
        <v>청라동문굿모닝힐</v>
      </c>
      <c r="G205">
        <f>VLOOKUP(TEXT(A205,0),표1_6[[ISC노선ID]:[VISUM정류소NO]],6,FALSE)</f>
        <v>89045</v>
      </c>
      <c r="H205" t="str">
        <f>VLOOKUP(TEXT(A205,0),표1_6[[ISC노선ID]:[VISUM정류소NO]],7,FALSE)</f>
        <v>2805757</v>
      </c>
      <c r="I205">
        <f>VLOOKUP(TEXT(A205,0),표1_6[[ISC노선ID]:[VISUM정류소NO]],8,FALSE)</f>
        <v>2072</v>
      </c>
      <c r="J205" t="b">
        <f t="shared" si="3"/>
        <v>1</v>
      </c>
    </row>
    <row r="206" spans="1:10">
      <c r="A206">
        <v>28228014</v>
      </c>
      <c r="B206" t="str">
        <f>VLOOKUP(TEXT(A206,0),표1_6[[ISC노선ID]:[노선번호]],3,FALSE)</f>
        <v>597</v>
      </c>
      <c r="C206">
        <v>193</v>
      </c>
      <c r="D206">
        <v>5823</v>
      </c>
      <c r="E206">
        <f>VLOOKUP(TEXT(A206,0),표1_6[[ISC노선ID]:[VISUM정류소NO]],4,FALSE)</f>
        <v>48</v>
      </c>
      <c r="F206" t="str">
        <f>VLOOKUP(TEXT(A206,0),표1_6[[ISC노선ID]:[VISUM정류소NO]],5,FALSE)</f>
        <v>계양역</v>
      </c>
      <c r="G206">
        <f>VLOOKUP(TEXT(A206,0),표1_6[[ISC노선ID]:[VISUM정류소NO]],6,FALSE)</f>
        <v>41358</v>
      </c>
      <c r="H206" t="str">
        <f>VLOOKUP(TEXT(A206,0),표1_6[[ISC노선ID]:[VISUM정류소NO]],7,FALSE)</f>
        <v>2800888</v>
      </c>
      <c r="I206">
        <f>VLOOKUP(TEXT(A206,0),표1_6[[ISC노선ID]:[VISUM정류소NO]],8,FALSE)</f>
        <v>5823</v>
      </c>
      <c r="J206" t="b">
        <f t="shared" si="3"/>
        <v>1</v>
      </c>
    </row>
    <row r="207" spans="1:10">
      <c r="A207">
        <v>28315042</v>
      </c>
      <c r="B207" t="str">
        <f>VLOOKUP(TEXT(A207,0),표1_6[[ISC노선ID]:[노선번호]],3,FALSE)</f>
        <v>598</v>
      </c>
      <c r="C207">
        <v>393</v>
      </c>
      <c r="D207">
        <v>2008</v>
      </c>
      <c r="E207">
        <f>VLOOKUP(TEXT(A207,0),표1_6[[ISC노선ID]:[VISUM정류소NO]],4,FALSE)</f>
        <v>90</v>
      </c>
      <c r="F207" t="str">
        <f>VLOOKUP(TEXT(A207,0),표1_6[[ISC노선ID]:[VISUM정류소NO]],5,FALSE)</f>
        <v>영종역</v>
      </c>
      <c r="G207">
        <f>VLOOKUP(TEXT(A207,0),표1_6[[ISC노선ID]:[VISUM정류소NO]],6,FALSE)</f>
        <v>35567</v>
      </c>
      <c r="H207" t="str">
        <f>VLOOKUP(TEXT(A207,0),표1_6[[ISC노선ID]:[VISUM정류소NO]],7,FALSE)</f>
        <v>2806627</v>
      </c>
      <c r="I207">
        <f>VLOOKUP(TEXT(A207,0),표1_6[[ISC노선ID]:[VISUM정류소NO]],8,FALSE)</f>
        <v>2008</v>
      </c>
      <c r="J207" t="b">
        <f t="shared" si="3"/>
        <v>1</v>
      </c>
    </row>
    <row r="208" spans="1:10">
      <c r="A208">
        <v>28315043</v>
      </c>
      <c r="B208" t="str">
        <f>VLOOKUP(TEXT(A208,0),표1_6[[ISC노선ID]:[노선번호]],3,FALSE)</f>
        <v>598-1</v>
      </c>
      <c r="C208">
        <v>169</v>
      </c>
      <c r="D208">
        <v>2008</v>
      </c>
      <c r="E208">
        <f>VLOOKUP(TEXT(A208,0),표1_6[[ISC노선ID]:[VISUM정류소NO]],4,FALSE)</f>
        <v>46</v>
      </c>
      <c r="F208" t="str">
        <f>VLOOKUP(TEXT(A208,0),표1_6[[ISC노선ID]:[VISUM정류소NO]],5,FALSE)</f>
        <v>영종역</v>
      </c>
      <c r="G208">
        <f>VLOOKUP(TEXT(A208,0),표1_6[[ISC노선ID]:[VISUM정류소NO]],6,FALSE)</f>
        <v>35567</v>
      </c>
      <c r="H208" t="str">
        <f>VLOOKUP(TEXT(A208,0),표1_6[[ISC노선ID]:[VISUM정류소NO]],7,FALSE)</f>
        <v>2806627</v>
      </c>
      <c r="I208">
        <f>VLOOKUP(TEXT(A208,0),표1_6[[ISC노선ID]:[VISUM정류소NO]],8,FALSE)</f>
        <v>2008</v>
      </c>
      <c r="J208" t="b">
        <f t="shared" si="3"/>
        <v>1</v>
      </c>
    </row>
    <row r="209" spans="1:10">
      <c r="A209">
        <v>28023002</v>
      </c>
      <c r="B209" t="str">
        <f>VLOOKUP(TEXT(A209,0),표1_6[[ISC노선ID]:[노선번호]],3,FALSE)</f>
        <v>6</v>
      </c>
      <c r="C209">
        <v>546</v>
      </c>
      <c r="D209">
        <v>1707</v>
      </c>
      <c r="E209">
        <f>VLOOKUP(TEXT(A209,0),표1_6[[ISC노선ID]:[VISUM정류소NO]],4,FALSE)</f>
        <v>132</v>
      </c>
      <c r="F209" t="str">
        <f>VLOOKUP(TEXT(A209,0),표1_6[[ISC노선ID]:[VISUM정류소NO]],5,FALSE)</f>
        <v>송도공영차고지</v>
      </c>
      <c r="G209">
        <f>VLOOKUP(TEXT(A209,0),표1_6[[ISC노선ID]:[VISUM정류소NO]],6,FALSE)</f>
        <v>38472</v>
      </c>
      <c r="H209" t="str">
        <f>VLOOKUP(TEXT(A209,0),표1_6[[ISC노선ID]:[VISUM정류소NO]],7,FALSE)</f>
        <v>2805045</v>
      </c>
      <c r="I209">
        <f>VLOOKUP(TEXT(A209,0),표1_6[[ISC노선ID]:[VISUM정류소NO]],8,FALSE)</f>
        <v>1707</v>
      </c>
      <c r="J209" t="b">
        <f t="shared" si="3"/>
        <v>1</v>
      </c>
    </row>
    <row r="210" spans="1:10">
      <c r="A210">
        <v>28032033</v>
      </c>
      <c r="B210" t="str">
        <f>VLOOKUP(TEXT(A210,0),표1_6[[ISC노선ID]:[노선번호]],3,FALSE)</f>
        <v>6(강화)</v>
      </c>
      <c r="C210">
        <v>439</v>
      </c>
      <c r="D210">
        <v>837</v>
      </c>
      <c r="E210">
        <f>VLOOKUP(TEXT(A210,0),표1_6[[ISC노선ID]:[VISUM정류소NO]],4,FALSE)</f>
        <v>145</v>
      </c>
      <c r="F210" t="str">
        <f>VLOOKUP(TEXT(A210,0),표1_6[[ISC노선ID]:[VISUM정류소NO]],5,FALSE)</f>
        <v>강화터미널</v>
      </c>
      <c r="G210">
        <f>VLOOKUP(TEXT(A210,0),표1_6[[ISC노선ID]:[VISUM정류소NO]],6,FALSE)</f>
        <v>43058</v>
      </c>
      <c r="H210" t="str">
        <f>VLOOKUP(TEXT(A210,0),표1_6[[ISC노선ID]:[VISUM정류소NO]],7,FALSE)</f>
        <v>2800269</v>
      </c>
      <c r="I210">
        <f>VLOOKUP(TEXT(A210,0),표1_6[[ISC노선ID]:[VISUM정류소NO]],8,FALSE)</f>
        <v>837</v>
      </c>
      <c r="J210" t="b">
        <f t="shared" si="3"/>
        <v>1</v>
      </c>
    </row>
    <row r="211" spans="1:10">
      <c r="A211">
        <v>28010009</v>
      </c>
      <c r="B211" t="str">
        <f>VLOOKUP(TEXT(A211,0),표1_6[[ISC노선ID]:[노선번호]],3,FALSE)</f>
        <v>60-2</v>
      </c>
      <c r="C211">
        <v>286</v>
      </c>
      <c r="D211">
        <v>550</v>
      </c>
      <c r="E211">
        <f>VLOOKUP(TEXT(A211,0),표1_6[[ISC노선ID]:[VISUM정류소NO]],4,FALSE)</f>
        <v>74</v>
      </c>
      <c r="F211" t="str">
        <f>VLOOKUP(TEXT(A211,0),표1_6[[ISC노선ID]:[VISUM정류소NO]],5,FALSE)</f>
        <v>화도터미널</v>
      </c>
      <c r="G211">
        <f>VLOOKUP(TEXT(A211,0),표1_6[[ISC노선ID]:[VISUM정류소NO]],6,FALSE)</f>
        <v>43104</v>
      </c>
      <c r="H211" t="str">
        <f>VLOOKUP(TEXT(A211,0),표1_6[[ISC노선ID]:[VISUM정류소NO]],7,FALSE)</f>
        <v>2803875</v>
      </c>
      <c r="I211">
        <f>VLOOKUP(TEXT(A211,0),표1_6[[ISC노선ID]:[VISUM정류소NO]],8,FALSE)</f>
        <v>550</v>
      </c>
      <c r="J211" t="b">
        <f t="shared" si="3"/>
        <v>1</v>
      </c>
    </row>
    <row r="212" spans="1:10">
      <c r="A212">
        <v>28302006</v>
      </c>
      <c r="B212" t="str">
        <f>VLOOKUP(TEXT(A212,0),표1_6[[ISC노선ID]:[노선번호]],3,FALSE)</f>
        <v>60-5</v>
      </c>
      <c r="C212">
        <v>486</v>
      </c>
      <c r="D212">
        <v>4349</v>
      </c>
      <c r="E212">
        <f>VLOOKUP(TEXT(A212,0),표1_6[[ISC노선ID]:[VISUM정류소NO]],4,FALSE)</f>
        <v>52</v>
      </c>
      <c r="F212" t="str">
        <f>VLOOKUP(TEXT(A212,0),표1_6[[ISC노선ID]:[VISUM정류소NO]],5,FALSE)</f>
        <v>강화터미널</v>
      </c>
      <c r="G212">
        <f>VLOOKUP(TEXT(A212,0),표1_6[[ISC노선ID]:[VISUM정류소NO]],6,FALSE)</f>
        <v>43096</v>
      </c>
      <c r="H212" t="str">
        <f>VLOOKUP(TEXT(A212,0),표1_6[[ISC노선ID]:[VISUM정류소NO]],7,FALSE)</f>
        <v>2806577</v>
      </c>
      <c r="I212">
        <f>VLOOKUP(TEXT(A212,0),표1_6[[ISC노선ID]:[VISUM정류소NO]],8,FALSE)</f>
        <v>4349</v>
      </c>
      <c r="J212" t="b">
        <f t="shared" si="3"/>
        <v>1</v>
      </c>
    </row>
    <row r="213" spans="1:10">
      <c r="A213">
        <v>28045001</v>
      </c>
      <c r="B213" t="str">
        <f>VLOOKUP(TEXT(A213,0),표1_6[[ISC노선ID]:[노선번호]],3,FALSE)</f>
        <v>6-1</v>
      </c>
      <c r="C213">
        <v>553</v>
      </c>
      <c r="D213">
        <v>1707</v>
      </c>
      <c r="E213">
        <f>VLOOKUP(TEXT(A213,0),표1_6[[ISC노선ID]:[VISUM정류소NO]],4,FALSE)</f>
        <v>134</v>
      </c>
      <c r="F213" t="str">
        <f>VLOOKUP(TEXT(A213,0),표1_6[[ISC노선ID]:[VISUM정류소NO]],5,FALSE)</f>
        <v>송도공영차고지</v>
      </c>
      <c r="G213">
        <f>VLOOKUP(TEXT(A213,0),표1_6[[ISC노선ID]:[VISUM정류소NO]],6,FALSE)</f>
        <v>38472</v>
      </c>
      <c r="H213" t="str">
        <f>VLOOKUP(TEXT(A213,0),표1_6[[ISC노선ID]:[VISUM정류소NO]],7,FALSE)</f>
        <v>2805045</v>
      </c>
      <c r="I213">
        <f>VLOOKUP(TEXT(A213,0),표1_6[[ISC노선ID]:[VISUM정류소NO]],8,FALSE)</f>
        <v>1707</v>
      </c>
      <c r="J213" t="b">
        <f t="shared" si="3"/>
        <v>1</v>
      </c>
    </row>
    <row r="214" spans="1:10">
      <c r="A214">
        <v>28032076</v>
      </c>
      <c r="B214" t="str">
        <f>VLOOKUP(TEXT(A214,0),표1_6[[ISC노선ID]:[노선번호]],3,FALSE)</f>
        <v>61A(강화)</v>
      </c>
      <c r="C214">
        <v>387</v>
      </c>
      <c r="D214">
        <v>837</v>
      </c>
      <c r="E214">
        <f>VLOOKUP(TEXT(A214,0),표1_6[[ISC노선ID]:[VISUM정류소NO]],4,FALSE)</f>
        <v>131</v>
      </c>
      <c r="F214" t="str">
        <f>VLOOKUP(TEXT(A214,0),표1_6[[ISC노선ID]:[VISUM정류소NO]],5,FALSE)</f>
        <v>강화터미널</v>
      </c>
      <c r="G214">
        <f>VLOOKUP(TEXT(A214,0),표1_6[[ISC노선ID]:[VISUM정류소NO]],6,FALSE)</f>
        <v>43058</v>
      </c>
      <c r="H214" t="str">
        <f>VLOOKUP(TEXT(A214,0),표1_6[[ISC노선ID]:[VISUM정류소NO]],7,FALSE)</f>
        <v>2800269</v>
      </c>
      <c r="I214">
        <f>VLOOKUP(TEXT(A214,0),표1_6[[ISC노선ID]:[VISUM정류소NO]],8,FALSE)</f>
        <v>837</v>
      </c>
      <c r="J214" t="b">
        <f t="shared" si="3"/>
        <v>1</v>
      </c>
    </row>
    <row r="215" spans="1:10">
      <c r="A215">
        <v>28302025</v>
      </c>
      <c r="B215" t="str">
        <f>VLOOKUP(TEXT(A215,0),표1_6[[ISC노선ID]:[노선번호]],3,FALSE)</f>
        <v>61B(강화)</v>
      </c>
      <c r="C215">
        <v>300</v>
      </c>
      <c r="D215">
        <v>837</v>
      </c>
      <c r="E215">
        <f>VLOOKUP(TEXT(A215,0),표1_6[[ISC노선ID]:[VISUM정류소NO]],4,FALSE)</f>
        <v>106</v>
      </c>
      <c r="F215" t="str">
        <f>VLOOKUP(TEXT(A215,0),표1_6[[ISC노선ID]:[VISUM정류소NO]],5,FALSE)</f>
        <v>강화터미널</v>
      </c>
      <c r="G215">
        <f>VLOOKUP(TEXT(A215,0),표1_6[[ISC노선ID]:[VISUM정류소NO]],6,FALSE)</f>
        <v>43058</v>
      </c>
      <c r="H215" t="str">
        <f>VLOOKUP(TEXT(A215,0),표1_6[[ISC노선ID]:[VISUM정류소NO]],7,FALSE)</f>
        <v>2800269</v>
      </c>
      <c r="I215">
        <f>VLOOKUP(TEXT(A215,0),표1_6[[ISC노선ID]:[VISUM정류소NO]],8,FALSE)</f>
        <v>837</v>
      </c>
      <c r="J215" t="b">
        <f t="shared" si="3"/>
        <v>1</v>
      </c>
    </row>
    <row r="216" spans="1:10">
      <c r="A216">
        <v>28002002</v>
      </c>
      <c r="B216" t="str">
        <f>VLOOKUP(TEXT(A216,0),표1_6[[ISC노선ID]:[노선번호]],3,FALSE)</f>
        <v>62</v>
      </c>
      <c r="C216">
        <v>396</v>
      </c>
      <c r="D216">
        <v>1669</v>
      </c>
      <c r="E216">
        <f>VLOOKUP(TEXT(A216,0),표1_6[[ISC노선ID]:[VISUM정류소NO]],4,FALSE)</f>
        <v>105</v>
      </c>
      <c r="F216" t="str">
        <f>VLOOKUP(TEXT(A216,0),표1_6[[ISC노선ID]:[VISUM정류소NO]],5,FALSE)</f>
        <v>서창2지구</v>
      </c>
      <c r="G216">
        <f>VLOOKUP(TEXT(A216,0),표1_6[[ISC노선ID]:[VISUM정류소NO]],6,FALSE)</f>
        <v>39872</v>
      </c>
      <c r="H216" t="str">
        <f>VLOOKUP(TEXT(A216,0),표1_6[[ISC노선ID]:[VISUM정류소NO]],7,FALSE)</f>
        <v>2806424</v>
      </c>
      <c r="I216">
        <f>VLOOKUP(TEXT(A216,0),표1_6[[ISC노선ID]:[VISUM정류소NO]],8,FALSE)</f>
        <v>1669</v>
      </c>
      <c r="J216" t="b">
        <f t="shared" si="3"/>
        <v>1</v>
      </c>
    </row>
    <row r="217" spans="1:10">
      <c r="A217">
        <v>28003002</v>
      </c>
      <c r="B217" t="str">
        <f>VLOOKUP(TEXT(A217,0),표1_6[[ISC노선ID]:[노선번호]],3,FALSE)</f>
        <v>63</v>
      </c>
      <c r="C217">
        <v>389</v>
      </c>
      <c r="D217">
        <v>5941</v>
      </c>
      <c r="E217">
        <f>VLOOKUP(TEXT(A217,0),표1_6[[ISC노선ID]:[VISUM정류소NO]],4,FALSE)</f>
        <v>92</v>
      </c>
      <c r="F217" t="str">
        <f>VLOOKUP(TEXT(A217,0),표1_6[[ISC노선ID]:[VISUM정류소NO]],5,FALSE)</f>
        <v>가좌동차고지</v>
      </c>
      <c r="G217">
        <f>VLOOKUP(TEXT(A217,0),표1_6[[ISC노선ID]:[VISUM정류소NO]],6,FALSE)</f>
        <v>42522</v>
      </c>
      <c r="H217" t="str">
        <f>VLOOKUP(TEXT(A217,0),표1_6[[ISC노선ID]:[VISUM정류소NO]],7,FALSE)</f>
        <v>2800373</v>
      </c>
      <c r="I217">
        <f>VLOOKUP(TEXT(A217,0),표1_6[[ISC노선ID]:[VISUM정류소NO]],8,FALSE)</f>
        <v>5941</v>
      </c>
      <c r="J217" t="b">
        <f t="shared" si="3"/>
        <v>1</v>
      </c>
    </row>
    <row r="218" spans="1:10">
      <c r="A218">
        <v>28008002</v>
      </c>
      <c r="B218" t="str">
        <f>VLOOKUP(TEXT(A218,0),표1_6[[ISC노선ID]:[노선번호]],3,FALSE)</f>
        <v>65</v>
      </c>
      <c r="C218">
        <v>330</v>
      </c>
      <c r="D218">
        <v>2577</v>
      </c>
      <c r="E218">
        <f>VLOOKUP(TEXT(A218,0),표1_6[[ISC노선ID]:[VISUM정류소NO]],4,FALSE)</f>
        <v>79</v>
      </c>
      <c r="F218" t="str">
        <f>VLOOKUP(TEXT(A218,0),표1_6[[ISC노선ID]:[VISUM정류소NO]],5,FALSE)</f>
        <v>동춘동종점</v>
      </c>
      <c r="G218">
        <f>VLOOKUP(TEXT(A218,0),표1_6[[ISC노선ID]:[VISUM정류소NO]],6,FALSE)</f>
        <v>38581</v>
      </c>
      <c r="H218" t="str">
        <f>VLOOKUP(TEXT(A218,0),표1_6[[ISC노선ID]:[VISUM정류소NO]],7,FALSE)</f>
        <v>2806671</v>
      </c>
      <c r="I218">
        <f>VLOOKUP(TEXT(A218,0),표1_6[[ISC노선ID]:[VISUM정류소NO]],8,FALSE)</f>
        <v>2577</v>
      </c>
      <c r="J218" t="b">
        <f t="shared" si="3"/>
        <v>1</v>
      </c>
    </row>
    <row r="219" spans="1:10">
      <c r="A219">
        <v>28008003</v>
      </c>
      <c r="B219" t="str">
        <f>VLOOKUP(TEXT(A219,0),표1_6[[ISC노선ID]:[노선번호]],3,FALSE)</f>
        <v>65-1</v>
      </c>
      <c r="C219">
        <v>341</v>
      </c>
      <c r="D219">
        <v>2577</v>
      </c>
      <c r="E219">
        <f>VLOOKUP(TEXT(A219,0),표1_6[[ISC노선ID]:[VISUM정류소NO]],4,FALSE)</f>
        <v>80</v>
      </c>
      <c r="F219" t="str">
        <f>VLOOKUP(TEXT(A219,0),표1_6[[ISC노선ID]:[VISUM정류소NO]],5,FALSE)</f>
        <v>동춘동종점</v>
      </c>
      <c r="G219">
        <f>VLOOKUP(TEXT(A219,0),표1_6[[ISC노선ID]:[VISUM정류소NO]],6,FALSE)</f>
        <v>38581</v>
      </c>
      <c r="H219" t="str">
        <f>VLOOKUP(TEXT(A219,0),표1_6[[ISC노선ID]:[VISUM정류소NO]],7,FALSE)</f>
        <v>2806671</v>
      </c>
      <c r="I219">
        <f>VLOOKUP(TEXT(A219,0),표1_6[[ISC노선ID]:[VISUM정류소NO]],8,FALSE)</f>
        <v>2577</v>
      </c>
      <c r="J219" t="b">
        <f t="shared" si="3"/>
        <v>1</v>
      </c>
    </row>
    <row r="220" spans="1:10">
      <c r="A220">
        <v>28013002</v>
      </c>
      <c r="B220" t="str">
        <f>VLOOKUP(TEXT(A220,0),표1_6[[ISC노선ID]:[노선번호]],3,FALSE)</f>
        <v>67-1</v>
      </c>
      <c r="C220">
        <v>354</v>
      </c>
      <c r="D220">
        <v>5941</v>
      </c>
      <c r="E220">
        <f>VLOOKUP(TEXT(A220,0),표1_6[[ISC노선ID]:[VISUM정류소NO]],4,FALSE)</f>
        <v>91</v>
      </c>
      <c r="F220" t="str">
        <f>VLOOKUP(TEXT(A220,0),표1_6[[ISC노선ID]:[VISUM정류소NO]],5,FALSE)</f>
        <v>가좌동차고지</v>
      </c>
      <c r="G220">
        <f>VLOOKUP(TEXT(A220,0),표1_6[[ISC노선ID]:[VISUM정류소NO]],6,FALSE)</f>
        <v>42522</v>
      </c>
      <c r="H220" t="str">
        <f>VLOOKUP(TEXT(A220,0),표1_6[[ISC노선ID]:[VISUM정류소NO]],7,FALSE)</f>
        <v>2800373</v>
      </c>
      <c r="I220">
        <f>VLOOKUP(TEXT(A220,0),표1_6[[ISC노선ID]:[VISUM정류소NO]],8,FALSE)</f>
        <v>5941</v>
      </c>
      <c r="J220" t="b">
        <f t="shared" si="3"/>
        <v>1</v>
      </c>
    </row>
    <row r="221" spans="1:10">
      <c r="A221">
        <v>28010007</v>
      </c>
      <c r="B221" t="str">
        <f>VLOOKUP(TEXT(A221,0),표1_6[[ISC노선ID]:[노선번호]],3,FALSE)</f>
        <v>70</v>
      </c>
      <c r="C221">
        <v>820</v>
      </c>
      <c r="D221">
        <v>4349</v>
      </c>
      <c r="E221">
        <f>VLOOKUP(TEXT(A221,0),표1_6[[ISC노선ID]:[VISUM정류소NO]],4,FALSE)</f>
        <v>220</v>
      </c>
      <c r="F221" t="str">
        <f>VLOOKUP(TEXT(A221,0),표1_6[[ISC노선ID]:[VISUM정류소NO]],5,FALSE)</f>
        <v>강화터미널</v>
      </c>
      <c r="G221">
        <f>VLOOKUP(TEXT(A221,0),표1_6[[ISC노선ID]:[VISUM정류소NO]],6,FALSE)</f>
        <v>43096</v>
      </c>
      <c r="H221" t="str">
        <f>VLOOKUP(TEXT(A221,0),표1_6[[ISC노선ID]:[VISUM정류소NO]],7,FALSE)</f>
        <v>2806577</v>
      </c>
      <c r="I221">
        <f>VLOOKUP(TEXT(A221,0),표1_6[[ISC노선ID]:[VISUM정류소NO]],8,FALSE)</f>
        <v>4349</v>
      </c>
      <c r="J221" t="b">
        <f t="shared" si="3"/>
        <v>1</v>
      </c>
    </row>
    <row r="222" spans="1:10">
      <c r="A222">
        <v>28302003</v>
      </c>
      <c r="B222" t="str">
        <f>VLOOKUP(TEXT(A222,0),표1_6[[ISC노선ID]:[노선번호]],3,FALSE)</f>
        <v>700-1</v>
      </c>
      <c r="C222">
        <v>978</v>
      </c>
      <c r="D222">
        <v>4349</v>
      </c>
      <c r="E222">
        <f>VLOOKUP(TEXT(A222,0),표1_6[[ISC노선ID]:[VISUM정류소NO]],4,FALSE)</f>
        <v>231</v>
      </c>
      <c r="F222" t="str">
        <f>VLOOKUP(TEXT(A222,0),표1_6[[ISC노선ID]:[VISUM정류소NO]],5,FALSE)</f>
        <v>강화터미널</v>
      </c>
      <c r="G222">
        <f>VLOOKUP(TEXT(A222,0),표1_6[[ISC노선ID]:[VISUM정류소NO]],6,FALSE)</f>
        <v>43096</v>
      </c>
      <c r="H222" t="str">
        <f>VLOOKUP(TEXT(A222,0),표1_6[[ISC노선ID]:[VISUM정류소NO]],7,FALSE)</f>
        <v>2806577</v>
      </c>
      <c r="I222">
        <f>VLOOKUP(TEXT(A222,0),표1_6[[ISC노선ID]:[VISUM정류소NO]],8,FALSE)</f>
        <v>4349</v>
      </c>
      <c r="J222" t="b">
        <f t="shared" si="3"/>
        <v>1</v>
      </c>
    </row>
    <row r="223" spans="1:10">
      <c r="A223">
        <v>28335002</v>
      </c>
      <c r="B223" t="str">
        <f>VLOOKUP(TEXT(A223,0),표1_6[[ISC노선ID]:[노선번호]],3,FALSE)</f>
        <v>701</v>
      </c>
      <c r="C223">
        <v>147</v>
      </c>
      <c r="D223">
        <v>2858</v>
      </c>
      <c r="E223">
        <f>VLOOKUP(TEXT(A223,0),표1_6[[ISC노선ID]:[VISUM정류소NO]],4,FALSE)</f>
        <v>20</v>
      </c>
      <c r="F223" t="str">
        <f>VLOOKUP(TEXT(A223,0),표1_6[[ISC노선ID]:[VISUM정류소NO]],5,FALSE)</f>
        <v>청라국제도시역</v>
      </c>
      <c r="G223">
        <f>VLOOKUP(TEXT(A223,0),표1_6[[ISC노선ID]:[VISUM정류소NO]],6,FALSE)</f>
        <v>89270</v>
      </c>
      <c r="H223" t="str">
        <f>VLOOKUP(TEXT(A223,0),표1_6[[ISC노선ID]:[VISUM정류소NO]],7,FALSE)</f>
        <v>2807426</v>
      </c>
      <c r="I223">
        <f>VLOOKUP(TEXT(A223,0),표1_6[[ISC노선ID]:[VISUM정류소NO]],8,FALSE)</f>
        <v>2858</v>
      </c>
      <c r="J223" t="b">
        <f t="shared" si="3"/>
        <v>1</v>
      </c>
    </row>
    <row r="224" spans="1:10">
      <c r="A224">
        <v>28335003</v>
      </c>
      <c r="B224" t="str">
        <f>VLOOKUP(TEXT(A224,0),표1_6[[ISC노선ID]:[노선번호]],3,FALSE)</f>
        <v>702</v>
      </c>
      <c r="C224">
        <v>138</v>
      </c>
      <c r="D224">
        <v>2858</v>
      </c>
      <c r="E224">
        <f>VLOOKUP(TEXT(A224,0),표1_6[[ISC노선ID]:[VISUM정류소NO]],4,FALSE)</f>
        <v>16</v>
      </c>
      <c r="F224" t="str">
        <f>VLOOKUP(TEXT(A224,0),표1_6[[ISC노선ID]:[VISUM정류소NO]],5,FALSE)</f>
        <v>청라국제도시역</v>
      </c>
      <c r="G224">
        <f>VLOOKUP(TEXT(A224,0),표1_6[[ISC노선ID]:[VISUM정류소NO]],6,FALSE)</f>
        <v>89270</v>
      </c>
      <c r="H224" t="str">
        <f>VLOOKUP(TEXT(A224,0),표1_6[[ISC노선ID]:[VISUM정류소NO]],7,FALSE)</f>
        <v>2807426</v>
      </c>
      <c r="I224">
        <f>VLOOKUP(TEXT(A224,0),표1_6[[ISC노선ID]:[VISUM정류소NO]],8,FALSE)</f>
        <v>2858</v>
      </c>
      <c r="J224" t="b">
        <f t="shared" si="3"/>
        <v>1</v>
      </c>
    </row>
    <row r="225" spans="1:10">
      <c r="A225">
        <v>28309001</v>
      </c>
      <c r="B225" t="str">
        <f>VLOOKUP(TEXT(A225,0),표1_6[[ISC노선ID]:[노선번호]],3,FALSE)</f>
        <v>72</v>
      </c>
      <c r="C225">
        <v>572</v>
      </c>
      <c r="D225">
        <v>2149</v>
      </c>
      <c r="E225">
        <f>VLOOKUP(TEXT(A225,0),표1_6[[ISC노선ID]:[VISUM정류소NO]],4,FALSE)</f>
        <v>140</v>
      </c>
      <c r="F225" t="str">
        <f>VLOOKUP(TEXT(A225,0),표1_6[[ISC노선ID]:[VISUM정류소NO]],5,FALSE)</f>
        <v>한양수자인</v>
      </c>
      <c r="G225">
        <f>VLOOKUP(TEXT(A225,0),표1_6[[ISC노선ID]:[VISUM정류소NO]],6,FALSE)</f>
        <v>42868</v>
      </c>
      <c r="H225" t="str">
        <f>VLOOKUP(TEXT(A225,0),표1_6[[ISC노선ID]:[VISUM정류소NO]],7,FALSE)</f>
        <v>2805334</v>
      </c>
      <c r="I225">
        <f>VLOOKUP(TEXT(A225,0),표1_6[[ISC노선ID]:[VISUM정류소NO]],8,FALSE)</f>
        <v>2149</v>
      </c>
      <c r="J225" t="b">
        <f t="shared" si="3"/>
        <v>1</v>
      </c>
    </row>
    <row r="226" spans="1:10">
      <c r="A226">
        <v>28027003</v>
      </c>
      <c r="B226" t="str">
        <f>VLOOKUP(TEXT(A226,0),표1_6[[ISC노선ID]:[노선번호]],3,FALSE)</f>
        <v>721</v>
      </c>
      <c r="C226">
        <v>531</v>
      </c>
      <c r="D226">
        <v>5941</v>
      </c>
      <c r="E226">
        <f>VLOOKUP(TEXT(A226,0),표1_6[[ISC노선ID]:[VISUM정류소NO]],4,FALSE)</f>
        <v>145</v>
      </c>
      <c r="F226" t="str">
        <f>VLOOKUP(TEXT(A226,0),표1_6[[ISC노선ID]:[VISUM정류소NO]],5,FALSE)</f>
        <v>가좌동차고지</v>
      </c>
      <c r="G226">
        <f>VLOOKUP(TEXT(A226,0),표1_6[[ISC노선ID]:[VISUM정류소NO]],6,FALSE)</f>
        <v>42522</v>
      </c>
      <c r="H226" t="str">
        <f>VLOOKUP(TEXT(A226,0),표1_6[[ISC노선ID]:[VISUM정류소NO]],7,FALSE)</f>
        <v>2800373</v>
      </c>
      <c r="I226">
        <f>VLOOKUP(TEXT(A226,0),표1_6[[ISC노선ID]:[VISUM정류소NO]],8,FALSE)</f>
        <v>5941</v>
      </c>
      <c r="J226" t="b">
        <f t="shared" si="3"/>
        <v>1</v>
      </c>
    </row>
    <row r="227" spans="1:10">
      <c r="A227">
        <v>28005004</v>
      </c>
      <c r="B227" t="str">
        <f>VLOOKUP(TEXT(A227,0),표1_6[[ISC노선ID]:[노선번호]],3,FALSE)</f>
        <v>76</v>
      </c>
      <c r="C227">
        <v>459</v>
      </c>
      <c r="D227">
        <v>1119</v>
      </c>
      <c r="E227">
        <f>VLOOKUP(TEXT(A227,0),표1_6[[ISC노선ID]:[VISUM정류소NO]],4,FALSE)</f>
        <v>112</v>
      </c>
      <c r="F227" t="str">
        <f>VLOOKUP(TEXT(A227,0),표1_6[[ISC노선ID]:[VISUM정류소NO]],5,FALSE)</f>
        <v>마전지구3</v>
      </c>
      <c r="G227">
        <f>VLOOKUP(TEXT(A227,0),표1_6[[ISC노선ID]:[VISUM정류소NO]],6,FALSE)</f>
        <v>42646</v>
      </c>
      <c r="H227" t="str">
        <f>VLOOKUP(TEXT(A227,0),표1_6[[ISC노선ID]:[VISUM정류소NO]],7,FALSE)</f>
        <v>2800302</v>
      </c>
      <c r="I227">
        <f>VLOOKUP(TEXT(A227,0),표1_6[[ISC노선ID]:[VISUM정류소NO]],8,FALSE)</f>
        <v>1119</v>
      </c>
      <c r="J227" t="b">
        <f t="shared" si="3"/>
        <v>1</v>
      </c>
    </row>
    <row r="228" spans="1:10">
      <c r="A228">
        <v>28335001</v>
      </c>
      <c r="B228" t="str">
        <f>VLOOKUP(TEXT(A228,0),표1_6[[ISC노선ID]:[노선번호]],3,FALSE)</f>
        <v>7700</v>
      </c>
      <c r="C228">
        <v>293</v>
      </c>
      <c r="D228">
        <v>1867</v>
      </c>
      <c r="E228">
        <f>VLOOKUP(TEXT(A228,0),표1_6[[ISC노선ID]:[VISUM정류소NO]],4,FALSE)</f>
        <v>35</v>
      </c>
      <c r="F228" t="str">
        <f>VLOOKUP(TEXT(A228,0),표1_6[[ISC노선ID]:[VISUM정류소NO]],5,FALSE)</f>
        <v>로봇랜드입구</v>
      </c>
      <c r="G228">
        <f>VLOOKUP(TEXT(A228,0),표1_6[[ISC노선ID]:[VISUM정류소NO]],6,FALSE)</f>
        <v>89023</v>
      </c>
      <c r="H228" t="str">
        <f>VLOOKUP(TEXT(A228,0),표1_6[[ISC노선ID]:[VISUM정류소NO]],7,FALSE)</f>
        <v>2806006</v>
      </c>
      <c r="I228">
        <f>VLOOKUP(TEXT(A228,0),표1_6[[ISC노선ID]:[VISUM정류소NO]],8,FALSE)</f>
        <v>1867</v>
      </c>
      <c r="J228" t="b">
        <f t="shared" si="3"/>
        <v>1</v>
      </c>
    </row>
    <row r="229" spans="1:10">
      <c r="A229">
        <v>28228010</v>
      </c>
      <c r="B229" t="str">
        <f>VLOOKUP(TEXT(A229,0),표1_6[[ISC노선ID]:[노선번호]],3,FALSE)</f>
        <v>770-1</v>
      </c>
      <c r="C229">
        <v>210</v>
      </c>
      <c r="D229">
        <v>4984</v>
      </c>
      <c r="E229">
        <f>VLOOKUP(TEXT(A229,0),표1_6[[ISC노선ID]:[VISUM정류소NO]],4,FALSE)</f>
        <v>58</v>
      </c>
      <c r="F229" t="str">
        <f>VLOOKUP(TEXT(A229,0),표1_6[[ISC노선ID]:[VISUM정류소NO]],5,FALSE)</f>
        <v>오조산공원</v>
      </c>
      <c r="G229">
        <f>VLOOKUP(TEXT(A229,0),표1_6[[ISC노선ID]:[VISUM정류소NO]],6,FALSE)</f>
        <v>41249</v>
      </c>
      <c r="H229" t="str">
        <f>VLOOKUP(TEXT(A229,0),표1_6[[ISC노선ID]:[VISUM정류소NO]],7,FALSE)</f>
        <v>2800966</v>
      </c>
      <c r="I229">
        <f>VLOOKUP(TEXT(A229,0),표1_6[[ISC노선ID]:[VISUM정류소NO]],8,FALSE)</f>
        <v>4984</v>
      </c>
      <c r="J229" t="b">
        <f t="shared" si="3"/>
        <v>1</v>
      </c>
    </row>
    <row r="230" spans="1:10">
      <c r="A230">
        <v>28326002</v>
      </c>
      <c r="B230" t="str">
        <f>VLOOKUP(TEXT(A230,0),표1_6[[ISC노선ID]:[노선번호]],3,FALSE)</f>
        <v>780-1</v>
      </c>
      <c r="C230">
        <v>323</v>
      </c>
      <c r="D230">
        <v>1707</v>
      </c>
      <c r="E230">
        <f>VLOOKUP(TEXT(A230,0),표1_6[[ISC노선ID]:[VISUM정류소NO]],4,FALSE)</f>
        <v>77</v>
      </c>
      <c r="F230" t="str">
        <f>VLOOKUP(TEXT(A230,0),표1_6[[ISC노선ID]:[VISUM정류소NO]],5,FALSE)</f>
        <v>송도공영차고지</v>
      </c>
      <c r="G230">
        <f>VLOOKUP(TEXT(A230,0),표1_6[[ISC노선ID]:[VISUM정류소NO]],6,FALSE)</f>
        <v>38472</v>
      </c>
      <c r="H230" t="str">
        <f>VLOOKUP(TEXT(A230,0),표1_6[[ISC노선ID]:[VISUM정류소NO]],7,FALSE)</f>
        <v>2805045</v>
      </c>
      <c r="I230">
        <f>VLOOKUP(TEXT(A230,0),표1_6[[ISC노선ID]:[VISUM정류소NO]],8,FALSE)</f>
        <v>1707</v>
      </c>
      <c r="J230" t="b">
        <f t="shared" si="3"/>
        <v>1</v>
      </c>
    </row>
    <row r="231" spans="1:10">
      <c r="A231">
        <v>28326004</v>
      </c>
      <c r="B231" t="str">
        <f>VLOOKUP(TEXT(A231,0),표1_6[[ISC노선ID]:[노선번호]],3,FALSE)</f>
        <v>780-2</v>
      </c>
      <c r="C231">
        <v>323</v>
      </c>
      <c r="D231">
        <v>5566</v>
      </c>
      <c r="E231">
        <f>VLOOKUP(TEXT(A231,0),표1_6[[ISC노선ID]:[VISUM정류소NO]],4,FALSE)</f>
        <v>70</v>
      </c>
      <c r="F231" t="str">
        <f>VLOOKUP(TEXT(A231,0),표1_6[[ISC노선ID]:[VISUM정류소NO]],5,FALSE)</f>
        <v>인천대학교공과대학</v>
      </c>
      <c r="G231">
        <f>VLOOKUP(TEXT(A231,0),표1_6[[ISC노선ID]:[VISUM정류소NO]],6,FALSE)</f>
        <v>38376</v>
      </c>
      <c r="H231" t="str">
        <f>VLOOKUP(TEXT(A231,0),표1_6[[ISC노선ID]:[VISUM정류소NO]],7,FALSE)</f>
        <v>2803523</v>
      </c>
      <c r="I231">
        <f>VLOOKUP(TEXT(A231,0),표1_6[[ISC노선ID]:[VISUM정류소NO]],8,FALSE)</f>
        <v>5566</v>
      </c>
      <c r="J231" t="b">
        <f t="shared" si="3"/>
        <v>1</v>
      </c>
    </row>
    <row r="232" spans="1:10">
      <c r="A232">
        <v>28002005</v>
      </c>
      <c r="B232" t="str">
        <f>VLOOKUP(TEXT(A232,0),표1_6[[ISC노선ID]:[노선번호]],3,FALSE)</f>
        <v>79</v>
      </c>
      <c r="C232">
        <v>574</v>
      </c>
      <c r="D232">
        <v>2140</v>
      </c>
      <c r="E232">
        <f>VLOOKUP(TEXT(A232,0),표1_6[[ISC노선ID]:[VISUM정류소NO]],4,FALSE)</f>
        <v>155</v>
      </c>
      <c r="F232" t="str">
        <f>VLOOKUP(TEXT(A232,0),표1_6[[ISC노선ID]:[VISUM정류소NO]],5,FALSE)</f>
        <v>왕길동(기점)</v>
      </c>
      <c r="G232">
        <f>VLOOKUP(TEXT(A232,0),표1_6[[ISC노선ID]:[VISUM정류소NO]],6,FALSE)</f>
        <v>42699</v>
      </c>
      <c r="H232" t="str">
        <f>VLOOKUP(TEXT(A232,0),표1_6[[ISC노선ID]:[VISUM정류소NO]],7,FALSE)</f>
        <v>2804802</v>
      </c>
      <c r="I232">
        <f>VLOOKUP(TEXT(A232,0),표1_6[[ISC노선ID]:[VISUM정류소NO]],8,FALSE)</f>
        <v>2140</v>
      </c>
      <c r="J232" t="b">
        <f t="shared" si="3"/>
        <v>1</v>
      </c>
    </row>
    <row r="233" spans="1:10">
      <c r="A233">
        <v>28020001</v>
      </c>
      <c r="B233" t="str">
        <f>VLOOKUP(TEXT(A233,0),표1_6[[ISC노선ID]:[노선번호]],3,FALSE)</f>
        <v>790</v>
      </c>
      <c r="C233">
        <v>569</v>
      </c>
      <c r="D233">
        <v>4450</v>
      </c>
      <c r="E233">
        <f>VLOOKUP(TEXT(A233,0),표1_6[[ISC노선ID]:[VISUM정류소NO]],4,FALSE)</f>
        <v>79</v>
      </c>
      <c r="F233" t="str">
        <f>VLOOKUP(TEXT(A233,0),표1_6[[ISC노선ID]:[VISUM정류소NO]],5,FALSE)</f>
        <v>옹진군청</v>
      </c>
      <c r="G233">
        <f>VLOOKUP(TEXT(A233,0),표1_6[[ISC노선ID]:[VISUM정류소NO]],6,FALSE)</f>
        <v>37020</v>
      </c>
      <c r="H233" t="str">
        <f>VLOOKUP(TEXT(A233,0),표1_6[[ISC노선ID]:[VISUM정류소NO]],7,FALSE)</f>
        <v>2803022</v>
      </c>
      <c r="I233">
        <f>VLOOKUP(TEXT(A233,0),표1_6[[ISC노선ID]:[VISUM정류소NO]],8,FALSE)</f>
        <v>4450</v>
      </c>
      <c r="J233" t="b">
        <f t="shared" si="3"/>
        <v>1</v>
      </c>
    </row>
    <row r="234" spans="1:10">
      <c r="A234">
        <v>28302012</v>
      </c>
      <c r="B234" t="str">
        <f>VLOOKUP(TEXT(A234,0),표1_6[[ISC노선ID]:[노선번호]],3,FALSE)</f>
        <v>7A(강화)</v>
      </c>
      <c r="C234">
        <v>539</v>
      </c>
      <c r="D234">
        <v>3664</v>
      </c>
      <c r="E234">
        <f>VLOOKUP(TEXT(A234,0),표1_6[[ISC노선ID]:[VISUM정류소NO]],4,FALSE)</f>
        <v>191</v>
      </c>
      <c r="F234" t="str">
        <f>VLOOKUP(TEXT(A234,0),표1_6[[ISC노선ID]:[VISUM정류소NO]],5,FALSE)</f>
        <v>강화터미널</v>
      </c>
      <c r="G234">
        <f>VLOOKUP(TEXT(A234,0),표1_6[[ISC노선ID]:[VISUM정류소NO]],6,FALSE)</f>
        <v>43057</v>
      </c>
      <c r="H234" t="str">
        <f>VLOOKUP(TEXT(A234,0),표1_6[[ISC노선ID]:[VISUM정류소NO]],7,FALSE)</f>
        <v>2800270</v>
      </c>
      <c r="I234">
        <f>VLOOKUP(TEXT(A234,0),표1_6[[ISC노선ID]:[VISUM정류소NO]],8,FALSE)</f>
        <v>3664</v>
      </c>
      <c r="J234" t="b">
        <f t="shared" si="3"/>
        <v>1</v>
      </c>
    </row>
    <row r="235" spans="1:10">
      <c r="A235">
        <v>28302013</v>
      </c>
      <c r="B235" t="str">
        <f>VLOOKUP(TEXT(A235,0),표1_6[[ISC노선ID]:[노선번호]],3,FALSE)</f>
        <v>7B(강화)</v>
      </c>
      <c r="C235">
        <v>567</v>
      </c>
      <c r="D235">
        <v>692</v>
      </c>
      <c r="E235">
        <f>VLOOKUP(TEXT(A235,0),표1_6[[ISC노선ID]:[VISUM정류소NO]],4,FALSE)</f>
        <v>196</v>
      </c>
      <c r="F235" t="str">
        <f>VLOOKUP(TEXT(A235,0),표1_6[[ISC노선ID]:[VISUM정류소NO]],5,FALSE)</f>
        <v>온수리</v>
      </c>
      <c r="G235">
        <f>VLOOKUP(TEXT(A235,0),표1_6[[ISC노선ID]:[VISUM정류소NO]],6,FALSE)</f>
        <v>43020</v>
      </c>
      <c r="H235" t="str">
        <f>VLOOKUP(TEXT(A235,0),표1_6[[ISC노선ID]:[VISUM정류소NO]],7,FALSE)</f>
        <v>2800297</v>
      </c>
      <c r="I235">
        <f>VLOOKUP(TEXT(A235,0),표1_6[[ISC노선ID]:[VISUM정류소NO]],8,FALSE)</f>
        <v>692</v>
      </c>
      <c r="J235" t="b">
        <f t="shared" si="3"/>
        <v>1</v>
      </c>
    </row>
    <row r="236" spans="1:10">
      <c r="A236">
        <v>28034002</v>
      </c>
      <c r="B236" t="str">
        <f>VLOOKUP(TEXT(A236,0),표1_6[[ISC노선ID]:[노선번호]],3,FALSE)</f>
        <v>80</v>
      </c>
      <c r="C236">
        <v>526</v>
      </c>
      <c r="D236">
        <v>1659</v>
      </c>
      <c r="E236">
        <f>VLOOKUP(TEXT(A236,0),표1_6[[ISC노선ID]:[VISUM정류소NO]],4,FALSE)</f>
        <v>128</v>
      </c>
      <c r="F236" t="str">
        <f>VLOOKUP(TEXT(A236,0),표1_6[[ISC노선ID]:[VISUM정류소NO]],5,FALSE)</f>
        <v>원창동(기점)</v>
      </c>
      <c r="G236">
        <f>VLOOKUP(TEXT(A236,0),표1_6[[ISC노선ID]:[VISUM정류소NO]],6,FALSE)</f>
        <v>89144</v>
      </c>
      <c r="H236" t="str">
        <f>VLOOKUP(TEXT(A236,0),표1_6[[ISC노선ID]:[VISUM정류소NO]],7,FALSE)</f>
        <v>2807274</v>
      </c>
      <c r="I236">
        <f>VLOOKUP(TEXT(A236,0),표1_6[[ISC노선ID]:[VISUM정류소NO]],8,FALSE)</f>
        <v>1659</v>
      </c>
      <c r="J236" t="b">
        <f t="shared" si="3"/>
        <v>1</v>
      </c>
    </row>
    <row r="237" spans="1:10">
      <c r="A237">
        <v>28302001</v>
      </c>
      <c r="B237" t="str">
        <f>VLOOKUP(TEXT(A237,0),표1_6[[ISC노선ID]:[노선번호]],3,FALSE)</f>
        <v>800</v>
      </c>
      <c r="C237">
        <v>580</v>
      </c>
      <c r="D237">
        <v>4349</v>
      </c>
      <c r="E237">
        <f>VLOOKUP(TEXT(A237,0),표1_6[[ISC노선ID]:[VISUM정류소NO]],4,FALSE)</f>
        <v>71</v>
      </c>
      <c r="F237" t="str">
        <f>VLOOKUP(TEXT(A237,0),표1_6[[ISC노선ID]:[VISUM정류소NO]],5,FALSE)</f>
        <v>강화터미널</v>
      </c>
      <c r="G237">
        <f>VLOOKUP(TEXT(A237,0),표1_6[[ISC노선ID]:[VISUM정류소NO]],6,FALSE)</f>
        <v>43096</v>
      </c>
      <c r="H237" t="str">
        <f>VLOOKUP(TEXT(A237,0),표1_6[[ISC노선ID]:[VISUM정류소NO]],7,FALSE)</f>
        <v>2806577</v>
      </c>
      <c r="I237">
        <f>VLOOKUP(TEXT(A237,0),표1_6[[ISC노선ID]:[VISUM정류소NO]],8,FALSE)</f>
        <v>4349</v>
      </c>
      <c r="J237" t="b">
        <f t="shared" si="3"/>
        <v>1</v>
      </c>
    </row>
    <row r="238" spans="1:10">
      <c r="A238">
        <v>28315033</v>
      </c>
      <c r="B238" t="str">
        <f>VLOOKUP(TEXT(A238,0),표1_6[[ISC노선ID]:[노선번호]],3,FALSE)</f>
        <v>81</v>
      </c>
      <c r="C238">
        <v>510</v>
      </c>
      <c r="D238">
        <v>6625</v>
      </c>
      <c r="E238">
        <f>VLOOKUP(TEXT(A238,0),표1_6[[ISC노선ID]:[VISUM정류소NO]],4,FALSE)</f>
        <v>113</v>
      </c>
      <c r="F238" t="str">
        <f>VLOOKUP(TEXT(A238,0),표1_6[[ISC노선ID]:[VISUM정류소NO]],5,FALSE)</f>
        <v>율도근린공원</v>
      </c>
      <c r="G238">
        <f>VLOOKUP(TEXT(A238,0),표1_6[[ISC노선ID]:[VISUM정류소NO]],6,FALSE)</f>
        <v>89340</v>
      </c>
      <c r="H238" t="e">
        <f>VLOOKUP(TEXT(A238,0),표1_6[[ISC노선ID]:[VISUM정류소NO]],7,FALSE)</f>
        <v>#N/A</v>
      </c>
      <c r="I238">
        <f>VLOOKUP(TEXT(A238,0),표1_6[[ISC노선ID]:[VISUM정류소NO]],8,FALSE)</f>
        <v>6625</v>
      </c>
      <c r="J238" t="b">
        <f t="shared" si="3"/>
        <v>1</v>
      </c>
    </row>
    <row r="239" spans="1:10">
      <c r="A239">
        <v>28315034</v>
      </c>
      <c r="B239" t="str">
        <f>VLOOKUP(TEXT(A239,0),표1_6[[ISC노선ID]:[노선번호]],3,FALSE)</f>
        <v>82</v>
      </c>
      <c r="C239">
        <v>639</v>
      </c>
      <c r="D239">
        <v>6625</v>
      </c>
      <c r="E239">
        <f>VLOOKUP(TEXT(A239,0),표1_6[[ISC노선ID]:[VISUM정류소NO]],4,FALSE)</f>
        <v>140</v>
      </c>
      <c r="F239" t="str">
        <f>VLOOKUP(TEXT(A239,0),표1_6[[ISC노선ID]:[VISUM정류소NO]],5,FALSE)</f>
        <v>율도근린공원</v>
      </c>
      <c r="G239">
        <f>VLOOKUP(TEXT(A239,0),표1_6[[ISC노선ID]:[VISUM정류소NO]],6,FALSE)</f>
        <v>89340</v>
      </c>
      <c r="H239" t="e">
        <f>VLOOKUP(TEXT(A239,0),표1_6[[ISC노선ID]:[VISUM정류소NO]],7,FALSE)</f>
        <v>#N/A</v>
      </c>
      <c r="I239">
        <f>VLOOKUP(TEXT(A239,0),표1_6[[ISC노선ID]:[VISUM정류소NO]],8,FALSE)</f>
        <v>6625</v>
      </c>
      <c r="J239" t="b">
        <f t="shared" si="3"/>
        <v>1</v>
      </c>
    </row>
    <row r="240" spans="1:10">
      <c r="A240">
        <v>28034001</v>
      </c>
      <c r="B240" t="str">
        <f>VLOOKUP(TEXT(A240,0),표1_6[[ISC노선ID]:[노선번호]],3,FALSE)</f>
        <v>87</v>
      </c>
      <c r="C240">
        <v>466</v>
      </c>
      <c r="D240">
        <v>4659</v>
      </c>
      <c r="E240">
        <f>VLOOKUP(TEXT(A240,0),표1_6[[ISC노선ID]:[VISUM정류소NO]],4,FALSE)</f>
        <v>97</v>
      </c>
      <c r="F240" t="str">
        <f>VLOOKUP(TEXT(A240,0),표1_6[[ISC노선ID]:[VISUM정류소NO]],5,FALSE)</f>
        <v>장기동</v>
      </c>
      <c r="G240">
        <f>VLOOKUP(TEXT(A240,0),표1_6[[ISC노선ID]:[VISUM정류소NO]],6,FALSE)</f>
        <v>41345</v>
      </c>
      <c r="H240" t="str">
        <f>VLOOKUP(TEXT(A240,0),표1_6[[ISC노선ID]:[VISUM정류소NO]],7,FALSE)</f>
        <v>2800901</v>
      </c>
      <c r="I240">
        <f>VLOOKUP(TEXT(A240,0),표1_6[[ISC노선ID]:[VISUM정류소NO]],8,FALSE)</f>
        <v>4659</v>
      </c>
      <c r="J240" t="b">
        <f t="shared" si="3"/>
        <v>1</v>
      </c>
    </row>
    <row r="241" spans="1:10">
      <c r="A241">
        <v>28302014</v>
      </c>
      <c r="B241" t="str">
        <f>VLOOKUP(TEXT(A241,0),표1_6[[ISC노선ID]:[노선번호]],3,FALSE)</f>
        <v>8A(강화)</v>
      </c>
      <c r="C241">
        <v>539</v>
      </c>
      <c r="D241">
        <v>3664</v>
      </c>
      <c r="E241">
        <f>VLOOKUP(TEXT(A241,0),표1_6[[ISC노선ID]:[VISUM정류소NO]],4,FALSE)</f>
        <v>189</v>
      </c>
      <c r="F241" t="str">
        <f>VLOOKUP(TEXT(A241,0),표1_6[[ISC노선ID]:[VISUM정류소NO]],5,FALSE)</f>
        <v>강화터미널</v>
      </c>
      <c r="G241">
        <f>VLOOKUP(TEXT(A241,0),표1_6[[ISC노선ID]:[VISUM정류소NO]],6,FALSE)</f>
        <v>43057</v>
      </c>
      <c r="H241" t="str">
        <f>VLOOKUP(TEXT(A241,0),표1_6[[ISC노선ID]:[VISUM정류소NO]],7,FALSE)</f>
        <v>2800270</v>
      </c>
      <c r="I241">
        <f>VLOOKUP(TEXT(A241,0),표1_6[[ISC노선ID]:[VISUM정류소NO]],8,FALSE)</f>
        <v>3664</v>
      </c>
      <c r="J241" t="b">
        <f t="shared" si="3"/>
        <v>1</v>
      </c>
    </row>
    <row r="242" spans="1:10">
      <c r="A242">
        <v>28302015</v>
      </c>
      <c r="B242" t="str">
        <f>VLOOKUP(TEXT(A242,0),표1_6[[ISC노선ID]:[노선번호]],3,FALSE)</f>
        <v>8B(강화)</v>
      </c>
      <c r="C242">
        <v>566</v>
      </c>
      <c r="D242">
        <v>6013</v>
      </c>
      <c r="E242">
        <f>VLOOKUP(TEXT(A242,0),표1_6[[ISC노선ID]:[VISUM정류소NO]],4,FALSE)</f>
        <v>196</v>
      </c>
      <c r="F242" t="str">
        <f>VLOOKUP(TEXT(A242,0),표1_6[[ISC노선ID]:[VISUM정류소NO]],5,FALSE)</f>
        <v>온수리</v>
      </c>
      <c r="G242">
        <f>VLOOKUP(TEXT(A242,0),표1_6[[ISC노선ID]:[VISUM정류소NO]],6,FALSE)</f>
        <v>43018</v>
      </c>
      <c r="H242" t="str">
        <f>VLOOKUP(TEXT(A242,0),표1_6[[ISC노선ID]:[VISUM정류소NO]],7,FALSE)</f>
        <v>2800298</v>
      </c>
      <c r="I242">
        <f>VLOOKUP(TEXT(A242,0),표1_6[[ISC노선ID]:[VISUM정류소NO]],8,FALSE)</f>
        <v>6013</v>
      </c>
      <c r="J242" t="b">
        <f t="shared" si="3"/>
        <v>1</v>
      </c>
    </row>
    <row r="243" spans="1:10">
      <c r="A243">
        <v>28310003</v>
      </c>
      <c r="B243" t="str">
        <f>VLOOKUP(TEXT(A243,0),표1_6[[ISC노선ID]:[노선번호]],3,FALSE)</f>
        <v>9</v>
      </c>
      <c r="C243">
        <v>589</v>
      </c>
      <c r="D243">
        <v>547</v>
      </c>
      <c r="E243">
        <f>VLOOKUP(TEXT(A243,0),표1_6[[ISC노선ID]:[VISUM정류소NO]],4,FALSE)</f>
        <v>128</v>
      </c>
      <c r="F243" t="str">
        <f>VLOOKUP(TEXT(A243,0),표1_6[[ISC노선ID]:[VISUM정류소NO]],5,FALSE)</f>
        <v>동남아파트(무지개아파트)</v>
      </c>
      <c r="G243">
        <f>VLOOKUP(TEXT(A243,0),표1_6[[ISC노선ID]:[VISUM정류소NO]],6,FALSE)</f>
        <v>38337</v>
      </c>
      <c r="H243" t="str">
        <f>VLOOKUP(TEXT(A243,0),표1_6[[ISC노선ID]:[VISUM정류소NO]],7,FALSE)</f>
        <v>2802374</v>
      </c>
      <c r="I243">
        <f>VLOOKUP(TEXT(A243,0),표1_6[[ISC노선ID]:[VISUM정류소NO]],8,FALSE)</f>
        <v>547</v>
      </c>
      <c r="J243" t="b">
        <f t="shared" si="3"/>
        <v>1</v>
      </c>
    </row>
    <row r="244" spans="1:10">
      <c r="A244">
        <v>28302034</v>
      </c>
      <c r="B244" t="str">
        <f>VLOOKUP(TEXT(A244,0),표1_6[[ISC노선ID]:[노선번호]],3,FALSE)</f>
        <v>9(강화)</v>
      </c>
      <c r="C244">
        <v>66</v>
      </c>
      <c r="D244">
        <v>4349</v>
      </c>
      <c r="E244">
        <f>VLOOKUP(TEXT(A244,0),표1_6[[ISC노선ID]:[VISUM정류소NO]],4,FALSE)</f>
        <v>21</v>
      </c>
      <c r="F244" t="str">
        <f>VLOOKUP(TEXT(A244,0),표1_6[[ISC노선ID]:[VISUM정류소NO]],5,FALSE)</f>
        <v>강화터미널</v>
      </c>
      <c r="G244">
        <f>VLOOKUP(TEXT(A244,0),표1_6[[ISC노선ID]:[VISUM정류소NO]],6,FALSE)</f>
        <v>43096</v>
      </c>
      <c r="H244" t="str">
        <f>VLOOKUP(TEXT(A244,0),표1_6[[ISC노선ID]:[VISUM정류소NO]],7,FALSE)</f>
        <v>2806577</v>
      </c>
      <c r="I244">
        <f>VLOOKUP(TEXT(A244,0),표1_6[[ISC노선ID]:[VISUM정류소NO]],8,FALSE)</f>
        <v>4349</v>
      </c>
      <c r="J244" t="b">
        <f t="shared" si="3"/>
        <v>1</v>
      </c>
    </row>
    <row r="245" spans="1:10">
      <c r="A245">
        <v>28344001</v>
      </c>
      <c r="B245" t="str">
        <f>VLOOKUP(TEXT(A245,0),표1_6[[ISC노선ID]:[노선번호]],3,FALSE)</f>
        <v>903</v>
      </c>
      <c r="C245">
        <v>484</v>
      </c>
      <c r="D245">
        <v>6128</v>
      </c>
      <c r="E245">
        <f>VLOOKUP(TEXT(A245,0),표1_6[[ISC노선ID]:[VISUM정류소NO]],4,FALSE)</f>
        <v>80</v>
      </c>
      <c r="F245" t="str">
        <f>VLOOKUP(TEXT(A245,0),표1_6[[ISC노선ID]:[VISUM정류소NO]],5,FALSE)</f>
        <v>월드아파트</v>
      </c>
      <c r="G245">
        <f>VLOOKUP(TEXT(A245,0),표1_6[[ISC노선ID]:[VISUM정류소NO]],6,FALSE)</f>
        <v>42500</v>
      </c>
      <c r="H245" t="str">
        <f>VLOOKUP(TEXT(A245,0),표1_6[[ISC노선ID]:[VISUM정류소NO]],7,FALSE)</f>
        <v>2800394</v>
      </c>
      <c r="I245">
        <f>VLOOKUP(TEXT(A245,0),표1_6[[ISC노선ID]:[VISUM정류소NO]],8,FALSE)</f>
        <v>6128</v>
      </c>
      <c r="J245" t="b">
        <f t="shared" si="3"/>
        <v>1</v>
      </c>
    </row>
    <row r="246" spans="1:10">
      <c r="A246">
        <v>28038003</v>
      </c>
      <c r="B246" t="str">
        <f>VLOOKUP(TEXT(A246,0),표1_6[[ISC노선ID]:[노선번호]],3,FALSE)</f>
        <v>904</v>
      </c>
      <c r="C246">
        <v>341</v>
      </c>
      <c r="D246">
        <v>2068</v>
      </c>
      <c r="E246">
        <f>VLOOKUP(TEXT(A246,0),표1_6[[ISC노선ID]:[VISUM정류소NO]],4,FALSE)</f>
        <v>72</v>
      </c>
      <c r="F246" t="str">
        <f>VLOOKUP(TEXT(A246,0),표1_6[[ISC노선ID]:[VISUM정류소NO]],5,FALSE)</f>
        <v>청라국제도시역</v>
      </c>
      <c r="G246">
        <f>VLOOKUP(TEXT(A246,0),표1_6[[ISC노선ID]:[VISUM정류소NO]],6,FALSE)</f>
        <v>89043</v>
      </c>
      <c r="H246" t="str">
        <f>VLOOKUP(TEXT(A246,0),표1_6[[ISC노선ID]:[VISUM정류소NO]],7,FALSE)</f>
        <v>2806160</v>
      </c>
      <c r="I246">
        <f>VLOOKUP(TEXT(A246,0),표1_6[[ISC노선ID]:[VISUM정류소NO]],8,FALSE)</f>
        <v>2068</v>
      </c>
      <c r="J246" t="b">
        <f t="shared" si="3"/>
        <v>1</v>
      </c>
    </row>
    <row r="247" spans="1:10">
      <c r="A247">
        <v>28333001</v>
      </c>
      <c r="B247" t="str">
        <f>VLOOKUP(TEXT(A247,0),표1_6[[ISC노선ID]:[노선번호]],3,FALSE)</f>
        <v>904-1</v>
      </c>
      <c r="C247">
        <v>388</v>
      </c>
      <c r="D247">
        <v>2068</v>
      </c>
      <c r="E247">
        <f>VLOOKUP(TEXT(A247,0),표1_6[[ISC노선ID]:[VISUM정류소NO]],4,FALSE)</f>
        <v>77</v>
      </c>
      <c r="F247" t="str">
        <f>VLOOKUP(TEXT(A247,0),표1_6[[ISC노선ID]:[VISUM정류소NO]],5,FALSE)</f>
        <v>청라국제도시역</v>
      </c>
      <c r="G247">
        <f>VLOOKUP(TEXT(A247,0),표1_6[[ISC노선ID]:[VISUM정류소NO]],6,FALSE)</f>
        <v>89043</v>
      </c>
      <c r="H247" t="str">
        <f>VLOOKUP(TEXT(A247,0),표1_6[[ISC노선ID]:[VISUM정류소NO]],7,FALSE)</f>
        <v>2806160</v>
      </c>
      <c r="I247">
        <f>VLOOKUP(TEXT(A247,0),표1_6[[ISC노선ID]:[VISUM정류소NO]],8,FALSE)</f>
        <v>2068</v>
      </c>
      <c r="J247" t="b">
        <f t="shared" si="3"/>
        <v>1</v>
      </c>
    </row>
    <row r="248" spans="1:10">
      <c r="A248">
        <v>28001001</v>
      </c>
      <c r="B248" t="str">
        <f>VLOOKUP(TEXT(A248,0),표1_6[[ISC노선ID]:[노선번호]],3,FALSE)</f>
        <v>9100</v>
      </c>
      <c r="C248">
        <v>417</v>
      </c>
      <c r="D248">
        <v>4489</v>
      </c>
      <c r="E248">
        <f>VLOOKUP(TEXT(A248,0),표1_6[[ISC노선ID]:[VISUM정류소NO]],4,FALSE)</f>
        <v>55</v>
      </c>
      <c r="F248" t="str">
        <f>VLOOKUP(TEXT(A248,0),표1_6[[ISC노선ID]:[VISUM정류소NO]],5,FALSE)</f>
        <v>숭의역(2번출구)</v>
      </c>
      <c r="G248">
        <f>VLOOKUP(TEXT(A248,0),표1_6[[ISC노선ID]:[VISUM정류소NO]],6,FALSE)</f>
        <v>37211</v>
      </c>
      <c r="H248" t="str">
        <f>VLOOKUP(TEXT(A248,0),표1_6[[ISC노선ID]:[VISUM정류소NO]],7,FALSE)</f>
        <v>2802859</v>
      </c>
      <c r="I248">
        <f>VLOOKUP(TEXT(A248,0),표1_6[[ISC노선ID]:[VISUM정류소NO]],8,FALSE)</f>
        <v>4489</v>
      </c>
      <c r="J248" t="b">
        <f t="shared" si="3"/>
        <v>1</v>
      </c>
    </row>
    <row r="249" spans="1:10">
      <c r="A249">
        <v>28037008</v>
      </c>
      <c r="B249" t="str">
        <f>VLOOKUP(TEXT(A249,0),표1_6[[ISC노선ID]:[노선번호]],3,FALSE)</f>
        <v>92(순환)</v>
      </c>
      <c r="C249">
        <v>471</v>
      </c>
      <c r="D249">
        <v>1707</v>
      </c>
      <c r="E249">
        <f>VLOOKUP(TEXT(A249,0),표1_6[[ISC노선ID]:[VISUM정류소NO]],4,FALSE)</f>
        <v>110</v>
      </c>
      <c r="F249" t="str">
        <f>VLOOKUP(TEXT(A249,0),표1_6[[ISC노선ID]:[VISUM정류소NO]],5,FALSE)</f>
        <v>송도공영차고지</v>
      </c>
      <c r="G249">
        <f>VLOOKUP(TEXT(A249,0),표1_6[[ISC노선ID]:[VISUM정류소NO]],6,FALSE)</f>
        <v>38472</v>
      </c>
      <c r="H249" t="str">
        <f>VLOOKUP(TEXT(A249,0),표1_6[[ISC노선ID]:[VISUM정류소NO]],7,FALSE)</f>
        <v>2805045</v>
      </c>
      <c r="I249">
        <f>VLOOKUP(TEXT(A249,0),표1_6[[ISC노선ID]:[VISUM정류소NO]],8,FALSE)</f>
        <v>1707</v>
      </c>
      <c r="J249" t="b">
        <f t="shared" si="3"/>
        <v>1</v>
      </c>
    </row>
    <row r="250" spans="1:10">
      <c r="A250">
        <v>28001002</v>
      </c>
      <c r="B250" t="str">
        <f>VLOOKUP(TEXT(A250,0),표1_6[[ISC노선ID]:[노선번호]],3,FALSE)</f>
        <v>9200</v>
      </c>
      <c r="C250">
        <v>390</v>
      </c>
      <c r="D250">
        <v>192</v>
      </c>
      <c r="E250">
        <f>VLOOKUP(TEXT(A250,0),표1_6[[ISC노선ID]:[VISUM정류소NO]],4,FALSE)</f>
        <v>58</v>
      </c>
      <c r="F250" t="str">
        <f>VLOOKUP(TEXT(A250,0),표1_6[[ISC노선ID]:[VISUM정류소NO]],5,FALSE)</f>
        <v>송도파크레인동일하이빌</v>
      </c>
      <c r="G250">
        <f>VLOOKUP(TEXT(A250,0),표1_6[[ISC노선ID]:[VISUM정류소NO]],6,FALSE)</f>
        <v>38625</v>
      </c>
      <c r="H250" t="str">
        <f>VLOOKUP(TEXT(A250,0),표1_6[[ISC노선ID]:[VISUM정류소NO]],7,FALSE)</f>
        <v>2807486</v>
      </c>
      <c r="I250">
        <f>VLOOKUP(TEXT(A250,0),표1_6[[ISC노선ID]:[VISUM정류소NO]],8,FALSE)</f>
        <v>192</v>
      </c>
      <c r="J250" t="b">
        <f t="shared" si="3"/>
        <v>1</v>
      </c>
    </row>
    <row r="251" spans="1:10">
      <c r="A251">
        <v>28001007</v>
      </c>
      <c r="B251" t="str">
        <f>VLOOKUP(TEXT(A251,0),표1_6[[ISC노선ID]:[노선번호]],3,FALSE)</f>
        <v>9201</v>
      </c>
      <c r="C251">
        <v>367</v>
      </c>
      <c r="D251">
        <v>4186</v>
      </c>
      <c r="E251">
        <f>VLOOKUP(TEXT(A251,0),표1_6[[ISC노선ID]:[VISUM정류소NO]],4,FALSE)</f>
        <v>53</v>
      </c>
      <c r="F251" t="str">
        <f>VLOOKUP(TEXT(A251,0),표1_6[[ISC노선ID]:[VISUM정류소NO]],5,FALSE)</f>
        <v>성호아파트</v>
      </c>
      <c r="G251">
        <f>VLOOKUP(TEXT(A251,0),표1_6[[ISC노선ID]:[VISUM정류소NO]],6,FALSE)</f>
        <v>38204</v>
      </c>
      <c r="H251" t="str">
        <f>VLOOKUP(TEXT(A251,0),표1_6[[ISC노선ID]:[VISUM정류소NO]],7,FALSE)</f>
        <v>2802476</v>
      </c>
      <c r="I251">
        <f>VLOOKUP(TEXT(A251,0),표1_6[[ISC노선ID]:[VISUM정류소NO]],8,FALSE)</f>
        <v>4186</v>
      </c>
      <c r="J251" t="b">
        <f t="shared" si="3"/>
        <v>1</v>
      </c>
    </row>
    <row r="252" spans="1:10">
      <c r="A252">
        <v>28001003</v>
      </c>
      <c r="B252" t="str">
        <f>VLOOKUP(TEXT(A252,0),표1_6[[ISC노선ID]:[노선번호]],3,FALSE)</f>
        <v>9300</v>
      </c>
      <c r="C252">
        <v>547</v>
      </c>
      <c r="D252">
        <v>1871</v>
      </c>
      <c r="E252">
        <f>VLOOKUP(TEXT(A252,0),표1_6[[ISC노선ID]:[VISUM정류소NO]],4,FALSE)</f>
        <v>78</v>
      </c>
      <c r="F252" t="str">
        <f>VLOOKUP(TEXT(A252,0),표1_6[[ISC노선ID]:[VISUM정류소NO]],5,FALSE)</f>
        <v>호수공원음악분수</v>
      </c>
      <c r="G252">
        <f>VLOOKUP(TEXT(A252,0),표1_6[[ISC노선ID]:[VISUM정류소NO]],6,FALSE)</f>
        <v>89028</v>
      </c>
      <c r="H252" t="str">
        <f>VLOOKUP(TEXT(A252,0),표1_6[[ISC노선ID]:[VISUM정류소NO]],7,FALSE)</f>
        <v>2806012</v>
      </c>
      <c r="I252">
        <f>VLOOKUP(TEXT(A252,0),표1_6[[ISC노선ID]:[VISUM정류소NO]],8,FALSE)</f>
        <v>1871</v>
      </c>
      <c r="J252" t="b">
        <f t="shared" si="3"/>
        <v>1</v>
      </c>
    </row>
    <row r="253" spans="1:10">
      <c r="A253">
        <v>28343003</v>
      </c>
      <c r="B253" t="str">
        <f>VLOOKUP(TEXT(A253,0),표1_6[[ISC노선ID]:[노선번호]],3,FALSE)</f>
        <v>9500</v>
      </c>
      <c r="C253">
        <v>401</v>
      </c>
      <c r="D253">
        <v>4796</v>
      </c>
      <c r="E253">
        <f>VLOOKUP(TEXT(A253,0),표1_6[[ISC노선ID]:[VISUM정류소NO]],4,FALSE)</f>
        <v>63</v>
      </c>
      <c r="F253" t="str">
        <f>VLOOKUP(TEXT(A253,0),표1_6[[ISC노선ID]:[VISUM정류소NO]],5,FALSE)</f>
        <v>부평역</v>
      </c>
      <c r="G253">
        <f>VLOOKUP(TEXT(A253,0),표1_6[[ISC노선ID]:[VISUM정류소NO]],6,FALSE)</f>
        <v>40234</v>
      </c>
      <c r="H253" t="str">
        <f>VLOOKUP(TEXT(A253,0),표1_6[[ISC노선ID]:[VISUM정류소NO]],7,FALSE)</f>
        <v>2806837</v>
      </c>
      <c r="I253">
        <f>VLOOKUP(TEXT(A253,0),표1_6[[ISC노선ID]:[VISUM정류소NO]],8,FALSE)</f>
        <v>4796</v>
      </c>
      <c r="J253" t="b">
        <f t="shared" si="3"/>
        <v>1</v>
      </c>
    </row>
    <row r="254" spans="1:10">
      <c r="A254">
        <v>28314004</v>
      </c>
      <c r="B254" t="str">
        <f>VLOOKUP(TEXT(A254,0),표1_6[[ISC노선ID]:[노선번호]],3,FALSE)</f>
        <v>9501</v>
      </c>
      <c r="C254">
        <v>397</v>
      </c>
      <c r="D254">
        <v>1119</v>
      </c>
      <c r="E254">
        <f>VLOOKUP(TEXT(A254,0),표1_6[[ISC노선ID]:[VISUM정류소NO]],4,FALSE)</f>
        <v>75</v>
      </c>
      <c r="F254" t="str">
        <f>VLOOKUP(TEXT(A254,0),표1_6[[ISC노선ID]:[VISUM정류소NO]],5,FALSE)</f>
        <v>마전지구3</v>
      </c>
      <c r="G254">
        <f>VLOOKUP(TEXT(A254,0),표1_6[[ISC노선ID]:[VISUM정류소NO]],6,FALSE)</f>
        <v>42646</v>
      </c>
      <c r="H254" t="str">
        <f>VLOOKUP(TEXT(A254,0),표1_6[[ISC노선ID]:[VISUM정류소NO]],7,FALSE)</f>
        <v>2800302</v>
      </c>
      <c r="I254">
        <f>VLOOKUP(TEXT(A254,0),표1_6[[ISC노선ID]:[VISUM정류소NO]],8,FALSE)</f>
        <v>1119</v>
      </c>
      <c r="J254" t="b">
        <f t="shared" si="3"/>
        <v>1</v>
      </c>
    </row>
    <row r="255" spans="1:10">
      <c r="A255">
        <v>28314005</v>
      </c>
      <c r="B255" t="str">
        <f>VLOOKUP(TEXT(A255,0),표1_6[[ISC노선ID]:[노선번호]],3,FALSE)</f>
        <v>9802</v>
      </c>
      <c r="C255">
        <v>420</v>
      </c>
      <c r="D255">
        <v>2034</v>
      </c>
      <c r="E255">
        <f>VLOOKUP(TEXT(A255,0),표1_6[[ISC노선ID]:[VISUM정류소NO]],4,FALSE)</f>
        <v>73</v>
      </c>
      <c r="F255" t="str">
        <f>VLOOKUP(TEXT(A255,0),표1_6[[ISC노선ID]:[VISUM정류소NO]],5,FALSE)</f>
        <v>공단사거리</v>
      </c>
      <c r="G255">
        <f>VLOOKUP(TEXT(A255,0),표1_6[[ISC노선ID]:[VISUM정류소NO]],6,FALSE)</f>
        <v>89069</v>
      </c>
      <c r="H255" t="str">
        <f>VLOOKUP(TEXT(A255,0),표1_6[[ISC노선ID]:[VISUM정류소NO]],7,FALSE)</f>
        <v>2806262</v>
      </c>
      <c r="I255">
        <f>VLOOKUP(TEXT(A255,0),표1_6[[ISC노선ID]:[VISUM정류소NO]],8,FALSE)</f>
        <v>2034</v>
      </c>
      <c r="J255" t="b">
        <f t="shared" si="3"/>
        <v>1</v>
      </c>
    </row>
    <row r="256" spans="1:10">
      <c r="A256">
        <v>28317900</v>
      </c>
      <c r="B256" t="str">
        <f>VLOOKUP(TEXT(A256,0),표1_6[[ISC노선ID]:[노선번호]],3,FALSE)</f>
        <v>M6405</v>
      </c>
      <c r="C256">
        <v>378</v>
      </c>
      <c r="D256">
        <v>1257</v>
      </c>
      <c r="E256">
        <f>VLOOKUP(TEXT(A256,0),표1_6[[ISC노선ID]:[VISUM정류소NO]],4,FALSE)</f>
        <v>43</v>
      </c>
      <c r="F256" t="str">
        <f>VLOOKUP(TEXT(A256,0),표1_6[[ISC노선ID]:[VISUM정류소NO]],5,FALSE)</f>
        <v>인천대학교공과대학</v>
      </c>
      <c r="G256">
        <f>VLOOKUP(TEXT(A256,0),표1_6[[ISC노선ID]:[VISUM정류소NO]],6,FALSE)</f>
        <v>38499</v>
      </c>
      <c r="H256" t="str">
        <f>VLOOKUP(TEXT(A256,0),표1_6[[ISC노선ID]:[VISUM정류소NO]],7,FALSE)</f>
        <v>2805654</v>
      </c>
      <c r="I256">
        <f>VLOOKUP(TEXT(A256,0),표1_6[[ISC노선ID]:[VISUM정류소NO]],8,FALSE)</f>
        <v>1257</v>
      </c>
      <c r="J256" t="b">
        <f t="shared" si="3"/>
        <v>1</v>
      </c>
    </row>
    <row r="257" spans="1:10">
      <c r="A257">
        <v>28336900</v>
      </c>
      <c r="B257" t="str">
        <f>VLOOKUP(TEXT(A257,0),표1_6[[ISC노선ID]:[노선번호]],3,FALSE)</f>
        <v>M6628</v>
      </c>
      <c r="C257">
        <v>217</v>
      </c>
      <c r="D257">
        <v>4355</v>
      </c>
      <c r="E257">
        <f>VLOOKUP(TEXT(A257,0),표1_6[[ISC노선ID]:[VISUM정류소NO]],4,FALSE)</f>
        <v>28</v>
      </c>
      <c r="F257" t="str">
        <f>VLOOKUP(TEXT(A257,0),표1_6[[ISC노선ID]:[VISUM정류소NO]],5,FALSE)</f>
        <v>경남아너스빌</v>
      </c>
      <c r="G257">
        <f>VLOOKUP(TEXT(A257,0),표1_6[[ISC노선ID]:[VISUM정류소NO]],6,FALSE)</f>
        <v>42102</v>
      </c>
      <c r="H257" t="str">
        <f>VLOOKUP(TEXT(A257,0),표1_6[[ISC노선ID]:[VISUM정류소NO]],7,FALSE)</f>
        <v>2800724</v>
      </c>
      <c r="I257">
        <f>VLOOKUP(TEXT(A257,0),표1_6[[ISC노선ID]:[VISUM정류소NO]],8,FALSE)</f>
        <v>4355</v>
      </c>
      <c r="J257" t="b">
        <f t="shared" si="3"/>
        <v>1</v>
      </c>
    </row>
    <row r="258" spans="1:10">
      <c r="A258">
        <v>28321900</v>
      </c>
      <c r="B258" t="str">
        <f>VLOOKUP(TEXT(A258,0),표1_6[[ISC노선ID]:[노선번호]],3,FALSE)</f>
        <v>M6724</v>
      </c>
      <c r="C258">
        <v>423</v>
      </c>
      <c r="D258">
        <v>1951</v>
      </c>
      <c r="E258">
        <f>VLOOKUP(TEXT(A258,0),표1_6[[ISC노선ID]:[VISUM정류소NO]],4,FALSE)</f>
        <v>27</v>
      </c>
      <c r="F258" t="str">
        <f>VLOOKUP(TEXT(A258,0),표1_6[[ISC노선ID]:[VISUM정류소NO]],5,FALSE)</f>
        <v>연세대</v>
      </c>
      <c r="G258">
        <f>VLOOKUP(TEXT(A258,0),표1_6[[ISC노선ID]:[VISUM정류소NO]],6,FALSE)</f>
        <v>39725</v>
      </c>
      <c r="H258" t="str">
        <f>VLOOKUP(TEXT(A258,0),표1_6[[ISC노선ID]:[VISUM정류소NO]],7,FALSE)</f>
        <v>2805030</v>
      </c>
      <c r="I258">
        <f>VLOOKUP(TEXT(A258,0),표1_6[[ISC노선ID]:[VISUM정류소NO]],8,FALSE)</f>
        <v>1951</v>
      </c>
      <c r="J258" t="b">
        <f t="shared" ref="J258:J282" si="4">D258=I258</f>
        <v>1</v>
      </c>
    </row>
    <row r="259" spans="1:10">
      <c r="A259">
        <v>28341001</v>
      </c>
      <c r="B259" t="str">
        <f>VLOOKUP(TEXT(A259,0),표1_6[[ISC노선ID]:[노선번호]],3,FALSE)</f>
        <v>계양1번</v>
      </c>
      <c r="C259">
        <v>140</v>
      </c>
      <c r="D259">
        <v>5823</v>
      </c>
      <c r="E259">
        <f>VLOOKUP(TEXT(A259,0),표1_6[[ISC노선ID]:[VISUM정류소NO]],4,FALSE)</f>
        <v>32</v>
      </c>
      <c r="F259" t="str">
        <f>VLOOKUP(TEXT(A259,0),표1_6[[ISC노선ID]:[VISUM정류소NO]],5,FALSE)</f>
        <v>계양역</v>
      </c>
      <c r="G259">
        <f>VLOOKUP(TEXT(A259,0),표1_6[[ISC노선ID]:[VISUM정류소NO]],6,FALSE)</f>
        <v>41358</v>
      </c>
      <c r="H259" t="str">
        <f>VLOOKUP(TEXT(A259,0),표1_6[[ISC노선ID]:[VISUM정류소NO]],7,FALSE)</f>
        <v>2800888</v>
      </c>
      <c r="I259">
        <f>VLOOKUP(TEXT(A259,0),표1_6[[ISC노선ID]:[VISUM정류소NO]],8,FALSE)</f>
        <v>5823</v>
      </c>
      <c r="J259" t="b">
        <f t="shared" si="4"/>
        <v>1</v>
      </c>
    </row>
    <row r="260" spans="1:10">
      <c r="A260">
        <v>28341002</v>
      </c>
      <c r="B260" t="str">
        <f>VLOOKUP(TEXT(A260,0),표1_6[[ISC노선ID]:[노선번호]],3,FALSE)</f>
        <v>계양2번</v>
      </c>
      <c r="C260">
        <v>158</v>
      </c>
      <c r="D260">
        <v>4084</v>
      </c>
      <c r="E260">
        <f>VLOOKUP(TEXT(A260,0),표1_6[[ISC노선ID]:[VISUM정류소NO]],4,FALSE)</f>
        <v>35</v>
      </c>
      <c r="F260" t="str">
        <f>VLOOKUP(TEXT(A260,0),표1_6[[ISC노선ID]:[VISUM정류소NO]],5,FALSE)</f>
        <v>장기동</v>
      </c>
      <c r="G260">
        <f>VLOOKUP(TEXT(A260,0),표1_6[[ISC노선ID]:[VISUM정류소NO]],6,FALSE)</f>
        <v>41347</v>
      </c>
      <c r="H260" t="str">
        <f>VLOOKUP(TEXT(A260,0),표1_6[[ISC노선ID]:[VISUM정류소NO]],7,FALSE)</f>
        <v>2800899</v>
      </c>
      <c r="I260">
        <f>VLOOKUP(TEXT(A260,0),표1_6[[ISC노선ID]:[VISUM정류소NO]],8,FALSE)</f>
        <v>4084</v>
      </c>
      <c r="J260" t="b">
        <f t="shared" si="4"/>
        <v>1</v>
      </c>
    </row>
    <row r="261" spans="1:10">
      <c r="A261">
        <v>28049001</v>
      </c>
      <c r="B261" t="str">
        <f>VLOOKUP(TEXT(A261,0),표1_6[[ISC노선ID]:[노선번호]],3,FALSE)</f>
        <v>무의1</v>
      </c>
      <c r="C261">
        <v>94</v>
      </c>
      <c r="D261">
        <v>36</v>
      </c>
      <c r="E261">
        <f>VLOOKUP(TEXT(A261,0),표1_6[[ISC노선ID]:[VISUM정류소NO]],4,FALSE)</f>
        <v>29</v>
      </c>
      <c r="F261" t="str">
        <f>VLOOKUP(TEXT(A261,0),표1_6[[ISC노선ID]:[VISUM정류소NO]],5,FALSE)</f>
        <v>광명항(샘꾸미)</v>
      </c>
      <c r="G261">
        <f>VLOOKUP(TEXT(A261,0),표1_6[[ISC노선ID]:[VISUM정류소NO]],6,FALSE)</f>
        <v>35730</v>
      </c>
      <c r="H261" t="str">
        <f>VLOOKUP(TEXT(A261,0),표1_6[[ISC노선ID]:[VISUM정류소NO]],7,FALSE)</f>
        <v>2805545</v>
      </c>
      <c r="I261">
        <f>VLOOKUP(TEXT(A261,0),표1_6[[ISC노선ID]:[VISUM정류소NO]],8,FALSE)</f>
        <v>36</v>
      </c>
      <c r="J261" t="b">
        <f t="shared" si="4"/>
        <v>1</v>
      </c>
    </row>
    <row r="262" spans="1:10">
      <c r="A262">
        <v>28511014</v>
      </c>
      <c r="B262" t="str">
        <f>VLOOKUP(TEXT(A262,0),표1_6[[ISC노선ID]:[노선번호]],3,FALSE)</f>
        <v>순환31</v>
      </c>
      <c r="C262">
        <v>59</v>
      </c>
      <c r="D262">
        <v>1996</v>
      </c>
      <c r="E262">
        <f>VLOOKUP(TEXT(A262,0),표1_6[[ISC노선ID]:[VISUM정류소NO]],4,FALSE)</f>
        <v>20</v>
      </c>
      <c r="F262" t="str">
        <f>VLOOKUP(TEXT(A262,0),표1_6[[ISC노선ID]:[VISUM정류소NO]],5,FALSE)</f>
        <v>구월아시아드1.2단지</v>
      </c>
      <c r="G262">
        <f>VLOOKUP(TEXT(A262,0),표1_6[[ISC노선ID]:[VISUM정류소NO]],6,FALSE)</f>
        <v>39913</v>
      </c>
      <c r="H262" t="str">
        <f>VLOOKUP(TEXT(A262,0),표1_6[[ISC노선ID]:[VISUM정류소NO]],7,FALSE)</f>
        <v>2806615</v>
      </c>
      <c r="I262">
        <f>VLOOKUP(TEXT(A262,0),표1_6[[ISC노선ID]:[VISUM정류소NO]],8,FALSE)</f>
        <v>1996</v>
      </c>
      <c r="J262" t="b">
        <f t="shared" si="4"/>
        <v>1</v>
      </c>
    </row>
    <row r="263" spans="1:10">
      <c r="A263">
        <v>28315016</v>
      </c>
      <c r="B263" t="str">
        <f>VLOOKUP(TEXT(A263,0),표1_6[[ISC노선ID]:[노선번호]],3,FALSE)</f>
        <v>중구1</v>
      </c>
      <c r="C263">
        <v>212</v>
      </c>
      <c r="D263">
        <v>1304</v>
      </c>
      <c r="E263">
        <f>VLOOKUP(TEXT(A263,0),표1_6[[ISC노선ID]:[VISUM정류소NO]],4,FALSE)</f>
        <v>38</v>
      </c>
      <c r="F263" t="str">
        <f>VLOOKUP(TEXT(A263,0),표1_6[[ISC노선ID]:[VISUM정류소NO]],5,FALSE)</f>
        <v>영종중학교</v>
      </c>
      <c r="G263">
        <f>VLOOKUP(TEXT(A263,0),표1_6[[ISC노선ID]:[VISUM정류소NO]],6,FALSE)</f>
        <v>35464</v>
      </c>
      <c r="H263" t="str">
        <f>VLOOKUP(TEXT(A263,0),표1_6[[ISC노선ID]:[VISUM정류소NO]],7,FALSE)</f>
        <v>2805706</v>
      </c>
      <c r="I263">
        <f>VLOOKUP(TEXT(A263,0),표1_6[[ISC노선ID]:[VISUM정류소NO]],8,FALSE)</f>
        <v>1304</v>
      </c>
      <c r="J263" t="b">
        <f t="shared" si="4"/>
        <v>1</v>
      </c>
    </row>
    <row r="264" spans="1:10">
      <c r="A264">
        <v>28315017</v>
      </c>
      <c r="B264" t="str">
        <f>VLOOKUP(TEXT(A264,0),표1_6[[ISC노선ID]:[노선번호]],3,FALSE)</f>
        <v>중구2</v>
      </c>
      <c r="C264">
        <v>260</v>
      </c>
      <c r="D264">
        <v>3871</v>
      </c>
      <c r="E264">
        <f>VLOOKUP(TEXT(A264,0),표1_6[[ISC노선ID]:[VISUM정류소NO]],4,FALSE)</f>
        <v>59</v>
      </c>
      <c r="F264" t="str">
        <f>VLOOKUP(TEXT(A264,0),표1_6[[ISC노선ID]:[VISUM정류소NO]],5,FALSE)</f>
        <v>영종고등학교</v>
      </c>
      <c r="G264">
        <f>VLOOKUP(TEXT(A264,0),표1_6[[ISC노선ID]:[VISUM정류소NO]],6,FALSE)</f>
        <v>35496</v>
      </c>
      <c r="H264" t="str">
        <f>VLOOKUP(TEXT(A264,0),표1_6[[ISC노선ID]:[VISUM정류소NO]],7,FALSE)</f>
        <v>2805971</v>
      </c>
      <c r="I264">
        <f>VLOOKUP(TEXT(A264,0),표1_6[[ISC노선ID]:[VISUM정류소NO]],8,FALSE)</f>
        <v>3871</v>
      </c>
      <c r="J264" t="b">
        <f t="shared" si="4"/>
        <v>1</v>
      </c>
    </row>
    <row r="265" spans="1:10">
      <c r="A265">
        <v>28315018</v>
      </c>
      <c r="B265" t="str">
        <f>VLOOKUP(TEXT(A265,0),표1_6[[ISC노선ID]:[노선번호]],3,FALSE)</f>
        <v>중구2-1</v>
      </c>
      <c r="C265">
        <v>66</v>
      </c>
      <c r="D265">
        <v>3385</v>
      </c>
      <c r="E265">
        <f>VLOOKUP(TEXT(A265,0),표1_6[[ISC노선ID]:[VISUM정류소NO]],4,FALSE)</f>
        <v>8</v>
      </c>
      <c r="F265" t="str">
        <f>VLOOKUP(TEXT(A265,0),표1_6[[ISC노선ID]:[VISUM정류소NO]],5,FALSE)</f>
        <v>인천공항T1(3층7번)</v>
      </c>
      <c r="G265">
        <f>VLOOKUP(TEXT(A265,0),표1_6[[ISC노선ID]:[VISUM정류소NO]],6,FALSE)</f>
        <v>35203</v>
      </c>
      <c r="H265" t="str">
        <f>VLOOKUP(TEXT(A265,0),표1_6[[ISC노선ID]:[VISUM정류소NO]],7,FALSE)</f>
        <v>2803214</v>
      </c>
      <c r="I265">
        <f>VLOOKUP(TEXT(A265,0),표1_6[[ISC노선ID]:[VISUM정류소NO]],8,FALSE)</f>
        <v>3385</v>
      </c>
      <c r="J265" t="b">
        <f t="shared" si="4"/>
        <v>1</v>
      </c>
    </row>
    <row r="266" spans="1:10">
      <c r="A266">
        <v>28315019</v>
      </c>
      <c r="B266" t="str">
        <f>VLOOKUP(TEXT(A266,0),표1_6[[ISC노선ID]:[노선번호]],3,FALSE)</f>
        <v>중구3</v>
      </c>
      <c r="C266">
        <v>322</v>
      </c>
      <c r="D266">
        <v>5364</v>
      </c>
      <c r="E266">
        <f>VLOOKUP(TEXT(A266,0),표1_6[[ISC노선ID]:[VISUM정류소NO]],4,FALSE)</f>
        <v>72</v>
      </c>
      <c r="F266" t="str">
        <f>VLOOKUP(TEXT(A266,0),표1_6[[ISC노선ID]:[VISUM정류소NO]],5,FALSE)</f>
        <v>영종선착장</v>
      </c>
      <c r="G266">
        <f>VLOOKUP(TEXT(A266,0),표1_6[[ISC노선ID]:[VISUM정류소NO]],6,FALSE)</f>
        <v>35195</v>
      </c>
      <c r="H266" t="str">
        <f>VLOOKUP(TEXT(A266,0),표1_6[[ISC노선ID]:[VISUM정류소NO]],7,FALSE)</f>
        <v>2803222</v>
      </c>
      <c r="I266">
        <f>VLOOKUP(TEXT(A266,0),표1_6[[ISC노선ID]:[VISUM정류소NO]],8,FALSE)</f>
        <v>5364</v>
      </c>
      <c r="J266" t="b">
        <f t="shared" si="4"/>
        <v>1</v>
      </c>
    </row>
    <row r="267" spans="1:10">
      <c r="A267">
        <v>28315029</v>
      </c>
      <c r="B267" t="str">
        <f>VLOOKUP(TEXT(A267,0),표1_6[[ISC노선ID]:[노선번호]],3,FALSE)</f>
        <v>중구4</v>
      </c>
      <c r="C267">
        <v>184</v>
      </c>
      <c r="D267">
        <v>2488</v>
      </c>
      <c r="E267">
        <f>VLOOKUP(TEXT(A267,0),표1_6[[ISC노선ID]:[VISUM정류소NO]],4,FALSE)</f>
        <v>42</v>
      </c>
      <c r="F267" t="str">
        <f>VLOOKUP(TEXT(A267,0),표1_6[[ISC노선ID]:[VISUM정류소NO]],5,FALSE)</f>
        <v>예단포물양장</v>
      </c>
      <c r="G267">
        <f>VLOOKUP(TEXT(A267,0),표1_6[[ISC노선ID]:[VISUM정류소NO]],6,FALSE)</f>
        <v>35623</v>
      </c>
      <c r="H267" t="str">
        <f>VLOOKUP(TEXT(A267,0),표1_6[[ISC노선ID]:[VISUM정류소NO]],7,FALSE)</f>
        <v>2803216</v>
      </c>
      <c r="I267">
        <f>VLOOKUP(TEXT(A267,0),표1_6[[ISC노선ID]:[VISUM정류소NO]],8,FALSE)</f>
        <v>2488</v>
      </c>
      <c r="J267" t="b">
        <f t="shared" si="4"/>
        <v>1</v>
      </c>
    </row>
    <row r="268" spans="1:10">
      <c r="A268">
        <v>28315028</v>
      </c>
      <c r="B268" t="str">
        <f>VLOOKUP(TEXT(A268,0),표1_6[[ISC노선ID]:[노선번호]],3,FALSE)</f>
        <v>중구6</v>
      </c>
      <c r="C268">
        <v>183</v>
      </c>
      <c r="D268">
        <v>36</v>
      </c>
      <c r="E268">
        <f>VLOOKUP(TEXT(A268,0),표1_6[[ISC노선ID]:[VISUM정류소NO]],4,FALSE)</f>
        <v>11</v>
      </c>
      <c r="F268" t="str">
        <f>VLOOKUP(TEXT(A268,0),표1_6[[ISC노선ID]:[VISUM정류소NO]],5,FALSE)</f>
        <v>광명항(샘꾸미)</v>
      </c>
      <c r="G268">
        <f>VLOOKUP(TEXT(A268,0),표1_6[[ISC노선ID]:[VISUM정류소NO]],6,FALSE)</f>
        <v>35730</v>
      </c>
      <c r="H268" t="str">
        <f>VLOOKUP(TEXT(A268,0),표1_6[[ISC노선ID]:[VISUM정류소NO]],7,FALSE)</f>
        <v>2805545</v>
      </c>
      <c r="I268">
        <f>VLOOKUP(TEXT(A268,0),표1_6[[ISC노선ID]:[VISUM정류소NO]],8,FALSE)</f>
        <v>36</v>
      </c>
      <c r="J268" t="b">
        <f t="shared" si="4"/>
        <v>1</v>
      </c>
    </row>
    <row r="269" spans="1:10">
      <c r="A269">
        <v>28315044</v>
      </c>
      <c r="B269" t="str">
        <f>VLOOKUP(TEXT(A269,0),표1_6[[ISC노선ID]:[노선번호]],3,FALSE)</f>
        <v>중구6-1</v>
      </c>
      <c r="C269">
        <v>325</v>
      </c>
      <c r="D269">
        <v>5184</v>
      </c>
      <c r="E269">
        <f>VLOOKUP(TEXT(A269,0),표1_6[[ISC노선ID]:[VISUM정류소NO]],4,FALSE)</f>
        <v>80</v>
      </c>
      <c r="F269" t="str">
        <f>VLOOKUP(TEXT(A269,0),표1_6[[ISC노선ID]:[VISUM정류소NO]],5,FALSE)</f>
        <v>전소</v>
      </c>
      <c r="G269">
        <f>VLOOKUP(TEXT(A269,0),표1_6[[ISC노선ID]:[VISUM정류소NO]],6,FALSE)</f>
        <v>35231</v>
      </c>
      <c r="H269" t="str">
        <f>VLOOKUP(TEXT(A269,0),표1_6[[ISC노선ID]:[VISUM정류소NO]],7,FALSE)</f>
        <v>2803677</v>
      </c>
      <c r="I269">
        <f>VLOOKUP(TEXT(A269,0),표1_6[[ISC노선ID]:[VISUM정류소NO]],8,FALSE)</f>
        <v>5184</v>
      </c>
      <c r="J269" t="b">
        <f t="shared" si="4"/>
        <v>1</v>
      </c>
    </row>
    <row r="270" spans="1:10">
      <c r="A270">
        <v>28801006</v>
      </c>
      <c r="B270" t="e">
        <f>VLOOKUP(TEXT(A270,0),표1_6[[ISC노선ID]:[노선번호]],3,FALSE)</f>
        <v>#N/A</v>
      </c>
      <c r="C270">
        <v>435</v>
      </c>
      <c r="D270">
        <v>1707</v>
      </c>
      <c r="E270" t="e">
        <f>VLOOKUP(TEXT(A270,0),표1_6[[ISC노선ID]:[VISUM정류소NO]],4,FALSE)</f>
        <v>#N/A</v>
      </c>
      <c r="F270" t="e">
        <f>VLOOKUP(TEXT(A270,0),표1_6[[ISC노선ID]:[VISUM정류소NO]],5,FALSE)</f>
        <v>#N/A</v>
      </c>
      <c r="G270" t="e">
        <f>VLOOKUP(TEXT(A270,0),표1_6[[ISC노선ID]:[VISUM정류소NO]],6,FALSE)</f>
        <v>#N/A</v>
      </c>
      <c r="H270" t="e">
        <f>VLOOKUP(TEXT(A270,0),표1_6[[ISC노선ID]:[VISUM정류소NO]],7,FALSE)</f>
        <v>#N/A</v>
      </c>
      <c r="I270" t="e">
        <f>VLOOKUP(TEXT(A270,0),표1_6[[ISC노선ID]:[VISUM정류소NO]],8,FALSE)</f>
        <v>#N/A</v>
      </c>
      <c r="J270" t="e">
        <f t="shared" si="4"/>
        <v>#N/A</v>
      </c>
    </row>
    <row r="271" spans="1:10">
      <c r="A271">
        <v>28801007</v>
      </c>
      <c r="B271" t="e">
        <f>VLOOKUP(TEXT(A271,0),표1_6[[ISC노선ID]:[노선번호]],3,FALSE)</f>
        <v>#N/A</v>
      </c>
      <c r="C271">
        <v>469</v>
      </c>
      <c r="D271">
        <v>5822</v>
      </c>
      <c r="E271" t="e">
        <f>VLOOKUP(TEXT(A271,0),표1_6[[ISC노선ID]:[VISUM정류소NO]],4,FALSE)</f>
        <v>#N/A</v>
      </c>
      <c r="F271" t="e">
        <f>VLOOKUP(TEXT(A271,0),표1_6[[ISC노선ID]:[VISUM정류소NO]],5,FALSE)</f>
        <v>#N/A</v>
      </c>
      <c r="G271" t="e">
        <f>VLOOKUP(TEXT(A271,0),표1_6[[ISC노선ID]:[VISUM정류소NO]],6,FALSE)</f>
        <v>#N/A</v>
      </c>
      <c r="H271" t="e">
        <f>VLOOKUP(TEXT(A271,0),표1_6[[ISC노선ID]:[VISUM정류소NO]],7,FALSE)</f>
        <v>#N/A</v>
      </c>
      <c r="I271" t="e">
        <f>VLOOKUP(TEXT(A271,0),표1_6[[ISC노선ID]:[VISUM정류소NO]],8,FALSE)</f>
        <v>#N/A</v>
      </c>
      <c r="J271" t="e">
        <f t="shared" si="4"/>
        <v>#N/A</v>
      </c>
    </row>
    <row r="272" spans="1:10">
      <c r="A272">
        <v>28801008</v>
      </c>
      <c r="B272" t="e">
        <f>VLOOKUP(TEXT(A272,0),표1_6[[ISC노선ID]:[노선번호]],3,FALSE)</f>
        <v>#N/A</v>
      </c>
      <c r="C272">
        <v>335</v>
      </c>
      <c r="D272">
        <v>1707</v>
      </c>
      <c r="E272" t="e">
        <f>VLOOKUP(TEXT(A272,0),표1_6[[ISC노선ID]:[VISUM정류소NO]],4,FALSE)</f>
        <v>#N/A</v>
      </c>
      <c r="F272" t="e">
        <f>VLOOKUP(TEXT(A272,0),표1_6[[ISC노선ID]:[VISUM정류소NO]],5,FALSE)</f>
        <v>#N/A</v>
      </c>
      <c r="G272" t="e">
        <f>VLOOKUP(TEXT(A272,0),표1_6[[ISC노선ID]:[VISUM정류소NO]],6,FALSE)</f>
        <v>#N/A</v>
      </c>
      <c r="H272" t="e">
        <f>VLOOKUP(TEXT(A272,0),표1_6[[ISC노선ID]:[VISUM정류소NO]],7,FALSE)</f>
        <v>#N/A</v>
      </c>
      <c r="I272" t="e">
        <f>VLOOKUP(TEXT(A272,0),표1_6[[ISC노선ID]:[VISUM정류소NO]],8,FALSE)</f>
        <v>#N/A</v>
      </c>
      <c r="J272" t="e">
        <f t="shared" si="4"/>
        <v>#N/A</v>
      </c>
    </row>
    <row r="273" spans="1:10">
      <c r="A273">
        <v>28801009</v>
      </c>
      <c r="B273" t="e">
        <f>VLOOKUP(TEXT(A273,0),표1_6[[ISC노선ID]:[노선번호]],3,FALSE)</f>
        <v>#N/A</v>
      </c>
      <c r="C273">
        <v>355</v>
      </c>
      <c r="D273">
        <v>1257</v>
      </c>
      <c r="E273" t="e">
        <f>VLOOKUP(TEXT(A273,0),표1_6[[ISC노선ID]:[VISUM정류소NO]],4,FALSE)</f>
        <v>#N/A</v>
      </c>
      <c r="F273" t="e">
        <f>VLOOKUP(TEXT(A273,0),표1_6[[ISC노선ID]:[VISUM정류소NO]],5,FALSE)</f>
        <v>#N/A</v>
      </c>
      <c r="G273" t="e">
        <f>VLOOKUP(TEXT(A273,0),표1_6[[ISC노선ID]:[VISUM정류소NO]],6,FALSE)</f>
        <v>#N/A</v>
      </c>
      <c r="H273" t="e">
        <f>VLOOKUP(TEXT(A273,0),표1_6[[ISC노선ID]:[VISUM정류소NO]],7,FALSE)</f>
        <v>#N/A</v>
      </c>
      <c r="I273" t="e">
        <f>VLOOKUP(TEXT(A273,0),표1_6[[ISC노선ID]:[VISUM정류소NO]],8,FALSE)</f>
        <v>#N/A</v>
      </c>
      <c r="J273" t="e">
        <f t="shared" si="4"/>
        <v>#N/A</v>
      </c>
    </row>
    <row r="274" spans="1:10">
      <c r="A274">
        <v>28315039</v>
      </c>
      <c r="B274" t="e">
        <f>VLOOKUP(TEXT(A274,0),표1_6[[ISC노선ID]:[노선번호]],3,FALSE)</f>
        <v>#N/A</v>
      </c>
      <c r="C274">
        <v>99</v>
      </c>
      <c r="D274">
        <v>3453</v>
      </c>
      <c r="E274" t="e">
        <f>VLOOKUP(TEXT(A274,0),표1_6[[ISC노선ID]:[VISUM정류소NO]],4,FALSE)</f>
        <v>#N/A</v>
      </c>
      <c r="F274" t="e">
        <f>VLOOKUP(TEXT(A274,0),표1_6[[ISC노선ID]:[VISUM정류소NO]],5,FALSE)</f>
        <v>#N/A</v>
      </c>
      <c r="G274" t="e">
        <f>VLOOKUP(TEXT(A274,0),표1_6[[ISC노선ID]:[VISUM정류소NO]],6,FALSE)</f>
        <v>#N/A</v>
      </c>
      <c r="H274" t="e">
        <f>VLOOKUP(TEXT(A274,0),표1_6[[ISC노선ID]:[VISUM정류소NO]],7,FALSE)</f>
        <v>#N/A</v>
      </c>
      <c r="I274" t="e">
        <f>VLOOKUP(TEXT(A274,0),표1_6[[ISC노선ID]:[VISUM정류소NO]],8,FALSE)</f>
        <v>#N/A</v>
      </c>
      <c r="J274" t="e">
        <f t="shared" si="4"/>
        <v>#N/A</v>
      </c>
    </row>
    <row r="275" spans="1:10">
      <c r="A275">
        <v>28302041</v>
      </c>
      <c r="B275" t="e">
        <f>VLOOKUP(TEXT(A275,0),표1_6[[ISC노선ID]:[노선번호]],3,FALSE)</f>
        <v>#N/A</v>
      </c>
      <c r="C275">
        <v>210</v>
      </c>
      <c r="D275">
        <v>4349</v>
      </c>
      <c r="E275" t="e">
        <f>VLOOKUP(TEXT(A275,0),표1_6[[ISC노선ID]:[VISUM정류소NO]],4,FALSE)</f>
        <v>#N/A</v>
      </c>
      <c r="F275" t="e">
        <f>VLOOKUP(TEXT(A275,0),표1_6[[ISC노선ID]:[VISUM정류소NO]],5,FALSE)</f>
        <v>#N/A</v>
      </c>
      <c r="G275" t="e">
        <f>VLOOKUP(TEXT(A275,0),표1_6[[ISC노선ID]:[VISUM정류소NO]],6,FALSE)</f>
        <v>#N/A</v>
      </c>
      <c r="H275" t="e">
        <f>VLOOKUP(TEXT(A275,0),표1_6[[ISC노선ID]:[VISUM정류소NO]],7,FALSE)</f>
        <v>#N/A</v>
      </c>
      <c r="I275" t="e">
        <f>VLOOKUP(TEXT(A275,0),표1_6[[ISC노선ID]:[VISUM정류소NO]],8,FALSE)</f>
        <v>#N/A</v>
      </c>
      <c r="J275" t="e">
        <f t="shared" si="4"/>
        <v>#N/A</v>
      </c>
    </row>
    <row r="276" spans="1:10">
      <c r="A276">
        <v>28302032</v>
      </c>
      <c r="B276" t="e">
        <f>VLOOKUP(TEXT(A276,0),표1_6[[ISC노선ID]:[노선번호]],3,FALSE)</f>
        <v>#N/A</v>
      </c>
      <c r="C276">
        <v>341</v>
      </c>
      <c r="D276">
        <v>837</v>
      </c>
      <c r="E276" t="e">
        <f>VLOOKUP(TEXT(A276,0),표1_6[[ISC노선ID]:[VISUM정류소NO]],4,FALSE)</f>
        <v>#N/A</v>
      </c>
      <c r="F276" t="e">
        <f>VLOOKUP(TEXT(A276,0),표1_6[[ISC노선ID]:[VISUM정류소NO]],5,FALSE)</f>
        <v>#N/A</v>
      </c>
      <c r="G276" t="e">
        <f>VLOOKUP(TEXT(A276,0),표1_6[[ISC노선ID]:[VISUM정류소NO]],6,FALSE)</f>
        <v>#N/A</v>
      </c>
      <c r="H276" t="e">
        <f>VLOOKUP(TEXT(A276,0),표1_6[[ISC노선ID]:[VISUM정류소NO]],7,FALSE)</f>
        <v>#N/A</v>
      </c>
      <c r="I276" t="e">
        <f>VLOOKUP(TEXT(A276,0),표1_6[[ISC노선ID]:[VISUM정류소NO]],8,FALSE)</f>
        <v>#N/A</v>
      </c>
      <c r="J276" t="e">
        <f t="shared" si="4"/>
        <v>#N/A</v>
      </c>
    </row>
    <row r="277" spans="1:10">
      <c r="A277">
        <v>28048001</v>
      </c>
      <c r="B277" t="e">
        <f>VLOOKUP(TEXT(A277,0),표1_6[[ISC노선ID]:[노선번호]],3,FALSE)</f>
        <v>#N/A</v>
      </c>
      <c r="C277">
        <v>33</v>
      </c>
      <c r="D277">
        <v>16</v>
      </c>
      <c r="E277" t="e">
        <f>VLOOKUP(TEXT(A277,0),표1_6[[ISC노선ID]:[VISUM정류소NO]],4,FALSE)</f>
        <v>#N/A</v>
      </c>
      <c r="F277" t="e">
        <f>VLOOKUP(TEXT(A277,0),표1_6[[ISC노선ID]:[VISUM정류소NO]],5,FALSE)</f>
        <v>#N/A</v>
      </c>
      <c r="G277" t="e">
        <f>VLOOKUP(TEXT(A277,0),표1_6[[ISC노선ID]:[VISUM정류소NO]],6,FALSE)</f>
        <v>#N/A</v>
      </c>
      <c r="H277" t="e">
        <f>VLOOKUP(TEXT(A277,0),표1_6[[ISC노선ID]:[VISUM정류소NO]],7,FALSE)</f>
        <v>#N/A</v>
      </c>
      <c r="I277" t="e">
        <f>VLOOKUP(TEXT(A277,0),표1_6[[ISC노선ID]:[VISUM정류소NO]],8,FALSE)</f>
        <v>#N/A</v>
      </c>
      <c r="J277" t="e">
        <f t="shared" si="4"/>
        <v>#N/A</v>
      </c>
    </row>
    <row r="278" spans="1:10">
      <c r="A278">
        <v>28047001</v>
      </c>
      <c r="B278" t="e">
        <f>VLOOKUP(TEXT(A278,0),표1_6[[ISC노선ID]:[노선번호]],3,FALSE)</f>
        <v>#N/A</v>
      </c>
      <c r="C278">
        <v>33</v>
      </c>
      <c r="D278">
        <v>16</v>
      </c>
      <c r="E278" t="e">
        <f>VLOOKUP(TEXT(A278,0),표1_6[[ISC노선ID]:[VISUM정류소NO]],4,FALSE)</f>
        <v>#N/A</v>
      </c>
      <c r="F278" t="e">
        <f>VLOOKUP(TEXT(A278,0),표1_6[[ISC노선ID]:[VISUM정류소NO]],5,FALSE)</f>
        <v>#N/A</v>
      </c>
      <c r="G278" t="e">
        <f>VLOOKUP(TEXT(A278,0),표1_6[[ISC노선ID]:[VISUM정류소NO]],6,FALSE)</f>
        <v>#N/A</v>
      </c>
      <c r="H278" t="e">
        <f>VLOOKUP(TEXT(A278,0),표1_6[[ISC노선ID]:[VISUM정류소NO]],7,FALSE)</f>
        <v>#N/A</v>
      </c>
      <c r="I278" t="e">
        <f>VLOOKUP(TEXT(A278,0),표1_6[[ISC노선ID]:[VISUM정류소NO]],8,FALSE)</f>
        <v>#N/A</v>
      </c>
      <c r="J278" t="e">
        <f t="shared" si="4"/>
        <v>#N/A</v>
      </c>
    </row>
    <row r="279" spans="1:10">
      <c r="A279">
        <v>28338001</v>
      </c>
      <c r="B279" t="e">
        <f>VLOOKUP(TEXT(A279,0),표1_6[[ISC노선ID]:[노선번호]],3,FALSE)</f>
        <v>#N/A</v>
      </c>
      <c r="C279">
        <v>70</v>
      </c>
      <c r="D279">
        <v>2697</v>
      </c>
      <c r="E279" t="e">
        <f>VLOOKUP(TEXT(A279,0),표1_6[[ISC노선ID]:[VISUM정류소NO]],4,FALSE)</f>
        <v>#N/A</v>
      </c>
      <c r="F279" t="e">
        <f>VLOOKUP(TEXT(A279,0),표1_6[[ISC노선ID]:[VISUM정류소NO]],5,FALSE)</f>
        <v>#N/A</v>
      </c>
      <c r="G279" t="e">
        <f>VLOOKUP(TEXT(A279,0),표1_6[[ISC노선ID]:[VISUM정류소NO]],6,FALSE)</f>
        <v>#N/A</v>
      </c>
      <c r="H279" t="e">
        <f>VLOOKUP(TEXT(A279,0),표1_6[[ISC노선ID]:[VISUM정류소NO]],7,FALSE)</f>
        <v>#N/A</v>
      </c>
      <c r="I279" t="e">
        <f>VLOOKUP(TEXT(A279,0),표1_6[[ISC노선ID]:[VISUM정류소NO]],8,FALSE)</f>
        <v>#N/A</v>
      </c>
      <c r="J279" t="e">
        <f t="shared" si="4"/>
        <v>#N/A</v>
      </c>
    </row>
    <row r="280" spans="1:10">
      <c r="A280">
        <v>28337001</v>
      </c>
      <c r="B280" t="e">
        <f>VLOOKUP(TEXT(A280,0),표1_6[[ISC노선ID]:[노선번호]],3,FALSE)</f>
        <v>#N/A</v>
      </c>
      <c r="C280">
        <v>57</v>
      </c>
      <c r="D280">
        <v>2696</v>
      </c>
      <c r="E280" t="e">
        <f>VLOOKUP(TEXT(A280,0),표1_6[[ISC노선ID]:[VISUM정류소NO]],4,FALSE)</f>
        <v>#N/A</v>
      </c>
      <c r="F280" t="e">
        <f>VLOOKUP(TEXT(A280,0),표1_6[[ISC노선ID]:[VISUM정류소NO]],5,FALSE)</f>
        <v>#N/A</v>
      </c>
      <c r="G280" t="e">
        <f>VLOOKUP(TEXT(A280,0),표1_6[[ISC노선ID]:[VISUM정류소NO]],6,FALSE)</f>
        <v>#N/A</v>
      </c>
      <c r="H280" t="e">
        <f>VLOOKUP(TEXT(A280,0),표1_6[[ISC노선ID]:[VISUM정류소NO]],7,FALSE)</f>
        <v>#N/A</v>
      </c>
      <c r="I280" t="e">
        <f>VLOOKUP(TEXT(A280,0),표1_6[[ISC노선ID]:[VISUM정류소NO]],8,FALSE)</f>
        <v>#N/A</v>
      </c>
      <c r="J280" t="e">
        <f t="shared" si="4"/>
        <v>#N/A</v>
      </c>
    </row>
    <row r="281" spans="1:10">
      <c r="A281">
        <v>28248001</v>
      </c>
      <c r="B281" t="e">
        <f>VLOOKUP(TEXT(A281,0),표1_6[[ISC노선ID]:[노선번호]],3,FALSE)</f>
        <v>#N/A</v>
      </c>
      <c r="C281">
        <v>87</v>
      </c>
      <c r="D281">
        <v>211</v>
      </c>
      <c r="E281" t="e">
        <f>VLOOKUP(TEXT(A281,0),표1_6[[ISC노선ID]:[VISUM정류소NO]],4,FALSE)</f>
        <v>#N/A</v>
      </c>
      <c r="F281" t="e">
        <f>VLOOKUP(TEXT(A281,0),표1_6[[ISC노선ID]:[VISUM정류소NO]],5,FALSE)</f>
        <v>#N/A</v>
      </c>
      <c r="G281" t="e">
        <f>VLOOKUP(TEXT(A281,0),표1_6[[ISC노선ID]:[VISUM정류소NO]],6,FALSE)</f>
        <v>#N/A</v>
      </c>
      <c r="H281" t="e">
        <f>VLOOKUP(TEXT(A281,0),표1_6[[ISC노선ID]:[VISUM정류소NO]],7,FALSE)</f>
        <v>#N/A</v>
      </c>
      <c r="I281" t="e">
        <f>VLOOKUP(TEXT(A281,0),표1_6[[ISC노선ID]:[VISUM정류소NO]],8,FALSE)</f>
        <v>#N/A</v>
      </c>
      <c r="J281" t="e">
        <f t="shared" si="4"/>
        <v>#N/A</v>
      </c>
    </row>
    <row r="282" spans="1:10">
      <c r="A282">
        <v>28020002</v>
      </c>
      <c r="B282" t="e">
        <f>VLOOKUP(TEXT(A282,0),표1_6[[ISC노선ID]:[노선번호]],3,FALSE)</f>
        <v>#N/A</v>
      </c>
      <c r="C282">
        <v>33</v>
      </c>
      <c r="D282">
        <v>16</v>
      </c>
      <c r="E282" t="e">
        <f>VLOOKUP(TEXT(A282,0),표1_6[[ISC노선ID]:[VISUM정류소NO]],4,FALSE)</f>
        <v>#N/A</v>
      </c>
      <c r="F282" t="e">
        <f>VLOOKUP(TEXT(A282,0),표1_6[[ISC노선ID]:[VISUM정류소NO]],5,FALSE)</f>
        <v>#N/A</v>
      </c>
      <c r="G282" t="e">
        <f>VLOOKUP(TEXT(A282,0),표1_6[[ISC노선ID]:[VISUM정류소NO]],6,FALSE)</f>
        <v>#N/A</v>
      </c>
      <c r="H282" t="e">
        <f>VLOOKUP(TEXT(A282,0),표1_6[[ISC노선ID]:[VISUM정류소NO]],7,FALSE)</f>
        <v>#N/A</v>
      </c>
      <c r="I282" t="e">
        <f>VLOOKUP(TEXT(A282,0),표1_6[[ISC노선ID]:[VISUM정류소NO]],8,FALSE)</f>
        <v>#N/A</v>
      </c>
      <c r="J282" t="e">
        <f t="shared" si="4"/>
        <v>#N/A</v>
      </c>
    </row>
  </sheetData>
  <autoFilter ref="A1:L282" xr:uid="{00000000-0009-0000-0000-000002000000}"/>
  <phoneticPr fontId="18" type="noConversion"/>
  <hyperlinks>
    <hyperlink ref="L2" r:id="rId1" xr:uid="{00000000-0004-0000-0200-000000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282"/>
  <sheetViews>
    <sheetView workbookViewId="0">
      <selection activeCell="K4" sqref="K4"/>
    </sheetView>
  </sheetViews>
  <sheetFormatPr defaultRowHeight="16.5"/>
  <cols>
    <col min="11" max="11" width="50.875" bestFit="1" customWidth="1"/>
  </cols>
  <sheetData>
    <row r="1" spans="1:12">
      <c r="A1" t="s">
        <v>0</v>
      </c>
      <c r="B1" t="s">
        <v>117</v>
      </c>
      <c r="C1" t="s">
        <v>1</v>
      </c>
      <c r="D1" t="s">
        <v>2</v>
      </c>
      <c r="E1" t="s">
        <v>119</v>
      </c>
      <c r="F1" t="s">
        <v>120</v>
      </c>
      <c r="G1" t="s">
        <v>880</v>
      </c>
      <c r="H1" t="s">
        <v>881</v>
      </c>
      <c r="I1" t="s">
        <v>882</v>
      </c>
      <c r="J1" t="s">
        <v>883</v>
      </c>
      <c r="K1" t="s">
        <v>884</v>
      </c>
      <c r="L1" t="s">
        <v>887</v>
      </c>
    </row>
    <row r="2" spans="1:12">
      <c r="A2">
        <v>28002003</v>
      </c>
      <c r="B2" t="str">
        <f>VLOOKUP(TEXT(A2,0),표1_6[[ISC노선ID]:[VISUM정류소NO]],3,FALSE)</f>
        <v>14</v>
      </c>
      <c r="C2">
        <v>344</v>
      </c>
      <c r="D2">
        <v>2035</v>
      </c>
      <c r="E2">
        <f>VLOOKUP(TEXT(A2,0),표1_6[[ISC노선ID]:[VISUM정류소NO]],4,FALSE)</f>
        <v>135</v>
      </c>
      <c r="F2" t="str">
        <f>VLOOKUP(TEXT(A2,0),표1_6[[ISC노선ID]:[VISUM정류소NO]],5,FALSE)</f>
        <v>항동7가버스차고지</v>
      </c>
      <c r="G2">
        <f>VLOOKUP(TEXT(A2,0),표1_6[[ISC노선ID]:[VISUM정류소NO]],6,FALSE)</f>
        <v>35610</v>
      </c>
      <c r="H2" t="str">
        <f>VLOOKUP(TEXT(A2,0),표1_6[[ISC노선ID]:[VISUM정류소NO]],7,FALSE)</f>
        <v>2807208</v>
      </c>
      <c r="I2">
        <f>VLOOKUP(TEXT(A2,0),표1_6[[ISC노선ID]:[VISUM정류소NO]],8,FALSE)</f>
        <v>2124</v>
      </c>
      <c r="J2" s="13" t="b">
        <f t="shared" ref="J2:J65" si="0">D2=I2</f>
        <v>0</v>
      </c>
      <c r="K2" t="s">
        <v>896</v>
      </c>
      <c r="L2" t="s">
        <v>895</v>
      </c>
    </row>
    <row r="3" spans="1:12">
      <c r="A3">
        <v>28311001</v>
      </c>
      <c r="B3" t="str">
        <f>VLOOKUP(TEXT(A3,0),표1_6[[ISC노선ID]:[VISUM정류소NO]],3,FALSE)</f>
        <v>8A</v>
      </c>
      <c r="C3">
        <v>168</v>
      </c>
      <c r="D3">
        <v>711</v>
      </c>
      <c r="E3">
        <f>VLOOKUP(TEXT(A3,0),표1_6[[ISC노선ID]:[VISUM정류소NO]],4,FALSE)</f>
        <v>94</v>
      </c>
      <c r="F3" t="str">
        <f>VLOOKUP(TEXT(A3,0),표1_6[[ISC노선ID]:[VISUM정류소NO]],5,FALSE)</f>
        <v>모래내시장역(2번출구)</v>
      </c>
      <c r="G3">
        <f>VLOOKUP(TEXT(A3,0),표1_6[[ISC노선ID]:[VISUM정류소NO]],6,FALSE)</f>
        <v>39909</v>
      </c>
      <c r="H3" t="str">
        <f>VLOOKUP(TEXT(A3,0),표1_6[[ISC노선ID]:[VISUM정류소NO]],7,FALSE)</f>
        <v>2806611</v>
      </c>
      <c r="I3">
        <f>VLOOKUP(TEXT(A3,0),표1_6[[ISC노선ID]:[VISUM정류소NO]],8,FALSE)</f>
        <v>1992</v>
      </c>
      <c r="J3" s="13" t="b">
        <f t="shared" si="0"/>
        <v>0</v>
      </c>
      <c r="K3" t="s">
        <v>897</v>
      </c>
    </row>
    <row r="4" spans="1:12">
      <c r="A4">
        <v>28315045</v>
      </c>
      <c r="B4">
        <f>VLOOKUP(TEXT(A4,0),표1_6[[ISC노선ID]:[VISUM정류소NO]],3,FALSE)</f>
        <v>205</v>
      </c>
      <c r="C4">
        <v>166</v>
      </c>
      <c r="D4">
        <v>2490</v>
      </c>
      <c r="E4">
        <f>VLOOKUP(TEXT(A4,0),표1_6[[ISC노선ID]:[VISUM정류소NO]],4,FALSE)</f>
        <v>54</v>
      </c>
      <c r="F4" t="str">
        <f>VLOOKUP(TEXT(A4,0),표1_6[[ISC노선ID]:[VISUM정류소NO]],5,FALSE)</f>
        <v>영종역</v>
      </c>
      <c r="G4">
        <f>VLOOKUP(TEXT(A4,0),표1_6[[ISC노선ID]:[VISUM정류소NO]],6,FALSE)</f>
        <v>35567</v>
      </c>
      <c r="H4" t="str">
        <f>VLOOKUP(TEXT(A4,0),표1_6[[ISC노선ID]:[VISUM정류소NO]],7,FALSE)</f>
        <v>2806627</v>
      </c>
      <c r="I4">
        <f>VLOOKUP(TEXT(A4,0),표1_6[[ISC노선ID]:[VISUM정류소NO]],8,FALSE)</f>
        <v>2008</v>
      </c>
      <c r="J4" s="13" t="b">
        <f t="shared" si="0"/>
        <v>0</v>
      </c>
      <c r="K4" t="s">
        <v>899</v>
      </c>
    </row>
    <row r="5" spans="1:12">
      <c r="A5">
        <v>28801010</v>
      </c>
      <c r="B5" t="str">
        <f>VLOOKUP(TEXT(A5,0),표1_6[[ISC노선ID]:[VISUM정류소NO]],3,FALSE)</f>
        <v>M6439</v>
      </c>
      <c r="C5">
        <v>40</v>
      </c>
      <c r="D5">
        <v>1261</v>
      </c>
      <c r="E5">
        <f>VLOOKUP(TEXT(A5,0),표1_6[[ISC노선ID]:[VISUM정류소NO]],4,FALSE)</f>
        <v>22</v>
      </c>
      <c r="F5" t="str">
        <f>VLOOKUP(TEXT(A5,0),표1_6[[ISC노선ID]:[VISUM정류소NO]],5,FALSE)</f>
        <v>인천터미널</v>
      </c>
      <c r="G5">
        <f>VLOOKUP(TEXT(A5,0),표1_6[[ISC노선ID]:[VISUM정류소NO]],6,FALSE)</f>
        <v>37215</v>
      </c>
      <c r="H5" t="str">
        <f>VLOOKUP(TEXT(A5,0),표1_6[[ISC노선ID]:[VISUM정류소NO]],7,FALSE)</f>
        <v>2802855</v>
      </c>
      <c r="I5">
        <f>VLOOKUP(TEXT(A5,0),표1_6[[ISC노선ID]:[VISUM정류소NO]],8,FALSE)</f>
        <v>5559</v>
      </c>
      <c r="J5" s="13" t="b">
        <f t="shared" si="0"/>
        <v>0</v>
      </c>
      <c r="K5" t="s">
        <v>898</v>
      </c>
    </row>
    <row r="6" spans="1:12">
      <c r="A6">
        <v>28001001</v>
      </c>
      <c r="B6" t="str">
        <f>VLOOKUP(TEXT(A6,0),표1_6[[ISC노선ID]:[VISUM정류소NO]],3,FALSE)</f>
        <v>9100</v>
      </c>
      <c r="C6">
        <v>417</v>
      </c>
      <c r="D6">
        <v>4489</v>
      </c>
      <c r="E6">
        <f>VLOOKUP(TEXT(A6,0),표1_6[[ISC노선ID]:[VISUM정류소NO]],4,FALSE)</f>
        <v>55</v>
      </c>
      <c r="F6" t="str">
        <f>VLOOKUP(TEXT(A6,0),표1_6[[ISC노선ID]:[VISUM정류소NO]],5,FALSE)</f>
        <v>숭의역(2번출구)</v>
      </c>
      <c r="G6">
        <f>VLOOKUP(TEXT(A6,0),표1_6[[ISC노선ID]:[VISUM정류소NO]],6,FALSE)</f>
        <v>37211</v>
      </c>
      <c r="H6" t="str">
        <f>VLOOKUP(TEXT(A6,0),표1_6[[ISC노선ID]:[VISUM정류소NO]],7,FALSE)</f>
        <v>2802859</v>
      </c>
      <c r="I6">
        <f>VLOOKUP(TEXT(A6,0),표1_6[[ISC노선ID]:[VISUM정류소NO]],8,FALSE)</f>
        <v>4489</v>
      </c>
      <c r="J6" s="15" t="b">
        <f t="shared" si="0"/>
        <v>1</v>
      </c>
    </row>
    <row r="7" spans="1:12">
      <c r="A7">
        <v>28001002</v>
      </c>
      <c r="B7" t="str">
        <f>VLOOKUP(TEXT(A7,0),표1_6[[ISC노선ID]:[VISUM정류소NO]],3,FALSE)</f>
        <v>9200</v>
      </c>
      <c r="C7">
        <v>390</v>
      </c>
      <c r="D7">
        <v>192</v>
      </c>
      <c r="E7">
        <f>VLOOKUP(TEXT(A7,0),표1_6[[ISC노선ID]:[VISUM정류소NO]],4,FALSE)</f>
        <v>58</v>
      </c>
      <c r="F7" t="str">
        <f>VLOOKUP(TEXT(A7,0),표1_6[[ISC노선ID]:[VISUM정류소NO]],5,FALSE)</f>
        <v>송도파크레인동일하이빌</v>
      </c>
      <c r="G7">
        <f>VLOOKUP(TEXT(A7,0),표1_6[[ISC노선ID]:[VISUM정류소NO]],6,FALSE)</f>
        <v>38625</v>
      </c>
      <c r="H7" t="str">
        <f>VLOOKUP(TEXT(A7,0),표1_6[[ISC노선ID]:[VISUM정류소NO]],7,FALSE)</f>
        <v>2807486</v>
      </c>
      <c r="I7">
        <f>VLOOKUP(TEXT(A7,0),표1_6[[ISC노선ID]:[VISUM정류소NO]],8,FALSE)</f>
        <v>192</v>
      </c>
      <c r="J7" s="15" t="b">
        <f t="shared" si="0"/>
        <v>1</v>
      </c>
    </row>
    <row r="8" spans="1:12">
      <c r="A8">
        <v>28001003</v>
      </c>
      <c r="B8" t="str">
        <f>VLOOKUP(TEXT(A8,0),표1_6[[ISC노선ID]:[VISUM정류소NO]],3,FALSE)</f>
        <v>9300</v>
      </c>
      <c r="C8">
        <v>547</v>
      </c>
      <c r="D8">
        <v>1871</v>
      </c>
      <c r="E8">
        <f>VLOOKUP(TEXT(A8,0),표1_6[[ISC노선ID]:[VISUM정류소NO]],4,FALSE)</f>
        <v>78</v>
      </c>
      <c r="F8" t="str">
        <f>VLOOKUP(TEXT(A8,0),표1_6[[ISC노선ID]:[VISUM정류소NO]],5,FALSE)</f>
        <v>호수공원음악분수</v>
      </c>
      <c r="G8">
        <f>VLOOKUP(TEXT(A8,0),표1_6[[ISC노선ID]:[VISUM정류소NO]],6,FALSE)</f>
        <v>89028</v>
      </c>
      <c r="H8" t="str">
        <f>VLOOKUP(TEXT(A8,0),표1_6[[ISC노선ID]:[VISUM정류소NO]],7,FALSE)</f>
        <v>2806012</v>
      </c>
      <c r="I8">
        <f>VLOOKUP(TEXT(A8,0),표1_6[[ISC노선ID]:[VISUM정류소NO]],8,FALSE)</f>
        <v>1871</v>
      </c>
      <c r="J8" s="15" t="b">
        <f t="shared" si="0"/>
        <v>1</v>
      </c>
    </row>
    <row r="9" spans="1:12">
      <c r="A9">
        <v>28001007</v>
      </c>
      <c r="B9" t="str">
        <f>VLOOKUP(TEXT(A9,0),표1_6[[ISC노선ID]:[VISUM정류소NO]],3,FALSE)</f>
        <v>9201</v>
      </c>
      <c r="C9">
        <v>367</v>
      </c>
      <c r="D9">
        <v>4186</v>
      </c>
      <c r="E9">
        <f>VLOOKUP(TEXT(A9,0),표1_6[[ISC노선ID]:[VISUM정류소NO]],4,FALSE)</f>
        <v>53</v>
      </c>
      <c r="F9" t="str">
        <f>VLOOKUP(TEXT(A9,0),표1_6[[ISC노선ID]:[VISUM정류소NO]],5,FALSE)</f>
        <v>성호아파트</v>
      </c>
      <c r="G9">
        <f>VLOOKUP(TEXT(A9,0),표1_6[[ISC노선ID]:[VISUM정류소NO]],6,FALSE)</f>
        <v>38204</v>
      </c>
      <c r="H9" t="str">
        <f>VLOOKUP(TEXT(A9,0),표1_6[[ISC노선ID]:[VISUM정류소NO]],7,FALSE)</f>
        <v>2802476</v>
      </c>
      <c r="I9">
        <f>VLOOKUP(TEXT(A9,0),표1_6[[ISC노선ID]:[VISUM정류소NO]],8,FALSE)</f>
        <v>4186</v>
      </c>
      <c r="J9" s="15" t="b">
        <f t="shared" si="0"/>
        <v>1</v>
      </c>
    </row>
    <row r="10" spans="1:12">
      <c r="A10">
        <v>28002001</v>
      </c>
      <c r="B10" t="str">
        <f>VLOOKUP(TEXT(A10,0),표1_6[[ISC노선ID]:[VISUM정류소NO]],3,FALSE)</f>
        <v>14-1</v>
      </c>
      <c r="C10">
        <v>464</v>
      </c>
      <c r="D10">
        <v>1218</v>
      </c>
      <c r="E10">
        <f>VLOOKUP(TEXT(A10,0),표1_6[[ISC노선ID]:[VISUM정류소NO]],4,FALSE)</f>
        <v>110</v>
      </c>
      <c r="F10" t="str">
        <f>VLOOKUP(TEXT(A10,0),표1_6[[ISC노선ID]:[VISUM정류소NO]],5,FALSE)</f>
        <v>세원에너지충전소</v>
      </c>
      <c r="G10">
        <f>VLOOKUP(TEXT(A10,0),표1_6[[ISC노선ID]:[VISUM정류소NO]],6,FALSE)</f>
        <v>40848</v>
      </c>
      <c r="H10" t="str">
        <f>VLOOKUP(TEXT(A10,0),표1_6[[ISC노선ID]:[VISUM정류소NO]],7,FALSE)</f>
        <v>2805404</v>
      </c>
      <c r="I10">
        <f>VLOOKUP(TEXT(A10,0),표1_6[[ISC노선ID]:[VISUM정류소NO]],8,FALSE)</f>
        <v>1218</v>
      </c>
      <c r="J10" s="15" t="b">
        <f t="shared" si="0"/>
        <v>1</v>
      </c>
    </row>
    <row r="11" spans="1:12">
      <c r="A11">
        <v>28002002</v>
      </c>
      <c r="B11" t="str">
        <f>VLOOKUP(TEXT(A11,0),표1_6[[ISC노선ID]:[VISUM정류소NO]],3,FALSE)</f>
        <v>62</v>
      </c>
      <c r="C11">
        <v>396</v>
      </c>
      <c r="D11">
        <v>1669</v>
      </c>
      <c r="E11">
        <f>VLOOKUP(TEXT(A11,0),표1_6[[ISC노선ID]:[VISUM정류소NO]],4,FALSE)</f>
        <v>105</v>
      </c>
      <c r="F11" t="str">
        <f>VLOOKUP(TEXT(A11,0),표1_6[[ISC노선ID]:[VISUM정류소NO]],5,FALSE)</f>
        <v>서창2지구</v>
      </c>
      <c r="G11">
        <f>VLOOKUP(TEXT(A11,0),표1_6[[ISC노선ID]:[VISUM정류소NO]],6,FALSE)</f>
        <v>39872</v>
      </c>
      <c r="H11" t="str">
        <f>VLOOKUP(TEXT(A11,0),표1_6[[ISC노선ID]:[VISUM정류소NO]],7,FALSE)</f>
        <v>2806424</v>
      </c>
      <c r="I11">
        <f>VLOOKUP(TEXT(A11,0),표1_6[[ISC노선ID]:[VISUM정류소NO]],8,FALSE)</f>
        <v>1669</v>
      </c>
      <c r="J11" s="15" t="b">
        <f t="shared" si="0"/>
        <v>1</v>
      </c>
    </row>
    <row r="12" spans="1:12">
      <c r="A12">
        <v>28002004</v>
      </c>
      <c r="B12" t="str">
        <f>VLOOKUP(TEXT(A12,0),표1_6[[ISC노선ID]:[VISUM정류소NO]],3,FALSE)</f>
        <v>23</v>
      </c>
      <c r="C12">
        <v>461</v>
      </c>
      <c r="D12">
        <v>378</v>
      </c>
      <c r="E12">
        <f>VLOOKUP(TEXT(A12,0),표1_6[[ISC노선ID]:[VISUM정류소NO]],4,FALSE)</f>
        <v>119</v>
      </c>
      <c r="F12" t="str">
        <f>VLOOKUP(TEXT(A12,0),표1_6[[ISC노선ID]:[VISUM정류소NO]],5,FALSE)</f>
        <v>월미도종점</v>
      </c>
      <c r="G12">
        <f>VLOOKUP(TEXT(A12,0),표1_6[[ISC노선ID]:[VISUM정류소NO]],6,FALSE)</f>
        <v>35368</v>
      </c>
      <c r="H12" t="str">
        <f>VLOOKUP(TEXT(A12,0),표1_6[[ISC노선ID]:[VISUM정류소NO]],7,FALSE)</f>
        <v>2804934</v>
      </c>
      <c r="I12">
        <f>VLOOKUP(TEXT(A12,0),표1_6[[ISC노선ID]:[VISUM정류소NO]],8,FALSE)</f>
        <v>378</v>
      </c>
      <c r="J12" s="15" t="b">
        <f t="shared" si="0"/>
        <v>1</v>
      </c>
    </row>
    <row r="13" spans="1:12">
      <c r="A13">
        <v>28002005</v>
      </c>
      <c r="B13" t="str">
        <f>VLOOKUP(TEXT(A13,0),표1_6[[ISC노선ID]:[VISUM정류소NO]],3,FALSE)</f>
        <v>79</v>
      </c>
      <c r="C13">
        <v>574</v>
      </c>
      <c r="D13">
        <v>2140</v>
      </c>
      <c r="E13">
        <f>VLOOKUP(TEXT(A13,0),표1_6[[ISC노선ID]:[VISUM정류소NO]],4,FALSE)</f>
        <v>155</v>
      </c>
      <c r="F13" t="str">
        <f>VLOOKUP(TEXT(A13,0),표1_6[[ISC노선ID]:[VISUM정류소NO]],5,FALSE)</f>
        <v>왕길동(기점)</v>
      </c>
      <c r="G13">
        <f>VLOOKUP(TEXT(A13,0),표1_6[[ISC노선ID]:[VISUM정류소NO]],6,FALSE)</f>
        <v>42699</v>
      </c>
      <c r="H13" t="str">
        <f>VLOOKUP(TEXT(A13,0),표1_6[[ISC노선ID]:[VISUM정류소NO]],7,FALSE)</f>
        <v>2804802</v>
      </c>
      <c r="I13">
        <f>VLOOKUP(TEXT(A13,0),표1_6[[ISC노선ID]:[VISUM정류소NO]],8,FALSE)</f>
        <v>2140</v>
      </c>
      <c r="J13" s="15" t="b">
        <f t="shared" si="0"/>
        <v>1</v>
      </c>
    </row>
    <row r="14" spans="1:12">
      <c r="A14">
        <v>28003001</v>
      </c>
      <c r="B14" t="str">
        <f>VLOOKUP(TEXT(A14,0),표1_6[[ISC노선ID]:[VISUM정류소NO]],3,FALSE)</f>
        <v>4</v>
      </c>
      <c r="C14">
        <v>620</v>
      </c>
      <c r="D14">
        <v>1419</v>
      </c>
      <c r="E14">
        <f>VLOOKUP(TEXT(A14,0),표1_6[[ISC노선ID]:[VISUM정류소NO]],4,FALSE)</f>
        <v>157</v>
      </c>
      <c r="F14" t="str">
        <f>VLOOKUP(TEXT(A14,0),표1_6[[ISC노선ID]:[VISUM정류소NO]],5,FALSE)</f>
        <v>가좌동차고</v>
      </c>
      <c r="G14">
        <f>VLOOKUP(TEXT(A14,0),표1_6[[ISC노선ID]:[VISUM정류소NO]],6,FALSE)</f>
        <v>42939</v>
      </c>
      <c r="H14" t="str">
        <f>VLOOKUP(TEXT(A14,0),표1_6[[ISC노선ID]:[VISUM정류소NO]],7,FALSE)</f>
        <v>2805726</v>
      </c>
      <c r="I14">
        <f>VLOOKUP(TEXT(A14,0),표1_6[[ISC노선ID]:[VISUM정류소NO]],8,FALSE)</f>
        <v>1419</v>
      </c>
      <c r="J14" s="15" t="b">
        <f t="shared" si="0"/>
        <v>1</v>
      </c>
    </row>
    <row r="15" spans="1:12">
      <c r="A15">
        <v>28003002</v>
      </c>
      <c r="B15" t="str">
        <f>VLOOKUP(TEXT(A15,0),표1_6[[ISC노선ID]:[VISUM정류소NO]],3,FALSE)</f>
        <v>63</v>
      </c>
      <c r="C15">
        <v>389</v>
      </c>
      <c r="D15">
        <v>5941</v>
      </c>
      <c r="E15">
        <f>VLOOKUP(TEXT(A15,0),표1_6[[ISC노선ID]:[VISUM정류소NO]],4,FALSE)</f>
        <v>92</v>
      </c>
      <c r="F15" t="str">
        <f>VLOOKUP(TEXT(A15,0),표1_6[[ISC노선ID]:[VISUM정류소NO]],5,FALSE)</f>
        <v>가좌동차고지</v>
      </c>
      <c r="G15">
        <f>VLOOKUP(TEXT(A15,0),표1_6[[ISC노선ID]:[VISUM정류소NO]],6,FALSE)</f>
        <v>42522</v>
      </c>
      <c r="H15" t="str">
        <f>VLOOKUP(TEXT(A15,0),표1_6[[ISC노선ID]:[VISUM정류소NO]],7,FALSE)</f>
        <v>2800373</v>
      </c>
      <c r="I15">
        <f>VLOOKUP(TEXT(A15,0),표1_6[[ISC노선ID]:[VISUM정류소NO]],8,FALSE)</f>
        <v>5941</v>
      </c>
      <c r="J15" s="15" t="b">
        <f t="shared" si="0"/>
        <v>1</v>
      </c>
    </row>
    <row r="16" spans="1:12">
      <c r="A16">
        <v>28004001</v>
      </c>
      <c r="B16" t="str">
        <f>VLOOKUP(TEXT(A16,0),표1_6[[ISC노선ID]:[VISUM정류소NO]],3,FALSE)</f>
        <v>13</v>
      </c>
      <c r="C16">
        <v>637</v>
      </c>
      <c r="D16">
        <v>1858</v>
      </c>
      <c r="E16">
        <f>VLOOKUP(TEXT(A16,0),표1_6[[ISC노선ID]:[VISUM정류소NO]],4,FALSE)</f>
        <v>163</v>
      </c>
      <c r="F16" t="str">
        <f>VLOOKUP(TEXT(A16,0),표1_6[[ISC노선ID]:[VISUM정류소NO]],5,FALSE)</f>
        <v>신흥교통</v>
      </c>
      <c r="G16">
        <f>VLOOKUP(TEXT(A16,0),표1_6[[ISC노선ID]:[VISUM정류소NO]],6,FALSE)</f>
        <v>35501</v>
      </c>
      <c r="H16" t="str">
        <f>VLOOKUP(TEXT(A16,0),표1_6[[ISC노선ID]:[VISUM정류소NO]],7,FALSE)</f>
        <v>2805981</v>
      </c>
      <c r="I16">
        <f>VLOOKUP(TEXT(A16,0),표1_6[[ISC노선ID]:[VISUM정류소NO]],8,FALSE)</f>
        <v>1858</v>
      </c>
      <c r="J16" s="15" t="b">
        <f t="shared" si="0"/>
        <v>1</v>
      </c>
    </row>
    <row r="17" spans="1:10">
      <c r="A17">
        <v>28005001</v>
      </c>
      <c r="B17" t="str">
        <f>VLOOKUP(TEXT(A17,0),표1_6[[ISC노선ID]:[VISUM정류소NO]],3,FALSE)</f>
        <v>12</v>
      </c>
      <c r="C17">
        <v>612</v>
      </c>
      <c r="D17">
        <v>5</v>
      </c>
      <c r="E17">
        <f>VLOOKUP(TEXT(A17,0),표1_6[[ISC노선ID]:[VISUM정류소NO]],4,FALSE)</f>
        <v>151</v>
      </c>
      <c r="F17" t="str">
        <f>VLOOKUP(TEXT(A17,0),표1_6[[ISC노선ID]:[VISUM정류소NO]],5,FALSE)</f>
        <v>항동7가버스차고지(삼거리)</v>
      </c>
      <c r="G17">
        <f>VLOOKUP(TEXT(A17,0),표1_6[[ISC노선ID]:[VISUM정류소NO]],6,FALSE)</f>
        <v>35704</v>
      </c>
      <c r="H17" t="str">
        <f>VLOOKUP(TEXT(A17,0),표1_6[[ISC노선ID]:[VISUM정류소NO]],7,FALSE)</f>
        <v>2807579</v>
      </c>
      <c r="I17">
        <f>VLOOKUP(TEXT(A17,0),표1_6[[ISC노선ID]:[VISUM정류소NO]],8,FALSE)</f>
        <v>5</v>
      </c>
      <c r="J17" s="15" t="b">
        <f t="shared" si="0"/>
        <v>1</v>
      </c>
    </row>
    <row r="18" spans="1:10">
      <c r="A18">
        <v>28005004</v>
      </c>
      <c r="B18" t="str">
        <f>VLOOKUP(TEXT(A18,0),표1_6[[ISC노선ID]:[VISUM정류소NO]],3,FALSE)</f>
        <v>76</v>
      </c>
      <c r="C18">
        <v>459</v>
      </c>
      <c r="D18">
        <v>1119</v>
      </c>
      <c r="E18">
        <f>VLOOKUP(TEXT(A18,0),표1_6[[ISC노선ID]:[VISUM정류소NO]],4,FALSE)</f>
        <v>112</v>
      </c>
      <c r="F18" t="str">
        <f>VLOOKUP(TEXT(A18,0),표1_6[[ISC노선ID]:[VISUM정류소NO]],5,FALSE)</f>
        <v>마전지구3</v>
      </c>
      <c r="G18">
        <f>VLOOKUP(TEXT(A18,0),표1_6[[ISC노선ID]:[VISUM정류소NO]],6,FALSE)</f>
        <v>42646</v>
      </c>
      <c r="H18" t="str">
        <f>VLOOKUP(TEXT(A18,0),표1_6[[ISC노선ID]:[VISUM정류소NO]],7,FALSE)</f>
        <v>2800302</v>
      </c>
      <c r="I18">
        <f>VLOOKUP(TEXT(A18,0),표1_6[[ISC노선ID]:[VISUM정류소NO]],8,FALSE)</f>
        <v>1119</v>
      </c>
      <c r="J18" s="15" t="b">
        <f t="shared" si="0"/>
        <v>1</v>
      </c>
    </row>
    <row r="19" spans="1:10">
      <c r="A19">
        <v>28007005</v>
      </c>
      <c r="B19" t="str">
        <f>VLOOKUP(TEXT(A19,0),표1_6[[ISC노선ID]:[VISUM정류소NO]],3,FALSE)</f>
        <v>42</v>
      </c>
      <c r="C19">
        <v>466</v>
      </c>
      <c r="D19">
        <v>6619</v>
      </c>
      <c r="E19">
        <f>VLOOKUP(TEXT(A19,0),표1_6[[ISC노선ID]:[VISUM정류소NO]],4,FALSE)</f>
        <v>117</v>
      </c>
      <c r="F19" t="str">
        <f>VLOOKUP(TEXT(A19,0),표1_6[[ISC노선ID]:[VISUM정류소NO]],5,FALSE)</f>
        <v>청라BRT차고지입구</v>
      </c>
      <c r="G19">
        <f>VLOOKUP(TEXT(A19,0),표1_6[[ISC노선ID]:[VISUM정류소NO]],6,FALSE)</f>
        <v>89337</v>
      </c>
      <c r="H19" t="e">
        <f>VLOOKUP(TEXT(A19,0),표1_6[[ISC노선ID]:[VISUM정류소NO]],7,FALSE)</f>
        <v>#N/A</v>
      </c>
      <c r="I19">
        <f>VLOOKUP(TEXT(A19,0),표1_6[[ISC노선ID]:[VISUM정류소NO]],8,FALSE)</f>
        <v>6619</v>
      </c>
      <c r="J19" s="15" t="b">
        <f t="shared" si="0"/>
        <v>1</v>
      </c>
    </row>
    <row r="20" spans="1:10">
      <c r="A20">
        <v>28008001</v>
      </c>
      <c r="B20" t="str">
        <f>VLOOKUP(TEXT(A20,0),표1_6[[ISC노선ID]:[VISUM정류소NO]],3,FALSE)</f>
        <v>35</v>
      </c>
      <c r="C20">
        <v>577</v>
      </c>
      <c r="D20">
        <v>2577</v>
      </c>
      <c r="E20">
        <f>VLOOKUP(TEXT(A20,0),표1_6[[ISC노선ID]:[VISUM정류소NO]],4,FALSE)</f>
        <v>137</v>
      </c>
      <c r="F20" t="str">
        <f>VLOOKUP(TEXT(A20,0),표1_6[[ISC노선ID]:[VISUM정류소NO]],5,FALSE)</f>
        <v>동춘동종점</v>
      </c>
      <c r="G20">
        <f>VLOOKUP(TEXT(A20,0),표1_6[[ISC노선ID]:[VISUM정류소NO]],6,FALSE)</f>
        <v>38581</v>
      </c>
      <c r="H20" t="str">
        <f>VLOOKUP(TEXT(A20,0),표1_6[[ISC노선ID]:[VISUM정류소NO]],7,FALSE)</f>
        <v>2806671</v>
      </c>
      <c r="I20">
        <f>VLOOKUP(TEXT(A20,0),표1_6[[ISC노선ID]:[VISUM정류소NO]],8,FALSE)</f>
        <v>2577</v>
      </c>
      <c r="J20" s="15" t="b">
        <f t="shared" si="0"/>
        <v>1</v>
      </c>
    </row>
    <row r="21" spans="1:10">
      <c r="A21">
        <v>28008002</v>
      </c>
      <c r="B21" t="str">
        <f>VLOOKUP(TEXT(A21,0),표1_6[[ISC노선ID]:[VISUM정류소NO]],3,FALSE)</f>
        <v>65</v>
      </c>
      <c r="C21">
        <v>330</v>
      </c>
      <c r="D21">
        <v>2577</v>
      </c>
      <c r="E21">
        <f>VLOOKUP(TEXT(A21,0),표1_6[[ISC노선ID]:[VISUM정류소NO]],4,FALSE)</f>
        <v>79</v>
      </c>
      <c r="F21" t="str">
        <f>VLOOKUP(TEXT(A21,0),표1_6[[ISC노선ID]:[VISUM정류소NO]],5,FALSE)</f>
        <v>동춘동종점</v>
      </c>
      <c r="G21">
        <f>VLOOKUP(TEXT(A21,0),표1_6[[ISC노선ID]:[VISUM정류소NO]],6,FALSE)</f>
        <v>38581</v>
      </c>
      <c r="H21" t="str">
        <f>VLOOKUP(TEXT(A21,0),표1_6[[ISC노선ID]:[VISUM정류소NO]],7,FALSE)</f>
        <v>2806671</v>
      </c>
      <c r="I21">
        <f>VLOOKUP(TEXT(A21,0),표1_6[[ISC노선ID]:[VISUM정류소NO]],8,FALSE)</f>
        <v>2577</v>
      </c>
      <c r="J21" s="15" t="b">
        <f t="shared" si="0"/>
        <v>1</v>
      </c>
    </row>
    <row r="22" spans="1:10">
      <c r="A22">
        <v>28008003</v>
      </c>
      <c r="B22" t="str">
        <f>VLOOKUP(TEXT(A22,0),표1_6[[ISC노선ID]:[VISUM정류소NO]],3,FALSE)</f>
        <v>65-1</v>
      </c>
      <c r="C22">
        <v>341</v>
      </c>
      <c r="D22">
        <v>2577</v>
      </c>
      <c r="E22">
        <f>VLOOKUP(TEXT(A22,0),표1_6[[ISC노선ID]:[VISUM정류소NO]],4,FALSE)</f>
        <v>80</v>
      </c>
      <c r="F22" t="str">
        <f>VLOOKUP(TEXT(A22,0),표1_6[[ISC노선ID]:[VISUM정류소NO]],5,FALSE)</f>
        <v>동춘동종점</v>
      </c>
      <c r="G22">
        <f>VLOOKUP(TEXT(A22,0),표1_6[[ISC노선ID]:[VISUM정류소NO]],6,FALSE)</f>
        <v>38581</v>
      </c>
      <c r="H22" t="str">
        <f>VLOOKUP(TEXT(A22,0),표1_6[[ISC노선ID]:[VISUM정류소NO]],7,FALSE)</f>
        <v>2806671</v>
      </c>
      <c r="I22">
        <f>VLOOKUP(TEXT(A22,0),표1_6[[ISC노선ID]:[VISUM정류소NO]],8,FALSE)</f>
        <v>2577</v>
      </c>
      <c r="J22" s="15" t="b">
        <f t="shared" si="0"/>
        <v>1</v>
      </c>
    </row>
    <row r="23" spans="1:10">
      <c r="A23">
        <v>28009001</v>
      </c>
      <c r="B23" t="str">
        <f>VLOOKUP(TEXT(A23,0),표1_6[[ISC노선ID]:[VISUM정류소NO]],3,FALSE)</f>
        <v>8</v>
      </c>
      <c r="C23">
        <v>633</v>
      </c>
      <c r="D23">
        <v>1257</v>
      </c>
      <c r="E23">
        <f>VLOOKUP(TEXT(A23,0),표1_6[[ISC노선ID]:[VISUM정류소NO]],4,FALSE)</f>
        <v>156</v>
      </c>
      <c r="F23" t="str">
        <f>VLOOKUP(TEXT(A23,0),표1_6[[ISC노선ID]:[VISUM정류소NO]],5,FALSE)</f>
        <v>인천대학교공과대학</v>
      </c>
      <c r="G23">
        <f>VLOOKUP(TEXT(A23,0),표1_6[[ISC노선ID]:[VISUM정류소NO]],6,FALSE)</f>
        <v>38499</v>
      </c>
      <c r="H23" t="str">
        <f>VLOOKUP(TEXT(A23,0),표1_6[[ISC노선ID]:[VISUM정류소NO]],7,FALSE)</f>
        <v>2805654</v>
      </c>
      <c r="I23">
        <f>VLOOKUP(TEXT(A23,0),표1_6[[ISC노선ID]:[VISUM정류소NO]],8,FALSE)</f>
        <v>1257</v>
      </c>
      <c r="J23" s="15" t="b">
        <f t="shared" si="0"/>
        <v>1</v>
      </c>
    </row>
    <row r="24" spans="1:10">
      <c r="A24">
        <v>28009003</v>
      </c>
      <c r="B24" t="str">
        <f>VLOOKUP(TEXT(A24,0),표1_6[[ISC노선ID]:[VISUM정류소NO]],3,FALSE)</f>
        <v>16-1</v>
      </c>
      <c r="C24">
        <v>418</v>
      </c>
      <c r="D24">
        <v>6006</v>
      </c>
      <c r="E24">
        <f>VLOOKUP(TEXT(A24,0),표1_6[[ISC노선ID]:[VISUM정류소NO]],4,FALSE)</f>
        <v>106</v>
      </c>
      <c r="F24" t="str">
        <f>VLOOKUP(TEXT(A24,0),표1_6[[ISC노선ID]:[VISUM정류소NO]],5,FALSE)</f>
        <v>동춘동종점</v>
      </c>
      <c r="G24">
        <f>VLOOKUP(TEXT(A24,0),표1_6[[ISC노선ID]:[VISUM정류소NO]],6,FALSE)</f>
        <v>38037</v>
      </c>
      <c r="H24" t="str">
        <f>VLOOKUP(TEXT(A24,0),표1_6[[ISC노선ID]:[VISUM정류소NO]],7,FALSE)</f>
        <v>2802588</v>
      </c>
      <c r="I24">
        <f>VLOOKUP(TEXT(A24,0),표1_6[[ISC노선ID]:[VISUM정류소NO]],8,FALSE)</f>
        <v>6006</v>
      </c>
      <c r="J24" s="15" t="b">
        <f t="shared" si="0"/>
        <v>1</v>
      </c>
    </row>
    <row r="25" spans="1:10">
      <c r="A25">
        <v>28010004</v>
      </c>
      <c r="B25" t="str">
        <f>VLOOKUP(TEXT(A25,0),표1_6[[ISC노선ID]:[VISUM정류소NO]],3,FALSE)</f>
        <v>1</v>
      </c>
      <c r="C25">
        <v>631</v>
      </c>
      <c r="D25">
        <v>645</v>
      </c>
      <c r="E25">
        <f>VLOOKUP(TEXT(A25,0),표1_6[[ISC노선ID]:[VISUM정류소NO]],4,FALSE)</f>
        <v>153</v>
      </c>
      <c r="F25" t="str">
        <f>VLOOKUP(TEXT(A25,0),표1_6[[ISC노선ID]:[VISUM정류소NO]],5,FALSE)</f>
        <v>왕길동종점</v>
      </c>
      <c r="G25">
        <f>VLOOKUP(TEXT(A25,0),표1_6[[ISC노선ID]:[VISUM정류소NO]],6,FALSE)</f>
        <v>42594</v>
      </c>
      <c r="H25" t="str">
        <f>VLOOKUP(TEXT(A25,0),표1_6[[ISC노선ID]:[VISUM정류소NO]],7,FALSE)</f>
        <v>2807347</v>
      </c>
      <c r="I25">
        <f>VLOOKUP(TEXT(A25,0),표1_6[[ISC노선ID]:[VISUM정류소NO]],8,FALSE)</f>
        <v>645</v>
      </c>
      <c r="J25" s="15" t="b">
        <f t="shared" si="0"/>
        <v>1</v>
      </c>
    </row>
    <row r="26" spans="1:10">
      <c r="A26">
        <v>28010007</v>
      </c>
      <c r="B26" t="str">
        <f>VLOOKUP(TEXT(A26,0),표1_6[[ISC노선ID]:[VISUM정류소NO]],3,FALSE)</f>
        <v>70</v>
      </c>
      <c r="C26">
        <v>820</v>
      </c>
      <c r="D26">
        <v>4349</v>
      </c>
      <c r="E26">
        <f>VLOOKUP(TEXT(A26,0),표1_6[[ISC노선ID]:[VISUM정류소NO]],4,FALSE)</f>
        <v>220</v>
      </c>
      <c r="F26" t="str">
        <f>VLOOKUP(TEXT(A26,0),표1_6[[ISC노선ID]:[VISUM정류소NO]],5,FALSE)</f>
        <v>강화터미널</v>
      </c>
      <c r="G26">
        <f>VLOOKUP(TEXT(A26,0),표1_6[[ISC노선ID]:[VISUM정류소NO]],6,FALSE)</f>
        <v>43096</v>
      </c>
      <c r="H26" t="str">
        <f>VLOOKUP(TEXT(A26,0),표1_6[[ISC노선ID]:[VISUM정류소NO]],7,FALSE)</f>
        <v>2806577</v>
      </c>
      <c r="I26">
        <f>VLOOKUP(TEXT(A26,0),표1_6[[ISC노선ID]:[VISUM정류소NO]],8,FALSE)</f>
        <v>4349</v>
      </c>
      <c r="J26" s="15" t="b">
        <f t="shared" si="0"/>
        <v>1</v>
      </c>
    </row>
    <row r="27" spans="1:10">
      <c r="A27">
        <v>28010009</v>
      </c>
      <c r="B27" t="str">
        <f>VLOOKUP(TEXT(A27,0),표1_6[[ISC노선ID]:[VISUM정류소NO]],3,FALSE)</f>
        <v>60-2</v>
      </c>
      <c r="C27">
        <v>286</v>
      </c>
      <c r="D27">
        <v>550</v>
      </c>
      <c r="E27">
        <f>VLOOKUP(TEXT(A27,0),표1_6[[ISC노선ID]:[VISUM정류소NO]],4,FALSE)</f>
        <v>74</v>
      </c>
      <c r="F27" t="str">
        <f>VLOOKUP(TEXT(A27,0),표1_6[[ISC노선ID]:[VISUM정류소NO]],5,FALSE)</f>
        <v>화도터미널</v>
      </c>
      <c r="G27">
        <f>VLOOKUP(TEXT(A27,0),표1_6[[ISC노선ID]:[VISUM정류소NO]],6,FALSE)</f>
        <v>43104</v>
      </c>
      <c r="H27" t="str">
        <f>VLOOKUP(TEXT(A27,0),표1_6[[ISC노선ID]:[VISUM정류소NO]],7,FALSE)</f>
        <v>2803875</v>
      </c>
      <c r="I27">
        <f>VLOOKUP(TEXT(A27,0),표1_6[[ISC노선ID]:[VISUM정류소NO]],8,FALSE)</f>
        <v>550</v>
      </c>
      <c r="J27" s="15" t="b">
        <f t="shared" si="0"/>
        <v>1</v>
      </c>
    </row>
    <row r="28" spans="1:10">
      <c r="A28">
        <v>28010010</v>
      </c>
      <c r="B28" t="str">
        <f>VLOOKUP(TEXT(A28,0),표1_6[[ISC노선ID]:[VISUM정류소NO]],3,FALSE)</f>
        <v>66</v>
      </c>
      <c r="C28">
        <v>707</v>
      </c>
      <c r="D28">
        <v>1518</v>
      </c>
      <c r="E28">
        <f>VLOOKUP(TEXT(A28,0),표1_6[[ISC노선ID]:[VISUM정류소NO]],4,FALSE)</f>
        <v>185</v>
      </c>
      <c r="F28" t="str">
        <f>VLOOKUP(TEXT(A28,0),표1_6[[ISC노선ID]:[VISUM정류소NO]],5,FALSE)</f>
        <v>진웅종점</v>
      </c>
      <c r="G28">
        <f>VLOOKUP(TEXT(A28,0),표1_6[[ISC노선ID]:[VISUM정류소NO]],6,FALSE)</f>
        <v>42804</v>
      </c>
      <c r="H28" t="str">
        <f>VLOOKUP(TEXT(A28,0),표1_6[[ISC노선ID]:[VISUM정류소NO]],7,FALSE)</f>
        <v>2805269</v>
      </c>
      <c r="I28">
        <f>VLOOKUP(TEXT(A28,0),표1_6[[ISC노선ID]:[VISUM정류소NO]],8,FALSE)</f>
        <v>1518</v>
      </c>
      <c r="J28" s="15" t="b">
        <f t="shared" si="0"/>
        <v>1</v>
      </c>
    </row>
    <row r="29" spans="1:10">
      <c r="A29">
        <v>28011001</v>
      </c>
      <c r="B29" t="str">
        <f>VLOOKUP(TEXT(A29,0),표1_6[[ISC노선ID]:[VISUM정류소NO]],3,FALSE)</f>
        <v>2</v>
      </c>
      <c r="C29">
        <v>566</v>
      </c>
      <c r="D29">
        <v>1598</v>
      </c>
      <c r="E29">
        <f>VLOOKUP(TEXT(A29,0),표1_6[[ISC노선ID]:[VISUM정류소NO]],4,FALSE)</f>
        <v>129</v>
      </c>
      <c r="F29" t="str">
        <f>VLOOKUP(TEXT(A29,0),표1_6[[ISC노선ID]:[VISUM정류소NO]],5,FALSE)</f>
        <v>효성동동화운수차고지</v>
      </c>
      <c r="G29">
        <f>VLOOKUP(TEXT(A29,0),표1_6[[ISC노선ID]:[VISUM정류소NO]],6,FALSE)</f>
        <v>41573</v>
      </c>
      <c r="H29" t="str">
        <f>VLOOKUP(TEXT(A29,0),표1_6[[ISC노선ID]:[VISUM정류소NO]],7,FALSE)</f>
        <v>2805963</v>
      </c>
      <c r="I29">
        <f>VLOOKUP(TEXT(A29,0),표1_6[[ISC노선ID]:[VISUM정류소NO]],8,FALSE)</f>
        <v>1598</v>
      </c>
      <c r="J29" s="15" t="b">
        <f t="shared" si="0"/>
        <v>1</v>
      </c>
    </row>
    <row r="30" spans="1:10">
      <c r="A30">
        <v>28011002</v>
      </c>
      <c r="B30" t="str">
        <f>VLOOKUP(TEXT(A30,0),표1_6[[ISC노선ID]:[VISUM정류소NO]],3,FALSE)</f>
        <v>10</v>
      </c>
      <c r="C30">
        <v>455</v>
      </c>
      <c r="D30">
        <v>5204</v>
      </c>
      <c r="E30">
        <f>VLOOKUP(TEXT(A30,0),표1_6[[ISC노선ID]:[VISUM정류소NO]],4,FALSE)</f>
        <v>119</v>
      </c>
      <c r="F30" t="str">
        <f>VLOOKUP(TEXT(A30,0),표1_6[[ISC노선ID]:[VISUM정류소NO]],5,FALSE)</f>
        <v>월미도(시티투어)</v>
      </c>
      <c r="G30">
        <f>VLOOKUP(TEXT(A30,0),표1_6[[ISC노선ID]:[VISUM정류소NO]],6,FALSE)</f>
        <v>35144</v>
      </c>
      <c r="H30" t="str">
        <f>VLOOKUP(TEXT(A30,0),표1_6[[ISC노선ID]:[VISUM정류소NO]],7,FALSE)</f>
        <v>2803265</v>
      </c>
      <c r="I30">
        <f>VLOOKUP(TEXT(A30,0),표1_6[[ISC노선ID]:[VISUM정류소NO]],8,FALSE)</f>
        <v>5204</v>
      </c>
      <c r="J30" s="15" t="b">
        <f t="shared" si="0"/>
        <v>1</v>
      </c>
    </row>
    <row r="31" spans="1:10">
      <c r="A31">
        <v>28011003</v>
      </c>
      <c r="B31" t="str">
        <f>VLOOKUP(TEXT(A31,0),표1_6[[ISC노선ID]:[VISUM정류소NO]],3,FALSE)</f>
        <v>45</v>
      </c>
      <c r="C31">
        <v>444</v>
      </c>
      <c r="D31">
        <v>579</v>
      </c>
      <c r="E31">
        <f>VLOOKUP(TEXT(A31,0),표1_6[[ISC노선ID]:[VISUM정류소NO]],4,FALSE)</f>
        <v>116</v>
      </c>
      <c r="F31" t="str">
        <f>VLOOKUP(TEXT(A31,0),표1_6[[ISC노선ID]:[VISUM정류소NO]],5,FALSE)</f>
        <v>월미도</v>
      </c>
      <c r="G31">
        <f>VLOOKUP(TEXT(A31,0),표1_6[[ISC노선ID]:[VISUM정류소NO]],6,FALSE)</f>
        <v>35148</v>
      </c>
      <c r="H31" t="str">
        <f>VLOOKUP(TEXT(A31,0),표1_6[[ISC노선ID]:[VISUM정류소NO]],7,FALSE)</f>
        <v>2803261</v>
      </c>
      <c r="I31">
        <f>VLOOKUP(TEXT(A31,0),표1_6[[ISC노선ID]:[VISUM정류소NO]],8,FALSE)</f>
        <v>579</v>
      </c>
      <c r="J31" s="15" t="b">
        <f t="shared" si="0"/>
        <v>1</v>
      </c>
    </row>
    <row r="32" spans="1:10">
      <c r="A32">
        <v>28012001</v>
      </c>
      <c r="B32" t="str">
        <f>VLOOKUP(TEXT(A32,0),표1_6[[ISC노선ID]:[VISUM정류소NO]],3,FALSE)</f>
        <v>33</v>
      </c>
      <c r="C32">
        <v>465</v>
      </c>
      <c r="D32">
        <v>2124</v>
      </c>
      <c r="E32">
        <f>VLOOKUP(TEXT(A32,0),표1_6[[ISC노선ID]:[VISUM정류소NO]],4,FALSE)</f>
        <v>113</v>
      </c>
      <c r="F32" t="str">
        <f>VLOOKUP(TEXT(A32,0),표1_6[[ISC노선ID]:[VISUM정류소NO]],5,FALSE)</f>
        <v>항동7가버스차고지</v>
      </c>
      <c r="G32">
        <f>VLOOKUP(TEXT(A32,0),표1_6[[ISC노선ID]:[VISUM정류소NO]],6,FALSE)</f>
        <v>35610</v>
      </c>
      <c r="H32" t="str">
        <f>VLOOKUP(TEXT(A32,0),표1_6[[ISC노선ID]:[VISUM정류소NO]],7,FALSE)</f>
        <v>2807208</v>
      </c>
      <c r="I32">
        <f>VLOOKUP(TEXT(A32,0),표1_6[[ISC노선ID]:[VISUM정류소NO]],8,FALSE)</f>
        <v>2124</v>
      </c>
      <c r="J32" s="15" t="b">
        <f t="shared" si="0"/>
        <v>1</v>
      </c>
    </row>
    <row r="33" spans="1:10">
      <c r="A33">
        <v>28012002</v>
      </c>
      <c r="B33" t="str">
        <f>VLOOKUP(TEXT(A33,0),표1_6[[ISC노선ID]:[VISUM정류소NO]],3,FALSE)</f>
        <v>36</v>
      </c>
      <c r="C33">
        <v>411</v>
      </c>
      <c r="D33">
        <v>2124</v>
      </c>
      <c r="E33">
        <f>VLOOKUP(TEXT(A33,0),표1_6[[ISC노선ID]:[VISUM정류소NO]],4,FALSE)</f>
        <v>112</v>
      </c>
      <c r="F33" t="str">
        <f>VLOOKUP(TEXT(A33,0),표1_6[[ISC노선ID]:[VISUM정류소NO]],5,FALSE)</f>
        <v>항동7가버스차고지</v>
      </c>
      <c r="G33">
        <f>VLOOKUP(TEXT(A33,0),표1_6[[ISC노선ID]:[VISUM정류소NO]],6,FALSE)</f>
        <v>35610</v>
      </c>
      <c r="H33" t="str">
        <f>VLOOKUP(TEXT(A33,0),표1_6[[ISC노선ID]:[VISUM정류소NO]],7,FALSE)</f>
        <v>2807208</v>
      </c>
      <c r="I33">
        <f>VLOOKUP(TEXT(A33,0),표1_6[[ISC노선ID]:[VISUM정류소NO]],8,FALSE)</f>
        <v>2124</v>
      </c>
      <c r="J33" s="15" t="b">
        <f t="shared" si="0"/>
        <v>1</v>
      </c>
    </row>
    <row r="34" spans="1:10">
      <c r="A34">
        <v>28013002</v>
      </c>
      <c r="B34" t="str">
        <f>VLOOKUP(TEXT(A34,0),표1_6[[ISC노선ID]:[VISUM정류소NO]],3,FALSE)</f>
        <v>67-1</v>
      </c>
      <c r="C34">
        <v>354</v>
      </c>
      <c r="D34">
        <v>5941</v>
      </c>
      <c r="E34">
        <f>VLOOKUP(TEXT(A34,0),표1_6[[ISC노선ID]:[VISUM정류소NO]],4,FALSE)</f>
        <v>91</v>
      </c>
      <c r="F34" t="str">
        <f>VLOOKUP(TEXT(A34,0),표1_6[[ISC노선ID]:[VISUM정류소NO]],5,FALSE)</f>
        <v>가좌동차고지</v>
      </c>
      <c r="G34">
        <f>VLOOKUP(TEXT(A34,0),표1_6[[ISC노선ID]:[VISUM정류소NO]],6,FALSE)</f>
        <v>42522</v>
      </c>
      <c r="H34" t="str">
        <f>VLOOKUP(TEXT(A34,0),표1_6[[ISC노선ID]:[VISUM정류소NO]],7,FALSE)</f>
        <v>2800373</v>
      </c>
      <c r="I34">
        <f>VLOOKUP(TEXT(A34,0),표1_6[[ISC노선ID]:[VISUM정류소NO]],8,FALSE)</f>
        <v>5941</v>
      </c>
      <c r="J34" s="15" t="b">
        <f t="shared" si="0"/>
        <v>1</v>
      </c>
    </row>
    <row r="35" spans="1:10">
      <c r="A35">
        <v>28013003</v>
      </c>
      <c r="B35" t="str">
        <f>VLOOKUP(TEXT(A35,0),표1_6[[ISC노선ID]:[VISUM정류소NO]],3,FALSE)</f>
        <v>11</v>
      </c>
      <c r="C35">
        <v>586</v>
      </c>
      <c r="D35">
        <v>5941</v>
      </c>
      <c r="E35">
        <f>VLOOKUP(TEXT(A35,0),표1_6[[ISC노선ID]:[VISUM정류소NO]],4,FALSE)</f>
        <v>138</v>
      </c>
      <c r="F35" t="str">
        <f>VLOOKUP(TEXT(A35,0),표1_6[[ISC노선ID]:[VISUM정류소NO]],5,FALSE)</f>
        <v>가좌동차고지</v>
      </c>
      <c r="G35">
        <f>VLOOKUP(TEXT(A35,0),표1_6[[ISC노선ID]:[VISUM정류소NO]],6,FALSE)</f>
        <v>42522</v>
      </c>
      <c r="H35" t="str">
        <f>VLOOKUP(TEXT(A35,0),표1_6[[ISC노선ID]:[VISUM정류소NO]],7,FALSE)</f>
        <v>2800373</v>
      </c>
      <c r="I35">
        <f>VLOOKUP(TEXT(A35,0),표1_6[[ISC노선ID]:[VISUM정류소NO]],8,FALSE)</f>
        <v>5941</v>
      </c>
      <c r="J35" s="15" t="b">
        <f t="shared" si="0"/>
        <v>1</v>
      </c>
    </row>
    <row r="36" spans="1:10">
      <c r="A36">
        <v>28013005</v>
      </c>
      <c r="B36" t="str">
        <f>VLOOKUP(TEXT(A36,0),표1_6[[ISC노선ID]:[VISUM정류소NO]],3,FALSE)</f>
        <v>24-1</v>
      </c>
      <c r="C36">
        <v>419</v>
      </c>
      <c r="D36">
        <v>5941</v>
      </c>
      <c r="E36">
        <f>VLOOKUP(TEXT(A36,0),표1_6[[ISC노선ID]:[VISUM정류소NO]],4,FALSE)</f>
        <v>99</v>
      </c>
      <c r="F36" t="str">
        <f>VLOOKUP(TEXT(A36,0),표1_6[[ISC노선ID]:[VISUM정류소NO]],5,FALSE)</f>
        <v>가좌동차고지</v>
      </c>
      <c r="G36">
        <f>VLOOKUP(TEXT(A36,0),표1_6[[ISC노선ID]:[VISUM정류소NO]],6,FALSE)</f>
        <v>42522</v>
      </c>
      <c r="H36" t="str">
        <f>VLOOKUP(TEXT(A36,0),표1_6[[ISC노선ID]:[VISUM정류소NO]],7,FALSE)</f>
        <v>2800373</v>
      </c>
      <c r="I36">
        <f>VLOOKUP(TEXT(A36,0),표1_6[[ISC노선ID]:[VISUM정류소NO]],8,FALSE)</f>
        <v>5941</v>
      </c>
      <c r="J36" s="15" t="b">
        <f t="shared" si="0"/>
        <v>1</v>
      </c>
    </row>
    <row r="37" spans="1:10">
      <c r="A37">
        <v>28020001</v>
      </c>
      <c r="B37" t="str">
        <f>VLOOKUP(TEXT(A37,0),표1_6[[ISC노선ID]:[VISUM정류소NO]],3,FALSE)</f>
        <v>790</v>
      </c>
      <c r="C37">
        <v>569</v>
      </c>
      <c r="D37">
        <v>4450</v>
      </c>
      <c r="E37">
        <f>VLOOKUP(TEXT(A37,0),표1_6[[ISC노선ID]:[VISUM정류소NO]],4,FALSE)</f>
        <v>79</v>
      </c>
      <c r="F37" t="str">
        <f>VLOOKUP(TEXT(A37,0),표1_6[[ISC노선ID]:[VISUM정류소NO]],5,FALSE)</f>
        <v>옹진군청</v>
      </c>
      <c r="G37">
        <f>VLOOKUP(TEXT(A37,0),표1_6[[ISC노선ID]:[VISUM정류소NO]],6,FALSE)</f>
        <v>37020</v>
      </c>
      <c r="H37" t="str">
        <f>VLOOKUP(TEXT(A37,0),표1_6[[ISC노선ID]:[VISUM정류소NO]],7,FALSE)</f>
        <v>2803022</v>
      </c>
      <c r="I37">
        <f>VLOOKUP(TEXT(A37,0),표1_6[[ISC노선ID]:[VISUM정류소NO]],8,FALSE)</f>
        <v>4450</v>
      </c>
      <c r="J37" s="15" t="b">
        <f t="shared" si="0"/>
        <v>1</v>
      </c>
    </row>
    <row r="38" spans="1:10">
      <c r="A38">
        <v>28022002</v>
      </c>
      <c r="B38" t="str">
        <f>VLOOKUP(TEXT(A38,0),표1_6[[ISC노선ID]:[VISUM정류소NO]],3,FALSE)</f>
        <v>5-1</v>
      </c>
      <c r="C38">
        <v>206</v>
      </c>
      <c r="D38">
        <v>6152</v>
      </c>
      <c r="E38">
        <f>VLOOKUP(TEXT(A38,0),표1_6[[ISC노선ID]:[VISUM정류소NO]],4,FALSE)</f>
        <v>58</v>
      </c>
      <c r="F38" t="str">
        <f>VLOOKUP(TEXT(A38,0),표1_6[[ISC노선ID]:[VISUM정류소NO]],5,FALSE)</f>
        <v>굴다리</v>
      </c>
      <c r="G38">
        <f>VLOOKUP(TEXT(A38,0),표1_6[[ISC노선ID]:[VISUM정류소NO]],6,FALSE)</f>
        <v>37142</v>
      </c>
      <c r="H38" t="str">
        <f>VLOOKUP(TEXT(A38,0),표1_6[[ISC노선ID]:[VISUM정류소NO]],7,FALSE)</f>
        <v>2802920</v>
      </c>
      <c r="I38">
        <f>VLOOKUP(TEXT(A38,0),표1_6[[ISC노선ID]:[VISUM정류소NO]],8,FALSE)</f>
        <v>6152</v>
      </c>
      <c r="J38" s="15" t="b">
        <f t="shared" si="0"/>
        <v>1</v>
      </c>
    </row>
    <row r="39" spans="1:10">
      <c r="A39">
        <v>28022006</v>
      </c>
      <c r="B39" t="str">
        <f>VLOOKUP(TEXT(A39,0),표1_6[[ISC노선ID]:[VISUM정류소NO]],3,FALSE)</f>
        <v>27</v>
      </c>
      <c r="C39">
        <v>525</v>
      </c>
      <c r="D39">
        <v>374</v>
      </c>
      <c r="E39">
        <f>VLOOKUP(TEXT(A39,0),표1_6[[ISC노선ID]:[VISUM정류소NO]],4,FALSE)</f>
        <v>145</v>
      </c>
      <c r="F39" t="str">
        <f>VLOOKUP(TEXT(A39,0),표1_6[[ISC노선ID]:[VISUM정류소NO]],5,FALSE)</f>
        <v>월곶풍림아파트3차</v>
      </c>
      <c r="G39">
        <f>VLOOKUP(TEXT(A39,0),표1_6[[ISC노선ID]:[VISUM정류소NO]],6,FALSE)</f>
        <v>70030</v>
      </c>
      <c r="H39" t="str">
        <f>VLOOKUP(TEXT(A39,0),표1_6[[ISC노선ID]:[VISUM정류소NO]],7,FALSE)</f>
        <v>2800078</v>
      </c>
      <c r="I39">
        <f>VLOOKUP(TEXT(A39,0),표1_6[[ISC노선ID]:[VISUM정류소NO]],8,FALSE)</f>
        <v>374</v>
      </c>
      <c r="J39" s="15" t="b">
        <f t="shared" si="0"/>
        <v>1</v>
      </c>
    </row>
    <row r="40" spans="1:10">
      <c r="A40">
        <v>28022007</v>
      </c>
      <c r="B40" t="str">
        <f>VLOOKUP(TEXT(A40,0),표1_6[[ISC노선ID]:[VISUM정류소NO]],3,FALSE)</f>
        <v>38</v>
      </c>
      <c r="C40">
        <v>505</v>
      </c>
      <c r="D40">
        <v>2230</v>
      </c>
      <c r="E40">
        <f>VLOOKUP(TEXT(A40,0),표1_6[[ISC노선ID]:[VISUM정류소NO]],4,FALSE)</f>
        <v>142</v>
      </c>
      <c r="F40" t="str">
        <f>VLOOKUP(TEXT(A40,0),표1_6[[ISC노선ID]:[VISUM정류소NO]],5,FALSE)</f>
        <v>인천서창동우체국</v>
      </c>
      <c r="G40">
        <f>VLOOKUP(TEXT(A40,0),표1_6[[ISC노선ID]:[VISUM정류소NO]],6,FALSE)</f>
        <v>39820</v>
      </c>
      <c r="H40" t="str">
        <f>VLOOKUP(TEXT(A40,0),표1_6[[ISC노선ID]:[VISUM정류소NO]],7,FALSE)</f>
        <v>2805906</v>
      </c>
      <c r="I40">
        <f>VLOOKUP(TEXT(A40,0),표1_6[[ISC노선ID]:[VISUM정류소NO]],8,FALSE)</f>
        <v>2230</v>
      </c>
      <c r="J40" s="15" t="b">
        <f t="shared" si="0"/>
        <v>1</v>
      </c>
    </row>
    <row r="41" spans="1:10">
      <c r="A41">
        <v>28022011</v>
      </c>
      <c r="B41" t="str">
        <f>VLOOKUP(TEXT(A41,0),표1_6[[ISC노선ID]:[VISUM정류소NO]],3,FALSE)</f>
        <v>5</v>
      </c>
      <c r="C41">
        <v>491</v>
      </c>
      <c r="D41">
        <v>2436</v>
      </c>
      <c r="E41">
        <f>VLOOKUP(TEXT(A41,0),표1_6[[ISC노선ID]:[VISUM정류소NO]],4,FALSE)</f>
        <v>125</v>
      </c>
      <c r="F41" t="str">
        <f>VLOOKUP(TEXT(A41,0),표1_6[[ISC노선ID]:[VISUM정류소NO]],5,FALSE)</f>
        <v>늘푸른벽산.서강2차</v>
      </c>
      <c r="G41">
        <f>VLOOKUP(TEXT(A41,0),표1_6[[ISC노선ID]:[VISUM정류소NO]],6,FALSE)</f>
        <v>70021</v>
      </c>
      <c r="H41" t="str">
        <f>VLOOKUP(TEXT(A41,0),표1_6[[ISC노선ID]:[VISUM정류소NO]],7,FALSE)</f>
        <v>2800087</v>
      </c>
      <c r="I41">
        <f>VLOOKUP(TEXT(A41,0),표1_6[[ISC노선ID]:[VISUM정류소NO]],8,FALSE)</f>
        <v>2436</v>
      </c>
      <c r="J41" s="15" t="b">
        <f t="shared" si="0"/>
        <v>1</v>
      </c>
    </row>
    <row r="42" spans="1:10">
      <c r="A42">
        <v>28023001</v>
      </c>
      <c r="B42" t="str">
        <f>VLOOKUP(TEXT(A42,0),표1_6[[ISC노선ID]:[VISUM정류소NO]],3,FALSE)</f>
        <v>22</v>
      </c>
      <c r="C42">
        <v>629</v>
      </c>
      <c r="D42">
        <v>2260</v>
      </c>
      <c r="E42">
        <f>VLOOKUP(TEXT(A42,0),표1_6[[ISC노선ID]:[VISUM정류소NO]],4,FALSE)</f>
        <v>170</v>
      </c>
      <c r="F42" t="str">
        <f>VLOOKUP(TEXT(A42,0),표1_6[[ISC노선ID]:[VISUM정류소NO]],5,FALSE)</f>
        <v>원진운수차고지</v>
      </c>
      <c r="G42">
        <f>VLOOKUP(TEXT(A42,0),표1_6[[ISC노선ID]:[VISUM정류소NO]],6,FALSE)</f>
        <v>89004</v>
      </c>
      <c r="H42" t="str">
        <f>VLOOKUP(TEXT(A42,0),표1_6[[ISC노선ID]:[VISUM정류소NO]],7,FALSE)</f>
        <v>2805937</v>
      </c>
      <c r="I42">
        <f>VLOOKUP(TEXT(A42,0),표1_6[[ISC노선ID]:[VISUM정류소NO]],8,FALSE)</f>
        <v>2260</v>
      </c>
      <c r="J42" s="15" t="b">
        <f t="shared" si="0"/>
        <v>1</v>
      </c>
    </row>
    <row r="43" spans="1:10">
      <c r="A43">
        <v>28023002</v>
      </c>
      <c r="B43" t="str">
        <f>VLOOKUP(TEXT(A43,0),표1_6[[ISC노선ID]:[VISUM정류소NO]],3,FALSE)</f>
        <v>6</v>
      </c>
      <c r="C43">
        <v>546</v>
      </c>
      <c r="D43">
        <v>1707</v>
      </c>
      <c r="E43">
        <f>VLOOKUP(TEXT(A43,0),표1_6[[ISC노선ID]:[VISUM정류소NO]],4,FALSE)</f>
        <v>132</v>
      </c>
      <c r="F43" t="str">
        <f>VLOOKUP(TEXT(A43,0),표1_6[[ISC노선ID]:[VISUM정류소NO]],5,FALSE)</f>
        <v>송도공영차고지</v>
      </c>
      <c r="G43">
        <f>VLOOKUP(TEXT(A43,0),표1_6[[ISC노선ID]:[VISUM정류소NO]],6,FALSE)</f>
        <v>38472</v>
      </c>
      <c r="H43" t="str">
        <f>VLOOKUP(TEXT(A43,0),표1_6[[ISC노선ID]:[VISUM정류소NO]],7,FALSE)</f>
        <v>2805045</v>
      </c>
      <c r="I43">
        <f>VLOOKUP(TEXT(A43,0),표1_6[[ISC노선ID]:[VISUM정류소NO]],8,FALSE)</f>
        <v>1707</v>
      </c>
      <c r="J43" s="15" t="b">
        <f t="shared" si="0"/>
        <v>1</v>
      </c>
    </row>
    <row r="44" spans="1:10">
      <c r="A44">
        <v>28027001</v>
      </c>
      <c r="B44" t="str">
        <f>VLOOKUP(TEXT(A44,0),표1_6[[ISC노선ID]:[VISUM정류소NO]],3,FALSE)</f>
        <v>28</v>
      </c>
      <c r="C44">
        <v>709</v>
      </c>
      <c r="D44">
        <v>5941</v>
      </c>
      <c r="E44">
        <f>VLOOKUP(TEXT(A44,0),표1_6[[ISC노선ID]:[VISUM정류소NO]],4,FALSE)</f>
        <v>176</v>
      </c>
      <c r="F44" t="str">
        <f>VLOOKUP(TEXT(A44,0),표1_6[[ISC노선ID]:[VISUM정류소NO]],5,FALSE)</f>
        <v>가좌동차고지</v>
      </c>
      <c r="G44">
        <f>VLOOKUP(TEXT(A44,0),표1_6[[ISC노선ID]:[VISUM정류소NO]],6,FALSE)</f>
        <v>42522</v>
      </c>
      <c r="H44" t="str">
        <f>VLOOKUP(TEXT(A44,0),표1_6[[ISC노선ID]:[VISUM정류소NO]],7,FALSE)</f>
        <v>2800373</v>
      </c>
      <c r="I44">
        <f>VLOOKUP(TEXT(A44,0),표1_6[[ISC노선ID]:[VISUM정류소NO]],8,FALSE)</f>
        <v>5941</v>
      </c>
      <c r="J44" s="15" t="b">
        <f t="shared" si="0"/>
        <v>1</v>
      </c>
    </row>
    <row r="45" spans="1:10">
      <c r="A45">
        <v>28027002</v>
      </c>
      <c r="B45" t="str">
        <f>VLOOKUP(TEXT(A45,0),표1_6[[ISC노선ID]:[VISUM정류소NO]],3,FALSE)</f>
        <v>15</v>
      </c>
      <c r="C45">
        <v>539</v>
      </c>
      <c r="D45">
        <v>5941</v>
      </c>
      <c r="E45">
        <f>VLOOKUP(TEXT(A45,0),표1_6[[ISC노선ID]:[VISUM정류소NO]],4,FALSE)</f>
        <v>134</v>
      </c>
      <c r="F45" t="str">
        <f>VLOOKUP(TEXT(A45,0),표1_6[[ISC노선ID]:[VISUM정류소NO]],5,FALSE)</f>
        <v>가좌동차고지</v>
      </c>
      <c r="G45">
        <f>VLOOKUP(TEXT(A45,0),표1_6[[ISC노선ID]:[VISUM정류소NO]],6,FALSE)</f>
        <v>42522</v>
      </c>
      <c r="H45" t="str">
        <f>VLOOKUP(TEXT(A45,0),표1_6[[ISC노선ID]:[VISUM정류소NO]],7,FALSE)</f>
        <v>2800373</v>
      </c>
      <c r="I45">
        <f>VLOOKUP(TEXT(A45,0),표1_6[[ISC노선ID]:[VISUM정류소NO]],8,FALSE)</f>
        <v>5941</v>
      </c>
      <c r="J45" s="15" t="b">
        <f t="shared" si="0"/>
        <v>1</v>
      </c>
    </row>
    <row r="46" spans="1:10">
      <c r="A46">
        <v>28027003</v>
      </c>
      <c r="B46" t="str">
        <f>VLOOKUP(TEXT(A46,0),표1_6[[ISC노선ID]:[VISUM정류소NO]],3,FALSE)</f>
        <v>721</v>
      </c>
      <c r="C46">
        <v>532</v>
      </c>
      <c r="D46">
        <v>5941</v>
      </c>
      <c r="E46">
        <f>VLOOKUP(TEXT(A46,0),표1_6[[ISC노선ID]:[VISUM정류소NO]],4,FALSE)</f>
        <v>145</v>
      </c>
      <c r="F46" t="str">
        <f>VLOOKUP(TEXT(A46,0),표1_6[[ISC노선ID]:[VISUM정류소NO]],5,FALSE)</f>
        <v>가좌동차고지</v>
      </c>
      <c r="G46">
        <f>VLOOKUP(TEXT(A46,0),표1_6[[ISC노선ID]:[VISUM정류소NO]],6,FALSE)</f>
        <v>42522</v>
      </c>
      <c r="H46" t="str">
        <f>VLOOKUP(TEXT(A46,0),표1_6[[ISC노선ID]:[VISUM정류소NO]],7,FALSE)</f>
        <v>2800373</v>
      </c>
      <c r="I46">
        <f>VLOOKUP(TEXT(A46,0),표1_6[[ISC노선ID]:[VISUM정류소NO]],8,FALSE)</f>
        <v>5941</v>
      </c>
      <c r="J46" s="15" t="b">
        <f t="shared" si="0"/>
        <v>1</v>
      </c>
    </row>
    <row r="47" spans="1:10">
      <c r="A47">
        <v>28027004</v>
      </c>
      <c r="B47" t="str">
        <f>VLOOKUP(TEXT(A47,0),표1_6[[ISC노선ID]:[VISUM정류소NO]],3,FALSE)</f>
        <v>28-1</v>
      </c>
      <c r="C47">
        <v>498</v>
      </c>
      <c r="D47">
        <v>5941</v>
      </c>
      <c r="E47">
        <f>VLOOKUP(TEXT(A47,0),표1_6[[ISC노선ID]:[VISUM정류소NO]],4,FALSE)</f>
        <v>137</v>
      </c>
      <c r="F47" t="str">
        <f>VLOOKUP(TEXT(A47,0),표1_6[[ISC노선ID]:[VISUM정류소NO]],5,FALSE)</f>
        <v>가좌동차고지</v>
      </c>
      <c r="G47">
        <f>VLOOKUP(TEXT(A47,0),표1_6[[ISC노선ID]:[VISUM정류소NO]],6,FALSE)</f>
        <v>42522</v>
      </c>
      <c r="H47" t="str">
        <f>VLOOKUP(TEXT(A47,0),표1_6[[ISC노선ID]:[VISUM정류소NO]],7,FALSE)</f>
        <v>2800373</v>
      </c>
      <c r="I47">
        <f>VLOOKUP(TEXT(A47,0),표1_6[[ISC노선ID]:[VISUM정류소NO]],8,FALSE)</f>
        <v>5941</v>
      </c>
      <c r="J47" s="15" t="b">
        <f t="shared" si="0"/>
        <v>1</v>
      </c>
    </row>
    <row r="48" spans="1:10">
      <c r="A48">
        <v>28030012</v>
      </c>
      <c r="B48" t="str">
        <f>VLOOKUP(TEXT(A48,0),표1_6[[ISC노선ID]:[VISUM정류소NO]],3,FALSE)</f>
        <v>223</v>
      </c>
      <c r="C48">
        <v>378</v>
      </c>
      <c r="D48">
        <v>2008</v>
      </c>
      <c r="E48">
        <f>VLOOKUP(TEXT(A48,0),표1_6[[ISC노선ID]:[VISUM정류소NO]],4,FALSE)</f>
        <v>87</v>
      </c>
      <c r="F48" t="str">
        <f>VLOOKUP(TEXT(A48,0),표1_6[[ISC노선ID]:[VISUM정류소NO]],5,FALSE)</f>
        <v>영종역</v>
      </c>
      <c r="G48">
        <f>VLOOKUP(TEXT(A48,0),표1_6[[ISC노선ID]:[VISUM정류소NO]],6,FALSE)</f>
        <v>35567</v>
      </c>
      <c r="H48" t="str">
        <f>VLOOKUP(TEXT(A48,0),표1_6[[ISC노선ID]:[VISUM정류소NO]],7,FALSE)</f>
        <v>2806627</v>
      </c>
      <c r="I48">
        <f>VLOOKUP(TEXT(A48,0),표1_6[[ISC노선ID]:[VISUM정류소NO]],8,FALSE)</f>
        <v>2008</v>
      </c>
      <c r="J48" s="15" t="b">
        <f t="shared" si="0"/>
        <v>1</v>
      </c>
    </row>
    <row r="49" spans="1:10">
      <c r="A49">
        <v>28030014</v>
      </c>
      <c r="B49" t="str">
        <f>VLOOKUP(TEXT(A49,0),표1_6[[ISC노선ID]:[VISUM정류소NO]],3,FALSE)</f>
        <v>103</v>
      </c>
      <c r="C49">
        <v>686</v>
      </c>
      <c r="D49">
        <v>6006</v>
      </c>
      <c r="E49">
        <f>VLOOKUP(TEXT(A49,0),표1_6[[ISC노선ID]:[VISUM정류소NO]],4,FALSE)</f>
        <v>171</v>
      </c>
      <c r="F49" t="str">
        <f>VLOOKUP(TEXT(A49,0),표1_6[[ISC노선ID]:[VISUM정류소NO]],5,FALSE)</f>
        <v>동춘동종점</v>
      </c>
      <c r="G49">
        <f>VLOOKUP(TEXT(A49,0),표1_6[[ISC노선ID]:[VISUM정류소NO]],6,FALSE)</f>
        <v>38037</v>
      </c>
      <c r="H49" t="str">
        <f>VLOOKUP(TEXT(A49,0),표1_6[[ISC노선ID]:[VISUM정류소NO]],7,FALSE)</f>
        <v>2802588</v>
      </c>
      <c r="I49">
        <f>VLOOKUP(TEXT(A49,0),표1_6[[ISC노선ID]:[VISUM정류소NO]],8,FALSE)</f>
        <v>6006</v>
      </c>
      <c r="J49" s="15" t="b">
        <f t="shared" si="0"/>
        <v>1</v>
      </c>
    </row>
    <row r="50" spans="1:10">
      <c r="A50">
        <v>28030020</v>
      </c>
      <c r="B50" t="str">
        <f>VLOOKUP(TEXT(A50,0),표1_6[[ISC노선ID]:[VISUM정류소NO]],3,FALSE)</f>
        <v>103-1</v>
      </c>
      <c r="C50">
        <v>688</v>
      </c>
      <c r="D50">
        <v>2502</v>
      </c>
      <c r="E50">
        <f>VLOOKUP(TEXT(A50,0),표1_6[[ISC노선ID]:[VISUM정류소NO]],4,FALSE)</f>
        <v>151</v>
      </c>
      <c r="F50" t="str">
        <f>VLOOKUP(TEXT(A50,0),표1_6[[ISC노선ID]:[VISUM정류소NO]],5,FALSE)</f>
        <v>강인여객</v>
      </c>
      <c r="G50">
        <f>VLOOKUP(TEXT(A50,0),표1_6[[ISC노선ID]:[VISUM정류소NO]],6,FALSE)</f>
        <v>40020</v>
      </c>
      <c r="H50" t="str">
        <f>VLOOKUP(TEXT(A50,0),표1_6[[ISC노선ID]:[VISUM정류소NO]],7,FALSE)</f>
        <v>2801796</v>
      </c>
      <c r="I50">
        <f>VLOOKUP(TEXT(A50,0),표1_6[[ISC노선ID]:[VISUM정류소NO]],8,FALSE)</f>
        <v>2502</v>
      </c>
      <c r="J50" s="15" t="b">
        <f t="shared" si="0"/>
        <v>1</v>
      </c>
    </row>
    <row r="51" spans="1:10">
      <c r="A51">
        <v>28032032</v>
      </c>
      <c r="B51" t="str">
        <f>VLOOKUP(TEXT(A51,0),표1_6[[ISC노선ID]:[VISUM정류소NO]],3,FALSE)</f>
        <v>1(강화)</v>
      </c>
      <c r="C51">
        <v>323</v>
      </c>
      <c r="D51">
        <v>837</v>
      </c>
      <c r="E51">
        <f>VLOOKUP(TEXT(A51,0),표1_6[[ISC노선ID]:[VISUM정류소NO]],4,FALSE)</f>
        <v>113</v>
      </c>
      <c r="F51" t="str">
        <f>VLOOKUP(TEXT(A51,0),표1_6[[ISC노선ID]:[VISUM정류소NO]],5,FALSE)</f>
        <v>강화터미널</v>
      </c>
      <c r="G51">
        <f>VLOOKUP(TEXT(A51,0),표1_6[[ISC노선ID]:[VISUM정류소NO]],6,FALSE)</f>
        <v>43058</v>
      </c>
      <c r="H51" t="str">
        <f>VLOOKUP(TEXT(A51,0),표1_6[[ISC노선ID]:[VISUM정류소NO]],7,FALSE)</f>
        <v>2800269</v>
      </c>
      <c r="I51">
        <f>VLOOKUP(TEXT(A51,0),표1_6[[ISC노선ID]:[VISUM정류소NO]],8,FALSE)</f>
        <v>837</v>
      </c>
      <c r="J51" s="15" t="b">
        <f t="shared" si="0"/>
        <v>1</v>
      </c>
    </row>
    <row r="52" spans="1:10">
      <c r="A52">
        <v>28032033</v>
      </c>
      <c r="B52" t="str">
        <f>VLOOKUP(TEXT(A52,0),표1_6[[ISC노선ID]:[VISUM정류소NO]],3,FALSE)</f>
        <v>6(강화)</v>
      </c>
      <c r="C52">
        <v>439</v>
      </c>
      <c r="D52">
        <v>837</v>
      </c>
      <c r="E52">
        <f>VLOOKUP(TEXT(A52,0),표1_6[[ISC노선ID]:[VISUM정류소NO]],4,FALSE)</f>
        <v>145</v>
      </c>
      <c r="F52" t="str">
        <f>VLOOKUP(TEXT(A52,0),표1_6[[ISC노선ID]:[VISUM정류소NO]],5,FALSE)</f>
        <v>강화터미널</v>
      </c>
      <c r="G52">
        <f>VLOOKUP(TEXT(A52,0),표1_6[[ISC노선ID]:[VISUM정류소NO]],6,FALSE)</f>
        <v>43058</v>
      </c>
      <c r="H52" t="str">
        <f>VLOOKUP(TEXT(A52,0),표1_6[[ISC노선ID]:[VISUM정류소NO]],7,FALSE)</f>
        <v>2800269</v>
      </c>
      <c r="I52">
        <f>VLOOKUP(TEXT(A52,0),표1_6[[ISC노선ID]:[VISUM정류소NO]],8,FALSE)</f>
        <v>837</v>
      </c>
      <c r="J52" s="15" t="b">
        <f t="shared" si="0"/>
        <v>1</v>
      </c>
    </row>
    <row r="53" spans="1:10">
      <c r="A53">
        <v>28032034</v>
      </c>
      <c r="B53" t="str">
        <f>VLOOKUP(TEXT(A53,0),표1_6[[ISC노선ID]:[VISUM정류소NO]],3,FALSE)</f>
        <v>3(강화)</v>
      </c>
      <c r="C53">
        <v>344</v>
      </c>
      <c r="D53">
        <v>837</v>
      </c>
      <c r="E53">
        <f>VLOOKUP(TEXT(A53,0),표1_6[[ISC노선ID]:[VISUM정류소NO]],4,FALSE)</f>
        <v>120</v>
      </c>
      <c r="F53" t="str">
        <f>VLOOKUP(TEXT(A53,0),표1_6[[ISC노선ID]:[VISUM정류소NO]],5,FALSE)</f>
        <v>강화터미널</v>
      </c>
      <c r="G53">
        <f>VLOOKUP(TEXT(A53,0),표1_6[[ISC노선ID]:[VISUM정류소NO]],6,FALSE)</f>
        <v>43058</v>
      </c>
      <c r="H53" t="str">
        <f>VLOOKUP(TEXT(A53,0),표1_6[[ISC노선ID]:[VISUM정류소NO]],7,FALSE)</f>
        <v>2800269</v>
      </c>
      <c r="I53">
        <f>VLOOKUP(TEXT(A53,0),표1_6[[ISC노선ID]:[VISUM정류소NO]],8,FALSE)</f>
        <v>837</v>
      </c>
      <c r="J53" s="15" t="b">
        <f t="shared" si="0"/>
        <v>1</v>
      </c>
    </row>
    <row r="54" spans="1:10">
      <c r="A54">
        <v>28032035</v>
      </c>
      <c r="B54" t="str">
        <f>VLOOKUP(TEXT(A54,0),표1_6[[ISC노선ID]:[VISUM정류소NO]],3,FALSE)</f>
        <v>4(강화)</v>
      </c>
      <c r="C54">
        <v>350</v>
      </c>
      <c r="D54">
        <v>837</v>
      </c>
      <c r="E54">
        <f>VLOOKUP(TEXT(A54,0),표1_6[[ISC노선ID]:[VISUM정류소NO]],4,FALSE)</f>
        <v>120</v>
      </c>
      <c r="F54" t="str">
        <f>VLOOKUP(TEXT(A54,0),표1_6[[ISC노선ID]:[VISUM정류소NO]],5,FALSE)</f>
        <v>강화터미널</v>
      </c>
      <c r="G54">
        <f>VLOOKUP(TEXT(A54,0),표1_6[[ISC노선ID]:[VISUM정류소NO]],6,FALSE)</f>
        <v>43058</v>
      </c>
      <c r="H54" t="str">
        <f>VLOOKUP(TEXT(A54,0),표1_6[[ISC노선ID]:[VISUM정류소NO]],7,FALSE)</f>
        <v>2800269</v>
      </c>
      <c r="I54">
        <f>VLOOKUP(TEXT(A54,0),표1_6[[ISC노선ID]:[VISUM정류소NO]],8,FALSE)</f>
        <v>837</v>
      </c>
      <c r="J54" s="15" t="b">
        <f t="shared" si="0"/>
        <v>1</v>
      </c>
    </row>
    <row r="55" spans="1:10">
      <c r="A55">
        <v>28032036</v>
      </c>
      <c r="B55" t="str">
        <f>VLOOKUP(TEXT(A55,0),표1_6[[ISC노선ID]:[VISUM정류소NO]],3,FALSE)</f>
        <v>10(강화)</v>
      </c>
      <c r="C55">
        <v>96</v>
      </c>
      <c r="D55">
        <v>4349</v>
      </c>
      <c r="E55">
        <f>VLOOKUP(TEXT(A55,0),표1_6[[ISC노선ID]:[VISUM정류소NO]],4,FALSE)</f>
        <v>34</v>
      </c>
      <c r="F55" t="str">
        <f>VLOOKUP(TEXT(A55,0),표1_6[[ISC노선ID]:[VISUM정류소NO]],5,FALSE)</f>
        <v>강화터미널</v>
      </c>
      <c r="G55">
        <f>VLOOKUP(TEXT(A55,0),표1_6[[ISC노선ID]:[VISUM정류소NO]],6,FALSE)</f>
        <v>43096</v>
      </c>
      <c r="H55" t="str">
        <f>VLOOKUP(TEXT(A55,0),표1_6[[ISC노선ID]:[VISUM정류소NO]],7,FALSE)</f>
        <v>2806577</v>
      </c>
      <c r="I55">
        <f>VLOOKUP(TEXT(A55,0),표1_6[[ISC노선ID]:[VISUM정류소NO]],8,FALSE)</f>
        <v>4349</v>
      </c>
      <c r="J55" s="15" t="b">
        <f t="shared" si="0"/>
        <v>1</v>
      </c>
    </row>
    <row r="56" spans="1:10">
      <c r="A56">
        <v>28032037</v>
      </c>
      <c r="B56" t="str">
        <f>VLOOKUP(TEXT(A56,0),표1_6[[ISC노선ID]:[VISUM정류소NO]],3,FALSE)</f>
        <v>11(강화)</v>
      </c>
      <c r="C56">
        <v>79</v>
      </c>
      <c r="D56">
        <v>3664</v>
      </c>
      <c r="E56">
        <f>VLOOKUP(TEXT(A56,0),표1_6[[ISC노선ID]:[VISUM정류소NO]],4,FALSE)</f>
        <v>22</v>
      </c>
      <c r="F56" t="str">
        <f>VLOOKUP(TEXT(A56,0),표1_6[[ISC노선ID]:[VISUM정류소NO]],5,FALSE)</f>
        <v>강화터미널</v>
      </c>
      <c r="G56">
        <f>VLOOKUP(TEXT(A56,0),표1_6[[ISC노선ID]:[VISUM정류소NO]],6,FALSE)</f>
        <v>43057</v>
      </c>
      <c r="H56" t="str">
        <f>VLOOKUP(TEXT(A56,0),표1_6[[ISC노선ID]:[VISUM정류소NO]],7,FALSE)</f>
        <v>2800270</v>
      </c>
      <c r="I56">
        <f>VLOOKUP(TEXT(A56,0),표1_6[[ISC노선ID]:[VISUM정류소NO]],8,FALSE)</f>
        <v>3664</v>
      </c>
      <c r="J56" s="15" t="b">
        <f t="shared" si="0"/>
        <v>1</v>
      </c>
    </row>
    <row r="57" spans="1:10">
      <c r="A57">
        <v>28032038</v>
      </c>
      <c r="B57" t="str">
        <f>VLOOKUP(TEXT(A57,0),표1_6[[ISC노선ID]:[VISUM정류소NO]],3,FALSE)</f>
        <v>12(강화)</v>
      </c>
      <c r="C57">
        <v>105</v>
      </c>
      <c r="D57">
        <v>3664</v>
      </c>
      <c r="E57">
        <f>VLOOKUP(TEXT(A57,0),표1_6[[ISC노선ID]:[VISUM정류소NO]],4,FALSE)</f>
        <v>36</v>
      </c>
      <c r="F57" t="str">
        <f>VLOOKUP(TEXT(A57,0),표1_6[[ISC노선ID]:[VISUM정류소NO]],5,FALSE)</f>
        <v>강화터미널</v>
      </c>
      <c r="G57">
        <f>VLOOKUP(TEXT(A57,0),표1_6[[ISC노선ID]:[VISUM정류소NO]],6,FALSE)</f>
        <v>43057</v>
      </c>
      <c r="H57" t="str">
        <f>VLOOKUP(TEXT(A57,0),표1_6[[ISC노선ID]:[VISUM정류소NO]],7,FALSE)</f>
        <v>2800270</v>
      </c>
      <c r="I57">
        <f>VLOOKUP(TEXT(A57,0),표1_6[[ISC노선ID]:[VISUM정류소NO]],8,FALSE)</f>
        <v>3664</v>
      </c>
      <c r="J57" s="15" t="b">
        <f t="shared" si="0"/>
        <v>1</v>
      </c>
    </row>
    <row r="58" spans="1:10">
      <c r="A58">
        <v>28032039</v>
      </c>
      <c r="B58" t="str">
        <f>VLOOKUP(TEXT(A58,0),표1_6[[ISC노선ID]:[VISUM정류소NO]],3,FALSE)</f>
        <v>13(강화)</v>
      </c>
      <c r="C58">
        <v>127</v>
      </c>
      <c r="D58">
        <v>837</v>
      </c>
      <c r="E58">
        <f>VLOOKUP(TEXT(A58,0),표1_6[[ISC노선ID]:[VISUM정류소NO]],4,FALSE)</f>
        <v>40</v>
      </c>
      <c r="F58" t="str">
        <f>VLOOKUP(TEXT(A58,0),표1_6[[ISC노선ID]:[VISUM정류소NO]],5,FALSE)</f>
        <v>강화터미널</v>
      </c>
      <c r="G58">
        <f>VLOOKUP(TEXT(A58,0),표1_6[[ISC노선ID]:[VISUM정류소NO]],6,FALSE)</f>
        <v>43058</v>
      </c>
      <c r="H58" t="str">
        <f>VLOOKUP(TEXT(A58,0),표1_6[[ISC노선ID]:[VISUM정류소NO]],7,FALSE)</f>
        <v>2800269</v>
      </c>
      <c r="I58">
        <f>VLOOKUP(TEXT(A58,0),표1_6[[ISC노선ID]:[VISUM정류소NO]],8,FALSE)</f>
        <v>837</v>
      </c>
      <c r="J58" s="15" t="b">
        <f t="shared" si="0"/>
        <v>1</v>
      </c>
    </row>
    <row r="59" spans="1:10">
      <c r="A59">
        <v>28032040</v>
      </c>
      <c r="B59" t="str">
        <f>VLOOKUP(TEXT(A59,0),표1_6[[ISC노선ID]:[VISUM정류소NO]],3,FALSE)</f>
        <v>14(강화)</v>
      </c>
      <c r="C59">
        <v>91</v>
      </c>
      <c r="D59">
        <v>837</v>
      </c>
      <c r="E59">
        <f>VLOOKUP(TEXT(A59,0),표1_6[[ISC노선ID]:[VISUM정류소NO]],4,FALSE)</f>
        <v>29</v>
      </c>
      <c r="F59" t="str">
        <f>VLOOKUP(TEXT(A59,0),표1_6[[ISC노선ID]:[VISUM정류소NO]],5,FALSE)</f>
        <v>강화터미널</v>
      </c>
      <c r="G59">
        <f>VLOOKUP(TEXT(A59,0),표1_6[[ISC노선ID]:[VISUM정류소NO]],6,FALSE)</f>
        <v>43058</v>
      </c>
      <c r="H59" t="str">
        <f>VLOOKUP(TEXT(A59,0),표1_6[[ISC노선ID]:[VISUM정류소NO]],7,FALSE)</f>
        <v>2800269</v>
      </c>
      <c r="I59">
        <f>VLOOKUP(TEXT(A59,0),표1_6[[ISC노선ID]:[VISUM정류소NO]],8,FALSE)</f>
        <v>837</v>
      </c>
      <c r="J59" s="15" t="b">
        <f t="shared" si="0"/>
        <v>1</v>
      </c>
    </row>
    <row r="60" spans="1:10">
      <c r="A60">
        <v>28032041</v>
      </c>
      <c r="B60" t="str">
        <f>VLOOKUP(TEXT(A60,0),표1_6[[ISC노선ID]:[VISUM정류소NO]],3,FALSE)</f>
        <v>15(강화)</v>
      </c>
      <c r="C60">
        <v>76</v>
      </c>
      <c r="D60">
        <v>837</v>
      </c>
      <c r="E60">
        <f>VLOOKUP(TEXT(A60,0),표1_6[[ISC노선ID]:[VISUM정류소NO]],4,FALSE)</f>
        <v>26</v>
      </c>
      <c r="F60" t="str">
        <f>VLOOKUP(TEXT(A60,0),표1_6[[ISC노선ID]:[VISUM정류소NO]],5,FALSE)</f>
        <v>강화터미널</v>
      </c>
      <c r="G60">
        <f>VLOOKUP(TEXT(A60,0),표1_6[[ISC노선ID]:[VISUM정류소NO]],6,FALSE)</f>
        <v>43058</v>
      </c>
      <c r="H60" t="str">
        <f>VLOOKUP(TEXT(A60,0),표1_6[[ISC노선ID]:[VISUM정류소NO]],7,FALSE)</f>
        <v>2800269</v>
      </c>
      <c r="I60">
        <f>VLOOKUP(TEXT(A60,0),표1_6[[ISC노선ID]:[VISUM정류소NO]],8,FALSE)</f>
        <v>837</v>
      </c>
      <c r="J60" s="15" t="b">
        <f t="shared" si="0"/>
        <v>1</v>
      </c>
    </row>
    <row r="61" spans="1:10">
      <c r="A61">
        <v>28032043</v>
      </c>
      <c r="B61" t="str">
        <f>VLOOKUP(TEXT(A61,0),표1_6[[ISC노선ID]:[VISUM정류소NO]],3,FALSE)</f>
        <v>17(강화)</v>
      </c>
      <c r="C61">
        <v>116</v>
      </c>
      <c r="D61">
        <v>837</v>
      </c>
      <c r="E61">
        <f>VLOOKUP(TEXT(A61,0),표1_6[[ISC노선ID]:[VISUM정류소NO]],4,FALSE)</f>
        <v>39</v>
      </c>
      <c r="F61" t="str">
        <f>VLOOKUP(TEXT(A61,0),표1_6[[ISC노선ID]:[VISUM정류소NO]],5,FALSE)</f>
        <v>강화터미널</v>
      </c>
      <c r="G61">
        <f>VLOOKUP(TEXT(A61,0),표1_6[[ISC노선ID]:[VISUM정류소NO]],6,FALSE)</f>
        <v>43058</v>
      </c>
      <c r="H61" t="str">
        <f>VLOOKUP(TEXT(A61,0),표1_6[[ISC노선ID]:[VISUM정류소NO]],7,FALSE)</f>
        <v>2800269</v>
      </c>
      <c r="I61">
        <f>VLOOKUP(TEXT(A61,0),표1_6[[ISC노선ID]:[VISUM정류소NO]],8,FALSE)</f>
        <v>837</v>
      </c>
      <c r="J61" s="15" t="b">
        <f t="shared" si="0"/>
        <v>1</v>
      </c>
    </row>
    <row r="62" spans="1:10">
      <c r="A62">
        <v>28032044</v>
      </c>
      <c r="B62" t="str">
        <f>VLOOKUP(TEXT(A62,0),표1_6[[ISC노선ID]:[VISUM정류소NO]],3,FALSE)</f>
        <v>20(강화)</v>
      </c>
      <c r="C62">
        <v>144</v>
      </c>
      <c r="D62">
        <v>837</v>
      </c>
      <c r="E62">
        <f>VLOOKUP(TEXT(A62,0),표1_6[[ISC노선ID]:[VISUM정류소NO]],4,FALSE)</f>
        <v>46</v>
      </c>
      <c r="F62" t="str">
        <f>VLOOKUP(TEXT(A62,0),표1_6[[ISC노선ID]:[VISUM정류소NO]],5,FALSE)</f>
        <v>강화터미널</v>
      </c>
      <c r="G62">
        <f>VLOOKUP(TEXT(A62,0),표1_6[[ISC노선ID]:[VISUM정류소NO]],6,FALSE)</f>
        <v>43058</v>
      </c>
      <c r="H62" t="str">
        <f>VLOOKUP(TEXT(A62,0),표1_6[[ISC노선ID]:[VISUM정류소NO]],7,FALSE)</f>
        <v>2800269</v>
      </c>
      <c r="I62">
        <f>VLOOKUP(TEXT(A62,0),표1_6[[ISC노선ID]:[VISUM정류소NO]],8,FALSE)</f>
        <v>837</v>
      </c>
      <c r="J62" s="15" t="b">
        <f t="shared" si="0"/>
        <v>1</v>
      </c>
    </row>
    <row r="63" spans="1:10">
      <c r="A63">
        <v>28032045</v>
      </c>
      <c r="B63" t="str">
        <f>VLOOKUP(TEXT(A63,0),표1_6[[ISC노선ID]:[VISUM정류소NO]],3,FALSE)</f>
        <v>21(강화)</v>
      </c>
      <c r="C63">
        <v>145</v>
      </c>
      <c r="D63">
        <v>837</v>
      </c>
      <c r="E63">
        <f>VLOOKUP(TEXT(A63,0),표1_6[[ISC노선ID]:[VISUM정류소NO]],4,FALSE)</f>
        <v>46</v>
      </c>
      <c r="F63" t="str">
        <f>VLOOKUP(TEXT(A63,0),표1_6[[ISC노선ID]:[VISUM정류소NO]],5,FALSE)</f>
        <v>강화터미널</v>
      </c>
      <c r="G63">
        <f>VLOOKUP(TEXT(A63,0),표1_6[[ISC노선ID]:[VISUM정류소NO]],6,FALSE)</f>
        <v>43058</v>
      </c>
      <c r="H63" t="str">
        <f>VLOOKUP(TEXT(A63,0),표1_6[[ISC노선ID]:[VISUM정류소NO]],7,FALSE)</f>
        <v>2800269</v>
      </c>
      <c r="I63">
        <f>VLOOKUP(TEXT(A63,0),표1_6[[ISC노선ID]:[VISUM정류소NO]],8,FALSE)</f>
        <v>837</v>
      </c>
      <c r="J63" s="15" t="b">
        <f t="shared" si="0"/>
        <v>1</v>
      </c>
    </row>
    <row r="64" spans="1:10">
      <c r="A64">
        <v>28032047</v>
      </c>
      <c r="B64" t="str">
        <f>VLOOKUP(TEXT(A64,0),표1_6[[ISC노선ID]:[VISUM정류소NO]],3,FALSE)</f>
        <v>23(강화)</v>
      </c>
      <c r="C64">
        <v>173</v>
      </c>
      <c r="D64">
        <v>837</v>
      </c>
      <c r="E64">
        <f>VLOOKUP(TEXT(A64,0),표1_6[[ISC노선ID]:[VISUM정류소NO]],4,FALSE)</f>
        <v>56</v>
      </c>
      <c r="F64" t="str">
        <f>VLOOKUP(TEXT(A64,0),표1_6[[ISC노선ID]:[VISUM정류소NO]],5,FALSE)</f>
        <v>강화터미널</v>
      </c>
      <c r="G64">
        <f>VLOOKUP(TEXT(A64,0),표1_6[[ISC노선ID]:[VISUM정류소NO]],6,FALSE)</f>
        <v>43058</v>
      </c>
      <c r="H64" t="str">
        <f>VLOOKUP(TEXT(A64,0),표1_6[[ISC노선ID]:[VISUM정류소NO]],7,FALSE)</f>
        <v>2800269</v>
      </c>
      <c r="I64">
        <f>VLOOKUP(TEXT(A64,0),표1_6[[ISC노선ID]:[VISUM정류소NO]],8,FALSE)</f>
        <v>837</v>
      </c>
      <c r="J64" s="15" t="b">
        <f t="shared" si="0"/>
        <v>1</v>
      </c>
    </row>
    <row r="65" spans="1:10">
      <c r="A65">
        <v>28032048</v>
      </c>
      <c r="B65" t="str">
        <f>VLOOKUP(TEXT(A65,0),표1_6[[ISC노선ID]:[VISUM정류소NO]],3,FALSE)</f>
        <v>24(강화)</v>
      </c>
      <c r="C65">
        <v>273</v>
      </c>
      <c r="D65">
        <v>837</v>
      </c>
      <c r="E65">
        <f>VLOOKUP(TEXT(A65,0),표1_6[[ISC노선ID]:[VISUM정류소NO]],4,FALSE)</f>
        <v>91</v>
      </c>
      <c r="F65" t="str">
        <f>VLOOKUP(TEXT(A65,0),표1_6[[ISC노선ID]:[VISUM정류소NO]],5,FALSE)</f>
        <v>강화터미널</v>
      </c>
      <c r="G65">
        <f>VLOOKUP(TEXT(A65,0),표1_6[[ISC노선ID]:[VISUM정류소NO]],6,FALSE)</f>
        <v>43058</v>
      </c>
      <c r="H65" t="str">
        <f>VLOOKUP(TEXT(A65,0),표1_6[[ISC노선ID]:[VISUM정류소NO]],7,FALSE)</f>
        <v>2800269</v>
      </c>
      <c r="I65">
        <f>VLOOKUP(TEXT(A65,0),표1_6[[ISC노선ID]:[VISUM정류소NO]],8,FALSE)</f>
        <v>837</v>
      </c>
      <c r="J65" s="15" t="b">
        <f t="shared" si="0"/>
        <v>1</v>
      </c>
    </row>
    <row r="66" spans="1:10">
      <c r="A66">
        <v>28032049</v>
      </c>
      <c r="B66" t="str">
        <f>VLOOKUP(TEXT(A66,0),표1_6[[ISC노선ID]:[VISUM정류소NO]],3,FALSE)</f>
        <v>25(강화)</v>
      </c>
      <c r="C66">
        <v>270</v>
      </c>
      <c r="D66">
        <v>837</v>
      </c>
      <c r="E66">
        <f>VLOOKUP(TEXT(A66,0),표1_6[[ISC노선ID]:[VISUM정류소NO]],4,FALSE)</f>
        <v>92</v>
      </c>
      <c r="F66" t="str">
        <f>VLOOKUP(TEXT(A66,0),표1_6[[ISC노선ID]:[VISUM정류소NO]],5,FALSE)</f>
        <v>강화터미널</v>
      </c>
      <c r="G66">
        <f>VLOOKUP(TEXT(A66,0),표1_6[[ISC노선ID]:[VISUM정류소NO]],6,FALSE)</f>
        <v>43058</v>
      </c>
      <c r="H66" t="str">
        <f>VLOOKUP(TEXT(A66,0),표1_6[[ISC노선ID]:[VISUM정류소NO]],7,FALSE)</f>
        <v>2800269</v>
      </c>
      <c r="I66">
        <f>VLOOKUP(TEXT(A66,0),표1_6[[ISC노선ID]:[VISUM정류소NO]],8,FALSE)</f>
        <v>837</v>
      </c>
      <c r="J66" s="15" t="b">
        <f t="shared" ref="J66:J129" si="1">D66=I66</f>
        <v>1</v>
      </c>
    </row>
    <row r="67" spans="1:10">
      <c r="A67">
        <v>28032050</v>
      </c>
      <c r="B67" t="str">
        <f>VLOOKUP(TEXT(A67,0),표1_6[[ISC노선ID]:[VISUM정류소NO]],3,FALSE)</f>
        <v>26(강화)</v>
      </c>
      <c r="C67">
        <v>211</v>
      </c>
      <c r="D67">
        <v>837</v>
      </c>
      <c r="E67">
        <f>VLOOKUP(TEXT(A67,0),표1_6[[ISC노선ID]:[VISUM정류소NO]],4,FALSE)</f>
        <v>68</v>
      </c>
      <c r="F67" t="str">
        <f>VLOOKUP(TEXT(A67,0),표1_6[[ISC노선ID]:[VISUM정류소NO]],5,FALSE)</f>
        <v>강화터미널</v>
      </c>
      <c r="G67">
        <f>VLOOKUP(TEXT(A67,0),표1_6[[ISC노선ID]:[VISUM정류소NO]],6,FALSE)</f>
        <v>43058</v>
      </c>
      <c r="H67" t="str">
        <f>VLOOKUP(TEXT(A67,0),표1_6[[ISC노선ID]:[VISUM정류소NO]],7,FALSE)</f>
        <v>2800269</v>
      </c>
      <c r="I67">
        <f>VLOOKUP(TEXT(A67,0),표1_6[[ISC노선ID]:[VISUM정류소NO]],8,FALSE)</f>
        <v>837</v>
      </c>
      <c r="J67" s="15" t="b">
        <f t="shared" si="1"/>
        <v>1</v>
      </c>
    </row>
    <row r="68" spans="1:10">
      <c r="A68">
        <v>28032051</v>
      </c>
      <c r="B68" t="str">
        <f>VLOOKUP(TEXT(A68,0),표1_6[[ISC노선ID]:[VISUM정류소NO]],3,FALSE)</f>
        <v>27(강화)</v>
      </c>
      <c r="C68">
        <v>210</v>
      </c>
      <c r="D68">
        <v>837</v>
      </c>
      <c r="E68">
        <f>VLOOKUP(TEXT(A68,0),표1_6[[ISC노선ID]:[VISUM정류소NO]],4,FALSE)</f>
        <v>69</v>
      </c>
      <c r="F68" t="str">
        <f>VLOOKUP(TEXT(A68,0),표1_6[[ISC노선ID]:[VISUM정류소NO]],5,FALSE)</f>
        <v>강화터미널</v>
      </c>
      <c r="G68">
        <f>VLOOKUP(TEXT(A68,0),표1_6[[ISC노선ID]:[VISUM정류소NO]],6,FALSE)</f>
        <v>43058</v>
      </c>
      <c r="H68" t="str">
        <f>VLOOKUP(TEXT(A68,0),표1_6[[ISC노선ID]:[VISUM정류소NO]],7,FALSE)</f>
        <v>2800269</v>
      </c>
      <c r="I68">
        <f>VLOOKUP(TEXT(A68,0),표1_6[[ISC노선ID]:[VISUM정류소NO]],8,FALSE)</f>
        <v>837</v>
      </c>
      <c r="J68" s="15" t="b">
        <f t="shared" si="1"/>
        <v>1</v>
      </c>
    </row>
    <row r="69" spans="1:10">
      <c r="A69">
        <v>28032052</v>
      </c>
      <c r="B69" t="str">
        <f>VLOOKUP(TEXT(A69,0),표1_6[[ISC노선ID]:[VISUM정류소NO]],3,FALSE)</f>
        <v>30(강화)</v>
      </c>
      <c r="C69">
        <v>291</v>
      </c>
      <c r="D69">
        <v>837</v>
      </c>
      <c r="E69">
        <f>VLOOKUP(TEXT(A69,0),표1_6[[ISC노선ID]:[VISUM정류소NO]],4,FALSE)</f>
        <v>100</v>
      </c>
      <c r="F69" t="str">
        <f>VLOOKUP(TEXT(A69,0),표1_6[[ISC노선ID]:[VISUM정류소NO]],5,FALSE)</f>
        <v>강화터미널</v>
      </c>
      <c r="G69">
        <f>VLOOKUP(TEXT(A69,0),표1_6[[ISC노선ID]:[VISUM정류소NO]],6,FALSE)</f>
        <v>43058</v>
      </c>
      <c r="H69" t="str">
        <f>VLOOKUP(TEXT(A69,0),표1_6[[ISC노선ID]:[VISUM정류소NO]],7,FALSE)</f>
        <v>2800269</v>
      </c>
      <c r="I69">
        <f>VLOOKUP(TEXT(A69,0),표1_6[[ISC노선ID]:[VISUM정류소NO]],8,FALSE)</f>
        <v>837</v>
      </c>
      <c r="J69" s="15" t="b">
        <f t="shared" si="1"/>
        <v>1</v>
      </c>
    </row>
    <row r="70" spans="1:10">
      <c r="A70">
        <v>28032053</v>
      </c>
      <c r="B70" t="str">
        <f>VLOOKUP(TEXT(A70,0),표1_6[[ISC노선ID]:[VISUM정류소NO]],3,FALSE)</f>
        <v>31A(강화)</v>
      </c>
      <c r="C70">
        <v>333</v>
      </c>
      <c r="D70">
        <v>837</v>
      </c>
      <c r="E70">
        <f>VLOOKUP(TEXT(A70,0),표1_6[[ISC노선ID]:[VISUM정류소NO]],4,FALSE)</f>
        <v>117</v>
      </c>
      <c r="F70" t="str">
        <f>VLOOKUP(TEXT(A70,0),표1_6[[ISC노선ID]:[VISUM정류소NO]],5,FALSE)</f>
        <v>강화터미널</v>
      </c>
      <c r="G70">
        <f>VLOOKUP(TEXT(A70,0),표1_6[[ISC노선ID]:[VISUM정류소NO]],6,FALSE)</f>
        <v>43058</v>
      </c>
      <c r="H70" t="str">
        <f>VLOOKUP(TEXT(A70,0),표1_6[[ISC노선ID]:[VISUM정류소NO]],7,FALSE)</f>
        <v>2800269</v>
      </c>
      <c r="I70">
        <f>VLOOKUP(TEXT(A70,0),표1_6[[ISC노선ID]:[VISUM정류소NO]],8,FALSE)</f>
        <v>837</v>
      </c>
      <c r="J70" s="15" t="b">
        <f t="shared" si="1"/>
        <v>1</v>
      </c>
    </row>
    <row r="71" spans="1:10">
      <c r="A71">
        <v>28032054</v>
      </c>
      <c r="B71" t="str">
        <f>VLOOKUP(TEXT(A71,0),표1_6[[ISC노선ID]:[VISUM정류소NO]],3,FALSE)</f>
        <v>32(강화)</v>
      </c>
      <c r="C71">
        <v>233</v>
      </c>
      <c r="D71">
        <v>837</v>
      </c>
      <c r="E71">
        <f>VLOOKUP(TEXT(A71,0),표1_6[[ISC노선ID]:[VISUM정류소NO]],4,FALSE)</f>
        <v>84</v>
      </c>
      <c r="F71" t="str">
        <f>VLOOKUP(TEXT(A71,0),표1_6[[ISC노선ID]:[VISUM정류소NO]],5,FALSE)</f>
        <v>강화터미널</v>
      </c>
      <c r="G71">
        <f>VLOOKUP(TEXT(A71,0),표1_6[[ISC노선ID]:[VISUM정류소NO]],6,FALSE)</f>
        <v>43058</v>
      </c>
      <c r="H71" t="str">
        <f>VLOOKUP(TEXT(A71,0),표1_6[[ISC노선ID]:[VISUM정류소NO]],7,FALSE)</f>
        <v>2800269</v>
      </c>
      <c r="I71">
        <f>VLOOKUP(TEXT(A71,0),표1_6[[ISC노선ID]:[VISUM정류소NO]],8,FALSE)</f>
        <v>837</v>
      </c>
      <c r="J71" s="15" t="b">
        <f t="shared" si="1"/>
        <v>1</v>
      </c>
    </row>
    <row r="72" spans="1:10">
      <c r="A72">
        <v>28032055</v>
      </c>
      <c r="B72" t="str">
        <f>VLOOKUP(TEXT(A72,0),표1_6[[ISC노선ID]:[VISUM정류소NO]],3,FALSE)</f>
        <v>33(강화)</v>
      </c>
      <c r="C72">
        <v>204</v>
      </c>
      <c r="D72">
        <v>837</v>
      </c>
      <c r="E72">
        <f>VLOOKUP(TEXT(A72,0),표1_6[[ISC노선ID]:[VISUM정류소NO]],4,FALSE)</f>
        <v>70</v>
      </c>
      <c r="F72" t="str">
        <f>VLOOKUP(TEXT(A72,0),표1_6[[ISC노선ID]:[VISUM정류소NO]],5,FALSE)</f>
        <v>강화터미널</v>
      </c>
      <c r="G72">
        <f>VLOOKUP(TEXT(A72,0),표1_6[[ISC노선ID]:[VISUM정류소NO]],6,FALSE)</f>
        <v>43058</v>
      </c>
      <c r="H72" t="str">
        <f>VLOOKUP(TEXT(A72,0),표1_6[[ISC노선ID]:[VISUM정류소NO]],7,FALSE)</f>
        <v>2800269</v>
      </c>
      <c r="I72">
        <f>VLOOKUP(TEXT(A72,0),표1_6[[ISC노선ID]:[VISUM정류소NO]],8,FALSE)</f>
        <v>837</v>
      </c>
      <c r="J72" s="15" t="b">
        <f t="shared" si="1"/>
        <v>1</v>
      </c>
    </row>
    <row r="73" spans="1:10">
      <c r="A73">
        <v>28032056</v>
      </c>
      <c r="B73" t="str">
        <f>VLOOKUP(TEXT(A73,0),표1_6[[ISC노선ID]:[VISUM정류소NO]],3,FALSE)</f>
        <v>34(강화)</v>
      </c>
      <c r="C73">
        <v>215</v>
      </c>
      <c r="D73">
        <v>837</v>
      </c>
      <c r="E73">
        <f>VLOOKUP(TEXT(A73,0),표1_6[[ISC노선ID]:[VISUM정류소NO]],4,FALSE)</f>
        <v>74</v>
      </c>
      <c r="F73" t="str">
        <f>VLOOKUP(TEXT(A73,0),표1_6[[ISC노선ID]:[VISUM정류소NO]],5,FALSE)</f>
        <v>강화터미널</v>
      </c>
      <c r="G73">
        <f>VLOOKUP(TEXT(A73,0),표1_6[[ISC노선ID]:[VISUM정류소NO]],6,FALSE)</f>
        <v>43058</v>
      </c>
      <c r="H73" t="str">
        <f>VLOOKUP(TEXT(A73,0),표1_6[[ISC노선ID]:[VISUM정류소NO]],7,FALSE)</f>
        <v>2800269</v>
      </c>
      <c r="I73">
        <f>VLOOKUP(TEXT(A73,0),표1_6[[ISC노선ID]:[VISUM정류소NO]],8,FALSE)</f>
        <v>837</v>
      </c>
      <c r="J73" s="15" t="b">
        <f t="shared" si="1"/>
        <v>1</v>
      </c>
    </row>
    <row r="74" spans="1:10">
      <c r="A74">
        <v>28032058</v>
      </c>
      <c r="B74" t="str">
        <f>VLOOKUP(TEXT(A74,0),표1_6[[ISC노선ID]:[VISUM정류소NO]],3,FALSE)</f>
        <v>49(강화)</v>
      </c>
      <c r="C74">
        <v>348</v>
      </c>
      <c r="D74">
        <v>837</v>
      </c>
      <c r="E74">
        <f>VLOOKUP(TEXT(A74,0),표1_6[[ISC노선ID]:[VISUM정류소NO]],4,FALSE)</f>
        <v>113</v>
      </c>
      <c r="F74" t="str">
        <f>VLOOKUP(TEXT(A74,0),표1_6[[ISC노선ID]:[VISUM정류소NO]],5,FALSE)</f>
        <v>강화터미널</v>
      </c>
      <c r="G74">
        <f>VLOOKUP(TEXT(A74,0),표1_6[[ISC노선ID]:[VISUM정류소NO]],6,FALSE)</f>
        <v>43058</v>
      </c>
      <c r="H74" t="str">
        <f>VLOOKUP(TEXT(A74,0),표1_6[[ISC노선ID]:[VISUM정류소NO]],7,FALSE)</f>
        <v>2800269</v>
      </c>
      <c r="I74">
        <f>VLOOKUP(TEXT(A74,0),표1_6[[ISC노선ID]:[VISUM정류소NO]],8,FALSE)</f>
        <v>837</v>
      </c>
      <c r="J74" s="15" t="b">
        <f t="shared" si="1"/>
        <v>1</v>
      </c>
    </row>
    <row r="75" spans="1:10">
      <c r="A75">
        <v>28032059</v>
      </c>
      <c r="B75" t="str">
        <f>VLOOKUP(TEXT(A75,0),표1_6[[ISC노선ID]:[VISUM정류소NO]],3,FALSE)</f>
        <v>37(강화)</v>
      </c>
      <c r="C75">
        <v>300</v>
      </c>
      <c r="D75">
        <v>837</v>
      </c>
      <c r="E75">
        <f>VLOOKUP(TEXT(A75,0),표1_6[[ISC노선ID]:[VISUM정류소NO]],4,FALSE)</f>
        <v>104</v>
      </c>
      <c r="F75" t="str">
        <f>VLOOKUP(TEXT(A75,0),표1_6[[ISC노선ID]:[VISUM정류소NO]],5,FALSE)</f>
        <v>강화터미널</v>
      </c>
      <c r="G75">
        <f>VLOOKUP(TEXT(A75,0),표1_6[[ISC노선ID]:[VISUM정류소NO]],6,FALSE)</f>
        <v>43058</v>
      </c>
      <c r="H75" t="str">
        <f>VLOOKUP(TEXT(A75,0),표1_6[[ISC노선ID]:[VISUM정류소NO]],7,FALSE)</f>
        <v>2800269</v>
      </c>
      <c r="I75">
        <f>VLOOKUP(TEXT(A75,0),표1_6[[ISC노선ID]:[VISUM정류소NO]],8,FALSE)</f>
        <v>837</v>
      </c>
      <c r="J75" s="15" t="b">
        <f t="shared" si="1"/>
        <v>1</v>
      </c>
    </row>
    <row r="76" spans="1:10">
      <c r="A76">
        <v>28032060</v>
      </c>
      <c r="B76" t="str">
        <f>VLOOKUP(TEXT(A76,0),표1_6[[ISC노선ID]:[VISUM정류소NO]],3,FALSE)</f>
        <v>40(강화)</v>
      </c>
      <c r="C76">
        <v>238</v>
      </c>
      <c r="D76">
        <v>837</v>
      </c>
      <c r="E76">
        <f>VLOOKUP(TEXT(A76,0),표1_6[[ISC노선ID]:[VISUM정류소NO]],4,FALSE)</f>
        <v>80</v>
      </c>
      <c r="F76" t="str">
        <f>VLOOKUP(TEXT(A76,0),표1_6[[ISC노선ID]:[VISUM정류소NO]],5,FALSE)</f>
        <v>강화터미널</v>
      </c>
      <c r="G76">
        <f>VLOOKUP(TEXT(A76,0),표1_6[[ISC노선ID]:[VISUM정류소NO]],6,FALSE)</f>
        <v>43058</v>
      </c>
      <c r="H76" t="str">
        <f>VLOOKUP(TEXT(A76,0),표1_6[[ISC노선ID]:[VISUM정류소NO]],7,FALSE)</f>
        <v>2800269</v>
      </c>
      <c r="I76">
        <f>VLOOKUP(TEXT(A76,0),표1_6[[ISC노선ID]:[VISUM정류소NO]],8,FALSE)</f>
        <v>837</v>
      </c>
      <c r="J76" s="15" t="b">
        <f t="shared" si="1"/>
        <v>1</v>
      </c>
    </row>
    <row r="77" spans="1:10">
      <c r="A77">
        <v>28032061</v>
      </c>
      <c r="B77" t="str">
        <f>VLOOKUP(TEXT(A77,0),표1_6[[ISC노선ID]:[VISUM정류소NO]],3,FALSE)</f>
        <v>41(강화)</v>
      </c>
      <c r="C77">
        <v>313</v>
      </c>
      <c r="D77">
        <v>837</v>
      </c>
      <c r="E77">
        <f>VLOOKUP(TEXT(A77,0),표1_6[[ISC노선ID]:[VISUM정류소NO]],4,FALSE)</f>
        <v>110</v>
      </c>
      <c r="F77" t="str">
        <f>VLOOKUP(TEXT(A77,0),표1_6[[ISC노선ID]:[VISUM정류소NO]],5,FALSE)</f>
        <v>강화터미널</v>
      </c>
      <c r="G77">
        <f>VLOOKUP(TEXT(A77,0),표1_6[[ISC노선ID]:[VISUM정류소NO]],6,FALSE)</f>
        <v>43058</v>
      </c>
      <c r="H77" t="str">
        <f>VLOOKUP(TEXT(A77,0),표1_6[[ISC노선ID]:[VISUM정류소NO]],7,FALSE)</f>
        <v>2800269</v>
      </c>
      <c r="I77">
        <f>VLOOKUP(TEXT(A77,0),표1_6[[ISC노선ID]:[VISUM정류소NO]],8,FALSE)</f>
        <v>837</v>
      </c>
      <c r="J77" s="15" t="b">
        <f t="shared" si="1"/>
        <v>1</v>
      </c>
    </row>
    <row r="78" spans="1:10">
      <c r="A78">
        <v>28032062</v>
      </c>
      <c r="B78" t="str">
        <f>VLOOKUP(TEXT(A78,0),표1_6[[ISC노선ID]:[VISUM정류소NO]],3,FALSE)</f>
        <v>42(강화)</v>
      </c>
      <c r="C78">
        <v>282</v>
      </c>
      <c r="D78">
        <v>837</v>
      </c>
      <c r="E78">
        <f>VLOOKUP(TEXT(A78,0),표1_6[[ISC노선ID]:[VISUM정류소NO]],4,FALSE)</f>
        <v>92</v>
      </c>
      <c r="F78" t="str">
        <f>VLOOKUP(TEXT(A78,0),표1_6[[ISC노선ID]:[VISUM정류소NO]],5,FALSE)</f>
        <v>강화터미널</v>
      </c>
      <c r="G78">
        <f>VLOOKUP(TEXT(A78,0),표1_6[[ISC노선ID]:[VISUM정류소NO]],6,FALSE)</f>
        <v>43058</v>
      </c>
      <c r="H78" t="str">
        <f>VLOOKUP(TEXT(A78,0),표1_6[[ISC노선ID]:[VISUM정류소NO]],7,FALSE)</f>
        <v>2800269</v>
      </c>
      <c r="I78">
        <f>VLOOKUP(TEXT(A78,0),표1_6[[ISC노선ID]:[VISUM정류소NO]],8,FALSE)</f>
        <v>837</v>
      </c>
      <c r="J78" s="15" t="b">
        <f t="shared" si="1"/>
        <v>1</v>
      </c>
    </row>
    <row r="79" spans="1:10">
      <c r="A79">
        <v>28032063</v>
      </c>
      <c r="B79" t="str">
        <f>VLOOKUP(TEXT(A79,0),표1_6[[ISC노선ID]:[VISUM정류소NO]],3,FALSE)</f>
        <v>43(강화)</v>
      </c>
      <c r="C79">
        <v>351</v>
      </c>
      <c r="D79">
        <v>837</v>
      </c>
      <c r="E79">
        <f>VLOOKUP(TEXT(A79,0),표1_6[[ISC노선ID]:[VISUM정류소NO]],4,FALSE)</f>
        <v>125</v>
      </c>
      <c r="F79" t="str">
        <f>VLOOKUP(TEXT(A79,0),표1_6[[ISC노선ID]:[VISUM정류소NO]],5,FALSE)</f>
        <v>강화터미널</v>
      </c>
      <c r="G79">
        <f>VLOOKUP(TEXT(A79,0),표1_6[[ISC노선ID]:[VISUM정류소NO]],6,FALSE)</f>
        <v>43058</v>
      </c>
      <c r="H79" t="str">
        <f>VLOOKUP(TEXT(A79,0),표1_6[[ISC노선ID]:[VISUM정류소NO]],7,FALSE)</f>
        <v>2800269</v>
      </c>
      <c r="I79">
        <f>VLOOKUP(TEXT(A79,0),표1_6[[ISC노선ID]:[VISUM정류소NO]],8,FALSE)</f>
        <v>837</v>
      </c>
      <c r="J79" s="15" t="b">
        <f t="shared" si="1"/>
        <v>1</v>
      </c>
    </row>
    <row r="80" spans="1:10">
      <c r="A80">
        <v>28032064</v>
      </c>
      <c r="B80" t="str">
        <f>VLOOKUP(TEXT(A80,0),표1_6[[ISC노선ID]:[VISUM정류소NO]],3,FALSE)</f>
        <v>44(강화)</v>
      </c>
      <c r="C80">
        <v>297</v>
      </c>
      <c r="D80">
        <v>837</v>
      </c>
      <c r="E80">
        <f>VLOOKUP(TEXT(A80,0),표1_6[[ISC노선ID]:[VISUM정류소NO]],4,FALSE)</f>
        <v>98</v>
      </c>
      <c r="F80" t="str">
        <f>VLOOKUP(TEXT(A80,0),표1_6[[ISC노선ID]:[VISUM정류소NO]],5,FALSE)</f>
        <v>강화터미널</v>
      </c>
      <c r="G80">
        <f>VLOOKUP(TEXT(A80,0),표1_6[[ISC노선ID]:[VISUM정류소NO]],6,FALSE)</f>
        <v>43058</v>
      </c>
      <c r="H80" t="str">
        <f>VLOOKUP(TEXT(A80,0),표1_6[[ISC노선ID]:[VISUM정류소NO]],7,FALSE)</f>
        <v>2800269</v>
      </c>
      <c r="I80">
        <f>VLOOKUP(TEXT(A80,0),표1_6[[ISC노선ID]:[VISUM정류소NO]],8,FALSE)</f>
        <v>837</v>
      </c>
      <c r="J80" s="15" t="b">
        <f t="shared" si="1"/>
        <v>1</v>
      </c>
    </row>
    <row r="81" spans="1:10">
      <c r="A81">
        <v>28032065</v>
      </c>
      <c r="B81" t="str">
        <f>VLOOKUP(TEXT(A81,0),표1_6[[ISC노선ID]:[VISUM정류소NO]],3,FALSE)</f>
        <v>45(강화)</v>
      </c>
      <c r="C81">
        <v>180</v>
      </c>
      <c r="D81">
        <v>837</v>
      </c>
      <c r="E81">
        <f>VLOOKUP(TEXT(A81,0),표1_6[[ISC노선ID]:[VISUM정류소NO]],4,FALSE)</f>
        <v>60</v>
      </c>
      <c r="F81" t="str">
        <f>VLOOKUP(TEXT(A81,0),표1_6[[ISC노선ID]:[VISUM정류소NO]],5,FALSE)</f>
        <v>강화터미널</v>
      </c>
      <c r="G81">
        <f>VLOOKUP(TEXT(A81,0),표1_6[[ISC노선ID]:[VISUM정류소NO]],6,FALSE)</f>
        <v>43058</v>
      </c>
      <c r="H81" t="str">
        <f>VLOOKUP(TEXT(A81,0),표1_6[[ISC노선ID]:[VISUM정류소NO]],7,FALSE)</f>
        <v>2800269</v>
      </c>
      <c r="I81">
        <f>VLOOKUP(TEXT(A81,0),표1_6[[ISC노선ID]:[VISUM정류소NO]],8,FALSE)</f>
        <v>837</v>
      </c>
      <c r="J81" s="15" t="b">
        <f t="shared" si="1"/>
        <v>1</v>
      </c>
    </row>
    <row r="82" spans="1:10">
      <c r="A82">
        <v>28032068</v>
      </c>
      <c r="B82" t="str">
        <f>VLOOKUP(TEXT(A82,0),표1_6[[ISC노선ID]:[VISUM정류소NO]],3,FALSE)</f>
        <v>48(강화)</v>
      </c>
      <c r="C82">
        <v>232</v>
      </c>
      <c r="D82">
        <v>837</v>
      </c>
      <c r="E82">
        <f>VLOOKUP(TEXT(A82,0),표1_6[[ISC노선ID]:[VISUM정류소NO]],4,FALSE)</f>
        <v>78</v>
      </c>
      <c r="F82" t="str">
        <f>VLOOKUP(TEXT(A82,0),표1_6[[ISC노선ID]:[VISUM정류소NO]],5,FALSE)</f>
        <v>강화터미널</v>
      </c>
      <c r="G82">
        <f>VLOOKUP(TEXT(A82,0),표1_6[[ISC노선ID]:[VISUM정류소NO]],6,FALSE)</f>
        <v>43058</v>
      </c>
      <c r="H82" t="str">
        <f>VLOOKUP(TEXT(A82,0),표1_6[[ISC노선ID]:[VISUM정류소NO]],7,FALSE)</f>
        <v>2800269</v>
      </c>
      <c r="I82">
        <f>VLOOKUP(TEXT(A82,0),표1_6[[ISC노선ID]:[VISUM정류소NO]],8,FALSE)</f>
        <v>837</v>
      </c>
      <c r="J82" s="15" t="b">
        <f t="shared" si="1"/>
        <v>1</v>
      </c>
    </row>
    <row r="83" spans="1:10">
      <c r="A83">
        <v>28032069</v>
      </c>
      <c r="B83" t="str">
        <f>VLOOKUP(TEXT(A83,0),표1_6[[ISC노선ID]:[VISUM정류소NO]],3,FALSE)</f>
        <v>50(강화)</v>
      </c>
      <c r="C83">
        <v>192</v>
      </c>
      <c r="D83">
        <v>837</v>
      </c>
      <c r="E83">
        <f>VLOOKUP(TEXT(A83,0),표1_6[[ISC노선ID]:[VISUM정류소NO]],4,FALSE)</f>
        <v>60</v>
      </c>
      <c r="F83" t="str">
        <f>VLOOKUP(TEXT(A83,0),표1_6[[ISC노선ID]:[VISUM정류소NO]],5,FALSE)</f>
        <v>강화터미널</v>
      </c>
      <c r="G83">
        <f>VLOOKUP(TEXT(A83,0),표1_6[[ISC노선ID]:[VISUM정류소NO]],6,FALSE)</f>
        <v>43058</v>
      </c>
      <c r="H83" t="str">
        <f>VLOOKUP(TEXT(A83,0),표1_6[[ISC노선ID]:[VISUM정류소NO]],7,FALSE)</f>
        <v>2800269</v>
      </c>
      <c r="I83">
        <f>VLOOKUP(TEXT(A83,0),표1_6[[ISC노선ID]:[VISUM정류소NO]],8,FALSE)</f>
        <v>837</v>
      </c>
      <c r="J83" t="b">
        <f t="shared" si="1"/>
        <v>1</v>
      </c>
    </row>
    <row r="84" spans="1:10">
      <c r="A84">
        <v>28032070</v>
      </c>
      <c r="B84" t="str">
        <f>VLOOKUP(TEXT(A84,0),표1_6[[ISC노선ID]:[VISUM정류소NO]],3,FALSE)</f>
        <v>51(강화)</v>
      </c>
      <c r="C84">
        <v>319</v>
      </c>
      <c r="D84">
        <v>837</v>
      </c>
      <c r="E84">
        <f>VLOOKUP(TEXT(A84,0),표1_6[[ISC노선ID]:[VISUM정류소NO]],4,FALSE)</f>
        <v>105</v>
      </c>
      <c r="F84" t="str">
        <f>VLOOKUP(TEXT(A84,0),표1_6[[ISC노선ID]:[VISUM정류소NO]],5,FALSE)</f>
        <v>강화터미널</v>
      </c>
      <c r="G84">
        <f>VLOOKUP(TEXT(A84,0),표1_6[[ISC노선ID]:[VISUM정류소NO]],6,FALSE)</f>
        <v>43058</v>
      </c>
      <c r="H84" t="str">
        <f>VLOOKUP(TEXT(A84,0),표1_6[[ISC노선ID]:[VISUM정류소NO]],7,FALSE)</f>
        <v>2800269</v>
      </c>
      <c r="I84">
        <f>VLOOKUP(TEXT(A84,0),표1_6[[ISC노선ID]:[VISUM정류소NO]],8,FALSE)</f>
        <v>837</v>
      </c>
      <c r="J84" t="b">
        <f t="shared" si="1"/>
        <v>1</v>
      </c>
    </row>
    <row r="85" spans="1:10">
      <c r="A85">
        <v>28032071</v>
      </c>
      <c r="B85" t="str">
        <f>VLOOKUP(TEXT(A85,0),표1_6[[ISC노선ID]:[VISUM정류소NO]],3,FALSE)</f>
        <v>52(강화)</v>
      </c>
      <c r="C85">
        <v>207</v>
      </c>
      <c r="D85">
        <v>837</v>
      </c>
      <c r="E85">
        <f>VLOOKUP(TEXT(A85,0),표1_6[[ISC노선ID]:[VISUM정류소NO]],4,FALSE)</f>
        <v>69</v>
      </c>
      <c r="F85" t="str">
        <f>VLOOKUP(TEXT(A85,0),표1_6[[ISC노선ID]:[VISUM정류소NO]],5,FALSE)</f>
        <v>강화터미널</v>
      </c>
      <c r="G85">
        <f>VLOOKUP(TEXT(A85,0),표1_6[[ISC노선ID]:[VISUM정류소NO]],6,FALSE)</f>
        <v>43058</v>
      </c>
      <c r="H85" t="str">
        <f>VLOOKUP(TEXT(A85,0),표1_6[[ISC노선ID]:[VISUM정류소NO]],7,FALSE)</f>
        <v>2800269</v>
      </c>
      <c r="I85">
        <f>VLOOKUP(TEXT(A85,0),표1_6[[ISC노선ID]:[VISUM정류소NO]],8,FALSE)</f>
        <v>837</v>
      </c>
      <c r="J85" t="b">
        <f t="shared" si="1"/>
        <v>1</v>
      </c>
    </row>
    <row r="86" spans="1:10">
      <c r="A86">
        <v>28032072</v>
      </c>
      <c r="B86" t="str">
        <f>VLOOKUP(TEXT(A86,0),표1_6[[ISC노선ID]:[VISUM정류소NO]],3,FALSE)</f>
        <v>53(강화)</v>
      </c>
      <c r="C86">
        <v>265</v>
      </c>
      <c r="D86">
        <v>4349</v>
      </c>
      <c r="E86">
        <f>VLOOKUP(TEXT(A86,0),표1_6[[ISC노선ID]:[VISUM정류소NO]],4,FALSE)</f>
        <v>75</v>
      </c>
      <c r="F86" t="str">
        <f>VLOOKUP(TEXT(A86,0),표1_6[[ISC노선ID]:[VISUM정류소NO]],5,FALSE)</f>
        <v>강화터미널</v>
      </c>
      <c r="G86">
        <f>VLOOKUP(TEXT(A86,0),표1_6[[ISC노선ID]:[VISUM정류소NO]],6,FALSE)</f>
        <v>43096</v>
      </c>
      <c r="H86" t="str">
        <f>VLOOKUP(TEXT(A86,0),표1_6[[ISC노선ID]:[VISUM정류소NO]],7,FALSE)</f>
        <v>2806577</v>
      </c>
      <c r="I86">
        <f>VLOOKUP(TEXT(A86,0),표1_6[[ISC노선ID]:[VISUM정류소NO]],8,FALSE)</f>
        <v>4349</v>
      </c>
      <c r="J86" t="b">
        <f t="shared" si="1"/>
        <v>1</v>
      </c>
    </row>
    <row r="87" spans="1:10">
      <c r="A87">
        <v>28032073</v>
      </c>
      <c r="B87" t="str">
        <f>VLOOKUP(TEXT(A87,0),표1_6[[ISC노선ID]:[VISUM정류소NO]],3,FALSE)</f>
        <v>54(강화)</v>
      </c>
      <c r="C87">
        <v>208</v>
      </c>
      <c r="D87">
        <v>837</v>
      </c>
      <c r="E87">
        <f>VLOOKUP(TEXT(A87,0),표1_6[[ISC노선ID]:[VISUM정류소NO]],4,FALSE)</f>
        <v>74</v>
      </c>
      <c r="F87" t="str">
        <f>VLOOKUP(TEXT(A87,0),표1_6[[ISC노선ID]:[VISUM정류소NO]],5,FALSE)</f>
        <v>강화터미널</v>
      </c>
      <c r="G87">
        <f>VLOOKUP(TEXT(A87,0),표1_6[[ISC노선ID]:[VISUM정류소NO]],6,FALSE)</f>
        <v>43058</v>
      </c>
      <c r="H87" t="str">
        <f>VLOOKUP(TEXT(A87,0),표1_6[[ISC노선ID]:[VISUM정류소NO]],7,FALSE)</f>
        <v>2800269</v>
      </c>
      <c r="I87">
        <f>VLOOKUP(TEXT(A87,0),표1_6[[ISC노선ID]:[VISUM정류소NO]],8,FALSE)</f>
        <v>837</v>
      </c>
      <c r="J87" t="b">
        <f t="shared" si="1"/>
        <v>1</v>
      </c>
    </row>
    <row r="88" spans="1:10">
      <c r="A88">
        <v>28032074</v>
      </c>
      <c r="B88" t="str">
        <f>VLOOKUP(TEXT(A88,0),표1_6[[ISC노선ID]:[VISUM정류소NO]],3,FALSE)</f>
        <v>55(강화)</v>
      </c>
      <c r="C88">
        <v>280</v>
      </c>
      <c r="D88">
        <v>837</v>
      </c>
      <c r="E88">
        <f>VLOOKUP(TEXT(A88,0),표1_6[[ISC노선ID]:[VISUM정류소NO]],4,FALSE)</f>
        <v>100</v>
      </c>
      <c r="F88" t="str">
        <f>VLOOKUP(TEXT(A88,0),표1_6[[ISC노선ID]:[VISUM정류소NO]],5,FALSE)</f>
        <v>강화터미널</v>
      </c>
      <c r="G88">
        <f>VLOOKUP(TEXT(A88,0),표1_6[[ISC노선ID]:[VISUM정류소NO]],6,FALSE)</f>
        <v>43058</v>
      </c>
      <c r="H88" t="str">
        <f>VLOOKUP(TEXT(A88,0),표1_6[[ISC노선ID]:[VISUM정류소NO]],7,FALSE)</f>
        <v>2800269</v>
      </c>
      <c r="I88">
        <f>VLOOKUP(TEXT(A88,0),표1_6[[ISC노선ID]:[VISUM정류소NO]],8,FALSE)</f>
        <v>837</v>
      </c>
      <c r="J88" t="b">
        <f t="shared" si="1"/>
        <v>1</v>
      </c>
    </row>
    <row r="89" spans="1:10">
      <c r="A89">
        <v>28032076</v>
      </c>
      <c r="B89" t="str">
        <f>VLOOKUP(TEXT(A89,0),표1_6[[ISC노선ID]:[VISUM정류소NO]],3,FALSE)</f>
        <v>61A(강화)</v>
      </c>
      <c r="C89">
        <v>387</v>
      </c>
      <c r="D89">
        <v>837</v>
      </c>
      <c r="E89">
        <f>VLOOKUP(TEXT(A89,0),표1_6[[ISC노선ID]:[VISUM정류소NO]],4,FALSE)</f>
        <v>131</v>
      </c>
      <c r="F89" t="str">
        <f>VLOOKUP(TEXT(A89,0),표1_6[[ISC노선ID]:[VISUM정류소NO]],5,FALSE)</f>
        <v>강화터미널</v>
      </c>
      <c r="G89">
        <f>VLOOKUP(TEXT(A89,0),표1_6[[ISC노선ID]:[VISUM정류소NO]],6,FALSE)</f>
        <v>43058</v>
      </c>
      <c r="H89" t="str">
        <f>VLOOKUP(TEXT(A89,0),표1_6[[ISC노선ID]:[VISUM정류소NO]],7,FALSE)</f>
        <v>2800269</v>
      </c>
      <c r="I89">
        <f>VLOOKUP(TEXT(A89,0),표1_6[[ISC노선ID]:[VISUM정류소NO]],8,FALSE)</f>
        <v>837</v>
      </c>
      <c r="J89" t="b">
        <f t="shared" si="1"/>
        <v>1</v>
      </c>
    </row>
    <row r="90" spans="1:10">
      <c r="A90">
        <v>28032082</v>
      </c>
      <c r="B90" t="str">
        <f>VLOOKUP(TEXT(A90,0),표1_6[[ISC노선ID]:[VISUM정류소NO]],3,FALSE)</f>
        <v>38A(강화)</v>
      </c>
      <c r="C90">
        <v>384</v>
      </c>
      <c r="D90">
        <v>837</v>
      </c>
      <c r="E90">
        <f>VLOOKUP(TEXT(A90,0),표1_6[[ISC노선ID]:[VISUM정류소NO]],4,FALSE)</f>
        <v>130</v>
      </c>
      <c r="F90" t="str">
        <f>VLOOKUP(TEXT(A90,0),표1_6[[ISC노선ID]:[VISUM정류소NO]],5,FALSE)</f>
        <v>강화터미널</v>
      </c>
      <c r="G90">
        <f>VLOOKUP(TEXT(A90,0),표1_6[[ISC노선ID]:[VISUM정류소NO]],6,FALSE)</f>
        <v>43058</v>
      </c>
      <c r="H90" t="str">
        <f>VLOOKUP(TEXT(A90,0),표1_6[[ISC노선ID]:[VISUM정류소NO]],7,FALSE)</f>
        <v>2800269</v>
      </c>
      <c r="I90">
        <f>VLOOKUP(TEXT(A90,0),표1_6[[ISC노선ID]:[VISUM정류소NO]],8,FALSE)</f>
        <v>837</v>
      </c>
      <c r="J90" t="b">
        <f t="shared" si="1"/>
        <v>1</v>
      </c>
    </row>
    <row r="91" spans="1:10">
      <c r="A91">
        <v>28032084</v>
      </c>
      <c r="B91" t="str">
        <f>VLOOKUP(TEXT(A91,0),표1_6[[ISC노선ID]:[VISUM정류소NO]],3,FALSE)</f>
        <v>57(강화)</v>
      </c>
      <c r="C91">
        <v>269</v>
      </c>
      <c r="D91">
        <v>3664</v>
      </c>
      <c r="E91">
        <f>VLOOKUP(TEXT(A91,0),표1_6[[ISC노선ID]:[VISUM정류소NO]],4,FALSE)</f>
        <v>84</v>
      </c>
      <c r="F91" t="str">
        <f>VLOOKUP(TEXT(A91,0),표1_6[[ISC노선ID]:[VISUM정류소NO]],5,FALSE)</f>
        <v>강화터미널</v>
      </c>
      <c r="G91">
        <f>VLOOKUP(TEXT(A91,0),표1_6[[ISC노선ID]:[VISUM정류소NO]],6,FALSE)</f>
        <v>43057</v>
      </c>
      <c r="H91" t="str">
        <f>VLOOKUP(TEXT(A91,0),표1_6[[ISC노선ID]:[VISUM정류소NO]],7,FALSE)</f>
        <v>2800270</v>
      </c>
      <c r="I91">
        <f>VLOOKUP(TEXT(A91,0),표1_6[[ISC노선ID]:[VISUM정류소NO]],8,FALSE)</f>
        <v>3664</v>
      </c>
      <c r="J91" t="b">
        <f t="shared" si="1"/>
        <v>1</v>
      </c>
    </row>
    <row r="92" spans="1:10">
      <c r="A92">
        <v>28034001</v>
      </c>
      <c r="B92" t="str">
        <f>VLOOKUP(TEXT(A92,0),표1_6[[ISC노선ID]:[VISUM정류소NO]],3,FALSE)</f>
        <v>87</v>
      </c>
      <c r="C92">
        <v>466</v>
      </c>
      <c r="D92">
        <v>4659</v>
      </c>
      <c r="E92">
        <f>VLOOKUP(TEXT(A92,0),표1_6[[ISC노선ID]:[VISUM정류소NO]],4,FALSE)</f>
        <v>97</v>
      </c>
      <c r="F92" t="str">
        <f>VLOOKUP(TEXT(A92,0),표1_6[[ISC노선ID]:[VISUM정류소NO]],5,FALSE)</f>
        <v>장기동</v>
      </c>
      <c r="G92">
        <f>VLOOKUP(TEXT(A92,0),표1_6[[ISC노선ID]:[VISUM정류소NO]],6,FALSE)</f>
        <v>41345</v>
      </c>
      <c r="H92" t="str">
        <f>VLOOKUP(TEXT(A92,0),표1_6[[ISC노선ID]:[VISUM정류소NO]],7,FALSE)</f>
        <v>2800901</v>
      </c>
      <c r="I92">
        <f>VLOOKUP(TEXT(A92,0),표1_6[[ISC노선ID]:[VISUM정류소NO]],8,FALSE)</f>
        <v>4659</v>
      </c>
      <c r="J92" t="b">
        <f t="shared" si="1"/>
        <v>1</v>
      </c>
    </row>
    <row r="93" spans="1:10">
      <c r="A93">
        <v>28034002</v>
      </c>
      <c r="B93" t="str">
        <f>VLOOKUP(TEXT(A93,0),표1_6[[ISC노선ID]:[VISUM정류소NO]],3,FALSE)</f>
        <v>80</v>
      </c>
      <c r="C93">
        <v>526</v>
      </c>
      <c r="D93">
        <v>1659</v>
      </c>
      <c r="E93">
        <f>VLOOKUP(TEXT(A93,0),표1_6[[ISC노선ID]:[VISUM정류소NO]],4,FALSE)</f>
        <v>128</v>
      </c>
      <c r="F93" t="str">
        <f>VLOOKUP(TEXT(A93,0),표1_6[[ISC노선ID]:[VISUM정류소NO]],5,FALSE)</f>
        <v>원창동(기점)</v>
      </c>
      <c r="G93">
        <f>VLOOKUP(TEXT(A93,0),표1_6[[ISC노선ID]:[VISUM정류소NO]],6,FALSE)</f>
        <v>89144</v>
      </c>
      <c r="H93" t="str">
        <f>VLOOKUP(TEXT(A93,0),표1_6[[ISC노선ID]:[VISUM정류소NO]],7,FALSE)</f>
        <v>2807274</v>
      </c>
      <c r="I93">
        <f>VLOOKUP(TEXT(A93,0),표1_6[[ISC노선ID]:[VISUM정류소NO]],8,FALSE)</f>
        <v>1659</v>
      </c>
      <c r="J93" t="b">
        <f t="shared" si="1"/>
        <v>1</v>
      </c>
    </row>
    <row r="94" spans="1:10">
      <c r="A94">
        <v>28034003</v>
      </c>
      <c r="B94" t="str">
        <f>VLOOKUP(TEXT(A94,0),표1_6[[ISC노선ID]:[VISUM정류소NO]],3,FALSE)</f>
        <v>300</v>
      </c>
      <c r="C94">
        <v>395</v>
      </c>
      <c r="D94">
        <v>1659</v>
      </c>
      <c r="E94">
        <f>VLOOKUP(TEXT(A94,0),표1_6[[ISC노선ID]:[VISUM정류소NO]],4,FALSE)</f>
        <v>82</v>
      </c>
      <c r="F94" t="str">
        <f>VLOOKUP(TEXT(A94,0),표1_6[[ISC노선ID]:[VISUM정류소NO]],5,FALSE)</f>
        <v>원창동(기점)</v>
      </c>
      <c r="G94">
        <f>VLOOKUP(TEXT(A94,0),표1_6[[ISC노선ID]:[VISUM정류소NO]],6,FALSE)</f>
        <v>89144</v>
      </c>
      <c r="H94" t="str">
        <f>VLOOKUP(TEXT(A94,0),표1_6[[ISC노선ID]:[VISUM정류소NO]],7,FALSE)</f>
        <v>2807274</v>
      </c>
      <c r="I94">
        <f>VLOOKUP(TEXT(A94,0),표1_6[[ISC노선ID]:[VISUM정류소NO]],8,FALSE)</f>
        <v>1659</v>
      </c>
      <c r="J94" s="13" t="b">
        <f t="shared" si="1"/>
        <v>1</v>
      </c>
    </row>
    <row r="95" spans="1:10">
      <c r="A95">
        <v>28037008</v>
      </c>
      <c r="B95" t="str">
        <f>VLOOKUP(TEXT(A95,0),표1_6[[ISC노선ID]:[VISUM정류소NO]],3,FALSE)</f>
        <v>92(순환)</v>
      </c>
      <c r="C95">
        <v>471</v>
      </c>
      <c r="D95">
        <v>1707</v>
      </c>
      <c r="E95">
        <f>VLOOKUP(TEXT(A95,0),표1_6[[ISC노선ID]:[VISUM정류소NO]],4,FALSE)</f>
        <v>110</v>
      </c>
      <c r="F95" t="str">
        <f>VLOOKUP(TEXT(A95,0),표1_6[[ISC노선ID]:[VISUM정류소NO]],5,FALSE)</f>
        <v>송도공영차고지</v>
      </c>
      <c r="G95">
        <f>VLOOKUP(TEXT(A95,0),표1_6[[ISC노선ID]:[VISUM정류소NO]],6,FALSE)</f>
        <v>38472</v>
      </c>
      <c r="H95" t="str">
        <f>VLOOKUP(TEXT(A95,0),표1_6[[ISC노선ID]:[VISUM정류소NO]],7,FALSE)</f>
        <v>2805045</v>
      </c>
      <c r="I95">
        <f>VLOOKUP(TEXT(A95,0),표1_6[[ISC노선ID]:[VISUM정류소NO]],8,FALSE)</f>
        <v>1707</v>
      </c>
      <c r="J95" t="b">
        <f t="shared" si="1"/>
        <v>1</v>
      </c>
    </row>
    <row r="96" spans="1:10">
      <c r="A96">
        <v>28038003</v>
      </c>
      <c r="B96" t="str">
        <f>VLOOKUP(TEXT(A96,0),표1_6[[ISC노선ID]:[VISUM정류소NO]],3,FALSE)</f>
        <v>904</v>
      </c>
      <c r="C96">
        <v>341</v>
      </c>
      <c r="D96">
        <v>2068</v>
      </c>
      <c r="E96">
        <f>VLOOKUP(TEXT(A96,0),표1_6[[ISC노선ID]:[VISUM정류소NO]],4,FALSE)</f>
        <v>72</v>
      </c>
      <c r="F96" t="str">
        <f>VLOOKUP(TEXT(A96,0),표1_6[[ISC노선ID]:[VISUM정류소NO]],5,FALSE)</f>
        <v>청라국제도시역</v>
      </c>
      <c r="G96">
        <f>VLOOKUP(TEXT(A96,0),표1_6[[ISC노선ID]:[VISUM정류소NO]],6,FALSE)</f>
        <v>89043</v>
      </c>
      <c r="H96" t="str">
        <f>VLOOKUP(TEXT(A96,0),표1_6[[ISC노선ID]:[VISUM정류소NO]],7,FALSE)</f>
        <v>2806160</v>
      </c>
      <c r="I96">
        <f>VLOOKUP(TEXT(A96,0),표1_6[[ISC노선ID]:[VISUM정류소NO]],8,FALSE)</f>
        <v>2068</v>
      </c>
      <c r="J96" t="b">
        <f t="shared" si="1"/>
        <v>1</v>
      </c>
    </row>
    <row r="97" spans="1:10">
      <c r="A97">
        <v>28039001</v>
      </c>
      <c r="B97" t="str">
        <f>VLOOKUP(TEXT(A97,0),표1_6[[ISC노선ID]:[VISUM정류소NO]],3,FALSE)</f>
        <v>111</v>
      </c>
      <c r="C97">
        <v>641</v>
      </c>
      <c r="D97">
        <v>2502</v>
      </c>
      <c r="E97">
        <f>VLOOKUP(TEXT(A97,0),표1_6[[ISC노선ID]:[VISUM정류소NO]],4,FALSE)</f>
        <v>137</v>
      </c>
      <c r="F97" t="str">
        <f>VLOOKUP(TEXT(A97,0),표1_6[[ISC노선ID]:[VISUM정류소NO]],5,FALSE)</f>
        <v>강인여객</v>
      </c>
      <c r="G97">
        <f>VLOOKUP(TEXT(A97,0),표1_6[[ISC노선ID]:[VISUM정류소NO]],6,FALSE)</f>
        <v>40020</v>
      </c>
      <c r="H97" t="str">
        <f>VLOOKUP(TEXT(A97,0),표1_6[[ISC노선ID]:[VISUM정류소NO]],7,FALSE)</f>
        <v>2801796</v>
      </c>
      <c r="I97">
        <f>VLOOKUP(TEXT(A97,0),표1_6[[ISC노선ID]:[VISUM정류소NO]],8,FALSE)</f>
        <v>2502</v>
      </c>
      <c r="J97" t="b">
        <f t="shared" si="1"/>
        <v>1</v>
      </c>
    </row>
    <row r="98" spans="1:10">
      <c r="A98">
        <v>28039002</v>
      </c>
      <c r="B98" t="str">
        <f>VLOOKUP(TEXT(A98,0),표1_6[[ISC노선ID]:[VISUM정류소NO]],3,FALSE)</f>
        <v>111-2</v>
      </c>
      <c r="C98">
        <v>410</v>
      </c>
      <c r="D98">
        <v>547</v>
      </c>
      <c r="E98">
        <f>VLOOKUP(TEXT(A98,0),표1_6[[ISC노선ID]:[VISUM정류소NO]],4,FALSE)</f>
        <v>91</v>
      </c>
      <c r="F98" t="str">
        <f>VLOOKUP(TEXT(A98,0),표1_6[[ISC노선ID]:[VISUM정류소NO]],5,FALSE)</f>
        <v>동남아파트(무지개아파트)</v>
      </c>
      <c r="G98">
        <f>VLOOKUP(TEXT(A98,0),표1_6[[ISC노선ID]:[VISUM정류소NO]],6,FALSE)</f>
        <v>38337</v>
      </c>
      <c r="H98" t="str">
        <f>VLOOKUP(TEXT(A98,0),표1_6[[ISC노선ID]:[VISUM정류소NO]],7,FALSE)</f>
        <v>2802374</v>
      </c>
      <c r="I98">
        <f>VLOOKUP(TEXT(A98,0),표1_6[[ISC노선ID]:[VISUM정류소NO]],8,FALSE)</f>
        <v>547</v>
      </c>
      <c r="J98" t="b">
        <f t="shared" si="1"/>
        <v>1</v>
      </c>
    </row>
    <row r="99" spans="1:10">
      <c r="A99">
        <v>28040002</v>
      </c>
      <c r="B99" t="str">
        <f>VLOOKUP(TEXT(A99,0),표1_6[[ISC노선ID]:[VISUM정류소NO]],3,FALSE)</f>
        <v>302</v>
      </c>
      <c r="C99">
        <v>565</v>
      </c>
      <c r="D99">
        <v>2502</v>
      </c>
      <c r="E99">
        <f>VLOOKUP(TEXT(A99,0),표1_6[[ISC노선ID]:[VISUM정류소NO]],4,FALSE)</f>
        <v>107</v>
      </c>
      <c r="F99" t="str">
        <f>VLOOKUP(TEXT(A99,0),표1_6[[ISC노선ID]:[VISUM정류소NO]],5,FALSE)</f>
        <v>강인여객</v>
      </c>
      <c r="G99">
        <f>VLOOKUP(TEXT(A99,0),표1_6[[ISC노선ID]:[VISUM정류소NO]],6,FALSE)</f>
        <v>40020</v>
      </c>
      <c r="H99" t="str">
        <f>VLOOKUP(TEXT(A99,0),표1_6[[ISC노선ID]:[VISUM정류소NO]],7,FALSE)</f>
        <v>2801796</v>
      </c>
      <c r="I99">
        <f>VLOOKUP(TEXT(A99,0),표1_6[[ISC노선ID]:[VISUM정류소NO]],8,FALSE)</f>
        <v>2502</v>
      </c>
      <c r="J99" t="b">
        <f t="shared" si="1"/>
        <v>1</v>
      </c>
    </row>
    <row r="100" spans="1:10">
      <c r="A100">
        <v>28040003</v>
      </c>
      <c r="B100" t="str">
        <f>VLOOKUP(TEXT(A100,0),표1_6[[ISC노선ID]:[VISUM정류소NO]],3,FALSE)</f>
        <v>303</v>
      </c>
      <c r="C100">
        <v>427</v>
      </c>
      <c r="D100">
        <v>2502</v>
      </c>
      <c r="E100">
        <f>VLOOKUP(TEXT(A100,0),표1_6[[ISC노선ID]:[VISUM정류소NO]],4,FALSE)</f>
        <v>77</v>
      </c>
      <c r="F100" t="str">
        <f>VLOOKUP(TEXT(A100,0),표1_6[[ISC노선ID]:[VISUM정류소NO]],5,FALSE)</f>
        <v>강인여객</v>
      </c>
      <c r="G100">
        <f>VLOOKUP(TEXT(A100,0),표1_6[[ISC노선ID]:[VISUM정류소NO]],6,FALSE)</f>
        <v>40020</v>
      </c>
      <c r="H100" t="str">
        <f>VLOOKUP(TEXT(A100,0),표1_6[[ISC노선ID]:[VISUM정류소NO]],7,FALSE)</f>
        <v>2801796</v>
      </c>
      <c r="I100">
        <f>VLOOKUP(TEXT(A100,0),표1_6[[ISC노선ID]:[VISUM정류소NO]],8,FALSE)</f>
        <v>2502</v>
      </c>
      <c r="J100" t="b">
        <f t="shared" si="1"/>
        <v>1</v>
      </c>
    </row>
    <row r="101" spans="1:10">
      <c r="A101">
        <v>28041001</v>
      </c>
      <c r="B101" t="str">
        <f>VLOOKUP(TEXT(A101,0),표1_6[[ISC노선ID]:[VISUM정류소NO]],3,FALSE)</f>
        <v>112</v>
      </c>
      <c r="C101">
        <v>663</v>
      </c>
      <c r="D101">
        <v>2502</v>
      </c>
      <c r="E101">
        <f>VLOOKUP(TEXT(A101,0),표1_6[[ISC노선ID]:[VISUM정류소NO]],4,FALSE)</f>
        <v>158</v>
      </c>
      <c r="F101" t="str">
        <f>VLOOKUP(TEXT(A101,0),표1_6[[ISC노선ID]:[VISUM정류소NO]],5,FALSE)</f>
        <v>강인여객</v>
      </c>
      <c r="G101">
        <f>VLOOKUP(TEXT(A101,0),표1_6[[ISC노선ID]:[VISUM정류소NO]],6,FALSE)</f>
        <v>40020</v>
      </c>
      <c r="H101" t="str">
        <f>VLOOKUP(TEXT(A101,0),표1_6[[ISC노선ID]:[VISUM정류소NO]],7,FALSE)</f>
        <v>2801796</v>
      </c>
      <c r="I101">
        <f>VLOOKUP(TEXT(A101,0),표1_6[[ISC노선ID]:[VISUM정류소NO]],8,FALSE)</f>
        <v>2502</v>
      </c>
      <c r="J101" t="b">
        <f t="shared" si="1"/>
        <v>1</v>
      </c>
    </row>
    <row r="102" spans="1:10">
      <c r="A102">
        <v>28041002</v>
      </c>
      <c r="B102" t="str">
        <f>VLOOKUP(TEXT(A102,0),표1_6[[ISC노선ID]:[VISUM정류소NO]],3,FALSE)</f>
        <v>306</v>
      </c>
      <c r="C102">
        <v>655</v>
      </c>
      <c r="D102">
        <v>2502</v>
      </c>
      <c r="E102">
        <f>VLOOKUP(TEXT(A102,0),표1_6[[ISC노선ID]:[VISUM정류소NO]],4,FALSE)</f>
        <v>126</v>
      </c>
      <c r="F102" t="str">
        <f>VLOOKUP(TEXT(A102,0),표1_6[[ISC노선ID]:[VISUM정류소NO]],5,FALSE)</f>
        <v>강인여객</v>
      </c>
      <c r="G102">
        <f>VLOOKUP(TEXT(A102,0),표1_6[[ISC노선ID]:[VISUM정류소NO]],6,FALSE)</f>
        <v>40020</v>
      </c>
      <c r="H102" t="str">
        <f>VLOOKUP(TEXT(A102,0),표1_6[[ISC노선ID]:[VISUM정류소NO]],7,FALSE)</f>
        <v>2801796</v>
      </c>
      <c r="I102">
        <f>VLOOKUP(TEXT(A102,0),표1_6[[ISC노선ID]:[VISUM정류소NO]],8,FALSE)</f>
        <v>2502</v>
      </c>
      <c r="J102" t="b">
        <f t="shared" si="1"/>
        <v>1</v>
      </c>
    </row>
    <row r="103" spans="1:10">
      <c r="A103">
        <v>28041003</v>
      </c>
      <c r="B103" t="str">
        <f>VLOOKUP(TEXT(A103,0),표1_6[[ISC노선ID]:[VISUM정류소NO]],3,FALSE)</f>
        <v>308</v>
      </c>
      <c r="C103">
        <v>433</v>
      </c>
      <c r="D103">
        <v>972</v>
      </c>
      <c r="E103">
        <f>VLOOKUP(TEXT(A103,0),표1_6[[ISC노선ID]:[VISUM정류소NO]],4,FALSE)</f>
        <v>83</v>
      </c>
      <c r="F103" t="str">
        <f>VLOOKUP(TEXT(A103,0),표1_6[[ISC노선ID]:[VISUM정류소NO]],5,FALSE)</f>
        <v>북변환승센터.구터미널</v>
      </c>
      <c r="G103">
        <f>VLOOKUP(TEXT(A103,0),표1_6[[ISC노선ID]:[VISUM정류소NO]],6,FALSE)</f>
        <v>80081</v>
      </c>
      <c r="H103" t="str">
        <f>VLOOKUP(TEXT(A103,0),표1_6[[ISC노선ID]:[VISUM정류소NO]],7,FALSE)</f>
        <v>2803813</v>
      </c>
      <c r="I103">
        <f>VLOOKUP(TEXT(A103,0),표1_6[[ISC노선ID]:[VISUM정류소NO]],8,FALSE)</f>
        <v>972</v>
      </c>
      <c r="J103" t="b">
        <f t="shared" si="1"/>
        <v>1</v>
      </c>
    </row>
    <row r="104" spans="1:10">
      <c r="A104">
        <v>28042003</v>
      </c>
      <c r="B104" t="str">
        <f>VLOOKUP(TEXT(A104,0),표1_6[[ISC노선ID]:[VISUM정류소NO]],3,FALSE)</f>
        <v>16</v>
      </c>
      <c r="C104">
        <v>629</v>
      </c>
      <c r="D104">
        <v>547</v>
      </c>
      <c r="E104">
        <f>VLOOKUP(TEXT(A104,0),표1_6[[ISC노선ID]:[VISUM정류소NO]],4,FALSE)</f>
        <v>144</v>
      </c>
      <c r="F104" t="str">
        <f>VLOOKUP(TEXT(A104,0),표1_6[[ISC노선ID]:[VISUM정류소NO]],5,FALSE)</f>
        <v>동남아파트(무지개아파트)</v>
      </c>
      <c r="G104">
        <f>VLOOKUP(TEXT(A104,0),표1_6[[ISC노선ID]:[VISUM정류소NO]],6,FALSE)</f>
        <v>38337</v>
      </c>
      <c r="H104" t="str">
        <f>VLOOKUP(TEXT(A104,0),표1_6[[ISC노선ID]:[VISUM정류소NO]],7,FALSE)</f>
        <v>2802374</v>
      </c>
      <c r="I104">
        <f>VLOOKUP(TEXT(A104,0),표1_6[[ISC노선ID]:[VISUM정류소NO]],8,FALSE)</f>
        <v>547</v>
      </c>
      <c r="J104" t="b">
        <f t="shared" si="1"/>
        <v>1</v>
      </c>
    </row>
    <row r="105" spans="1:10">
      <c r="A105">
        <v>28043001</v>
      </c>
      <c r="B105" t="str">
        <f>VLOOKUP(TEXT(A105,0),표1_6[[ISC노선ID]:[VISUM정류소NO]],3,FALSE)</f>
        <v>30</v>
      </c>
      <c r="C105">
        <v>754</v>
      </c>
      <c r="D105">
        <v>645</v>
      </c>
      <c r="E105">
        <f>VLOOKUP(TEXT(A105,0),표1_6[[ISC노선ID]:[VISUM정류소NO]],4,FALSE)</f>
        <v>178</v>
      </c>
      <c r="F105" t="str">
        <f>VLOOKUP(TEXT(A105,0),표1_6[[ISC노선ID]:[VISUM정류소NO]],5,FALSE)</f>
        <v>왕길동종점</v>
      </c>
      <c r="G105">
        <f>VLOOKUP(TEXT(A105,0),표1_6[[ISC노선ID]:[VISUM정류소NO]],6,FALSE)</f>
        <v>42594</v>
      </c>
      <c r="H105" t="str">
        <f>VLOOKUP(TEXT(A105,0),표1_6[[ISC노선ID]:[VISUM정류소NO]],7,FALSE)</f>
        <v>2807347</v>
      </c>
      <c r="I105">
        <f>VLOOKUP(TEXT(A105,0),표1_6[[ISC노선ID]:[VISUM정류소NO]],8,FALSE)</f>
        <v>645</v>
      </c>
      <c r="J105" s="13" t="b">
        <f t="shared" si="1"/>
        <v>1</v>
      </c>
    </row>
    <row r="106" spans="1:10">
      <c r="A106">
        <v>28043002</v>
      </c>
      <c r="B106" t="str">
        <f>VLOOKUP(TEXT(A106,0),표1_6[[ISC노선ID]:[VISUM정류소NO]],3,FALSE)</f>
        <v>78</v>
      </c>
      <c r="C106">
        <v>338</v>
      </c>
      <c r="D106">
        <v>1119</v>
      </c>
      <c r="E106">
        <f>VLOOKUP(TEXT(A106,0),표1_6[[ISC노선ID]:[VISUM정류소NO]],4,FALSE)</f>
        <v>79</v>
      </c>
      <c r="F106" t="str">
        <f>VLOOKUP(TEXT(A106,0),표1_6[[ISC노선ID]:[VISUM정류소NO]],5,FALSE)</f>
        <v>마전지구3</v>
      </c>
      <c r="G106">
        <f>VLOOKUP(TEXT(A106,0),표1_6[[ISC노선ID]:[VISUM정류소NO]],6,FALSE)</f>
        <v>42646</v>
      </c>
      <c r="H106" t="str">
        <f>VLOOKUP(TEXT(A106,0),표1_6[[ISC노선ID]:[VISUM정류소NO]],7,FALSE)</f>
        <v>2800302</v>
      </c>
      <c r="I106">
        <f>VLOOKUP(TEXT(A106,0),표1_6[[ISC노선ID]:[VISUM정류소NO]],8,FALSE)</f>
        <v>1119</v>
      </c>
      <c r="J106" s="13" t="b">
        <f t="shared" si="1"/>
        <v>1</v>
      </c>
    </row>
    <row r="107" spans="1:10">
      <c r="A107">
        <v>28045001</v>
      </c>
      <c r="B107" t="str">
        <f>VLOOKUP(TEXT(A107,0),표1_6[[ISC노선ID]:[VISUM정류소NO]],3,FALSE)</f>
        <v>6-1</v>
      </c>
      <c r="C107">
        <v>553</v>
      </c>
      <c r="D107">
        <v>1707</v>
      </c>
      <c r="E107">
        <f>VLOOKUP(TEXT(A107,0),표1_6[[ISC노선ID]:[VISUM정류소NO]],4,FALSE)</f>
        <v>134</v>
      </c>
      <c r="F107" t="str">
        <f>VLOOKUP(TEXT(A107,0),표1_6[[ISC노선ID]:[VISUM정류소NO]],5,FALSE)</f>
        <v>송도공영차고지</v>
      </c>
      <c r="G107">
        <f>VLOOKUP(TEXT(A107,0),표1_6[[ISC노선ID]:[VISUM정류소NO]],6,FALSE)</f>
        <v>38472</v>
      </c>
      <c r="H107" t="str">
        <f>VLOOKUP(TEXT(A107,0),표1_6[[ISC노선ID]:[VISUM정류소NO]],7,FALSE)</f>
        <v>2805045</v>
      </c>
      <c r="I107">
        <f>VLOOKUP(TEXT(A107,0),표1_6[[ISC노선ID]:[VISUM정류소NO]],8,FALSE)</f>
        <v>1707</v>
      </c>
      <c r="J107" t="b">
        <f t="shared" si="1"/>
        <v>1</v>
      </c>
    </row>
    <row r="108" spans="1:10">
      <c r="A108">
        <v>28049001</v>
      </c>
      <c r="B108" t="str">
        <f>VLOOKUP(TEXT(A108,0),표1_6[[ISC노선ID]:[VISUM정류소NO]],3,FALSE)</f>
        <v>무의1</v>
      </c>
      <c r="C108">
        <v>94</v>
      </c>
      <c r="D108">
        <v>36</v>
      </c>
      <c r="E108">
        <f>VLOOKUP(TEXT(A108,0),표1_6[[ISC노선ID]:[VISUM정류소NO]],4,FALSE)</f>
        <v>29</v>
      </c>
      <c r="F108" t="str">
        <f>VLOOKUP(TEXT(A108,0),표1_6[[ISC노선ID]:[VISUM정류소NO]],5,FALSE)</f>
        <v>광명항(샘꾸미)</v>
      </c>
      <c r="G108">
        <f>VLOOKUP(TEXT(A108,0),표1_6[[ISC노선ID]:[VISUM정류소NO]],6,FALSE)</f>
        <v>35730</v>
      </c>
      <c r="H108" t="str">
        <f>VLOOKUP(TEXT(A108,0),표1_6[[ISC노선ID]:[VISUM정류소NO]],7,FALSE)</f>
        <v>2805545</v>
      </c>
      <c r="I108">
        <f>VLOOKUP(TEXT(A108,0),표1_6[[ISC노선ID]:[VISUM정류소NO]],8,FALSE)</f>
        <v>36</v>
      </c>
      <c r="J108" t="b">
        <f t="shared" si="1"/>
        <v>1</v>
      </c>
    </row>
    <row r="109" spans="1:10">
      <c r="A109">
        <v>28204001</v>
      </c>
      <c r="B109" t="str">
        <f>VLOOKUP(TEXT(A109,0),표1_6[[ISC노선ID]:[VISUM정류소NO]],3,FALSE)</f>
        <v>517</v>
      </c>
      <c r="C109">
        <v>212</v>
      </c>
      <c r="D109">
        <v>4488</v>
      </c>
      <c r="E109">
        <f>VLOOKUP(TEXT(A109,0),표1_6[[ISC노선ID]:[VISUM정류소NO]],4,FALSE)</f>
        <v>57</v>
      </c>
      <c r="F109" t="str">
        <f>VLOOKUP(TEXT(A109,0),표1_6[[ISC노선ID]:[VISUM정류소NO]],5,FALSE)</f>
        <v>윤성아파트(인항고교)</v>
      </c>
      <c r="G109">
        <f>VLOOKUP(TEXT(A109,0),표1_6[[ISC노선ID]:[VISUM정류소NO]],6,FALSE)</f>
        <v>37011</v>
      </c>
      <c r="H109" t="str">
        <f>VLOOKUP(TEXT(A109,0),표1_6[[ISC노선ID]:[VISUM정류소NO]],7,FALSE)</f>
        <v>2803031</v>
      </c>
      <c r="I109">
        <f>VLOOKUP(TEXT(A109,0),표1_6[[ISC노선ID]:[VISUM정류소NO]],8,FALSE)</f>
        <v>4488</v>
      </c>
      <c r="J109" t="b">
        <f t="shared" si="1"/>
        <v>1</v>
      </c>
    </row>
    <row r="110" spans="1:10">
      <c r="A110">
        <v>28204002</v>
      </c>
      <c r="B110" t="str">
        <f>VLOOKUP(TEXT(A110,0),표1_6[[ISC노선ID]:[VISUM정류소NO]],3,FALSE)</f>
        <v>519</v>
      </c>
      <c r="C110">
        <v>226</v>
      </c>
      <c r="D110">
        <v>4488</v>
      </c>
      <c r="E110">
        <f>VLOOKUP(TEXT(A110,0),표1_6[[ISC노선ID]:[VISUM정류소NO]],4,FALSE)</f>
        <v>59</v>
      </c>
      <c r="F110" t="str">
        <f>VLOOKUP(TEXT(A110,0),표1_6[[ISC노선ID]:[VISUM정류소NO]],5,FALSE)</f>
        <v>윤성아파트(인항고교)</v>
      </c>
      <c r="G110">
        <f>VLOOKUP(TEXT(A110,0),표1_6[[ISC노선ID]:[VISUM정류소NO]],6,FALSE)</f>
        <v>37011</v>
      </c>
      <c r="H110" t="str">
        <f>VLOOKUP(TEXT(A110,0),표1_6[[ISC노선ID]:[VISUM정류소NO]],7,FALSE)</f>
        <v>2803031</v>
      </c>
      <c r="I110">
        <f>VLOOKUP(TEXT(A110,0),표1_6[[ISC노선ID]:[VISUM정류소NO]],8,FALSE)</f>
        <v>4488</v>
      </c>
      <c r="J110" t="b">
        <f t="shared" si="1"/>
        <v>1</v>
      </c>
    </row>
    <row r="111" spans="1:10">
      <c r="A111">
        <v>28206001</v>
      </c>
      <c r="B111" t="str">
        <f>VLOOKUP(TEXT(A111,0),표1_6[[ISC노선ID]:[VISUM정류소NO]],3,FALSE)</f>
        <v>522</v>
      </c>
      <c r="C111">
        <v>318</v>
      </c>
      <c r="D111">
        <v>5751</v>
      </c>
      <c r="E111">
        <f>VLOOKUP(TEXT(A111,0),표1_6[[ISC노선ID]:[VISUM정류소NO]],4,FALSE)</f>
        <v>83</v>
      </c>
      <c r="F111" t="str">
        <f>VLOOKUP(TEXT(A111,0),표1_6[[ISC노선ID]:[VISUM정류소NO]],5,FALSE)</f>
        <v>공단소방서</v>
      </c>
      <c r="G111">
        <f>VLOOKUP(TEXT(A111,0),표1_6[[ISC노선ID]:[VISUM정류소NO]],6,FALSE)</f>
        <v>39062</v>
      </c>
      <c r="H111" t="str">
        <f>VLOOKUP(TEXT(A111,0),표1_6[[ISC노선ID]:[VISUM정류소NO]],7,FALSE)</f>
        <v>2802291</v>
      </c>
      <c r="I111">
        <f>VLOOKUP(TEXT(A111,0),표1_6[[ISC노선ID]:[VISUM정류소NO]],8,FALSE)</f>
        <v>5751</v>
      </c>
      <c r="J111" t="b">
        <f t="shared" si="1"/>
        <v>1</v>
      </c>
    </row>
    <row r="112" spans="1:10">
      <c r="A112">
        <v>28206002</v>
      </c>
      <c r="B112" t="str">
        <f>VLOOKUP(TEXT(A112,0),표1_6[[ISC노선ID]:[VISUM정류소NO]],3,FALSE)</f>
        <v>591</v>
      </c>
      <c r="C112">
        <v>224</v>
      </c>
      <c r="D112">
        <v>1235</v>
      </c>
      <c r="E112">
        <f>VLOOKUP(TEXT(A112,0),표1_6[[ISC노선ID]:[VISUM정류소NO]],4,FALSE)</f>
        <v>63</v>
      </c>
      <c r="F112" t="str">
        <f>VLOOKUP(TEXT(A112,0),표1_6[[ISC노선ID]:[VISUM정류소NO]],5,FALSE)</f>
        <v>청라국제도서관</v>
      </c>
      <c r="G112">
        <f>VLOOKUP(TEXT(A112,0),표1_6[[ISC노선ID]:[VISUM정류소NO]],6,FALSE)</f>
        <v>42922</v>
      </c>
      <c r="H112" t="str">
        <f>VLOOKUP(TEXT(A112,0),표1_6[[ISC노선ID]:[VISUM정류소NO]],7,FALSE)</f>
        <v>2805574</v>
      </c>
      <c r="I112">
        <f>VLOOKUP(TEXT(A112,0),표1_6[[ISC노선ID]:[VISUM정류소NO]],8,FALSE)</f>
        <v>1235</v>
      </c>
      <c r="J112" t="b">
        <f t="shared" si="1"/>
        <v>1</v>
      </c>
    </row>
    <row r="113" spans="1:10">
      <c r="A113">
        <v>28206003</v>
      </c>
      <c r="B113" t="str">
        <f>VLOOKUP(TEXT(A113,0),표1_6[[ISC노선ID]:[VISUM정류소NO]],3,FALSE)</f>
        <v>592</v>
      </c>
      <c r="C113">
        <v>341</v>
      </c>
      <c r="D113">
        <v>4468</v>
      </c>
      <c r="E113">
        <f>VLOOKUP(TEXT(A113,0),표1_6[[ISC노선ID]:[VISUM정류소NO]],4,FALSE)</f>
        <v>83</v>
      </c>
      <c r="F113" t="str">
        <f>VLOOKUP(TEXT(A113,0),표1_6[[ISC노선ID]:[VISUM정류소NO]],5,FALSE)</f>
        <v>신영자동차(종점)</v>
      </c>
      <c r="G113">
        <f>VLOOKUP(TEXT(A113,0),표1_6[[ISC노선ID]:[VISUM정류소NO]],6,FALSE)</f>
        <v>40556</v>
      </c>
      <c r="H113" t="str">
        <f>VLOOKUP(TEXT(A113,0),표1_6[[ISC노선ID]:[VISUM정류소NO]],7,FALSE)</f>
        <v>2801360</v>
      </c>
      <c r="I113">
        <f>VLOOKUP(TEXT(A113,0),표1_6[[ISC노선ID]:[VISUM정류소NO]],8,FALSE)</f>
        <v>4468</v>
      </c>
      <c r="J113" t="b">
        <f t="shared" si="1"/>
        <v>1</v>
      </c>
    </row>
    <row r="114" spans="1:10">
      <c r="A114">
        <v>28206004</v>
      </c>
      <c r="B114" t="str">
        <f>VLOOKUP(TEXT(A114,0),표1_6[[ISC노선ID]:[VISUM정류소NO]],3,FALSE)</f>
        <v>585</v>
      </c>
      <c r="C114">
        <v>177</v>
      </c>
      <c r="D114">
        <v>901</v>
      </c>
      <c r="E114">
        <f>VLOOKUP(TEXT(A114,0),표1_6[[ISC노선ID]:[VISUM정류소NO]],4,FALSE)</f>
        <v>45</v>
      </c>
      <c r="F114" t="str">
        <f>VLOOKUP(TEXT(A114,0),표1_6[[ISC노선ID]:[VISUM정류소NO]],5,FALSE)</f>
        <v>백영아파트</v>
      </c>
      <c r="G114">
        <f>VLOOKUP(TEXT(A114,0),표1_6[[ISC노선ID]:[VISUM정류소NO]],6,FALSE)</f>
        <v>41361</v>
      </c>
      <c r="H114" t="str">
        <f>VLOOKUP(TEXT(A114,0),표1_6[[ISC노선ID]:[VISUM정류소NO]],7,FALSE)</f>
        <v>2800886</v>
      </c>
      <c r="I114">
        <f>VLOOKUP(TEXT(A114,0),표1_6[[ISC노선ID]:[VISUM정류소NO]],8,FALSE)</f>
        <v>901</v>
      </c>
      <c r="J114" t="b">
        <f t="shared" si="1"/>
        <v>1</v>
      </c>
    </row>
    <row r="115" spans="1:10">
      <c r="A115">
        <v>28206005</v>
      </c>
      <c r="B115" t="str">
        <f>VLOOKUP(TEXT(A115,0),표1_6[[ISC노선ID]:[VISUM정류소NO]],3,FALSE)</f>
        <v>591-1</v>
      </c>
      <c r="C115">
        <v>86</v>
      </c>
      <c r="D115">
        <v>5367</v>
      </c>
      <c r="E115">
        <f>VLOOKUP(TEXT(A115,0),표1_6[[ISC노선ID]:[VISUM정류소NO]],4,FALSE)</f>
        <v>19</v>
      </c>
      <c r="F115" t="str">
        <f>VLOOKUP(TEXT(A115,0),표1_6[[ISC노선ID]:[VISUM정류소NO]],5,FALSE)</f>
        <v>원창동(종점)</v>
      </c>
      <c r="G115">
        <f>VLOOKUP(TEXT(A115,0),표1_6[[ISC노선ID]:[VISUM정류소NO]],6,FALSE)</f>
        <v>42183</v>
      </c>
      <c r="H115" t="str">
        <f>VLOOKUP(TEXT(A115,0),표1_6[[ISC노선ID]:[VISUM정류소NO]],7,FALSE)</f>
        <v>2800649</v>
      </c>
      <c r="I115">
        <f>VLOOKUP(TEXT(A115,0),표1_6[[ISC노선ID]:[VISUM정류소NO]],8,FALSE)</f>
        <v>5367</v>
      </c>
      <c r="J115" t="b">
        <f t="shared" si="1"/>
        <v>1</v>
      </c>
    </row>
    <row r="116" spans="1:10">
      <c r="A116">
        <v>28206006</v>
      </c>
      <c r="B116" t="str">
        <f>VLOOKUP(TEXT(A116,0),표1_6[[ISC노선ID]:[VISUM정류소NO]],3,FALSE)</f>
        <v>524</v>
      </c>
      <c r="C116">
        <v>175</v>
      </c>
      <c r="D116">
        <v>4187</v>
      </c>
      <c r="E116">
        <f>VLOOKUP(TEXT(A116,0),표1_6[[ISC노선ID]:[VISUM정류소NO]],4,FALSE)</f>
        <v>47</v>
      </c>
      <c r="F116" t="str">
        <f>VLOOKUP(TEXT(A116,0),표1_6[[ISC노선ID]:[VISUM정류소NO]],5,FALSE)</f>
        <v>솔밭마을</v>
      </c>
      <c r="G116">
        <f>VLOOKUP(TEXT(A116,0),표1_6[[ISC노선ID]:[VISUM정류소NO]],6,FALSE)</f>
        <v>38193</v>
      </c>
      <c r="H116" t="str">
        <f>VLOOKUP(TEXT(A116,0),표1_6[[ISC노선ID]:[VISUM정류소NO]],7,FALSE)</f>
        <v>2802482</v>
      </c>
      <c r="I116">
        <f>VLOOKUP(TEXT(A116,0),표1_6[[ISC노선ID]:[VISUM정류소NO]],8,FALSE)</f>
        <v>4187</v>
      </c>
      <c r="J116" t="b">
        <f t="shared" si="1"/>
        <v>1</v>
      </c>
    </row>
    <row r="117" spans="1:10">
      <c r="A117">
        <v>28206008</v>
      </c>
      <c r="B117" t="str">
        <f>VLOOKUP(TEXT(A117,0),표1_6[[ISC노선ID]:[VISUM정류소NO]],3,FALSE)</f>
        <v>522A</v>
      </c>
      <c r="C117">
        <v>280</v>
      </c>
      <c r="D117">
        <v>5789</v>
      </c>
      <c r="E117">
        <f>VLOOKUP(TEXT(A117,0),표1_6[[ISC노선ID]:[VISUM정류소NO]],4,FALSE)</f>
        <v>73</v>
      </c>
      <c r="F117" t="str">
        <f>VLOOKUP(TEXT(A117,0),표1_6[[ISC노선ID]:[VISUM정류소NO]],5,FALSE)</f>
        <v>남동대교(스퀘어원)</v>
      </c>
      <c r="G117">
        <f>VLOOKUP(TEXT(A117,0),표1_6[[ISC노선ID]:[VISUM정류소NO]],6,FALSE)</f>
        <v>39063</v>
      </c>
      <c r="H117" t="str">
        <f>VLOOKUP(TEXT(A117,0),표1_6[[ISC노선ID]:[VISUM정류소NO]],7,FALSE)</f>
        <v>2802290</v>
      </c>
      <c r="I117">
        <f>VLOOKUP(TEXT(A117,0),표1_6[[ISC노선ID]:[VISUM정류소NO]],8,FALSE)</f>
        <v>5789</v>
      </c>
      <c r="J117" t="b">
        <f t="shared" si="1"/>
        <v>1</v>
      </c>
    </row>
    <row r="118" spans="1:10">
      <c r="A118">
        <v>28206009</v>
      </c>
      <c r="B118" t="str">
        <f>VLOOKUP(TEXT(A118,0),표1_6[[ISC노선ID]:[VISUM정류소NO]],3,FALSE)</f>
        <v>565</v>
      </c>
      <c r="C118">
        <v>165</v>
      </c>
      <c r="D118">
        <v>5305</v>
      </c>
      <c r="E118">
        <f>VLOOKUP(TEXT(A118,0),표1_6[[ISC노선ID]:[VISUM정류소NO]],4,FALSE)</f>
        <v>45</v>
      </c>
      <c r="F118" t="str">
        <f>VLOOKUP(TEXT(A118,0),표1_6[[ISC노선ID]:[VISUM정류소NO]],5,FALSE)</f>
        <v>진산초등학교</v>
      </c>
      <c r="G118">
        <f>VLOOKUP(TEXT(A118,0),표1_6[[ISC노선ID]:[VISUM정류소NO]],6,FALSE)</f>
        <v>40633</v>
      </c>
      <c r="H118" t="str">
        <f>VLOOKUP(TEXT(A118,0),표1_6[[ISC노선ID]:[VISUM정류소NO]],7,FALSE)</f>
        <v>2801292</v>
      </c>
      <c r="I118">
        <f>VLOOKUP(TEXT(A118,0),표1_6[[ISC노선ID]:[VISUM정류소NO]],8,FALSE)</f>
        <v>5305</v>
      </c>
      <c r="J118" t="b">
        <f t="shared" si="1"/>
        <v>1</v>
      </c>
    </row>
    <row r="119" spans="1:10">
      <c r="A119">
        <v>28208001</v>
      </c>
      <c r="B119" t="str">
        <f>VLOOKUP(TEXT(A119,0),표1_6[[ISC노선ID]:[VISUM정류소NO]],3,FALSE)</f>
        <v>523</v>
      </c>
      <c r="C119">
        <v>412</v>
      </c>
      <c r="D119">
        <v>2577</v>
      </c>
      <c r="E119">
        <f>VLOOKUP(TEXT(A119,0),표1_6[[ISC노선ID]:[VISUM정류소NO]],4,FALSE)</f>
        <v>99</v>
      </c>
      <c r="F119" t="str">
        <f>VLOOKUP(TEXT(A119,0),표1_6[[ISC노선ID]:[VISUM정류소NO]],5,FALSE)</f>
        <v>동춘동종점</v>
      </c>
      <c r="G119">
        <f>VLOOKUP(TEXT(A119,0),표1_6[[ISC노선ID]:[VISUM정류소NO]],6,FALSE)</f>
        <v>38581</v>
      </c>
      <c r="H119" t="str">
        <f>VLOOKUP(TEXT(A119,0),표1_6[[ISC노선ID]:[VISUM정류소NO]],7,FALSE)</f>
        <v>2806671</v>
      </c>
      <c r="I119">
        <f>VLOOKUP(TEXT(A119,0),표1_6[[ISC노선ID]:[VISUM정류소NO]],8,FALSE)</f>
        <v>2577</v>
      </c>
      <c r="J119" t="b">
        <f t="shared" si="1"/>
        <v>1</v>
      </c>
    </row>
    <row r="120" spans="1:10">
      <c r="A120">
        <v>28208002</v>
      </c>
      <c r="B120" t="str">
        <f>VLOOKUP(TEXT(A120,0),표1_6[[ISC노선ID]:[VISUM정류소NO]],3,FALSE)</f>
        <v>523-1</v>
      </c>
      <c r="C120">
        <v>288</v>
      </c>
      <c r="D120">
        <v>2577</v>
      </c>
      <c r="E120">
        <f>VLOOKUP(TEXT(A120,0),표1_6[[ISC노선ID]:[VISUM정류소NO]],4,FALSE)</f>
        <v>69</v>
      </c>
      <c r="F120" t="str">
        <f>VLOOKUP(TEXT(A120,0),표1_6[[ISC노선ID]:[VISUM정류소NO]],5,FALSE)</f>
        <v>동춘동종점</v>
      </c>
      <c r="G120">
        <f>VLOOKUP(TEXT(A120,0),표1_6[[ISC노선ID]:[VISUM정류소NO]],6,FALSE)</f>
        <v>38581</v>
      </c>
      <c r="H120" t="str">
        <f>VLOOKUP(TEXT(A120,0),표1_6[[ISC노선ID]:[VISUM정류소NO]],7,FALSE)</f>
        <v>2806671</v>
      </c>
      <c r="I120">
        <f>VLOOKUP(TEXT(A120,0),표1_6[[ISC노선ID]:[VISUM정류소NO]],8,FALSE)</f>
        <v>2577</v>
      </c>
      <c r="J120" t="b">
        <f t="shared" si="1"/>
        <v>1</v>
      </c>
    </row>
    <row r="121" spans="1:10">
      <c r="A121">
        <v>28210001</v>
      </c>
      <c r="B121" t="str">
        <f>VLOOKUP(TEXT(A121,0),표1_6[[ISC노선ID]:[VISUM정류소NO]],3,FALSE)</f>
        <v>516</v>
      </c>
      <c r="C121">
        <v>227</v>
      </c>
      <c r="D121">
        <v>1693</v>
      </c>
      <c r="E121">
        <f>VLOOKUP(TEXT(A121,0),표1_6[[ISC노선ID]:[VISUM정류소NO]],4,FALSE)</f>
        <v>63</v>
      </c>
      <c r="F121" t="str">
        <f>VLOOKUP(TEXT(A121,0),표1_6[[ISC노선ID]:[VISUM정류소NO]],5,FALSE)</f>
        <v>현광아파트후문앞</v>
      </c>
      <c r="G121">
        <f>VLOOKUP(TEXT(A121,0),표1_6[[ISC노선ID]:[VISUM정류소NO]],6,FALSE)</f>
        <v>37559</v>
      </c>
      <c r="H121" t="str">
        <f>VLOOKUP(TEXT(A121,0),표1_6[[ISC노선ID]:[VISUM정류소NO]],7,FALSE)</f>
        <v>2805835</v>
      </c>
      <c r="I121">
        <f>VLOOKUP(TEXT(A121,0),표1_6[[ISC노선ID]:[VISUM정류소NO]],8,FALSE)</f>
        <v>1693</v>
      </c>
      <c r="J121" t="b">
        <f t="shared" si="1"/>
        <v>1</v>
      </c>
    </row>
    <row r="122" spans="1:10">
      <c r="A122">
        <v>28214002</v>
      </c>
      <c r="B122" t="str">
        <f>VLOOKUP(TEXT(A122,0),표1_6[[ISC노선ID]:[VISUM정류소NO]],3,FALSE)</f>
        <v>531</v>
      </c>
      <c r="C122">
        <v>86</v>
      </c>
      <c r="D122">
        <v>5213</v>
      </c>
      <c r="E122">
        <f>VLOOKUP(TEXT(A122,0),표1_6[[ISC노선ID]:[VISUM정류소NO]],4,FALSE)</f>
        <v>26</v>
      </c>
      <c r="F122" t="str">
        <f>VLOOKUP(TEXT(A122,0),표1_6[[ISC노선ID]:[VISUM정류소NO]],5,FALSE)</f>
        <v>효성상아아파트</v>
      </c>
      <c r="G122">
        <f>VLOOKUP(TEXT(A122,0),표1_6[[ISC노선ID]:[VISUM정류소NO]],6,FALSE)</f>
        <v>39361</v>
      </c>
      <c r="H122" t="str">
        <f>VLOOKUP(TEXT(A122,0),표1_6[[ISC노선ID]:[VISUM정류소NO]],7,FALSE)</f>
        <v>2802026</v>
      </c>
      <c r="I122">
        <f>VLOOKUP(TEXT(A122,0),표1_6[[ISC노선ID]:[VISUM정류소NO]],8,FALSE)</f>
        <v>5213</v>
      </c>
      <c r="J122" t="b">
        <f t="shared" si="1"/>
        <v>1</v>
      </c>
    </row>
    <row r="123" spans="1:10">
      <c r="A123">
        <v>28214003</v>
      </c>
      <c r="B123" t="str">
        <f>VLOOKUP(TEXT(A123,0),표1_6[[ISC노선ID]:[VISUM정류소NO]],3,FALSE)</f>
        <v>540</v>
      </c>
      <c r="C123">
        <v>127</v>
      </c>
      <c r="D123">
        <v>5876</v>
      </c>
      <c r="E123">
        <f>VLOOKUP(TEXT(A123,0),표1_6[[ISC노선ID]:[VISUM정류소NO]],4,FALSE)</f>
        <v>38</v>
      </c>
      <c r="F123" t="str">
        <f>VLOOKUP(TEXT(A123,0),표1_6[[ISC노선ID]:[VISUM정류소NO]],5,FALSE)</f>
        <v>벽산아파트</v>
      </c>
      <c r="G123">
        <f>VLOOKUP(TEXT(A123,0),표1_6[[ISC노선ID]:[VISUM정류소NO]],6,FALSE)</f>
        <v>39549</v>
      </c>
      <c r="H123" t="str">
        <f>VLOOKUP(TEXT(A123,0),표1_6[[ISC노선ID]:[VISUM정류소NO]],7,FALSE)</f>
        <v>2801874</v>
      </c>
      <c r="I123">
        <f>VLOOKUP(TEXT(A123,0),표1_6[[ISC노선ID]:[VISUM정류소NO]],8,FALSE)</f>
        <v>5876</v>
      </c>
      <c r="J123" s="13" t="b">
        <f t="shared" si="1"/>
        <v>1</v>
      </c>
    </row>
    <row r="124" spans="1:10">
      <c r="A124">
        <v>28214004</v>
      </c>
      <c r="B124" t="str">
        <f>VLOOKUP(TEXT(A124,0),표1_6[[ISC노선ID]:[VISUM정류소NO]],3,FALSE)</f>
        <v>510</v>
      </c>
      <c r="C124">
        <v>217</v>
      </c>
      <c r="D124">
        <v>2266</v>
      </c>
      <c r="E124">
        <f>VLOOKUP(TEXT(A124,0),표1_6[[ISC노선ID]:[VISUM정류소NO]],4,FALSE)</f>
        <v>68</v>
      </c>
      <c r="F124" t="str">
        <f>VLOOKUP(TEXT(A124,0),표1_6[[ISC노선ID]:[VISUM정류소NO]],5,FALSE)</f>
        <v>510번차고지</v>
      </c>
      <c r="G124">
        <f>VLOOKUP(TEXT(A124,0),표1_6[[ISC노선ID]:[VISUM정류소NO]],6,FALSE)</f>
        <v>36145</v>
      </c>
      <c r="H124" t="str">
        <f>VLOOKUP(TEXT(A124,0),표1_6[[ISC노선ID]:[VISUM정류소NO]],7,FALSE)</f>
        <v>2805948</v>
      </c>
      <c r="I124">
        <f>VLOOKUP(TEXT(A124,0),표1_6[[ISC노선ID]:[VISUM정류소NO]],8,FALSE)</f>
        <v>2266</v>
      </c>
      <c r="J124" t="b">
        <f t="shared" si="1"/>
        <v>1</v>
      </c>
    </row>
    <row r="125" spans="1:10">
      <c r="A125">
        <v>28214005</v>
      </c>
      <c r="B125" t="str">
        <f>VLOOKUP(TEXT(A125,0),표1_6[[ISC노선ID]:[VISUM정류소NO]],3,FALSE)</f>
        <v>532A</v>
      </c>
      <c r="C125">
        <v>297</v>
      </c>
      <c r="D125">
        <v>1669</v>
      </c>
      <c r="E125">
        <f>VLOOKUP(TEXT(A125,0),표1_6[[ISC노선ID]:[VISUM정류소NO]],4,FALSE)</f>
        <v>80</v>
      </c>
      <c r="F125" t="str">
        <f>VLOOKUP(TEXT(A125,0),표1_6[[ISC노선ID]:[VISUM정류소NO]],5,FALSE)</f>
        <v>서창2지구</v>
      </c>
      <c r="G125">
        <f>VLOOKUP(TEXT(A125,0),표1_6[[ISC노선ID]:[VISUM정류소NO]],6,FALSE)</f>
        <v>39872</v>
      </c>
      <c r="H125" t="str">
        <f>VLOOKUP(TEXT(A125,0),표1_6[[ISC노선ID]:[VISUM정류소NO]],7,FALSE)</f>
        <v>2806424</v>
      </c>
      <c r="I125">
        <f>VLOOKUP(TEXT(A125,0),표1_6[[ISC노선ID]:[VISUM정류소NO]],8,FALSE)</f>
        <v>1669</v>
      </c>
      <c r="J125" t="b">
        <f t="shared" si="1"/>
        <v>1</v>
      </c>
    </row>
    <row r="126" spans="1:10">
      <c r="A126">
        <v>28214006</v>
      </c>
      <c r="B126" t="str">
        <f>VLOOKUP(TEXT(A126,0),표1_6[[ISC노선ID]:[VISUM정류소NO]],3,FALSE)</f>
        <v>532B</v>
      </c>
      <c r="C126">
        <v>297</v>
      </c>
      <c r="D126">
        <v>1669</v>
      </c>
      <c r="E126">
        <f>VLOOKUP(TEXT(A126,0),표1_6[[ISC노선ID]:[VISUM정류소NO]],4,FALSE)</f>
        <v>80</v>
      </c>
      <c r="F126" t="str">
        <f>VLOOKUP(TEXT(A126,0),표1_6[[ISC노선ID]:[VISUM정류소NO]],5,FALSE)</f>
        <v>서창2지구</v>
      </c>
      <c r="G126">
        <f>VLOOKUP(TEXT(A126,0),표1_6[[ISC노선ID]:[VISUM정류소NO]],6,FALSE)</f>
        <v>39872</v>
      </c>
      <c r="H126" t="str">
        <f>VLOOKUP(TEXT(A126,0),표1_6[[ISC노선ID]:[VISUM정류소NO]],7,FALSE)</f>
        <v>2806424</v>
      </c>
      <c r="I126">
        <f>VLOOKUP(TEXT(A126,0),표1_6[[ISC노선ID]:[VISUM정류소NO]],8,FALSE)</f>
        <v>1669</v>
      </c>
      <c r="J126" t="b">
        <f t="shared" si="1"/>
        <v>1</v>
      </c>
    </row>
    <row r="127" spans="1:10">
      <c r="A127">
        <v>28216001</v>
      </c>
      <c r="B127" t="str">
        <f>VLOOKUP(TEXT(A127,0),표1_6[[ISC노선ID]:[VISUM정류소NO]],3,FALSE)</f>
        <v>537</v>
      </c>
      <c r="C127">
        <v>257</v>
      </c>
      <c r="D127">
        <v>1974</v>
      </c>
      <c r="E127">
        <f>VLOOKUP(TEXT(A127,0),표1_6[[ISC노선ID]:[VISUM정류소NO]],4,FALSE)</f>
        <v>73</v>
      </c>
      <c r="F127" t="str">
        <f>VLOOKUP(TEXT(A127,0),표1_6[[ISC노선ID]:[VISUM정류소NO]],5,FALSE)</f>
        <v>남동공단입구</v>
      </c>
      <c r="G127">
        <f>VLOOKUP(TEXT(A127,0),표1_6[[ISC노선ID]:[VISUM정류소NO]],6,FALSE)</f>
        <v>39853</v>
      </c>
      <c r="H127" t="str">
        <f>VLOOKUP(TEXT(A127,0),표1_6[[ISC노선ID]:[VISUM정류소NO]],7,FALSE)</f>
        <v>2806073</v>
      </c>
      <c r="I127">
        <f>VLOOKUP(TEXT(A127,0),표1_6[[ISC노선ID]:[VISUM정류소NO]],8,FALSE)</f>
        <v>1974</v>
      </c>
      <c r="J127" t="b">
        <f t="shared" si="1"/>
        <v>1</v>
      </c>
    </row>
    <row r="128" spans="1:10">
      <c r="A128">
        <v>28216002</v>
      </c>
      <c r="B128" t="str">
        <f>VLOOKUP(TEXT(A128,0),표1_6[[ISC노선ID]:[VISUM정류소NO]],3,FALSE)</f>
        <v>538</v>
      </c>
      <c r="C128">
        <v>191</v>
      </c>
      <c r="D128">
        <v>2218</v>
      </c>
      <c r="E128">
        <f>VLOOKUP(TEXT(A128,0),표1_6[[ISC노선ID]:[VISUM정류소NO]],4,FALSE)</f>
        <v>54</v>
      </c>
      <c r="F128" t="str">
        <f>VLOOKUP(TEXT(A128,0),표1_6[[ISC노선ID]:[VISUM정류소NO]],5,FALSE)</f>
        <v>대토단지앞</v>
      </c>
      <c r="G128">
        <f>VLOOKUP(TEXT(A128,0),표1_6[[ISC노선ID]:[VISUM정류소NO]],6,FALSE)</f>
        <v>39813</v>
      </c>
      <c r="H128" t="str">
        <f>VLOOKUP(TEXT(A128,0),표1_6[[ISC노선ID]:[VISUM정류소NO]],7,FALSE)</f>
        <v>2805876</v>
      </c>
      <c r="I128">
        <f>VLOOKUP(TEXT(A128,0),표1_6[[ISC노선ID]:[VISUM정류소NO]],8,FALSE)</f>
        <v>2218</v>
      </c>
      <c r="J128" t="b">
        <f t="shared" si="1"/>
        <v>1</v>
      </c>
    </row>
    <row r="129" spans="1:10">
      <c r="A129">
        <v>28216003</v>
      </c>
      <c r="B129" t="str">
        <f>VLOOKUP(TEXT(A129,0),표1_6[[ISC노선ID]:[VISUM정류소NO]],3,FALSE)</f>
        <v>539</v>
      </c>
      <c r="C129">
        <v>62</v>
      </c>
      <c r="D129">
        <v>1136</v>
      </c>
      <c r="E129">
        <f>VLOOKUP(TEXT(A129,0),표1_6[[ISC노선ID]:[VISUM정류소NO]],4,FALSE)</f>
        <v>17</v>
      </c>
      <c r="F129" t="str">
        <f>VLOOKUP(TEXT(A129,0),표1_6[[ISC노선ID]:[VISUM정류소NO]],5,FALSE)</f>
        <v>새마을금고</v>
      </c>
      <c r="G129">
        <f>VLOOKUP(TEXT(A129,0),표1_6[[ISC노선ID]:[VISUM정류소NO]],6,FALSE)</f>
        <v>39483</v>
      </c>
      <c r="H129" t="str">
        <f>VLOOKUP(TEXT(A129,0),표1_6[[ISC노선ID]:[VISUM정류소NO]],7,FALSE)</f>
        <v>2801920</v>
      </c>
      <c r="I129">
        <f>VLOOKUP(TEXT(A129,0),표1_6[[ISC노선ID]:[VISUM정류소NO]],8,FALSE)</f>
        <v>1136</v>
      </c>
      <c r="J129" t="b">
        <f t="shared" si="1"/>
        <v>1</v>
      </c>
    </row>
    <row r="130" spans="1:10">
      <c r="A130">
        <v>28216004</v>
      </c>
      <c r="B130" t="str">
        <f>VLOOKUP(TEXT(A130,0),표1_6[[ISC노선ID]:[VISUM정류소NO]],3,FALSE)</f>
        <v>535</v>
      </c>
      <c r="C130">
        <v>294</v>
      </c>
      <c r="D130">
        <v>3701</v>
      </c>
      <c r="E130">
        <f>VLOOKUP(TEXT(A130,0),표1_6[[ISC노선ID]:[VISUM정류소NO]],4,FALSE)</f>
        <v>70</v>
      </c>
      <c r="F130" t="str">
        <f>VLOOKUP(TEXT(A130,0),표1_6[[ISC노선ID]:[VISUM정류소NO]],5,FALSE)</f>
        <v>꿈에그린아파트</v>
      </c>
      <c r="G130">
        <f>VLOOKUP(TEXT(A130,0),표1_6[[ISC노선ID]:[VISUM정류소NO]],6,FALSE)</f>
        <v>92023</v>
      </c>
      <c r="H130" t="str">
        <f>VLOOKUP(TEXT(A130,0),표1_6[[ISC노선ID]:[VISUM정류소NO]],7,FALSE)</f>
        <v>2807458</v>
      </c>
      <c r="I130">
        <f>VLOOKUP(TEXT(A130,0),표1_6[[ISC노선ID]:[VISUM정류소NO]],8,FALSE)</f>
        <v>3701</v>
      </c>
      <c r="J130" t="b">
        <f t="shared" ref="J130:J193" si="2">D130=I130</f>
        <v>1</v>
      </c>
    </row>
    <row r="131" spans="1:10">
      <c r="A131">
        <v>28216006</v>
      </c>
      <c r="B131" t="str">
        <f>VLOOKUP(TEXT(A131,0),표1_6[[ISC노선ID]:[VISUM정류소NO]],3,FALSE)</f>
        <v>536</v>
      </c>
      <c r="C131">
        <v>214</v>
      </c>
      <c r="D131">
        <v>936</v>
      </c>
      <c r="E131">
        <f>VLOOKUP(TEXT(A131,0),표1_6[[ISC노선ID]:[VISUM정류소NO]],4,FALSE)</f>
        <v>51</v>
      </c>
      <c r="F131" t="str">
        <f>VLOOKUP(TEXT(A131,0),표1_6[[ISC노선ID]:[VISUM정류소NO]],5,FALSE)</f>
        <v>인천대공원후문(장수동)</v>
      </c>
      <c r="G131">
        <f>VLOOKUP(TEXT(A131,0),표1_6[[ISC노선ID]:[VISUM정류소NO]],6,FALSE)</f>
        <v>39442</v>
      </c>
      <c r="H131" t="str">
        <f>VLOOKUP(TEXT(A131,0),표1_6[[ISC노선ID]:[VISUM정류소NO]],7,FALSE)</f>
        <v>2801959</v>
      </c>
      <c r="I131">
        <f>VLOOKUP(TEXT(A131,0),표1_6[[ISC노선ID]:[VISUM정류소NO]],8,FALSE)</f>
        <v>936</v>
      </c>
      <c r="J131" t="b">
        <f t="shared" si="2"/>
        <v>1</v>
      </c>
    </row>
    <row r="132" spans="1:10">
      <c r="A132">
        <v>28217001</v>
      </c>
      <c r="B132" t="str">
        <f>VLOOKUP(TEXT(A132,0),표1_6[[ISC노선ID]:[VISUM정류소NO]],3,FALSE)</f>
        <v>551</v>
      </c>
      <c r="C132">
        <v>181</v>
      </c>
      <c r="D132">
        <v>4159</v>
      </c>
      <c r="E132">
        <f>VLOOKUP(TEXT(A132,0),표1_6[[ISC노선ID]:[VISUM정류소NO]],4,FALSE)</f>
        <v>43</v>
      </c>
      <c r="F132" t="str">
        <f>VLOOKUP(TEXT(A132,0),표1_6[[ISC노선ID]:[VISUM정류소NO]],5,FALSE)</f>
        <v>청천농장(종점)</v>
      </c>
      <c r="G132">
        <f>VLOOKUP(TEXT(A132,0),표1_6[[ISC노선ID]:[VISUM정류소NO]],6,FALSE)</f>
        <v>40520</v>
      </c>
      <c r="H132" t="str">
        <f>VLOOKUP(TEXT(A132,0),표1_6[[ISC노선ID]:[VISUM정류소NO]],7,FALSE)</f>
        <v>2801390</v>
      </c>
      <c r="I132">
        <f>VLOOKUP(TEXT(A132,0),표1_6[[ISC노선ID]:[VISUM정류소NO]],8,FALSE)</f>
        <v>4159</v>
      </c>
      <c r="J132" t="b">
        <f t="shared" si="2"/>
        <v>1</v>
      </c>
    </row>
    <row r="133" spans="1:10">
      <c r="A133">
        <v>28217002</v>
      </c>
      <c r="B133" t="str">
        <f>VLOOKUP(TEXT(A133,0),표1_6[[ISC노선ID]:[VISUM정류소NO]],3,FALSE)</f>
        <v>586</v>
      </c>
      <c r="C133">
        <v>185</v>
      </c>
      <c r="D133">
        <v>1218</v>
      </c>
      <c r="E133">
        <f>VLOOKUP(TEXT(A133,0),표1_6[[ISC노선ID]:[VISUM정류소NO]],4,FALSE)</f>
        <v>44</v>
      </c>
      <c r="F133" t="str">
        <f>VLOOKUP(TEXT(A133,0),표1_6[[ISC노선ID]:[VISUM정류소NO]],5,FALSE)</f>
        <v>세원에너지충전소</v>
      </c>
      <c r="G133">
        <f>VLOOKUP(TEXT(A133,0),표1_6[[ISC노선ID]:[VISUM정류소NO]],6,FALSE)</f>
        <v>40848</v>
      </c>
      <c r="H133" t="str">
        <f>VLOOKUP(TEXT(A133,0),표1_6[[ISC노선ID]:[VISUM정류소NO]],7,FALSE)</f>
        <v>2805404</v>
      </c>
      <c r="I133">
        <f>VLOOKUP(TEXT(A133,0),표1_6[[ISC노선ID]:[VISUM정류소NO]],8,FALSE)</f>
        <v>1218</v>
      </c>
      <c r="J133" t="b">
        <f t="shared" si="2"/>
        <v>1</v>
      </c>
    </row>
    <row r="134" spans="1:10">
      <c r="A134">
        <v>28217003</v>
      </c>
      <c r="B134" t="str">
        <f>VLOOKUP(TEXT(A134,0),표1_6[[ISC노선ID]:[VISUM정류소NO]],3,FALSE)</f>
        <v>588</v>
      </c>
      <c r="C134">
        <v>274</v>
      </c>
      <c r="D134">
        <v>1218</v>
      </c>
      <c r="E134">
        <f>VLOOKUP(TEXT(A134,0),표1_6[[ISC노선ID]:[VISUM정류소NO]],4,FALSE)</f>
        <v>73</v>
      </c>
      <c r="F134" t="str">
        <f>VLOOKUP(TEXT(A134,0),표1_6[[ISC노선ID]:[VISUM정류소NO]],5,FALSE)</f>
        <v>세원에너지충전소</v>
      </c>
      <c r="G134">
        <f>VLOOKUP(TEXT(A134,0),표1_6[[ISC노선ID]:[VISUM정류소NO]],6,FALSE)</f>
        <v>40848</v>
      </c>
      <c r="H134" t="str">
        <f>VLOOKUP(TEXT(A134,0),표1_6[[ISC노선ID]:[VISUM정류소NO]],7,FALSE)</f>
        <v>2805404</v>
      </c>
      <c r="I134">
        <f>VLOOKUP(TEXT(A134,0),표1_6[[ISC노선ID]:[VISUM정류소NO]],8,FALSE)</f>
        <v>1218</v>
      </c>
      <c r="J134" t="b">
        <f t="shared" si="2"/>
        <v>1</v>
      </c>
    </row>
    <row r="135" spans="1:10">
      <c r="A135">
        <v>28219001</v>
      </c>
      <c r="B135" t="str">
        <f>VLOOKUP(TEXT(A135,0),표1_6[[ISC노선ID]:[VISUM정류소NO]],3,FALSE)</f>
        <v>521</v>
      </c>
      <c r="C135">
        <v>166</v>
      </c>
      <c r="D135">
        <v>1334</v>
      </c>
      <c r="E135">
        <f>VLOOKUP(TEXT(A135,0),표1_6[[ISC노선ID]:[VISUM정류소NO]],4,FALSE)</f>
        <v>39</v>
      </c>
      <c r="F135" t="str">
        <f>VLOOKUP(TEXT(A135,0),표1_6[[ISC노선ID]:[VISUM정류소NO]],5,FALSE)</f>
        <v>송도재래시장</v>
      </c>
      <c r="G135">
        <f>VLOOKUP(TEXT(A135,0),표1_6[[ISC노선ID]:[VISUM정류소NO]],6,FALSE)</f>
        <v>38207</v>
      </c>
      <c r="H135" t="str">
        <f>VLOOKUP(TEXT(A135,0),표1_6[[ISC노선ID]:[VISUM정류소NO]],7,FALSE)</f>
        <v>2802473</v>
      </c>
      <c r="I135">
        <f>VLOOKUP(TEXT(A135,0),표1_6[[ISC노선ID]:[VISUM정류소NO]],8,FALSE)</f>
        <v>1334</v>
      </c>
      <c r="J135" t="b">
        <f t="shared" si="2"/>
        <v>1</v>
      </c>
    </row>
    <row r="136" spans="1:10">
      <c r="A136">
        <v>28222001</v>
      </c>
      <c r="B136" t="str">
        <f>VLOOKUP(TEXT(A136,0),표1_6[[ISC노선ID]:[VISUM정류소NO]],3,FALSE)</f>
        <v>511</v>
      </c>
      <c r="C136">
        <v>104</v>
      </c>
      <c r="D136">
        <v>3091</v>
      </c>
      <c r="E136">
        <f>VLOOKUP(TEXT(A136,0),표1_6[[ISC노선ID]:[VISUM정류소NO]],4,FALSE)</f>
        <v>30</v>
      </c>
      <c r="F136" t="str">
        <f>VLOOKUP(TEXT(A136,0),표1_6[[ISC노선ID]:[VISUM정류소NO]],5,FALSE)</f>
        <v>SK스카이뷰</v>
      </c>
      <c r="G136">
        <f>VLOOKUP(TEXT(A136,0),표1_6[[ISC노선ID]:[VISUM정류소NO]],6,FALSE)</f>
        <v>37601</v>
      </c>
      <c r="H136" t="str">
        <f>VLOOKUP(TEXT(A136,0),표1_6[[ISC노선ID]:[VISUM정류소NO]],7,FALSE)</f>
        <v>2806809</v>
      </c>
      <c r="I136">
        <f>VLOOKUP(TEXT(A136,0),표1_6[[ISC노선ID]:[VISUM정류소NO]],8,FALSE)</f>
        <v>3091</v>
      </c>
      <c r="J136" t="b">
        <f t="shared" si="2"/>
        <v>1</v>
      </c>
    </row>
    <row r="137" spans="1:10">
      <c r="A137">
        <v>28222002</v>
      </c>
      <c r="B137" t="str">
        <f>VLOOKUP(TEXT(A137,0),표1_6[[ISC노선ID]:[VISUM정류소NO]],3,FALSE)</f>
        <v>512</v>
      </c>
      <c r="C137">
        <v>96</v>
      </c>
      <c r="D137">
        <v>1331</v>
      </c>
      <c r="E137">
        <f>VLOOKUP(TEXT(A137,0),표1_6[[ISC노선ID]:[VISUM정류소NO]],4,FALSE)</f>
        <v>31</v>
      </c>
      <c r="F137" t="str">
        <f>VLOOKUP(TEXT(A137,0),표1_6[[ISC노선ID]:[VISUM정류소NO]],5,FALSE)</f>
        <v>인하대후문</v>
      </c>
      <c r="G137">
        <f>VLOOKUP(TEXT(A137,0),표1_6[[ISC노선ID]:[VISUM정류소NO]],6,FALSE)</f>
        <v>37167</v>
      </c>
      <c r="H137" t="str">
        <f>VLOOKUP(TEXT(A137,0),표1_6[[ISC노선ID]:[VISUM정류소NO]],7,FALSE)</f>
        <v>2802896</v>
      </c>
      <c r="I137">
        <f>VLOOKUP(TEXT(A137,0),표1_6[[ISC노선ID]:[VISUM정류소NO]],8,FALSE)</f>
        <v>1331</v>
      </c>
      <c r="J137" t="b">
        <f t="shared" si="2"/>
        <v>1</v>
      </c>
    </row>
    <row r="138" spans="1:10">
      <c r="A138">
        <v>28223001</v>
      </c>
      <c r="B138" t="str">
        <f>VLOOKUP(TEXT(A138,0),표1_6[[ISC노선ID]:[VISUM정류소NO]],3,FALSE)</f>
        <v>567</v>
      </c>
      <c r="C138">
        <v>106</v>
      </c>
      <c r="D138">
        <v>4822</v>
      </c>
      <c r="E138">
        <f>VLOOKUP(TEXT(A138,0),표1_6[[ISC노선ID]:[VISUM정류소NO]],4,FALSE)</f>
        <v>26</v>
      </c>
      <c r="F138" t="str">
        <f>VLOOKUP(TEXT(A138,0),표1_6[[ISC노선ID]:[VISUM정류소NO]],5,FALSE)</f>
        <v>대우아파트</v>
      </c>
      <c r="G138">
        <f>VLOOKUP(TEXT(A138,0),표1_6[[ISC노선ID]:[VISUM정류소NO]],6,FALSE)</f>
        <v>40488</v>
      </c>
      <c r="H138" t="str">
        <f>VLOOKUP(TEXT(A138,0),표1_6[[ISC노선ID]:[VISUM정류소NO]],7,FALSE)</f>
        <v>2801418</v>
      </c>
      <c r="I138">
        <f>VLOOKUP(TEXT(A138,0),표1_6[[ISC노선ID]:[VISUM정류소NO]],8,FALSE)</f>
        <v>4822</v>
      </c>
      <c r="J138" t="b">
        <f t="shared" si="2"/>
        <v>1</v>
      </c>
    </row>
    <row r="139" spans="1:10">
      <c r="A139">
        <v>28223002</v>
      </c>
      <c r="B139" t="str">
        <f>VLOOKUP(TEXT(A139,0),표1_6[[ISC노선ID]:[VISUM정류소NO]],3,FALSE)</f>
        <v>566</v>
      </c>
      <c r="C139">
        <v>173</v>
      </c>
      <c r="D139">
        <v>734</v>
      </c>
      <c r="E139">
        <f>VLOOKUP(TEXT(A139,0),표1_6[[ISC노선ID]:[VISUM정류소NO]],4,FALSE)</f>
        <v>49</v>
      </c>
      <c r="F139" t="str">
        <f>VLOOKUP(TEXT(A139,0),표1_6[[ISC노선ID]:[VISUM정류소NO]],5,FALSE)</f>
        <v>산업단지사거리</v>
      </c>
      <c r="G139">
        <f>VLOOKUP(TEXT(A139,0),표1_6[[ISC노선ID]:[VISUM정류소NO]],6,FALSE)</f>
        <v>37460</v>
      </c>
      <c r="H139" t="str">
        <f>VLOOKUP(TEXT(A139,0),표1_6[[ISC노선ID]:[VISUM정류소NO]],7,FALSE)</f>
        <v>2802647</v>
      </c>
      <c r="I139">
        <f>VLOOKUP(TEXT(A139,0),표1_6[[ISC노선ID]:[VISUM정류소NO]],8,FALSE)</f>
        <v>734</v>
      </c>
      <c r="J139" t="b">
        <f t="shared" si="2"/>
        <v>1</v>
      </c>
    </row>
    <row r="140" spans="1:10">
      <c r="A140">
        <v>28224001</v>
      </c>
      <c r="B140" t="str">
        <f>VLOOKUP(TEXT(A140,0),표1_6[[ISC노선ID]:[VISUM정류소NO]],3,FALSE)</f>
        <v>574</v>
      </c>
      <c r="C140">
        <v>127</v>
      </c>
      <c r="D140">
        <v>5627</v>
      </c>
      <c r="E140">
        <f>VLOOKUP(TEXT(A140,0),표1_6[[ISC노선ID]:[VISUM정류소NO]],4,FALSE)</f>
        <v>30</v>
      </c>
      <c r="F140" t="str">
        <f>VLOOKUP(TEXT(A140,0),표1_6[[ISC노선ID]:[VISUM정류소NO]],5,FALSE)</f>
        <v>뉴서울1차</v>
      </c>
      <c r="G140">
        <f>VLOOKUP(TEXT(A140,0),표1_6[[ISC노선ID]:[VISUM정류소NO]],6,FALSE)</f>
        <v>40281</v>
      </c>
      <c r="H140" t="str">
        <f>VLOOKUP(TEXT(A140,0),표1_6[[ISC노선ID]:[VISUM정류소NO]],7,FALSE)</f>
        <v>2801591</v>
      </c>
      <c r="I140">
        <f>VLOOKUP(TEXT(A140,0),표1_6[[ISC노선ID]:[VISUM정류소NO]],8,FALSE)</f>
        <v>5627</v>
      </c>
      <c r="J140" t="b">
        <f t="shared" si="2"/>
        <v>1</v>
      </c>
    </row>
    <row r="141" spans="1:10">
      <c r="A141">
        <v>28224002</v>
      </c>
      <c r="B141" t="str">
        <f>VLOOKUP(TEXT(A141,0),표1_6[[ISC노선ID]:[VISUM정류소NO]],3,FALSE)</f>
        <v>561</v>
      </c>
      <c r="C141">
        <v>133</v>
      </c>
      <c r="D141">
        <v>5129</v>
      </c>
      <c r="E141">
        <f>VLOOKUP(TEXT(A141,0),표1_6[[ISC노선ID]:[VISUM정류소NO]],4,FALSE)</f>
        <v>38</v>
      </c>
      <c r="F141" t="str">
        <f>VLOOKUP(TEXT(A141,0),표1_6[[ISC노선ID]:[VISUM정류소NO]],5,FALSE)</f>
        <v>희망천입구</v>
      </c>
      <c r="G141">
        <f>VLOOKUP(TEXT(A141,0),표1_6[[ISC노선ID]:[VISUM정류소NO]],6,FALSE)</f>
        <v>40091</v>
      </c>
      <c r="H141" t="str">
        <f>VLOOKUP(TEXT(A141,0),표1_6[[ISC노선ID]:[VISUM정류소NO]],7,FALSE)</f>
        <v>2801737</v>
      </c>
      <c r="I141">
        <f>VLOOKUP(TEXT(A141,0),표1_6[[ISC노선ID]:[VISUM정류소NO]],8,FALSE)</f>
        <v>5129</v>
      </c>
      <c r="J141" t="b">
        <f t="shared" si="2"/>
        <v>1</v>
      </c>
    </row>
    <row r="142" spans="1:10">
      <c r="A142">
        <v>28228003</v>
      </c>
      <c r="B142" t="str">
        <f>VLOOKUP(TEXT(A142,0),표1_6[[ISC노선ID]:[VISUM정류소NO]],3,FALSE)</f>
        <v>558</v>
      </c>
      <c r="C142">
        <v>194</v>
      </c>
      <c r="D142">
        <v>5305</v>
      </c>
      <c r="E142">
        <f>VLOOKUP(TEXT(A142,0),표1_6[[ISC노선ID]:[VISUM정류소NO]],4,FALSE)</f>
        <v>57</v>
      </c>
      <c r="F142" t="str">
        <f>VLOOKUP(TEXT(A142,0),표1_6[[ISC노선ID]:[VISUM정류소NO]],5,FALSE)</f>
        <v>진산초등학교</v>
      </c>
      <c r="G142">
        <f>VLOOKUP(TEXT(A142,0),표1_6[[ISC노선ID]:[VISUM정류소NO]],6,FALSE)</f>
        <v>40633</v>
      </c>
      <c r="H142" t="str">
        <f>VLOOKUP(TEXT(A142,0),표1_6[[ISC노선ID]:[VISUM정류소NO]],7,FALSE)</f>
        <v>2801292</v>
      </c>
      <c r="I142">
        <f>VLOOKUP(TEXT(A142,0),표1_6[[ISC노선ID]:[VISUM정류소NO]],8,FALSE)</f>
        <v>5305</v>
      </c>
      <c r="J142" t="b">
        <f t="shared" si="2"/>
        <v>1</v>
      </c>
    </row>
    <row r="143" spans="1:10">
      <c r="A143">
        <v>28228005</v>
      </c>
      <c r="B143" t="str">
        <f>VLOOKUP(TEXT(A143,0),표1_6[[ISC노선ID]:[VISUM정류소NO]],3,FALSE)</f>
        <v>583</v>
      </c>
      <c r="C143">
        <v>337</v>
      </c>
      <c r="D143">
        <v>4796</v>
      </c>
      <c r="E143">
        <f>VLOOKUP(TEXT(A143,0),표1_6[[ISC노선ID]:[VISUM정류소NO]],4,FALSE)</f>
        <v>91</v>
      </c>
      <c r="F143" t="str">
        <f>VLOOKUP(TEXT(A143,0),표1_6[[ISC노선ID]:[VISUM정류소NO]],5,FALSE)</f>
        <v>부평역</v>
      </c>
      <c r="G143">
        <f>VLOOKUP(TEXT(A143,0),표1_6[[ISC노선ID]:[VISUM정류소NO]],6,FALSE)</f>
        <v>40234</v>
      </c>
      <c r="H143" t="str">
        <f>VLOOKUP(TEXT(A143,0),표1_6[[ISC노선ID]:[VISUM정류소NO]],7,FALSE)</f>
        <v>2806837</v>
      </c>
      <c r="I143">
        <f>VLOOKUP(TEXT(A143,0),표1_6[[ISC노선ID]:[VISUM정류소NO]],8,FALSE)</f>
        <v>4796</v>
      </c>
      <c r="J143" t="b">
        <f t="shared" si="2"/>
        <v>1</v>
      </c>
    </row>
    <row r="144" spans="1:10">
      <c r="A144">
        <v>28228006</v>
      </c>
      <c r="B144" t="str">
        <f>VLOOKUP(TEXT(A144,0),표1_6[[ISC노선ID]:[VISUM정류소NO]],3,FALSE)</f>
        <v>590</v>
      </c>
      <c r="C144">
        <v>144</v>
      </c>
      <c r="D144">
        <v>1252</v>
      </c>
      <c r="E144">
        <f>VLOOKUP(TEXT(A144,0),표1_6[[ISC노선ID]:[VISUM정류소NO]],4,FALSE)</f>
        <v>39</v>
      </c>
      <c r="F144" t="str">
        <f>VLOOKUP(TEXT(A144,0),표1_6[[ISC노선ID]:[VISUM정류소NO]],5,FALSE)</f>
        <v>유림골프장</v>
      </c>
      <c r="G144">
        <f>VLOOKUP(TEXT(A144,0),표1_6[[ISC노선ID]:[VISUM정류소NO]],6,FALSE)</f>
        <v>41469</v>
      </c>
      <c r="H144" t="str">
        <f>VLOOKUP(TEXT(A144,0),표1_6[[ISC노선ID]:[VISUM정류소NO]],7,FALSE)</f>
        <v>2805255</v>
      </c>
      <c r="I144">
        <f>VLOOKUP(TEXT(A144,0),표1_6[[ISC노선ID]:[VISUM정류소NO]],8,FALSE)</f>
        <v>1252</v>
      </c>
      <c r="J144" t="b">
        <f t="shared" si="2"/>
        <v>1</v>
      </c>
    </row>
    <row r="145" spans="1:10">
      <c r="A145">
        <v>28228009</v>
      </c>
      <c r="B145" t="str">
        <f>VLOOKUP(TEXT(A145,0),표1_6[[ISC노선ID]:[VISUM정류소NO]],3,FALSE)</f>
        <v>581</v>
      </c>
      <c r="C145">
        <v>200</v>
      </c>
      <c r="D145">
        <v>5277</v>
      </c>
      <c r="E145">
        <f>VLOOKUP(TEXT(A145,0),표1_6[[ISC노선ID]:[VISUM정류소NO]],4,FALSE)</f>
        <v>58</v>
      </c>
      <c r="F145" t="str">
        <f>VLOOKUP(TEXT(A145,0),표1_6[[ISC노선ID]:[VISUM정류소NO]],5,FALSE)</f>
        <v>서운동성당</v>
      </c>
      <c r="G145">
        <f>VLOOKUP(TEXT(A145,0),표1_6[[ISC노선ID]:[VISUM정류소NO]],6,FALSE)</f>
        <v>41207</v>
      </c>
      <c r="H145" t="str">
        <f>VLOOKUP(TEXT(A145,0),표1_6[[ISC노선ID]:[VISUM정류소NO]],7,FALSE)</f>
        <v>2800977</v>
      </c>
      <c r="I145">
        <f>VLOOKUP(TEXT(A145,0),표1_6[[ISC노선ID]:[VISUM정류소NO]],8,FALSE)</f>
        <v>5277</v>
      </c>
      <c r="J145" t="b">
        <f t="shared" si="2"/>
        <v>1</v>
      </c>
    </row>
    <row r="146" spans="1:10">
      <c r="A146">
        <v>28228010</v>
      </c>
      <c r="B146" t="str">
        <f>VLOOKUP(TEXT(A146,0),표1_6[[ISC노선ID]:[VISUM정류소NO]],3,FALSE)</f>
        <v>770-1</v>
      </c>
      <c r="C146">
        <v>210</v>
      </c>
      <c r="D146">
        <v>4984</v>
      </c>
      <c r="E146">
        <f>VLOOKUP(TEXT(A146,0),표1_6[[ISC노선ID]:[VISUM정류소NO]],4,FALSE)</f>
        <v>58</v>
      </c>
      <c r="F146" t="str">
        <f>VLOOKUP(TEXT(A146,0),표1_6[[ISC노선ID]:[VISUM정류소NO]],5,FALSE)</f>
        <v>오조산공원</v>
      </c>
      <c r="G146">
        <f>VLOOKUP(TEXT(A146,0),표1_6[[ISC노선ID]:[VISUM정류소NO]],6,FALSE)</f>
        <v>41249</v>
      </c>
      <c r="H146" t="str">
        <f>VLOOKUP(TEXT(A146,0),표1_6[[ISC노선ID]:[VISUM정류소NO]],7,FALSE)</f>
        <v>2800966</v>
      </c>
      <c r="I146">
        <f>VLOOKUP(TEXT(A146,0),표1_6[[ISC노선ID]:[VISUM정류소NO]],8,FALSE)</f>
        <v>4984</v>
      </c>
      <c r="J146" t="b">
        <f t="shared" si="2"/>
        <v>1</v>
      </c>
    </row>
    <row r="147" spans="1:10">
      <c r="A147">
        <v>28228014</v>
      </c>
      <c r="B147" t="str">
        <f>VLOOKUP(TEXT(A147,0),표1_6[[ISC노선ID]:[VISUM정류소NO]],3,FALSE)</f>
        <v>597</v>
      </c>
      <c r="C147">
        <v>193</v>
      </c>
      <c r="D147">
        <v>5823</v>
      </c>
      <c r="E147">
        <f>VLOOKUP(TEXT(A147,0),표1_6[[ISC노선ID]:[VISUM정류소NO]],4,FALSE)</f>
        <v>48</v>
      </c>
      <c r="F147" t="str">
        <f>VLOOKUP(TEXT(A147,0),표1_6[[ISC노선ID]:[VISUM정류소NO]],5,FALSE)</f>
        <v>계양역</v>
      </c>
      <c r="G147">
        <f>VLOOKUP(TEXT(A147,0),표1_6[[ISC노선ID]:[VISUM정류소NO]],6,FALSE)</f>
        <v>41358</v>
      </c>
      <c r="H147" t="str">
        <f>VLOOKUP(TEXT(A147,0),표1_6[[ISC노선ID]:[VISUM정류소NO]],7,FALSE)</f>
        <v>2800888</v>
      </c>
      <c r="I147">
        <f>VLOOKUP(TEXT(A147,0),표1_6[[ISC노선ID]:[VISUM정류소NO]],8,FALSE)</f>
        <v>5823</v>
      </c>
      <c r="J147" t="b">
        <f t="shared" si="2"/>
        <v>1</v>
      </c>
    </row>
    <row r="148" spans="1:10">
      <c r="A148">
        <v>28229002</v>
      </c>
      <c r="B148" t="str">
        <f>VLOOKUP(TEXT(A148,0),표1_6[[ISC노선ID]:[VISUM정류소NO]],3,FALSE)</f>
        <v>515</v>
      </c>
      <c r="C148">
        <v>209</v>
      </c>
      <c r="D148">
        <v>5518</v>
      </c>
      <c r="E148">
        <f>VLOOKUP(TEXT(A148,0),표1_6[[ISC노선ID]:[VISUM정류소NO]],4,FALSE)</f>
        <v>55</v>
      </c>
      <c r="F148" t="str">
        <f>VLOOKUP(TEXT(A148,0),표1_6[[ISC노선ID]:[VISUM정류소NO]],5,FALSE)</f>
        <v>인천지방법원</v>
      </c>
      <c r="G148">
        <f>VLOOKUP(TEXT(A148,0),표1_6[[ISC노선ID]:[VISUM정류소NO]],6,FALSE)</f>
        <v>37096</v>
      </c>
      <c r="H148" t="str">
        <f>VLOOKUP(TEXT(A148,0),표1_6[[ISC노선ID]:[VISUM정류소NO]],7,FALSE)</f>
        <v>2802961</v>
      </c>
      <c r="I148">
        <f>VLOOKUP(TEXT(A148,0),표1_6[[ISC노선ID]:[VISUM정류소NO]],8,FALSE)</f>
        <v>5518</v>
      </c>
      <c r="J148" t="b">
        <f t="shared" si="2"/>
        <v>1</v>
      </c>
    </row>
    <row r="149" spans="1:10">
      <c r="A149">
        <v>28229005</v>
      </c>
      <c r="B149" t="str">
        <f>VLOOKUP(TEXT(A149,0),표1_6[[ISC노선ID]:[VISUM정류소NO]],3,FALSE)</f>
        <v>515-1</v>
      </c>
      <c r="C149">
        <v>94</v>
      </c>
      <c r="D149">
        <v>5518</v>
      </c>
      <c r="E149">
        <f>VLOOKUP(TEXT(A149,0),표1_6[[ISC노선ID]:[VISUM정류소NO]],4,FALSE)</f>
        <v>25</v>
      </c>
      <c r="F149" t="str">
        <f>VLOOKUP(TEXT(A149,0),표1_6[[ISC노선ID]:[VISUM정류소NO]],5,FALSE)</f>
        <v>인천지방법원</v>
      </c>
      <c r="G149">
        <f>VLOOKUP(TEXT(A149,0),표1_6[[ISC노선ID]:[VISUM정류소NO]],6,FALSE)</f>
        <v>37096</v>
      </c>
      <c r="H149" t="str">
        <f>VLOOKUP(TEXT(A149,0),표1_6[[ISC노선ID]:[VISUM정류소NO]],7,FALSE)</f>
        <v>2802961</v>
      </c>
      <c r="I149">
        <f>VLOOKUP(TEXT(A149,0),표1_6[[ISC노선ID]:[VISUM정류소NO]],8,FALSE)</f>
        <v>5518</v>
      </c>
      <c r="J149" t="b">
        <f t="shared" si="2"/>
        <v>1</v>
      </c>
    </row>
    <row r="150" spans="1:10">
      <c r="A150">
        <v>28231003</v>
      </c>
      <c r="B150" t="str">
        <f>VLOOKUP(TEXT(A150,0),표1_6[[ISC노선ID]:[VISUM정류소NO]],3,FALSE)</f>
        <v>562</v>
      </c>
      <c r="C150">
        <v>72</v>
      </c>
      <c r="D150">
        <v>5572</v>
      </c>
      <c r="E150">
        <f>VLOOKUP(TEXT(A150,0),표1_6[[ISC노선ID]:[VISUM정류소NO]],4,FALSE)</f>
        <v>19</v>
      </c>
      <c r="F150" t="str">
        <f>VLOOKUP(TEXT(A150,0),표1_6[[ISC노선ID]:[VISUM정류소NO]],5,FALSE)</f>
        <v>금호아파트</v>
      </c>
      <c r="G150">
        <f>VLOOKUP(TEXT(A150,0),표1_6[[ISC노선ID]:[VISUM정류소NO]],6,FALSE)</f>
        <v>40441</v>
      </c>
      <c r="H150" t="str">
        <f>VLOOKUP(TEXT(A150,0),표1_6[[ISC노선ID]:[VISUM정류소NO]],7,FALSE)</f>
        <v>2801454</v>
      </c>
      <c r="I150">
        <f>VLOOKUP(TEXT(A150,0),표1_6[[ISC노선ID]:[VISUM정류소NO]],8,FALSE)</f>
        <v>5572</v>
      </c>
      <c r="J150" t="b">
        <f t="shared" si="2"/>
        <v>1</v>
      </c>
    </row>
    <row r="151" spans="1:10">
      <c r="A151">
        <v>28231005</v>
      </c>
      <c r="B151" t="str">
        <f>VLOOKUP(TEXT(A151,0),표1_6[[ISC노선ID]:[VISUM정류소NO]],3,FALSE)</f>
        <v>569</v>
      </c>
      <c r="C151">
        <v>88</v>
      </c>
      <c r="D151">
        <v>693</v>
      </c>
      <c r="E151">
        <f>VLOOKUP(TEXT(A151,0),표1_6[[ISC노선ID]:[VISUM정류소NO]],4,FALSE)</f>
        <v>25</v>
      </c>
      <c r="F151" t="str">
        <f>VLOOKUP(TEXT(A151,0),표1_6[[ISC노선ID]:[VISUM정류소NO]],5,FALSE)</f>
        <v>한신휴아파트</v>
      </c>
      <c r="G151">
        <f>VLOOKUP(TEXT(A151,0),표1_6[[ISC노선ID]:[VISUM정류소NO]],6,FALSE)</f>
        <v>40245</v>
      </c>
      <c r="H151" t="str">
        <f>VLOOKUP(TEXT(A151,0),표1_6[[ISC노선ID]:[VISUM정류소NO]],7,FALSE)</f>
        <v>2801620</v>
      </c>
      <c r="I151">
        <f>VLOOKUP(TEXT(A151,0),표1_6[[ISC노선ID]:[VISUM정류소NO]],8,FALSE)</f>
        <v>693</v>
      </c>
      <c r="J151" t="b">
        <f t="shared" si="2"/>
        <v>1</v>
      </c>
    </row>
    <row r="152" spans="1:10">
      <c r="A152">
        <v>28231006</v>
      </c>
      <c r="B152" t="str">
        <f>VLOOKUP(TEXT(A152,0),표1_6[[ISC노선ID]:[VISUM정류소NO]],3,FALSE)</f>
        <v>570</v>
      </c>
      <c r="C152">
        <v>112</v>
      </c>
      <c r="D152">
        <v>693</v>
      </c>
      <c r="E152">
        <f>VLOOKUP(TEXT(A152,0),표1_6[[ISC노선ID]:[VISUM정류소NO]],4,FALSE)</f>
        <v>27</v>
      </c>
      <c r="F152" t="str">
        <f>VLOOKUP(TEXT(A152,0),표1_6[[ISC노선ID]:[VISUM정류소NO]],5,FALSE)</f>
        <v>한신휴아파트</v>
      </c>
      <c r="G152">
        <f>VLOOKUP(TEXT(A152,0),표1_6[[ISC노선ID]:[VISUM정류소NO]],6,FALSE)</f>
        <v>40245</v>
      </c>
      <c r="H152" t="str">
        <f>VLOOKUP(TEXT(A152,0),표1_6[[ISC노선ID]:[VISUM정류소NO]],7,FALSE)</f>
        <v>2801620</v>
      </c>
      <c r="I152">
        <f>VLOOKUP(TEXT(A152,0),표1_6[[ISC노선ID]:[VISUM정류소NO]],8,FALSE)</f>
        <v>693</v>
      </c>
      <c r="J152" t="b">
        <f t="shared" si="2"/>
        <v>1</v>
      </c>
    </row>
    <row r="153" spans="1:10">
      <c r="A153">
        <v>28231007</v>
      </c>
      <c r="B153" t="str">
        <f>VLOOKUP(TEXT(A153,0),표1_6[[ISC노선ID]:[VISUM정류소NO]],3,FALSE)</f>
        <v>582</v>
      </c>
      <c r="C153">
        <v>253</v>
      </c>
      <c r="D153">
        <v>1615</v>
      </c>
      <c r="E153">
        <f>VLOOKUP(TEXT(A153,0),표1_6[[ISC노선ID]:[VISUM정류소NO]],4,FALSE)</f>
        <v>63</v>
      </c>
      <c r="F153" t="str">
        <f>VLOOKUP(TEXT(A153,0),표1_6[[ISC노선ID]:[VISUM정류소NO]],5,FALSE)</f>
        <v>계산여고</v>
      </c>
      <c r="G153">
        <f>VLOOKUP(TEXT(A153,0),표1_6[[ISC노선ID]:[VISUM정류소NO]],6,FALSE)</f>
        <v>41576</v>
      </c>
      <c r="H153" t="str">
        <f>VLOOKUP(TEXT(A153,0),표1_6[[ISC노선ID]:[VISUM정류소NO]],7,FALSE)</f>
        <v>2803594</v>
      </c>
      <c r="I153">
        <f>VLOOKUP(TEXT(A153,0),표1_6[[ISC노선ID]:[VISUM정류소NO]],8,FALSE)</f>
        <v>1615</v>
      </c>
      <c r="J153" t="b">
        <f t="shared" si="2"/>
        <v>1</v>
      </c>
    </row>
    <row r="154" spans="1:10">
      <c r="A154">
        <v>28231008</v>
      </c>
      <c r="B154" t="str">
        <f>VLOOKUP(TEXT(A154,0),표1_6[[ISC노선ID]:[VISUM정류소NO]],3,FALSE)</f>
        <v>584</v>
      </c>
      <c r="C154">
        <v>317</v>
      </c>
      <c r="D154">
        <v>5367</v>
      </c>
      <c r="E154">
        <f>VLOOKUP(TEXT(A154,0),표1_6[[ISC노선ID]:[VISUM정류소NO]],4,FALSE)</f>
        <v>91</v>
      </c>
      <c r="F154" t="str">
        <f>VLOOKUP(TEXT(A154,0),표1_6[[ISC노선ID]:[VISUM정류소NO]],5,FALSE)</f>
        <v>원창동(종점)</v>
      </c>
      <c r="G154">
        <f>VLOOKUP(TEXT(A154,0),표1_6[[ISC노선ID]:[VISUM정류소NO]],6,FALSE)</f>
        <v>42183</v>
      </c>
      <c r="H154" t="str">
        <f>VLOOKUP(TEXT(A154,0),표1_6[[ISC노선ID]:[VISUM정류소NO]],7,FALSE)</f>
        <v>2800649</v>
      </c>
      <c r="I154">
        <f>VLOOKUP(TEXT(A154,0),표1_6[[ISC노선ID]:[VISUM정류소NO]],8,FALSE)</f>
        <v>5367</v>
      </c>
      <c r="J154" t="b">
        <f t="shared" si="2"/>
        <v>1</v>
      </c>
    </row>
    <row r="155" spans="1:10">
      <c r="A155">
        <v>28231009</v>
      </c>
      <c r="B155" t="str">
        <f>VLOOKUP(TEXT(A155,0),표1_6[[ISC노선ID]:[VISUM정류소NO]],3,FALSE)</f>
        <v>587</v>
      </c>
      <c r="C155">
        <v>34</v>
      </c>
      <c r="D155">
        <v>4090</v>
      </c>
      <c r="E155">
        <f>VLOOKUP(TEXT(A155,0),표1_6[[ISC노선ID]:[VISUM정류소NO]],4,FALSE)</f>
        <v>11</v>
      </c>
      <c r="F155" t="str">
        <f>VLOOKUP(TEXT(A155,0),표1_6[[ISC노선ID]:[VISUM정류소NO]],5,FALSE)</f>
        <v>계산역</v>
      </c>
      <c r="G155">
        <f>VLOOKUP(TEXT(A155,0),표1_6[[ISC노선ID]:[VISUM정류소NO]],6,FALSE)</f>
        <v>41371</v>
      </c>
      <c r="H155" t="str">
        <f>VLOOKUP(TEXT(A155,0),표1_6[[ISC노선ID]:[VISUM정류소NO]],7,FALSE)</f>
        <v>2800878</v>
      </c>
      <c r="I155">
        <f>VLOOKUP(TEXT(A155,0),표1_6[[ISC노선ID]:[VISUM정류소NO]],8,FALSE)</f>
        <v>4090</v>
      </c>
      <c r="J155" t="b">
        <f t="shared" si="2"/>
        <v>1</v>
      </c>
    </row>
    <row r="156" spans="1:10">
      <c r="A156">
        <v>28231010</v>
      </c>
      <c r="B156" t="str">
        <f>VLOOKUP(TEXT(A156,0),표1_6[[ISC노선ID]:[VISUM정류소NO]],3,FALSE)</f>
        <v>506</v>
      </c>
      <c r="C156">
        <v>405</v>
      </c>
      <c r="D156">
        <v>2546</v>
      </c>
      <c r="E156">
        <f>VLOOKUP(TEXT(A156,0),표1_6[[ISC노선ID]:[VISUM정류소NO]],4,FALSE)</f>
        <v>101</v>
      </c>
      <c r="F156" t="str">
        <f>VLOOKUP(TEXT(A156,0),표1_6[[ISC노선ID]:[VISUM정류소NO]],5,FALSE)</f>
        <v>서구보훈회관</v>
      </c>
      <c r="G156">
        <f>VLOOKUP(TEXT(A156,0),표1_6[[ISC노선ID]:[VISUM정류소NO]],6,FALSE)</f>
        <v>42181</v>
      </c>
      <c r="H156" t="str">
        <f>VLOOKUP(TEXT(A156,0),표1_6[[ISC노선ID]:[VISUM정류소NO]],7,FALSE)</f>
        <v>2800651</v>
      </c>
      <c r="I156">
        <f>VLOOKUP(TEXT(A156,0),표1_6[[ISC노선ID]:[VISUM정류소NO]],8,FALSE)</f>
        <v>2546</v>
      </c>
      <c r="J156" t="b">
        <f t="shared" si="2"/>
        <v>1</v>
      </c>
    </row>
    <row r="157" spans="1:10">
      <c r="A157">
        <v>28247001</v>
      </c>
      <c r="B157" t="str">
        <f>VLOOKUP(TEXT(A157,0),표1_6[[ISC노선ID]:[VISUM정류소NO]],3,FALSE)</f>
        <v>533</v>
      </c>
      <c r="C157">
        <v>93</v>
      </c>
      <c r="D157">
        <v>300</v>
      </c>
      <c r="E157">
        <f>VLOOKUP(TEXT(A157,0),표1_6[[ISC노선ID]:[VISUM정류소NO]],4,FALSE)</f>
        <v>26</v>
      </c>
      <c r="F157" t="str">
        <f>VLOOKUP(TEXT(A157,0),표1_6[[ISC노선ID]:[VISUM정류소NO]],5,FALSE)</f>
        <v>만수신동아아파트</v>
      </c>
      <c r="G157">
        <f>VLOOKUP(TEXT(A157,0),표1_6[[ISC노선ID]:[VISUM정류소NO]],6,FALSE)</f>
        <v>39485</v>
      </c>
      <c r="H157" t="str">
        <f>VLOOKUP(TEXT(A157,0),표1_6[[ISC노선ID]:[VISUM정류소NO]],7,FALSE)</f>
        <v>2801918</v>
      </c>
      <c r="I157">
        <f>VLOOKUP(TEXT(A157,0),표1_6[[ISC노선ID]:[VISUM정류소NO]],8,FALSE)</f>
        <v>300</v>
      </c>
      <c r="J157" t="b">
        <f t="shared" si="2"/>
        <v>1</v>
      </c>
    </row>
    <row r="158" spans="1:10">
      <c r="A158">
        <v>28247002</v>
      </c>
      <c r="B158" t="str">
        <f>VLOOKUP(TEXT(A158,0),표1_6[[ISC노선ID]:[VISUM정류소NO]],3,FALSE)</f>
        <v>534</v>
      </c>
      <c r="C158">
        <v>165</v>
      </c>
      <c r="D158">
        <v>6175</v>
      </c>
      <c r="E158">
        <f>VLOOKUP(TEXT(A158,0),표1_6[[ISC노선ID]:[VISUM정류소NO]],4,FALSE)</f>
        <v>47</v>
      </c>
      <c r="F158" t="str">
        <f>VLOOKUP(TEXT(A158,0),표1_6[[ISC노선ID]:[VISUM정류소NO]],5,FALSE)</f>
        <v>인천대공원</v>
      </c>
      <c r="G158">
        <f>VLOOKUP(TEXT(A158,0),표1_6[[ISC노선ID]:[VISUM정류소NO]],6,FALSE)</f>
        <v>39566</v>
      </c>
      <c r="H158" t="str">
        <f>VLOOKUP(TEXT(A158,0),표1_6[[ISC노선ID]:[VISUM정류소NO]],7,FALSE)</f>
        <v>2801867</v>
      </c>
      <c r="I158">
        <f>VLOOKUP(TEXT(A158,0),표1_6[[ISC노선ID]:[VISUM정류소NO]],8,FALSE)</f>
        <v>6175</v>
      </c>
      <c r="J158" t="b">
        <f t="shared" si="2"/>
        <v>1</v>
      </c>
    </row>
    <row r="159" spans="1:10">
      <c r="A159">
        <v>28301002</v>
      </c>
      <c r="B159" t="str">
        <f>VLOOKUP(TEXT(A159,0),표1_6[[ISC노선ID]:[VISUM정류소NO]],3,FALSE)</f>
        <v>223A</v>
      </c>
      <c r="C159">
        <v>77</v>
      </c>
      <c r="D159">
        <v>5950</v>
      </c>
      <c r="E159">
        <f>VLOOKUP(TEXT(A159,0),표1_6[[ISC노선ID]:[VISUM정류소NO]],4,FALSE)</f>
        <v>9</v>
      </c>
      <c r="F159" t="str">
        <f>VLOOKUP(TEXT(A159,0),표1_6[[ISC노선ID]:[VISUM정류소NO]],5,FALSE)</f>
        <v>인천공항T1(3층14번)</v>
      </c>
      <c r="G159">
        <f>VLOOKUP(TEXT(A159,0),표1_6[[ISC노선ID]:[VISUM정류소NO]],6,FALSE)</f>
        <v>35753</v>
      </c>
      <c r="H159" t="str">
        <f>VLOOKUP(TEXT(A159,0),표1_6[[ISC노선ID]:[VISUM정류소NO]],7,FALSE)</f>
        <v>2806619</v>
      </c>
      <c r="I159">
        <f>VLOOKUP(TEXT(A159,0),표1_6[[ISC노선ID]:[VISUM정류소NO]],8,FALSE)</f>
        <v>5950</v>
      </c>
      <c r="J159" t="b">
        <f t="shared" si="2"/>
        <v>1</v>
      </c>
    </row>
    <row r="160" spans="1:10">
      <c r="A160">
        <v>28302001</v>
      </c>
      <c r="B160" t="str">
        <f>VLOOKUP(TEXT(A160,0),표1_6[[ISC노선ID]:[VISUM정류소NO]],3,FALSE)</f>
        <v>800</v>
      </c>
      <c r="C160">
        <v>580</v>
      </c>
      <c r="D160">
        <v>4349</v>
      </c>
      <c r="E160">
        <f>VLOOKUP(TEXT(A160,0),표1_6[[ISC노선ID]:[VISUM정류소NO]],4,FALSE)</f>
        <v>71</v>
      </c>
      <c r="F160" t="str">
        <f>VLOOKUP(TEXT(A160,0),표1_6[[ISC노선ID]:[VISUM정류소NO]],5,FALSE)</f>
        <v>강화터미널</v>
      </c>
      <c r="G160">
        <f>VLOOKUP(TEXT(A160,0),표1_6[[ISC노선ID]:[VISUM정류소NO]],6,FALSE)</f>
        <v>43096</v>
      </c>
      <c r="H160" t="str">
        <f>VLOOKUP(TEXT(A160,0),표1_6[[ISC노선ID]:[VISUM정류소NO]],7,FALSE)</f>
        <v>2806577</v>
      </c>
      <c r="I160">
        <f>VLOOKUP(TEXT(A160,0),표1_6[[ISC노선ID]:[VISUM정류소NO]],8,FALSE)</f>
        <v>4349</v>
      </c>
      <c r="J160" t="b">
        <f t="shared" si="2"/>
        <v>1</v>
      </c>
    </row>
    <row r="161" spans="1:10">
      <c r="A161">
        <v>28302003</v>
      </c>
      <c r="B161" t="str">
        <f>VLOOKUP(TEXT(A161,0),표1_6[[ISC노선ID]:[VISUM정류소NO]],3,FALSE)</f>
        <v>700-1</v>
      </c>
      <c r="C161">
        <v>978</v>
      </c>
      <c r="D161">
        <v>4349</v>
      </c>
      <c r="E161">
        <f>VLOOKUP(TEXT(A161,0),표1_6[[ISC노선ID]:[VISUM정류소NO]],4,FALSE)</f>
        <v>231</v>
      </c>
      <c r="F161" t="str">
        <f>VLOOKUP(TEXT(A161,0),표1_6[[ISC노선ID]:[VISUM정류소NO]],5,FALSE)</f>
        <v>강화터미널</v>
      </c>
      <c r="G161">
        <f>VLOOKUP(TEXT(A161,0),표1_6[[ISC노선ID]:[VISUM정류소NO]],6,FALSE)</f>
        <v>43096</v>
      </c>
      <c r="H161" t="str">
        <f>VLOOKUP(TEXT(A161,0),표1_6[[ISC노선ID]:[VISUM정류소NO]],7,FALSE)</f>
        <v>2806577</v>
      </c>
      <c r="I161">
        <f>VLOOKUP(TEXT(A161,0),표1_6[[ISC노선ID]:[VISUM정류소NO]],8,FALSE)</f>
        <v>4349</v>
      </c>
      <c r="J161" t="b">
        <f t="shared" si="2"/>
        <v>1</v>
      </c>
    </row>
    <row r="162" spans="1:10">
      <c r="A162">
        <v>28302004</v>
      </c>
      <c r="B162" t="str">
        <f>VLOOKUP(TEXT(A162,0),표1_6[[ISC노선ID]:[VISUM정류소NO]],3,FALSE)</f>
        <v>22(강화)</v>
      </c>
      <c r="C162">
        <v>160</v>
      </c>
      <c r="D162">
        <v>3664</v>
      </c>
      <c r="E162">
        <f>VLOOKUP(TEXT(A162,0),표1_6[[ISC노선ID]:[VISUM정류소NO]],4,FALSE)</f>
        <v>48</v>
      </c>
      <c r="F162" t="str">
        <f>VLOOKUP(TEXT(A162,0),표1_6[[ISC노선ID]:[VISUM정류소NO]],5,FALSE)</f>
        <v>강화터미널</v>
      </c>
      <c r="G162">
        <f>VLOOKUP(TEXT(A162,0),표1_6[[ISC노선ID]:[VISUM정류소NO]],6,FALSE)</f>
        <v>43057</v>
      </c>
      <c r="H162" t="str">
        <f>VLOOKUP(TEXT(A162,0),표1_6[[ISC노선ID]:[VISUM정류소NO]],7,FALSE)</f>
        <v>2800270</v>
      </c>
      <c r="I162">
        <f>VLOOKUP(TEXT(A162,0),표1_6[[ISC노선ID]:[VISUM정류소NO]],8,FALSE)</f>
        <v>3664</v>
      </c>
      <c r="J162" t="b">
        <f t="shared" si="2"/>
        <v>1</v>
      </c>
    </row>
    <row r="163" spans="1:10">
      <c r="A163">
        <v>28302005</v>
      </c>
      <c r="B163" t="str">
        <f>VLOOKUP(TEXT(A163,0),표1_6[[ISC노선ID]:[VISUM정류소NO]],3,FALSE)</f>
        <v>17-1</v>
      </c>
      <c r="C163">
        <v>340</v>
      </c>
      <c r="D163">
        <v>1119</v>
      </c>
      <c r="E163">
        <f>VLOOKUP(TEXT(A163,0),표1_6[[ISC노선ID]:[VISUM정류소NO]],4,FALSE)</f>
        <v>95</v>
      </c>
      <c r="F163" t="str">
        <f>VLOOKUP(TEXT(A163,0),표1_6[[ISC노선ID]:[VISUM정류소NO]],5,FALSE)</f>
        <v>마전지구3</v>
      </c>
      <c r="G163">
        <f>VLOOKUP(TEXT(A163,0),표1_6[[ISC노선ID]:[VISUM정류소NO]],6,FALSE)</f>
        <v>42646</v>
      </c>
      <c r="H163" t="str">
        <f>VLOOKUP(TEXT(A163,0),표1_6[[ISC노선ID]:[VISUM정류소NO]],7,FALSE)</f>
        <v>2800302</v>
      </c>
      <c r="I163">
        <f>VLOOKUP(TEXT(A163,0),표1_6[[ISC노선ID]:[VISUM정류소NO]],8,FALSE)</f>
        <v>1119</v>
      </c>
      <c r="J163" t="b">
        <f t="shared" si="2"/>
        <v>1</v>
      </c>
    </row>
    <row r="164" spans="1:10">
      <c r="A164">
        <v>28302006</v>
      </c>
      <c r="B164" t="str">
        <f>VLOOKUP(TEXT(A164,0),표1_6[[ISC노선ID]:[VISUM정류소NO]],3,FALSE)</f>
        <v>60-5</v>
      </c>
      <c r="C164">
        <v>486</v>
      </c>
      <c r="D164">
        <v>4349</v>
      </c>
      <c r="E164">
        <f>VLOOKUP(TEXT(A164,0),표1_6[[ISC노선ID]:[VISUM정류소NO]],4,FALSE)</f>
        <v>52</v>
      </c>
      <c r="F164" t="str">
        <f>VLOOKUP(TEXT(A164,0),표1_6[[ISC노선ID]:[VISUM정류소NO]],5,FALSE)</f>
        <v>강화터미널</v>
      </c>
      <c r="G164">
        <f>VLOOKUP(TEXT(A164,0),표1_6[[ISC노선ID]:[VISUM정류소NO]],6,FALSE)</f>
        <v>43096</v>
      </c>
      <c r="H164" t="str">
        <f>VLOOKUP(TEXT(A164,0),표1_6[[ISC노선ID]:[VISUM정류소NO]],7,FALSE)</f>
        <v>2806577</v>
      </c>
      <c r="I164">
        <f>VLOOKUP(TEXT(A164,0),표1_6[[ISC노선ID]:[VISUM정류소NO]],8,FALSE)</f>
        <v>4349</v>
      </c>
      <c r="J164" t="b">
        <f t="shared" si="2"/>
        <v>1</v>
      </c>
    </row>
    <row r="165" spans="1:10">
      <c r="A165">
        <v>28302007</v>
      </c>
      <c r="B165" t="str">
        <f>VLOOKUP(TEXT(A165,0),표1_6[[ISC노선ID]:[VISUM정류소NO]],3,FALSE)</f>
        <v>18(강화)</v>
      </c>
      <c r="C165">
        <v>299</v>
      </c>
      <c r="D165">
        <v>4349</v>
      </c>
      <c r="E165">
        <f>VLOOKUP(TEXT(A165,0),표1_6[[ISC노선ID]:[VISUM정류소NO]],4,FALSE)</f>
        <v>107</v>
      </c>
      <c r="F165" t="str">
        <f>VLOOKUP(TEXT(A165,0),표1_6[[ISC노선ID]:[VISUM정류소NO]],5,FALSE)</f>
        <v>강화터미널</v>
      </c>
      <c r="G165">
        <f>VLOOKUP(TEXT(A165,0),표1_6[[ISC노선ID]:[VISUM정류소NO]],6,FALSE)</f>
        <v>43096</v>
      </c>
      <c r="H165" t="str">
        <f>VLOOKUP(TEXT(A165,0),표1_6[[ISC노선ID]:[VISUM정류소NO]],7,FALSE)</f>
        <v>2806577</v>
      </c>
      <c r="I165">
        <f>VLOOKUP(TEXT(A165,0),표1_6[[ISC노선ID]:[VISUM정류소NO]],8,FALSE)</f>
        <v>4349</v>
      </c>
      <c r="J165" t="b">
        <f t="shared" si="2"/>
        <v>1</v>
      </c>
    </row>
    <row r="166" spans="1:10">
      <c r="A166">
        <v>28302010</v>
      </c>
      <c r="B166" t="str">
        <f>VLOOKUP(TEXT(A166,0),표1_6[[ISC노선ID]:[VISUM정류소NO]],3,FALSE)</f>
        <v>2(강화)</v>
      </c>
      <c r="C166">
        <v>321</v>
      </c>
      <c r="D166">
        <v>837</v>
      </c>
      <c r="E166">
        <f>VLOOKUP(TEXT(A166,0),표1_6[[ISC노선ID]:[VISUM정류소NO]],4,FALSE)</f>
        <v>111</v>
      </c>
      <c r="F166" t="str">
        <f>VLOOKUP(TEXT(A166,0),표1_6[[ISC노선ID]:[VISUM정류소NO]],5,FALSE)</f>
        <v>강화터미널</v>
      </c>
      <c r="G166">
        <f>VLOOKUP(TEXT(A166,0),표1_6[[ISC노선ID]:[VISUM정류소NO]],6,FALSE)</f>
        <v>43058</v>
      </c>
      <c r="H166" t="str">
        <f>VLOOKUP(TEXT(A166,0),표1_6[[ISC노선ID]:[VISUM정류소NO]],7,FALSE)</f>
        <v>2800269</v>
      </c>
      <c r="I166">
        <f>VLOOKUP(TEXT(A166,0),표1_6[[ISC노선ID]:[VISUM정류소NO]],8,FALSE)</f>
        <v>837</v>
      </c>
      <c r="J166" t="b">
        <f t="shared" si="2"/>
        <v>1</v>
      </c>
    </row>
    <row r="167" spans="1:10">
      <c r="A167">
        <v>28302011</v>
      </c>
      <c r="B167" t="str">
        <f>VLOOKUP(TEXT(A167,0),표1_6[[ISC노선ID]:[VISUM정류소NO]],3,FALSE)</f>
        <v>5(강화)</v>
      </c>
      <c r="C167">
        <v>417</v>
      </c>
      <c r="D167">
        <v>3664</v>
      </c>
      <c r="E167">
        <f>VLOOKUP(TEXT(A167,0),표1_6[[ISC노선ID]:[VISUM정류소NO]],4,FALSE)</f>
        <v>140</v>
      </c>
      <c r="F167" t="str">
        <f>VLOOKUP(TEXT(A167,0),표1_6[[ISC노선ID]:[VISUM정류소NO]],5,FALSE)</f>
        <v>강화터미널</v>
      </c>
      <c r="G167">
        <f>VLOOKUP(TEXT(A167,0),표1_6[[ISC노선ID]:[VISUM정류소NO]],6,FALSE)</f>
        <v>43057</v>
      </c>
      <c r="H167" t="str">
        <f>VLOOKUP(TEXT(A167,0),표1_6[[ISC노선ID]:[VISUM정류소NO]],7,FALSE)</f>
        <v>2800270</v>
      </c>
      <c r="I167">
        <f>VLOOKUP(TEXT(A167,0),표1_6[[ISC노선ID]:[VISUM정류소NO]],8,FALSE)</f>
        <v>3664</v>
      </c>
      <c r="J167" t="b">
        <f t="shared" si="2"/>
        <v>1</v>
      </c>
    </row>
    <row r="168" spans="1:10">
      <c r="A168">
        <v>28302012</v>
      </c>
      <c r="B168" t="str">
        <f>VLOOKUP(TEXT(A168,0),표1_6[[ISC노선ID]:[VISUM정류소NO]],3,FALSE)</f>
        <v>7A(강화)</v>
      </c>
      <c r="C168">
        <v>539</v>
      </c>
      <c r="D168">
        <v>3664</v>
      </c>
      <c r="E168">
        <f>VLOOKUP(TEXT(A168,0),표1_6[[ISC노선ID]:[VISUM정류소NO]],4,FALSE)</f>
        <v>191</v>
      </c>
      <c r="F168" t="str">
        <f>VLOOKUP(TEXT(A168,0),표1_6[[ISC노선ID]:[VISUM정류소NO]],5,FALSE)</f>
        <v>강화터미널</v>
      </c>
      <c r="G168">
        <f>VLOOKUP(TEXT(A168,0),표1_6[[ISC노선ID]:[VISUM정류소NO]],6,FALSE)</f>
        <v>43057</v>
      </c>
      <c r="H168" t="str">
        <f>VLOOKUP(TEXT(A168,0),표1_6[[ISC노선ID]:[VISUM정류소NO]],7,FALSE)</f>
        <v>2800270</v>
      </c>
      <c r="I168">
        <f>VLOOKUP(TEXT(A168,0),표1_6[[ISC노선ID]:[VISUM정류소NO]],8,FALSE)</f>
        <v>3664</v>
      </c>
      <c r="J168" t="b">
        <f t="shared" si="2"/>
        <v>1</v>
      </c>
    </row>
    <row r="169" spans="1:10">
      <c r="A169">
        <v>28302013</v>
      </c>
      <c r="B169" t="str">
        <f>VLOOKUP(TEXT(A169,0),표1_6[[ISC노선ID]:[VISUM정류소NO]],3,FALSE)</f>
        <v>7B(강화)</v>
      </c>
      <c r="C169">
        <v>567</v>
      </c>
      <c r="D169">
        <v>692</v>
      </c>
      <c r="E169">
        <f>VLOOKUP(TEXT(A169,0),표1_6[[ISC노선ID]:[VISUM정류소NO]],4,FALSE)</f>
        <v>196</v>
      </c>
      <c r="F169" t="str">
        <f>VLOOKUP(TEXT(A169,0),표1_6[[ISC노선ID]:[VISUM정류소NO]],5,FALSE)</f>
        <v>온수리</v>
      </c>
      <c r="G169">
        <f>VLOOKUP(TEXT(A169,0),표1_6[[ISC노선ID]:[VISUM정류소NO]],6,FALSE)</f>
        <v>43020</v>
      </c>
      <c r="H169" t="str">
        <f>VLOOKUP(TEXT(A169,0),표1_6[[ISC노선ID]:[VISUM정류소NO]],7,FALSE)</f>
        <v>2800297</v>
      </c>
      <c r="I169">
        <f>VLOOKUP(TEXT(A169,0),표1_6[[ISC노선ID]:[VISUM정류소NO]],8,FALSE)</f>
        <v>692</v>
      </c>
      <c r="J169" t="b">
        <f t="shared" si="2"/>
        <v>1</v>
      </c>
    </row>
    <row r="170" spans="1:10">
      <c r="A170">
        <v>28302014</v>
      </c>
      <c r="B170" t="str">
        <f>VLOOKUP(TEXT(A170,0),표1_6[[ISC노선ID]:[VISUM정류소NO]],3,FALSE)</f>
        <v>8A(강화)</v>
      </c>
      <c r="C170">
        <v>539</v>
      </c>
      <c r="D170">
        <v>3664</v>
      </c>
      <c r="E170">
        <f>VLOOKUP(TEXT(A170,0),표1_6[[ISC노선ID]:[VISUM정류소NO]],4,FALSE)</f>
        <v>189</v>
      </c>
      <c r="F170" t="str">
        <f>VLOOKUP(TEXT(A170,0),표1_6[[ISC노선ID]:[VISUM정류소NO]],5,FALSE)</f>
        <v>강화터미널</v>
      </c>
      <c r="G170">
        <f>VLOOKUP(TEXT(A170,0),표1_6[[ISC노선ID]:[VISUM정류소NO]],6,FALSE)</f>
        <v>43057</v>
      </c>
      <c r="H170" t="str">
        <f>VLOOKUP(TEXT(A170,0),표1_6[[ISC노선ID]:[VISUM정류소NO]],7,FALSE)</f>
        <v>2800270</v>
      </c>
      <c r="I170">
        <f>VLOOKUP(TEXT(A170,0),표1_6[[ISC노선ID]:[VISUM정류소NO]],8,FALSE)</f>
        <v>3664</v>
      </c>
      <c r="J170" t="b">
        <f t="shared" si="2"/>
        <v>1</v>
      </c>
    </row>
    <row r="171" spans="1:10">
      <c r="A171">
        <v>28302015</v>
      </c>
      <c r="B171" t="str">
        <f>VLOOKUP(TEXT(A171,0),표1_6[[ISC노선ID]:[VISUM정류소NO]],3,FALSE)</f>
        <v>8B(강화)</v>
      </c>
      <c r="C171">
        <v>566</v>
      </c>
      <c r="D171">
        <v>6013</v>
      </c>
      <c r="E171">
        <f>VLOOKUP(TEXT(A171,0),표1_6[[ISC노선ID]:[VISUM정류소NO]],4,FALSE)</f>
        <v>196</v>
      </c>
      <c r="F171" t="str">
        <f>VLOOKUP(TEXT(A171,0),표1_6[[ISC노선ID]:[VISUM정류소NO]],5,FALSE)</f>
        <v>온수리</v>
      </c>
      <c r="G171">
        <f>VLOOKUP(TEXT(A171,0),표1_6[[ISC노선ID]:[VISUM정류소NO]],6,FALSE)</f>
        <v>43018</v>
      </c>
      <c r="H171" t="str">
        <f>VLOOKUP(TEXT(A171,0),표1_6[[ISC노선ID]:[VISUM정류소NO]],7,FALSE)</f>
        <v>2800298</v>
      </c>
      <c r="I171">
        <f>VLOOKUP(TEXT(A171,0),표1_6[[ISC노선ID]:[VISUM정류소NO]],8,FALSE)</f>
        <v>6013</v>
      </c>
      <c r="J171" t="b">
        <f t="shared" si="2"/>
        <v>1</v>
      </c>
    </row>
    <row r="172" spans="1:10">
      <c r="A172">
        <v>28302016</v>
      </c>
      <c r="B172" t="str">
        <f>VLOOKUP(TEXT(A172,0),표1_6[[ISC노선ID]:[VISUM정류소NO]],3,FALSE)</f>
        <v>16-1(강화)</v>
      </c>
      <c r="C172">
        <v>119</v>
      </c>
      <c r="D172">
        <v>837</v>
      </c>
      <c r="E172">
        <f>VLOOKUP(TEXT(A172,0),표1_6[[ISC노선ID]:[VISUM정류소NO]],4,FALSE)</f>
        <v>40</v>
      </c>
      <c r="F172" t="str">
        <f>VLOOKUP(TEXT(A172,0),표1_6[[ISC노선ID]:[VISUM정류소NO]],5,FALSE)</f>
        <v>강화터미널</v>
      </c>
      <c r="G172">
        <f>VLOOKUP(TEXT(A172,0),표1_6[[ISC노선ID]:[VISUM정류소NO]],6,FALSE)</f>
        <v>43058</v>
      </c>
      <c r="H172" t="str">
        <f>VLOOKUP(TEXT(A172,0),표1_6[[ISC노선ID]:[VISUM정류소NO]],7,FALSE)</f>
        <v>2800269</v>
      </c>
      <c r="I172">
        <f>VLOOKUP(TEXT(A172,0),표1_6[[ISC노선ID]:[VISUM정류소NO]],8,FALSE)</f>
        <v>837</v>
      </c>
      <c r="J172" t="b">
        <f t="shared" si="2"/>
        <v>1</v>
      </c>
    </row>
    <row r="173" spans="1:10">
      <c r="A173">
        <v>28302017</v>
      </c>
      <c r="B173" t="str">
        <f>VLOOKUP(TEXT(A173,0),표1_6[[ISC노선ID]:[VISUM정류소NO]],3,FALSE)</f>
        <v>16-2(강화)</v>
      </c>
      <c r="C173">
        <v>121</v>
      </c>
      <c r="D173">
        <v>837</v>
      </c>
      <c r="E173">
        <f>VLOOKUP(TEXT(A173,0),표1_6[[ISC노선ID]:[VISUM정류소NO]],4,FALSE)</f>
        <v>40</v>
      </c>
      <c r="F173" t="str">
        <f>VLOOKUP(TEXT(A173,0),표1_6[[ISC노선ID]:[VISUM정류소NO]],5,FALSE)</f>
        <v>강화터미널</v>
      </c>
      <c r="G173">
        <f>VLOOKUP(TEXT(A173,0),표1_6[[ISC노선ID]:[VISUM정류소NO]],6,FALSE)</f>
        <v>43058</v>
      </c>
      <c r="H173" t="str">
        <f>VLOOKUP(TEXT(A173,0),표1_6[[ISC노선ID]:[VISUM정류소NO]],7,FALSE)</f>
        <v>2800269</v>
      </c>
      <c r="I173">
        <f>VLOOKUP(TEXT(A173,0),표1_6[[ISC노선ID]:[VISUM정류소NO]],8,FALSE)</f>
        <v>837</v>
      </c>
      <c r="J173" t="b">
        <f t="shared" si="2"/>
        <v>1</v>
      </c>
    </row>
    <row r="174" spans="1:10">
      <c r="A174">
        <v>28302018</v>
      </c>
      <c r="B174" t="str">
        <f>VLOOKUP(TEXT(A174,0),표1_6[[ISC노선ID]:[VISUM정류소NO]],3,FALSE)</f>
        <v>36(강화)</v>
      </c>
      <c r="C174">
        <v>242</v>
      </c>
      <c r="D174">
        <v>4349</v>
      </c>
      <c r="E174">
        <f>VLOOKUP(TEXT(A174,0),표1_6[[ISC노선ID]:[VISUM정류소NO]],4,FALSE)</f>
        <v>80</v>
      </c>
      <c r="F174" t="str">
        <f>VLOOKUP(TEXT(A174,0),표1_6[[ISC노선ID]:[VISUM정류소NO]],5,FALSE)</f>
        <v>강화터미널</v>
      </c>
      <c r="G174">
        <f>VLOOKUP(TEXT(A174,0),표1_6[[ISC노선ID]:[VISUM정류소NO]],6,FALSE)</f>
        <v>43096</v>
      </c>
      <c r="H174" t="str">
        <f>VLOOKUP(TEXT(A174,0),표1_6[[ISC노선ID]:[VISUM정류소NO]],7,FALSE)</f>
        <v>2806577</v>
      </c>
      <c r="I174">
        <f>VLOOKUP(TEXT(A174,0),표1_6[[ISC노선ID]:[VISUM정류소NO]],8,FALSE)</f>
        <v>4349</v>
      </c>
      <c r="J174" t="b">
        <f t="shared" si="2"/>
        <v>1</v>
      </c>
    </row>
    <row r="175" spans="1:10">
      <c r="A175">
        <v>28302021</v>
      </c>
      <c r="B175" t="str">
        <f>VLOOKUP(TEXT(A175,0),표1_6[[ISC노선ID]:[VISUM정류소NO]],3,FALSE)</f>
        <v>10A(강화)</v>
      </c>
      <c r="C175">
        <v>121</v>
      </c>
      <c r="D175">
        <v>837</v>
      </c>
      <c r="E175">
        <f>VLOOKUP(TEXT(A175,0),표1_6[[ISC노선ID]:[VISUM정류소NO]],4,FALSE)</f>
        <v>42</v>
      </c>
      <c r="F175" t="str">
        <f>VLOOKUP(TEXT(A175,0),표1_6[[ISC노선ID]:[VISUM정류소NO]],5,FALSE)</f>
        <v>강화터미널</v>
      </c>
      <c r="G175">
        <f>VLOOKUP(TEXT(A175,0),표1_6[[ISC노선ID]:[VISUM정류소NO]],6,FALSE)</f>
        <v>43058</v>
      </c>
      <c r="H175" t="str">
        <f>VLOOKUP(TEXT(A175,0),표1_6[[ISC노선ID]:[VISUM정류소NO]],7,FALSE)</f>
        <v>2800269</v>
      </c>
      <c r="I175">
        <f>VLOOKUP(TEXT(A175,0),표1_6[[ISC노선ID]:[VISUM정류소NO]],8,FALSE)</f>
        <v>837</v>
      </c>
      <c r="J175" t="b">
        <f t="shared" si="2"/>
        <v>1</v>
      </c>
    </row>
    <row r="176" spans="1:10">
      <c r="A176">
        <v>28302022</v>
      </c>
      <c r="B176" t="str">
        <f>VLOOKUP(TEXT(A176,0),표1_6[[ISC노선ID]:[VISUM정류소NO]],3,FALSE)</f>
        <v>12A(강화)</v>
      </c>
      <c r="C176">
        <v>141</v>
      </c>
      <c r="D176">
        <v>3664</v>
      </c>
      <c r="E176">
        <f>VLOOKUP(TEXT(A176,0),표1_6[[ISC노선ID]:[VISUM정류소NO]],4,FALSE)</f>
        <v>47</v>
      </c>
      <c r="F176" t="str">
        <f>VLOOKUP(TEXT(A176,0),표1_6[[ISC노선ID]:[VISUM정류소NO]],5,FALSE)</f>
        <v>강화터미널</v>
      </c>
      <c r="G176">
        <f>VLOOKUP(TEXT(A176,0),표1_6[[ISC노선ID]:[VISUM정류소NO]],6,FALSE)</f>
        <v>43057</v>
      </c>
      <c r="H176" t="str">
        <f>VLOOKUP(TEXT(A176,0),표1_6[[ISC노선ID]:[VISUM정류소NO]],7,FALSE)</f>
        <v>2800270</v>
      </c>
      <c r="I176">
        <f>VLOOKUP(TEXT(A176,0),표1_6[[ISC노선ID]:[VISUM정류소NO]],8,FALSE)</f>
        <v>3664</v>
      </c>
      <c r="J176" t="b">
        <f t="shared" si="2"/>
        <v>1</v>
      </c>
    </row>
    <row r="177" spans="1:10">
      <c r="A177">
        <v>28302024</v>
      </c>
      <c r="B177" t="str">
        <f>VLOOKUP(TEXT(A177,0),표1_6[[ISC노선ID]:[VISUM정류소NO]],3,FALSE)</f>
        <v>53A(강화)</v>
      </c>
      <c r="C177">
        <v>297</v>
      </c>
      <c r="D177">
        <v>4349</v>
      </c>
      <c r="E177">
        <f>VLOOKUP(TEXT(A177,0),표1_6[[ISC노선ID]:[VISUM정류소NO]],4,FALSE)</f>
        <v>82</v>
      </c>
      <c r="F177" t="str">
        <f>VLOOKUP(TEXT(A177,0),표1_6[[ISC노선ID]:[VISUM정류소NO]],5,FALSE)</f>
        <v>강화터미널</v>
      </c>
      <c r="G177">
        <f>VLOOKUP(TEXT(A177,0),표1_6[[ISC노선ID]:[VISUM정류소NO]],6,FALSE)</f>
        <v>43096</v>
      </c>
      <c r="H177" t="str">
        <f>VLOOKUP(TEXT(A177,0),표1_6[[ISC노선ID]:[VISUM정류소NO]],7,FALSE)</f>
        <v>2806577</v>
      </c>
      <c r="I177">
        <f>VLOOKUP(TEXT(A177,0),표1_6[[ISC노선ID]:[VISUM정류소NO]],8,FALSE)</f>
        <v>4349</v>
      </c>
      <c r="J177" t="b">
        <f t="shared" si="2"/>
        <v>1</v>
      </c>
    </row>
    <row r="178" spans="1:10">
      <c r="A178">
        <v>28302025</v>
      </c>
      <c r="B178" t="str">
        <f>VLOOKUP(TEXT(A178,0),표1_6[[ISC노선ID]:[VISUM정류소NO]],3,FALSE)</f>
        <v>61B(강화)</v>
      </c>
      <c r="C178">
        <v>300</v>
      </c>
      <c r="D178">
        <v>837</v>
      </c>
      <c r="E178">
        <f>VLOOKUP(TEXT(A178,0),표1_6[[ISC노선ID]:[VISUM정류소NO]],4,FALSE)</f>
        <v>106</v>
      </c>
      <c r="F178" t="str">
        <f>VLOOKUP(TEXT(A178,0),표1_6[[ISC노선ID]:[VISUM정류소NO]],5,FALSE)</f>
        <v>강화터미널</v>
      </c>
      <c r="G178">
        <f>VLOOKUP(TEXT(A178,0),표1_6[[ISC노선ID]:[VISUM정류소NO]],6,FALSE)</f>
        <v>43058</v>
      </c>
      <c r="H178" t="str">
        <f>VLOOKUP(TEXT(A178,0),표1_6[[ISC노선ID]:[VISUM정류소NO]],7,FALSE)</f>
        <v>2800269</v>
      </c>
      <c r="I178">
        <f>VLOOKUP(TEXT(A178,0),표1_6[[ISC노선ID]:[VISUM정류소NO]],8,FALSE)</f>
        <v>837</v>
      </c>
      <c r="J178" t="b">
        <f t="shared" si="2"/>
        <v>1</v>
      </c>
    </row>
    <row r="179" spans="1:10">
      <c r="A179">
        <v>28302026</v>
      </c>
      <c r="B179" t="str">
        <f>VLOOKUP(TEXT(A179,0),표1_6[[ISC노선ID]:[VISUM정류소NO]],3,FALSE)</f>
        <v>11A(강화)</v>
      </c>
      <c r="C179">
        <v>114</v>
      </c>
      <c r="D179">
        <v>3664</v>
      </c>
      <c r="E179">
        <f>VLOOKUP(TEXT(A179,0),표1_6[[ISC노선ID]:[VISUM정류소NO]],4,FALSE)</f>
        <v>32</v>
      </c>
      <c r="F179" t="str">
        <f>VLOOKUP(TEXT(A179,0),표1_6[[ISC노선ID]:[VISUM정류소NO]],5,FALSE)</f>
        <v>강화터미널</v>
      </c>
      <c r="G179">
        <f>VLOOKUP(TEXT(A179,0),표1_6[[ISC노선ID]:[VISUM정류소NO]],6,FALSE)</f>
        <v>43057</v>
      </c>
      <c r="H179" t="str">
        <f>VLOOKUP(TEXT(A179,0),표1_6[[ISC노선ID]:[VISUM정류소NO]],7,FALSE)</f>
        <v>2800270</v>
      </c>
      <c r="I179">
        <f>VLOOKUP(TEXT(A179,0),표1_6[[ISC노선ID]:[VISUM정류소NO]],8,FALSE)</f>
        <v>3664</v>
      </c>
      <c r="J179" t="b">
        <f t="shared" si="2"/>
        <v>1</v>
      </c>
    </row>
    <row r="180" spans="1:10">
      <c r="A180">
        <v>28302033</v>
      </c>
      <c r="B180" t="str">
        <f>VLOOKUP(TEXT(A180,0),표1_6[[ISC노선ID]:[VISUM정류소NO]],3,FALSE)</f>
        <v>38B(강화)</v>
      </c>
      <c r="C180">
        <v>386</v>
      </c>
      <c r="D180">
        <v>837</v>
      </c>
      <c r="E180">
        <f>VLOOKUP(TEXT(A180,0),표1_6[[ISC노선ID]:[VISUM정류소NO]],4,FALSE)</f>
        <v>130</v>
      </c>
      <c r="F180" t="str">
        <f>VLOOKUP(TEXT(A180,0),표1_6[[ISC노선ID]:[VISUM정류소NO]],5,FALSE)</f>
        <v>강화터미널</v>
      </c>
      <c r="G180">
        <f>VLOOKUP(TEXT(A180,0),표1_6[[ISC노선ID]:[VISUM정류소NO]],6,FALSE)</f>
        <v>43058</v>
      </c>
      <c r="H180" t="str">
        <f>VLOOKUP(TEXT(A180,0),표1_6[[ISC노선ID]:[VISUM정류소NO]],7,FALSE)</f>
        <v>2800269</v>
      </c>
      <c r="I180">
        <f>VLOOKUP(TEXT(A180,0),표1_6[[ISC노선ID]:[VISUM정류소NO]],8,FALSE)</f>
        <v>837</v>
      </c>
      <c r="J180" t="b">
        <f t="shared" si="2"/>
        <v>1</v>
      </c>
    </row>
    <row r="181" spans="1:10">
      <c r="A181">
        <v>28302034</v>
      </c>
      <c r="B181" t="str">
        <f>VLOOKUP(TEXT(A181,0),표1_6[[ISC노선ID]:[VISUM정류소NO]],3,FALSE)</f>
        <v>9(강화)</v>
      </c>
      <c r="C181">
        <v>66</v>
      </c>
      <c r="D181">
        <v>4349</v>
      </c>
      <c r="E181">
        <f>VLOOKUP(TEXT(A181,0),표1_6[[ISC노선ID]:[VISUM정류소NO]],4,FALSE)</f>
        <v>21</v>
      </c>
      <c r="F181" t="str">
        <f>VLOOKUP(TEXT(A181,0),표1_6[[ISC노선ID]:[VISUM정류소NO]],5,FALSE)</f>
        <v>강화터미널</v>
      </c>
      <c r="G181">
        <f>VLOOKUP(TEXT(A181,0),표1_6[[ISC노선ID]:[VISUM정류소NO]],6,FALSE)</f>
        <v>43096</v>
      </c>
      <c r="H181" t="str">
        <f>VLOOKUP(TEXT(A181,0),표1_6[[ISC노선ID]:[VISUM정류소NO]],7,FALSE)</f>
        <v>2806577</v>
      </c>
      <c r="I181">
        <f>VLOOKUP(TEXT(A181,0),표1_6[[ISC노선ID]:[VISUM정류소NO]],8,FALSE)</f>
        <v>4349</v>
      </c>
      <c r="J181" t="b">
        <f t="shared" si="2"/>
        <v>1</v>
      </c>
    </row>
    <row r="182" spans="1:10">
      <c r="A182">
        <v>28302037</v>
      </c>
      <c r="B182" t="str">
        <f>VLOOKUP(TEXT(A182,0),표1_6[[ISC노선ID]:[VISUM정류소NO]],3,FALSE)</f>
        <v>35A(강화)</v>
      </c>
      <c r="C182">
        <v>405</v>
      </c>
      <c r="D182">
        <v>837</v>
      </c>
      <c r="E182">
        <f>VLOOKUP(TEXT(A182,0),표1_6[[ISC노선ID]:[VISUM정류소NO]],4,FALSE)</f>
        <v>134</v>
      </c>
      <c r="F182" t="str">
        <f>VLOOKUP(TEXT(A182,0),표1_6[[ISC노선ID]:[VISUM정류소NO]],5,FALSE)</f>
        <v>강화터미널</v>
      </c>
      <c r="G182">
        <f>VLOOKUP(TEXT(A182,0),표1_6[[ISC노선ID]:[VISUM정류소NO]],6,FALSE)</f>
        <v>43058</v>
      </c>
      <c r="H182" t="str">
        <f>VLOOKUP(TEXT(A182,0),표1_6[[ISC노선ID]:[VISUM정류소NO]],7,FALSE)</f>
        <v>2800269</v>
      </c>
      <c r="I182">
        <f>VLOOKUP(TEXT(A182,0),표1_6[[ISC노선ID]:[VISUM정류소NO]],8,FALSE)</f>
        <v>837</v>
      </c>
      <c r="J182" t="b">
        <f t="shared" si="2"/>
        <v>1</v>
      </c>
    </row>
    <row r="183" spans="1:10">
      <c r="A183">
        <v>28302038</v>
      </c>
      <c r="B183" t="str">
        <f>VLOOKUP(TEXT(A183,0),표1_6[[ISC노선ID]:[VISUM정류소NO]],3,FALSE)</f>
        <v>35B(강화)</v>
      </c>
      <c r="C183">
        <v>407</v>
      </c>
      <c r="D183">
        <v>837</v>
      </c>
      <c r="E183">
        <f>VLOOKUP(TEXT(A183,0),표1_6[[ISC노선ID]:[VISUM정류소NO]],4,FALSE)</f>
        <v>134</v>
      </c>
      <c r="F183" t="str">
        <f>VLOOKUP(TEXT(A183,0),표1_6[[ISC노선ID]:[VISUM정류소NO]],5,FALSE)</f>
        <v>강화터미널</v>
      </c>
      <c r="G183">
        <f>VLOOKUP(TEXT(A183,0),표1_6[[ISC노선ID]:[VISUM정류소NO]],6,FALSE)</f>
        <v>43058</v>
      </c>
      <c r="H183" t="str">
        <f>VLOOKUP(TEXT(A183,0),표1_6[[ISC노선ID]:[VISUM정류소NO]],7,FALSE)</f>
        <v>2800269</v>
      </c>
      <c r="I183">
        <f>VLOOKUP(TEXT(A183,0),표1_6[[ISC노선ID]:[VISUM정류소NO]],8,FALSE)</f>
        <v>837</v>
      </c>
      <c r="J183" t="b">
        <f t="shared" si="2"/>
        <v>1</v>
      </c>
    </row>
    <row r="184" spans="1:10">
      <c r="A184">
        <v>28302039</v>
      </c>
      <c r="B184" t="str">
        <f>VLOOKUP(TEXT(A184,0),표1_6[[ISC노선ID]:[VISUM정류소NO]],3,FALSE)</f>
        <v>44A(강화)</v>
      </c>
      <c r="C184">
        <v>222</v>
      </c>
      <c r="D184">
        <v>837</v>
      </c>
      <c r="E184">
        <f>VLOOKUP(TEXT(A184,0),표1_6[[ISC노선ID]:[VISUM정류소NO]],4,FALSE)</f>
        <v>65</v>
      </c>
      <c r="F184" t="str">
        <f>VLOOKUP(TEXT(A184,0),표1_6[[ISC노선ID]:[VISUM정류소NO]],5,FALSE)</f>
        <v>강화터미널</v>
      </c>
      <c r="G184">
        <f>VLOOKUP(TEXT(A184,0),표1_6[[ISC노선ID]:[VISUM정류소NO]],6,FALSE)</f>
        <v>43058</v>
      </c>
      <c r="H184" t="str">
        <f>VLOOKUP(TEXT(A184,0),표1_6[[ISC노선ID]:[VISUM정류소NO]],7,FALSE)</f>
        <v>2800269</v>
      </c>
      <c r="I184">
        <f>VLOOKUP(TEXT(A184,0),표1_6[[ISC노선ID]:[VISUM정류소NO]],8,FALSE)</f>
        <v>837</v>
      </c>
      <c r="J184" t="b">
        <f t="shared" si="2"/>
        <v>1</v>
      </c>
    </row>
    <row r="185" spans="1:10">
      <c r="A185">
        <v>28302040</v>
      </c>
      <c r="B185" t="str">
        <f>VLOOKUP(TEXT(A185,0),표1_6[[ISC노선ID]:[VISUM정류소NO]],3,FALSE)</f>
        <v>19(강화)</v>
      </c>
      <c r="C185">
        <v>68</v>
      </c>
      <c r="D185">
        <v>4349</v>
      </c>
      <c r="E185">
        <f>VLOOKUP(TEXT(A185,0),표1_6[[ISC노선ID]:[VISUM정류소NO]],4,FALSE)</f>
        <v>16</v>
      </c>
      <c r="F185" t="str">
        <f>VLOOKUP(TEXT(A185,0),표1_6[[ISC노선ID]:[VISUM정류소NO]],5,FALSE)</f>
        <v>강화터미널</v>
      </c>
      <c r="G185">
        <f>VLOOKUP(TEXT(A185,0),표1_6[[ISC노선ID]:[VISUM정류소NO]],6,FALSE)</f>
        <v>43096</v>
      </c>
      <c r="H185" t="str">
        <f>VLOOKUP(TEXT(A185,0),표1_6[[ISC노선ID]:[VISUM정류소NO]],7,FALSE)</f>
        <v>2806577</v>
      </c>
      <c r="I185">
        <f>VLOOKUP(TEXT(A185,0),표1_6[[ISC노선ID]:[VISUM정류소NO]],8,FALSE)</f>
        <v>4349</v>
      </c>
      <c r="J185" t="b">
        <f t="shared" si="2"/>
        <v>1</v>
      </c>
    </row>
    <row r="186" spans="1:10">
      <c r="A186">
        <v>28302042</v>
      </c>
      <c r="B186" t="str">
        <f>VLOOKUP(TEXT(A186,0),표1_6[[ISC노선ID]:[VISUM정류소NO]],3,FALSE)</f>
        <v>39(강화)</v>
      </c>
      <c r="C186">
        <v>149</v>
      </c>
      <c r="D186">
        <v>4349</v>
      </c>
      <c r="E186">
        <f>VLOOKUP(TEXT(A186,0),표1_6[[ISC노선ID]:[VISUM정류소NO]],4,FALSE)</f>
        <v>47</v>
      </c>
      <c r="F186" t="str">
        <f>VLOOKUP(TEXT(A186,0),표1_6[[ISC노선ID]:[VISUM정류소NO]],5,FALSE)</f>
        <v>강화터미널</v>
      </c>
      <c r="G186">
        <f>VLOOKUP(TEXT(A186,0),표1_6[[ISC노선ID]:[VISUM정류소NO]],6,FALSE)</f>
        <v>43096</v>
      </c>
      <c r="H186" t="str">
        <f>VLOOKUP(TEXT(A186,0),표1_6[[ISC노선ID]:[VISUM정류소NO]],7,FALSE)</f>
        <v>2806577</v>
      </c>
      <c r="I186">
        <f>VLOOKUP(TEXT(A186,0),표1_6[[ISC노선ID]:[VISUM정류소NO]],8,FALSE)</f>
        <v>4349</v>
      </c>
      <c r="J186" t="b">
        <f t="shared" si="2"/>
        <v>1</v>
      </c>
    </row>
    <row r="187" spans="1:10">
      <c r="A187">
        <v>28302043</v>
      </c>
      <c r="B187" t="str">
        <f>VLOOKUP(TEXT(A187,0),표1_6[[ISC노선ID]:[VISUM정류소NO]],3,FALSE)</f>
        <v>39A(강화)</v>
      </c>
      <c r="C187">
        <v>458</v>
      </c>
      <c r="D187">
        <v>4349</v>
      </c>
      <c r="E187">
        <f>VLOOKUP(TEXT(A187,0),표1_6[[ISC노선ID]:[VISUM정류소NO]],4,FALSE)</f>
        <v>148</v>
      </c>
      <c r="F187" t="str">
        <f>VLOOKUP(TEXT(A187,0),표1_6[[ISC노선ID]:[VISUM정류소NO]],5,FALSE)</f>
        <v>강화터미널</v>
      </c>
      <c r="G187">
        <f>VLOOKUP(TEXT(A187,0),표1_6[[ISC노선ID]:[VISUM정류소NO]],6,FALSE)</f>
        <v>43096</v>
      </c>
      <c r="H187" t="str">
        <f>VLOOKUP(TEXT(A187,0),표1_6[[ISC노선ID]:[VISUM정류소NO]],7,FALSE)</f>
        <v>2806577</v>
      </c>
      <c r="I187">
        <f>VLOOKUP(TEXT(A187,0),표1_6[[ISC노선ID]:[VISUM정류소NO]],8,FALSE)</f>
        <v>4349</v>
      </c>
      <c r="J187" t="b">
        <f t="shared" si="2"/>
        <v>1</v>
      </c>
    </row>
    <row r="188" spans="1:10">
      <c r="A188">
        <v>28304004</v>
      </c>
      <c r="B188" t="str">
        <f>VLOOKUP(TEXT(A188,0),표1_6[[ISC노선ID]:[VISUM정류소NO]],3,FALSE)</f>
        <v>2-1</v>
      </c>
      <c r="C188">
        <v>399</v>
      </c>
      <c r="D188">
        <v>1871</v>
      </c>
      <c r="E188">
        <f>VLOOKUP(TEXT(A188,0),표1_6[[ISC노선ID]:[VISUM정류소NO]],4,FALSE)</f>
        <v>94</v>
      </c>
      <c r="F188" t="str">
        <f>VLOOKUP(TEXT(A188,0),표1_6[[ISC노선ID]:[VISUM정류소NO]],5,FALSE)</f>
        <v>호수공원음악분수</v>
      </c>
      <c r="G188">
        <f>VLOOKUP(TEXT(A188,0),표1_6[[ISC노선ID]:[VISUM정류소NO]],6,FALSE)</f>
        <v>89028</v>
      </c>
      <c r="H188" t="str">
        <f>VLOOKUP(TEXT(A188,0),표1_6[[ISC노선ID]:[VISUM정류소NO]],7,FALSE)</f>
        <v>2806012</v>
      </c>
      <c r="I188">
        <f>VLOOKUP(TEXT(A188,0),표1_6[[ISC노선ID]:[VISUM정류소NO]],8,FALSE)</f>
        <v>1871</v>
      </c>
      <c r="J188" t="b">
        <f t="shared" si="2"/>
        <v>1</v>
      </c>
    </row>
    <row r="189" spans="1:10">
      <c r="A189">
        <v>28305001</v>
      </c>
      <c r="B189" t="str">
        <f>VLOOKUP(TEXT(A189,0),표1_6[[ISC노선ID]:[VISUM정류소NO]],3,FALSE)</f>
        <v>117</v>
      </c>
      <c r="C189">
        <v>149</v>
      </c>
      <c r="D189">
        <v>3870</v>
      </c>
      <c r="E189">
        <f>VLOOKUP(TEXT(A189,0),표1_6[[ISC노선ID]:[VISUM정류소NO]],4,FALSE)</f>
        <v>27</v>
      </c>
      <c r="F189" t="str">
        <f>VLOOKUP(TEXT(A189,0),표1_6[[ISC노선ID]:[VISUM정류소NO]],5,FALSE)</f>
        <v>LH7단지</v>
      </c>
      <c r="G189">
        <f>VLOOKUP(TEXT(A189,0),표1_6[[ISC노선ID]:[VISUM정류소NO]],6,FALSE)</f>
        <v>35451</v>
      </c>
      <c r="H189" t="str">
        <f>VLOOKUP(TEXT(A189,0),표1_6[[ISC노선ID]:[VISUM정류소NO]],7,FALSE)</f>
        <v>2805693</v>
      </c>
      <c r="I189">
        <f>VLOOKUP(TEXT(A189,0),표1_6[[ISC노선ID]:[VISUM정류소NO]],8,FALSE)</f>
        <v>3870</v>
      </c>
      <c r="J189" t="b">
        <f t="shared" si="2"/>
        <v>1</v>
      </c>
    </row>
    <row r="190" spans="1:10">
      <c r="A190">
        <v>28305002</v>
      </c>
      <c r="B190" t="str">
        <f>VLOOKUP(TEXT(A190,0),표1_6[[ISC노선ID]:[VISUM정류소NO]],3,FALSE)</f>
        <v>117A</v>
      </c>
      <c r="C190">
        <v>47</v>
      </c>
      <c r="D190">
        <v>1625</v>
      </c>
      <c r="E190">
        <f>VLOOKUP(TEXT(A190,0),표1_6[[ISC노선ID]:[VISUM정류소NO]],4,FALSE)</f>
        <v>6</v>
      </c>
      <c r="F190" t="str">
        <f>VLOOKUP(TEXT(A190,0),표1_6[[ISC노선ID]:[VISUM정류소NO]],5,FALSE)</f>
        <v>인천공항T1(3층13번)</v>
      </c>
      <c r="G190">
        <f>VLOOKUP(TEXT(A190,0),표1_6[[ISC노선ID]:[VISUM정류소NO]],6,FALSE)</f>
        <v>35556</v>
      </c>
      <c r="H190" t="str">
        <f>VLOOKUP(TEXT(A190,0),표1_6[[ISC노선ID]:[VISUM정류소NO]],7,FALSE)</f>
        <v>2805065</v>
      </c>
      <c r="I190">
        <f>VLOOKUP(TEXT(A190,0),표1_6[[ISC노선ID]:[VISUM정류소NO]],8,FALSE)</f>
        <v>1625</v>
      </c>
      <c r="J190" t="b">
        <f t="shared" si="2"/>
        <v>1</v>
      </c>
    </row>
    <row r="191" spans="1:10">
      <c r="A191">
        <v>28305003</v>
      </c>
      <c r="B191" t="str">
        <f>VLOOKUP(TEXT(A191,0),표1_6[[ISC노선ID]:[VISUM정류소NO]],3,FALSE)</f>
        <v>111A</v>
      </c>
      <c r="C191">
        <v>187</v>
      </c>
      <c r="D191">
        <v>2068</v>
      </c>
      <c r="E191">
        <f>VLOOKUP(TEXT(A191,0),표1_6[[ISC노선ID]:[VISUM정류소NO]],4,FALSE)</f>
        <v>46</v>
      </c>
      <c r="F191" t="str">
        <f>VLOOKUP(TEXT(A191,0),표1_6[[ISC노선ID]:[VISUM정류소NO]],5,FALSE)</f>
        <v>청라국제도시역</v>
      </c>
      <c r="G191">
        <f>VLOOKUP(TEXT(A191,0),표1_6[[ISC노선ID]:[VISUM정류소NO]],6,FALSE)</f>
        <v>89043</v>
      </c>
      <c r="H191" t="str">
        <f>VLOOKUP(TEXT(A191,0),표1_6[[ISC노선ID]:[VISUM정류소NO]],7,FALSE)</f>
        <v>2806160</v>
      </c>
      <c r="I191">
        <f>VLOOKUP(TEXT(A191,0),표1_6[[ISC노선ID]:[VISUM정류소NO]],8,FALSE)</f>
        <v>2068</v>
      </c>
      <c r="J191" t="b">
        <f t="shared" si="2"/>
        <v>1</v>
      </c>
    </row>
    <row r="192" spans="1:10">
      <c r="A192">
        <v>28305004</v>
      </c>
      <c r="B192" t="str">
        <f>VLOOKUP(TEXT(A192,0),표1_6[[ISC노선ID]:[VISUM정류소NO]],3,FALSE)</f>
        <v>111B</v>
      </c>
      <c r="C192">
        <v>350</v>
      </c>
      <c r="D192">
        <v>2502</v>
      </c>
      <c r="E192">
        <f>VLOOKUP(TEXT(A192,0),표1_6[[ISC노선ID]:[VISUM정류소NO]],4,FALSE)</f>
        <v>67</v>
      </c>
      <c r="F192" t="str">
        <f>VLOOKUP(TEXT(A192,0),표1_6[[ISC노선ID]:[VISUM정류소NO]],5,FALSE)</f>
        <v>강인여객</v>
      </c>
      <c r="G192">
        <f>VLOOKUP(TEXT(A192,0),표1_6[[ISC노선ID]:[VISUM정류소NO]],6,FALSE)</f>
        <v>40020</v>
      </c>
      <c r="H192" t="str">
        <f>VLOOKUP(TEXT(A192,0),표1_6[[ISC노선ID]:[VISUM정류소NO]],7,FALSE)</f>
        <v>2801796</v>
      </c>
      <c r="I192">
        <f>VLOOKUP(TEXT(A192,0),표1_6[[ISC노선ID]:[VISUM정류소NO]],8,FALSE)</f>
        <v>2502</v>
      </c>
      <c r="J192" t="b">
        <f t="shared" si="2"/>
        <v>1</v>
      </c>
    </row>
    <row r="193" spans="1:10">
      <c r="A193">
        <v>28305005</v>
      </c>
      <c r="B193" t="str">
        <f>VLOOKUP(TEXT(A193,0),표1_6[[ISC노선ID]:[VISUM정류소NO]],3,FALSE)</f>
        <v>111C</v>
      </c>
      <c r="C193">
        <v>441</v>
      </c>
      <c r="D193">
        <v>2502</v>
      </c>
      <c r="E193">
        <f>VLOOKUP(TEXT(A193,0),표1_6[[ISC노선ID]:[VISUM정류소NO]],4,FALSE)</f>
        <v>86</v>
      </c>
      <c r="F193" t="str">
        <f>VLOOKUP(TEXT(A193,0),표1_6[[ISC노선ID]:[VISUM정류소NO]],5,FALSE)</f>
        <v>강인여객</v>
      </c>
      <c r="G193">
        <f>VLOOKUP(TEXT(A193,0),표1_6[[ISC노선ID]:[VISUM정류소NO]],6,FALSE)</f>
        <v>40020</v>
      </c>
      <c r="H193" t="str">
        <f>VLOOKUP(TEXT(A193,0),표1_6[[ISC노선ID]:[VISUM정류소NO]],7,FALSE)</f>
        <v>2801796</v>
      </c>
      <c r="I193">
        <f>VLOOKUP(TEXT(A193,0),표1_6[[ISC노선ID]:[VISUM정류소NO]],8,FALSE)</f>
        <v>2502</v>
      </c>
      <c r="J193" t="b">
        <f t="shared" si="2"/>
        <v>1</v>
      </c>
    </row>
    <row r="194" spans="1:10">
      <c r="A194">
        <v>28308001</v>
      </c>
      <c r="B194" t="str">
        <f>VLOOKUP(TEXT(A194,0),표1_6[[ISC노선ID]:[VISUM정류소NO]],3,FALSE)</f>
        <v>14-1A</v>
      </c>
      <c r="C194">
        <v>168</v>
      </c>
      <c r="D194">
        <v>1669</v>
      </c>
      <c r="E194">
        <f>VLOOKUP(TEXT(A194,0),표1_6[[ISC노선ID]:[VISUM정류소NO]],4,FALSE)</f>
        <v>39</v>
      </c>
      <c r="F194" t="str">
        <f>VLOOKUP(TEXT(A194,0),표1_6[[ISC노선ID]:[VISUM정류소NO]],5,FALSE)</f>
        <v>서창2지구</v>
      </c>
      <c r="G194">
        <f>VLOOKUP(TEXT(A194,0),표1_6[[ISC노선ID]:[VISUM정류소NO]],6,FALSE)</f>
        <v>39872</v>
      </c>
      <c r="H194" t="str">
        <f>VLOOKUP(TEXT(A194,0),표1_6[[ISC노선ID]:[VISUM정류소NO]],7,FALSE)</f>
        <v>2806424</v>
      </c>
      <c r="I194">
        <f>VLOOKUP(TEXT(A194,0),표1_6[[ISC노선ID]:[VISUM정류소NO]],8,FALSE)</f>
        <v>1669</v>
      </c>
      <c r="J194" s="13" t="b">
        <f t="shared" ref="J194:J257" si="3">D194=I194</f>
        <v>1</v>
      </c>
    </row>
    <row r="195" spans="1:10">
      <c r="A195">
        <v>28309001</v>
      </c>
      <c r="B195" t="str">
        <f>VLOOKUP(TEXT(A195,0),표1_6[[ISC노선ID]:[VISUM정류소NO]],3,FALSE)</f>
        <v>72</v>
      </c>
      <c r="C195">
        <v>572</v>
      </c>
      <c r="D195">
        <v>2149</v>
      </c>
      <c r="E195">
        <f>VLOOKUP(TEXT(A195,0),표1_6[[ISC노선ID]:[VISUM정류소NO]],4,FALSE)</f>
        <v>140</v>
      </c>
      <c r="F195" t="str">
        <f>VLOOKUP(TEXT(A195,0),표1_6[[ISC노선ID]:[VISUM정류소NO]],5,FALSE)</f>
        <v>한양수자인</v>
      </c>
      <c r="G195">
        <f>VLOOKUP(TEXT(A195,0),표1_6[[ISC노선ID]:[VISUM정류소NO]],6,FALSE)</f>
        <v>42868</v>
      </c>
      <c r="H195" t="str">
        <f>VLOOKUP(TEXT(A195,0),표1_6[[ISC노선ID]:[VISUM정류소NO]],7,FALSE)</f>
        <v>2805334</v>
      </c>
      <c r="I195">
        <f>VLOOKUP(TEXT(A195,0),표1_6[[ISC노선ID]:[VISUM정류소NO]],8,FALSE)</f>
        <v>2149</v>
      </c>
      <c r="J195" t="b">
        <f t="shared" si="3"/>
        <v>1</v>
      </c>
    </row>
    <row r="196" spans="1:10">
      <c r="A196">
        <v>28310002</v>
      </c>
      <c r="B196" t="str">
        <f>VLOOKUP(TEXT(A196,0),표1_6[[ISC노선ID]:[VISUM정류소NO]],3,FALSE)</f>
        <v>3-2</v>
      </c>
      <c r="C196">
        <v>597</v>
      </c>
      <c r="D196">
        <v>547</v>
      </c>
      <c r="E196">
        <f>VLOOKUP(TEXT(A196,0),표1_6[[ISC노선ID]:[VISUM정류소NO]],4,FALSE)</f>
        <v>145</v>
      </c>
      <c r="F196" t="str">
        <f>VLOOKUP(TEXT(A196,0),표1_6[[ISC노선ID]:[VISUM정류소NO]],5,FALSE)</f>
        <v>동남아파트(무지개아파트)</v>
      </c>
      <c r="G196">
        <f>VLOOKUP(TEXT(A196,0),표1_6[[ISC노선ID]:[VISUM정류소NO]],6,FALSE)</f>
        <v>38337</v>
      </c>
      <c r="H196" t="str">
        <f>VLOOKUP(TEXT(A196,0),표1_6[[ISC노선ID]:[VISUM정류소NO]],7,FALSE)</f>
        <v>2802374</v>
      </c>
      <c r="I196">
        <f>VLOOKUP(TEXT(A196,0),표1_6[[ISC노선ID]:[VISUM정류소NO]],8,FALSE)</f>
        <v>547</v>
      </c>
      <c r="J196" t="b">
        <f t="shared" si="3"/>
        <v>1</v>
      </c>
    </row>
    <row r="197" spans="1:10">
      <c r="A197">
        <v>28310003</v>
      </c>
      <c r="B197" t="str">
        <f>VLOOKUP(TEXT(A197,0),표1_6[[ISC노선ID]:[VISUM정류소NO]],3,FALSE)</f>
        <v>9</v>
      </c>
      <c r="C197">
        <v>589</v>
      </c>
      <c r="D197">
        <v>547</v>
      </c>
      <c r="E197">
        <f>VLOOKUP(TEXT(A197,0),표1_6[[ISC노선ID]:[VISUM정류소NO]],4,FALSE)</f>
        <v>128</v>
      </c>
      <c r="F197" t="str">
        <f>VLOOKUP(TEXT(A197,0),표1_6[[ISC노선ID]:[VISUM정류소NO]],5,FALSE)</f>
        <v>동남아파트(무지개아파트)</v>
      </c>
      <c r="G197">
        <f>VLOOKUP(TEXT(A197,0),표1_6[[ISC노선ID]:[VISUM정류소NO]],6,FALSE)</f>
        <v>38337</v>
      </c>
      <c r="H197" t="str">
        <f>VLOOKUP(TEXT(A197,0),표1_6[[ISC노선ID]:[VISUM정류소NO]],7,FALSE)</f>
        <v>2802374</v>
      </c>
      <c r="I197">
        <f>VLOOKUP(TEXT(A197,0),표1_6[[ISC노선ID]:[VISUM정류소NO]],8,FALSE)</f>
        <v>547</v>
      </c>
      <c r="J197" t="b">
        <f t="shared" si="3"/>
        <v>1</v>
      </c>
    </row>
    <row r="198" spans="1:10">
      <c r="A198">
        <v>28313001</v>
      </c>
      <c r="B198" t="str">
        <f>VLOOKUP(TEXT(A198,0),표1_6[[ISC노선ID]:[VISUM정류소NO]],3,FALSE)</f>
        <v>1200</v>
      </c>
      <c r="C198">
        <v>405</v>
      </c>
      <c r="D198">
        <v>1163</v>
      </c>
      <c r="E198">
        <f>VLOOKUP(TEXT(A198,0),표1_6[[ISC노선ID]:[VISUM정류소NO]],4,FALSE)</f>
        <v>55</v>
      </c>
      <c r="F198" t="str">
        <f>VLOOKUP(TEXT(A198,0),표1_6[[ISC노선ID]:[VISUM정류소NO]],5,FALSE)</f>
        <v>범양아파트(종점)</v>
      </c>
      <c r="G198">
        <f>VLOOKUP(TEXT(A198,0),표1_6[[ISC노선ID]:[VISUM정류소NO]],6,FALSE)</f>
        <v>42127</v>
      </c>
      <c r="H198" t="str">
        <f>VLOOKUP(TEXT(A198,0),표1_6[[ISC노선ID]:[VISUM정류소NO]],7,FALSE)</f>
        <v>2800700</v>
      </c>
      <c r="I198">
        <f>VLOOKUP(TEXT(A198,0),표1_6[[ISC노선ID]:[VISUM정류소NO]],8,FALSE)</f>
        <v>1163</v>
      </c>
      <c r="J198" t="b">
        <f t="shared" si="3"/>
        <v>1</v>
      </c>
    </row>
    <row r="199" spans="1:10">
      <c r="A199">
        <v>28314001</v>
      </c>
      <c r="B199" t="str">
        <f>VLOOKUP(TEXT(A199,0),표1_6[[ISC노선ID]:[VISUM정류소NO]],3,FALSE)</f>
        <v>1601</v>
      </c>
      <c r="C199">
        <v>506</v>
      </c>
      <c r="D199">
        <v>5955</v>
      </c>
      <c r="E199">
        <f>VLOOKUP(TEXT(A199,0),표1_6[[ISC노선ID]:[VISUM정류소NO]],4,FALSE)</f>
        <v>66</v>
      </c>
      <c r="F199" t="str">
        <f>VLOOKUP(TEXT(A199,0),표1_6[[ISC노선ID]:[VISUM정류소NO]],5,FALSE)</f>
        <v>인하대정문</v>
      </c>
      <c r="G199">
        <f>VLOOKUP(TEXT(A199,0),표1_6[[ISC노선ID]:[VISUM정류소NO]],6,FALSE)</f>
        <v>37104</v>
      </c>
      <c r="H199" t="str">
        <f>VLOOKUP(TEXT(A199,0),표1_6[[ISC노선ID]:[VISUM정류소NO]],7,FALSE)</f>
        <v>2802956</v>
      </c>
      <c r="I199">
        <f>VLOOKUP(TEXT(A199,0),표1_6[[ISC노선ID]:[VISUM정류소NO]],8,FALSE)</f>
        <v>5955</v>
      </c>
      <c r="J199" t="b">
        <f t="shared" si="3"/>
        <v>1</v>
      </c>
    </row>
    <row r="200" spans="1:10">
      <c r="A200">
        <v>28314002</v>
      </c>
      <c r="B200" t="str">
        <f>VLOOKUP(TEXT(A200,0),표1_6[[ISC노선ID]:[VISUM정류소NO]],3,FALSE)</f>
        <v>1100</v>
      </c>
      <c r="C200">
        <v>385</v>
      </c>
      <c r="D200">
        <v>2034</v>
      </c>
      <c r="E200">
        <f>VLOOKUP(TEXT(A200,0),표1_6[[ISC노선ID]:[VISUM정류소NO]],4,FALSE)</f>
        <v>62</v>
      </c>
      <c r="F200" t="str">
        <f>VLOOKUP(TEXT(A200,0),표1_6[[ISC노선ID]:[VISUM정류소NO]],5,FALSE)</f>
        <v>공단사거리</v>
      </c>
      <c r="G200">
        <f>VLOOKUP(TEXT(A200,0),표1_6[[ISC노선ID]:[VISUM정류소NO]],6,FALSE)</f>
        <v>89069</v>
      </c>
      <c r="H200" t="str">
        <f>VLOOKUP(TEXT(A200,0),표1_6[[ISC노선ID]:[VISUM정류소NO]],7,FALSE)</f>
        <v>2806262</v>
      </c>
      <c r="I200">
        <f>VLOOKUP(TEXT(A200,0),표1_6[[ISC노선ID]:[VISUM정류소NO]],8,FALSE)</f>
        <v>2034</v>
      </c>
      <c r="J200" t="b">
        <f t="shared" si="3"/>
        <v>1</v>
      </c>
    </row>
    <row r="201" spans="1:10">
      <c r="A201">
        <v>28314003</v>
      </c>
      <c r="B201" t="str">
        <f>VLOOKUP(TEXT(A201,0),표1_6[[ISC노선ID]:[VISUM정류소NO]],3,FALSE)</f>
        <v>1101</v>
      </c>
      <c r="C201">
        <v>326</v>
      </c>
      <c r="D201">
        <v>1020</v>
      </c>
      <c r="E201">
        <f>VLOOKUP(TEXT(A201,0),표1_6[[ISC노선ID]:[VISUM정류소NO]],4,FALSE)</f>
        <v>49</v>
      </c>
      <c r="F201" t="str">
        <f>VLOOKUP(TEXT(A201,0),표1_6[[ISC노선ID]:[VISUM정류소NO]],5,FALSE)</f>
        <v>2차풍림아이원</v>
      </c>
      <c r="G201">
        <f>VLOOKUP(TEXT(A201,0),표1_6[[ISC노선ID]:[VISUM정류소NO]],6,FALSE)</f>
        <v>42584</v>
      </c>
      <c r="H201" t="str">
        <f>VLOOKUP(TEXT(A201,0),표1_6[[ISC노선ID]:[VISUM정류소NO]],7,FALSE)</f>
        <v>2800343</v>
      </c>
      <c r="I201">
        <f>VLOOKUP(TEXT(A201,0),표1_6[[ISC노선ID]:[VISUM정류소NO]],8,FALSE)</f>
        <v>1020</v>
      </c>
      <c r="J201" t="b">
        <f t="shared" si="3"/>
        <v>1</v>
      </c>
    </row>
    <row r="202" spans="1:10">
      <c r="A202">
        <v>28314004</v>
      </c>
      <c r="B202" t="str">
        <f>VLOOKUP(TEXT(A202,0),표1_6[[ISC노선ID]:[VISUM정류소NO]],3,FALSE)</f>
        <v>9501</v>
      </c>
      <c r="C202">
        <v>397</v>
      </c>
      <c r="D202">
        <v>1119</v>
      </c>
      <c r="E202">
        <f>VLOOKUP(TEXT(A202,0),표1_6[[ISC노선ID]:[VISUM정류소NO]],4,FALSE)</f>
        <v>75</v>
      </c>
      <c r="F202" t="str">
        <f>VLOOKUP(TEXT(A202,0),표1_6[[ISC노선ID]:[VISUM정류소NO]],5,FALSE)</f>
        <v>마전지구3</v>
      </c>
      <c r="G202">
        <f>VLOOKUP(TEXT(A202,0),표1_6[[ISC노선ID]:[VISUM정류소NO]],6,FALSE)</f>
        <v>42646</v>
      </c>
      <c r="H202" t="str">
        <f>VLOOKUP(TEXT(A202,0),표1_6[[ISC노선ID]:[VISUM정류소NO]],7,FALSE)</f>
        <v>2800302</v>
      </c>
      <c r="I202">
        <f>VLOOKUP(TEXT(A202,0),표1_6[[ISC노선ID]:[VISUM정류소NO]],8,FALSE)</f>
        <v>1119</v>
      </c>
      <c r="J202" t="b">
        <f t="shared" si="3"/>
        <v>1</v>
      </c>
    </row>
    <row r="203" spans="1:10">
      <c r="A203">
        <v>28314005</v>
      </c>
      <c r="B203" t="str">
        <f>VLOOKUP(TEXT(A203,0),표1_6[[ISC노선ID]:[VISUM정류소NO]],3,FALSE)</f>
        <v>9802</v>
      </c>
      <c r="C203">
        <v>420</v>
      </c>
      <c r="D203">
        <v>2034</v>
      </c>
      <c r="E203">
        <f>VLOOKUP(TEXT(A203,0),표1_6[[ISC노선ID]:[VISUM정류소NO]],4,FALSE)</f>
        <v>73</v>
      </c>
      <c r="F203" t="str">
        <f>VLOOKUP(TEXT(A203,0),표1_6[[ISC노선ID]:[VISUM정류소NO]],5,FALSE)</f>
        <v>공단사거리</v>
      </c>
      <c r="G203">
        <f>VLOOKUP(TEXT(A203,0),표1_6[[ISC노선ID]:[VISUM정류소NO]],6,FALSE)</f>
        <v>89069</v>
      </c>
      <c r="H203" t="str">
        <f>VLOOKUP(TEXT(A203,0),표1_6[[ISC노선ID]:[VISUM정류소NO]],7,FALSE)</f>
        <v>2806262</v>
      </c>
      <c r="I203">
        <f>VLOOKUP(TEXT(A203,0),표1_6[[ISC노선ID]:[VISUM정류소NO]],8,FALSE)</f>
        <v>2034</v>
      </c>
      <c r="J203" t="b">
        <f t="shared" si="3"/>
        <v>1</v>
      </c>
    </row>
    <row r="204" spans="1:10">
      <c r="A204">
        <v>28315003</v>
      </c>
      <c r="B204" t="str">
        <f>VLOOKUP(TEXT(A204,0),표1_6[[ISC노선ID]:[VISUM정류소NO]],3,FALSE)</f>
        <v>202</v>
      </c>
      <c r="C204">
        <v>545</v>
      </c>
      <c r="D204">
        <v>5567</v>
      </c>
      <c r="E204">
        <f>VLOOKUP(TEXT(A204,0),표1_6[[ISC노선ID]:[VISUM정류소NO]],4,FALSE)</f>
        <v>125</v>
      </c>
      <c r="F204" t="str">
        <f>VLOOKUP(TEXT(A204,0),표1_6[[ISC노선ID]:[VISUM정류소NO]],5,FALSE)</f>
        <v>방죽삼거리</v>
      </c>
      <c r="G204">
        <f>VLOOKUP(TEXT(A204,0),표1_6[[ISC노선ID]:[VISUM정류소NO]],6,FALSE)</f>
        <v>42683</v>
      </c>
      <c r="H204" t="str">
        <f>VLOOKUP(TEXT(A204,0),표1_6[[ISC노선ID]:[VISUM정류소NO]],7,FALSE)</f>
        <v>2803492</v>
      </c>
      <c r="I204">
        <f>VLOOKUP(TEXT(A204,0),표1_6[[ISC노선ID]:[VISUM정류소NO]],8,FALSE)</f>
        <v>5567</v>
      </c>
      <c r="J204" t="b">
        <f t="shared" si="3"/>
        <v>1</v>
      </c>
    </row>
    <row r="205" spans="1:10">
      <c r="A205">
        <v>28315005</v>
      </c>
      <c r="B205" t="str">
        <f>VLOOKUP(TEXT(A205,0),표1_6[[ISC노선ID]:[VISUM정류소NO]],3,FALSE)</f>
        <v>222</v>
      </c>
      <c r="C205">
        <v>113</v>
      </c>
      <c r="D205">
        <v>171</v>
      </c>
      <c r="E205">
        <f>VLOOKUP(TEXT(A205,0),표1_6[[ISC노선ID]:[VISUM정류소NO]],4,FALSE)</f>
        <v>18</v>
      </c>
      <c r="F205" t="str">
        <f>VLOOKUP(TEXT(A205,0),표1_6[[ISC노선ID]:[VISUM정류소NO]],5,FALSE)</f>
        <v>파라다이스시티역</v>
      </c>
      <c r="G205">
        <f>VLOOKUP(TEXT(A205,0),표1_6[[ISC노선ID]:[VISUM정류소NO]],6,FALSE)</f>
        <v>35748</v>
      </c>
      <c r="H205" t="str">
        <f>VLOOKUP(TEXT(A205,0),표1_6[[ISC노선ID]:[VISUM정류소NO]],7,FALSE)</f>
        <v>2807622</v>
      </c>
      <c r="I205">
        <f>VLOOKUP(TEXT(A205,0),표1_6[[ISC노선ID]:[VISUM정류소NO]],8,FALSE)</f>
        <v>171</v>
      </c>
      <c r="J205" t="b">
        <f t="shared" si="3"/>
        <v>1</v>
      </c>
    </row>
    <row r="206" spans="1:10">
      <c r="A206">
        <v>28315010</v>
      </c>
      <c r="B206" t="str">
        <f>VLOOKUP(TEXT(A206,0),표1_6[[ISC노선ID]:[VISUM정류소NO]],3,FALSE)</f>
        <v>222(A)</v>
      </c>
      <c r="C206">
        <v>85</v>
      </c>
      <c r="D206">
        <v>3385</v>
      </c>
      <c r="E206">
        <f>VLOOKUP(TEXT(A206,0),표1_6[[ISC노선ID]:[VISUM정류소NO]],4,FALSE)</f>
        <v>9</v>
      </c>
      <c r="F206" t="str">
        <f>VLOOKUP(TEXT(A206,0),표1_6[[ISC노선ID]:[VISUM정류소NO]],5,FALSE)</f>
        <v>인천공항T1(3층7번)</v>
      </c>
      <c r="G206">
        <f>VLOOKUP(TEXT(A206,0),표1_6[[ISC노선ID]:[VISUM정류소NO]],6,FALSE)</f>
        <v>35203</v>
      </c>
      <c r="H206" t="str">
        <f>VLOOKUP(TEXT(A206,0),표1_6[[ISC노선ID]:[VISUM정류소NO]],7,FALSE)</f>
        <v>2803214</v>
      </c>
      <c r="I206">
        <f>VLOOKUP(TEXT(A206,0),표1_6[[ISC노선ID]:[VISUM정류소NO]],8,FALSE)</f>
        <v>3385</v>
      </c>
      <c r="J206" t="b">
        <f t="shared" si="3"/>
        <v>1</v>
      </c>
    </row>
    <row r="207" spans="1:10">
      <c r="A207">
        <v>28315012</v>
      </c>
      <c r="B207" t="str">
        <f>VLOOKUP(TEXT(A207,0),표1_6[[ISC노선ID]:[VISUM정류소NO]],3,FALSE)</f>
        <v>222(B)</v>
      </c>
      <c r="C207">
        <v>126</v>
      </c>
      <c r="D207">
        <v>171</v>
      </c>
      <c r="E207">
        <f>VLOOKUP(TEXT(A207,0),표1_6[[ISC노선ID]:[VISUM정류소NO]],4,FALSE)</f>
        <v>22</v>
      </c>
      <c r="F207" t="str">
        <f>VLOOKUP(TEXT(A207,0),표1_6[[ISC노선ID]:[VISUM정류소NO]],5,FALSE)</f>
        <v>파라다이스시티역</v>
      </c>
      <c r="G207">
        <f>VLOOKUP(TEXT(A207,0),표1_6[[ISC노선ID]:[VISUM정류소NO]],6,FALSE)</f>
        <v>35748</v>
      </c>
      <c r="H207" t="str">
        <f>VLOOKUP(TEXT(A207,0),표1_6[[ISC노선ID]:[VISUM정류소NO]],7,FALSE)</f>
        <v>2807622</v>
      </c>
      <c r="I207">
        <f>VLOOKUP(TEXT(A207,0),표1_6[[ISC노선ID]:[VISUM정류소NO]],8,FALSE)</f>
        <v>171</v>
      </c>
      <c r="J207" t="b">
        <f t="shared" si="3"/>
        <v>1</v>
      </c>
    </row>
    <row r="208" spans="1:10">
      <c r="A208">
        <v>28315015</v>
      </c>
      <c r="B208" t="str">
        <f>VLOOKUP(TEXT(A208,0),표1_6[[ISC노선ID]:[VISUM정류소NO]],3,FALSE)</f>
        <v>42-2</v>
      </c>
      <c r="C208">
        <v>446</v>
      </c>
      <c r="D208">
        <v>6619</v>
      </c>
      <c r="E208">
        <f>VLOOKUP(TEXT(A208,0),표1_6[[ISC노선ID]:[VISUM정류소NO]],4,FALSE)</f>
        <v>123</v>
      </c>
      <c r="F208" t="str">
        <f>VLOOKUP(TEXT(A208,0),표1_6[[ISC노선ID]:[VISUM정류소NO]],5,FALSE)</f>
        <v>청라BRT차고지입구</v>
      </c>
      <c r="G208">
        <f>VLOOKUP(TEXT(A208,0),표1_6[[ISC노선ID]:[VISUM정류소NO]],6,FALSE)</f>
        <v>89337</v>
      </c>
      <c r="H208" t="e">
        <f>VLOOKUP(TEXT(A208,0),표1_6[[ISC노선ID]:[VISUM정류소NO]],7,FALSE)</f>
        <v>#N/A</v>
      </c>
      <c r="I208">
        <f>VLOOKUP(TEXT(A208,0),표1_6[[ISC노선ID]:[VISUM정류소NO]],8,FALSE)</f>
        <v>6619</v>
      </c>
      <c r="J208" t="b">
        <f t="shared" si="3"/>
        <v>1</v>
      </c>
    </row>
    <row r="209" spans="1:10">
      <c r="A209">
        <v>28315016</v>
      </c>
      <c r="B209" t="str">
        <f>VLOOKUP(TEXT(A209,0),표1_6[[ISC노선ID]:[VISUM정류소NO]],3,FALSE)</f>
        <v>중구1</v>
      </c>
      <c r="C209">
        <v>212</v>
      </c>
      <c r="D209">
        <v>1304</v>
      </c>
      <c r="E209">
        <f>VLOOKUP(TEXT(A209,0),표1_6[[ISC노선ID]:[VISUM정류소NO]],4,FALSE)</f>
        <v>38</v>
      </c>
      <c r="F209" t="str">
        <f>VLOOKUP(TEXT(A209,0),표1_6[[ISC노선ID]:[VISUM정류소NO]],5,FALSE)</f>
        <v>영종중학교</v>
      </c>
      <c r="G209">
        <f>VLOOKUP(TEXT(A209,0),표1_6[[ISC노선ID]:[VISUM정류소NO]],6,FALSE)</f>
        <v>35464</v>
      </c>
      <c r="H209" t="str">
        <f>VLOOKUP(TEXT(A209,0),표1_6[[ISC노선ID]:[VISUM정류소NO]],7,FALSE)</f>
        <v>2805706</v>
      </c>
      <c r="I209">
        <f>VLOOKUP(TEXT(A209,0),표1_6[[ISC노선ID]:[VISUM정류소NO]],8,FALSE)</f>
        <v>1304</v>
      </c>
      <c r="J209" t="b">
        <f t="shared" si="3"/>
        <v>1</v>
      </c>
    </row>
    <row r="210" spans="1:10">
      <c r="A210">
        <v>28315017</v>
      </c>
      <c r="B210" t="str">
        <f>VLOOKUP(TEXT(A210,0),표1_6[[ISC노선ID]:[VISUM정류소NO]],3,FALSE)</f>
        <v>중구2</v>
      </c>
      <c r="C210">
        <v>260</v>
      </c>
      <c r="D210">
        <v>3871</v>
      </c>
      <c r="E210">
        <f>VLOOKUP(TEXT(A210,0),표1_6[[ISC노선ID]:[VISUM정류소NO]],4,FALSE)</f>
        <v>59</v>
      </c>
      <c r="F210" t="str">
        <f>VLOOKUP(TEXT(A210,0),표1_6[[ISC노선ID]:[VISUM정류소NO]],5,FALSE)</f>
        <v>영종고등학교</v>
      </c>
      <c r="G210">
        <f>VLOOKUP(TEXT(A210,0),표1_6[[ISC노선ID]:[VISUM정류소NO]],6,FALSE)</f>
        <v>35496</v>
      </c>
      <c r="H210" t="str">
        <f>VLOOKUP(TEXT(A210,0),표1_6[[ISC노선ID]:[VISUM정류소NO]],7,FALSE)</f>
        <v>2805971</v>
      </c>
      <c r="I210">
        <f>VLOOKUP(TEXT(A210,0),표1_6[[ISC노선ID]:[VISUM정류소NO]],8,FALSE)</f>
        <v>3871</v>
      </c>
      <c r="J210" t="b">
        <f t="shared" si="3"/>
        <v>1</v>
      </c>
    </row>
    <row r="211" spans="1:10">
      <c r="A211">
        <v>28315018</v>
      </c>
      <c r="B211" t="str">
        <f>VLOOKUP(TEXT(A211,0),표1_6[[ISC노선ID]:[VISUM정류소NO]],3,FALSE)</f>
        <v>중구2-1</v>
      </c>
      <c r="C211">
        <v>66</v>
      </c>
      <c r="D211">
        <v>3385</v>
      </c>
      <c r="E211">
        <f>VLOOKUP(TEXT(A211,0),표1_6[[ISC노선ID]:[VISUM정류소NO]],4,FALSE)</f>
        <v>8</v>
      </c>
      <c r="F211" t="str">
        <f>VLOOKUP(TEXT(A211,0),표1_6[[ISC노선ID]:[VISUM정류소NO]],5,FALSE)</f>
        <v>인천공항T1(3층7번)</v>
      </c>
      <c r="G211">
        <f>VLOOKUP(TEXT(A211,0),표1_6[[ISC노선ID]:[VISUM정류소NO]],6,FALSE)</f>
        <v>35203</v>
      </c>
      <c r="H211" t="str">
        <f>VLOOKUP(TEXT(A211,0),표1_6[[ISC노선ID]:[VISUM정류소NO]],7,FALSE)</f>
        <v>2803214</v>
      </c>
      <c r="I211">
        <f>VLOOKUP(TEXT(A211,0),표1_6[[ISC노선ID]:[VISUM정류소NO]],8,FALSE)</f>
        <v>3385</v>
      </c>
      <c r="J211" t="b">
        <f t="shared" si="3"/>
        <v>1</v>
      </c>
    </row>
    <row r="212" spans="1:10">
      <c r="A212">
        <v>28315019</v>
      </c>
      <c r="B212" t="str">
        <f>VLOOKUP(TEXT(A212,0),표1_6[[ISC노선ID]:[VISUM정류소NO]],3,FALSE)</f>
        <v>중구3</v>
      </c>
      <c r="C212">
        <v>322</v>
      </c>
      <c r="D212">
        <v>5364</v>
      </c>
      <c r="E212">
        <f>VLOOKUP(TEXT(A212,0),표1_6[[ISC노선ID]:[VISUM정류소NO]],4,FALSE)</f>
        <v>72</v>
      </c>
      <c r="F212" t="str">
        <f>VLOOKUP(TEXT(A212,0),표1_6[[ISC노선ID]:[VISUM정류소NO]],5,FALSE)</f>
        <v>영종선착장</v>
      </c>
      <c r="G212">
        <f>VLOOKUP(TEXT(A212,0),표1_6[[ISC노선ID]:[VISUM정류소NO]],6,FALSE)</f>
        <v>35195</v>
      </c>
      <c r="H212" t="str">
        <f>VLOOKUP(TEXT(A212,0),표1_6[[ISC노선ID]:[VISUM정류소NO]],7,FALSE)</f>
        <v>2803222</v>
      </c>
      <c r="I212">
        <f>VLOOKUP(TEXT(A212,0),표1_6[[ISC노선ID]:[VISUM정류소NO]],8,FALSE)</f>
        <v>5364</v>
      </c>
      <c r="J212" t="b">
        <f t="shared" si="3"/>
        <v>1</v>
      </c>
    </row>
    <row r="213" spans="1:10">
      <c r="A213">
        <v>28315028</v>
      </c>
      <c r="B213" t="str">
        <f>VLOOKUP(TEXT(A213,0),표1_6[[ISC노선ID]:[VISUM정류소NO]],3,FALSE)</f>
        <v>중구6</v>
      </c>
      <c r="C213">
        <v>183</v>
      </c>
      <c r="D213">
        <v>36</v>
      </c>
      <c r="E213">
        <f>VLOOKUP(TEXT(A213,0),표1_6[[ISC노선ID]:[VISUM정류소NO]],4,FALSE)</f>
        <v>11</v>
      </c>
      <c r="F213" t="str">
        <f>VLOOKUP(TEXT(A213,0),표1_6[[ISC노선ID]:[VISUM정류소NO]],5,FALSE)</f>
        <v>광명항(샘꾸미)</v>
      </c>
      <c r="G213">
        <f>VLOOKUP(TEXT(A213,0),표1_6[[ISC노선ID]:[VISUM정류소NO]],6,FALSE)</f>
        <v>35730</v>
      </c>
      <c r="H213" t="str">
        <f>VLOOKUP(TEXT(A213,0),표1_6[[ISC노선ID]:[VISUM정류소NO]],7,FALSE)</f>
        <v>2805545</v>
      </c>
      <c r="I213">
        <f>VLOOKUP(TEXT(A213,0),표1_6[[ISC노선ID]:[VISUM정류소NO]],8,FALSE)</f>
        <v>36</v>
      </c>
      <c r="J213" t="b">
        <f t="shared" si="3"/>
        <v>1</v>
      </c>
    </row>
    <row r="214" spans="1:10">
      <c r="A214">
        <v>28315029</v>
      </c>
      <c r="B214" t="str">
        <f>VLOOKUP(TEXT(A214,0),표1_6[[ISC노선ID]:[VISUM정류소NO]],3,FALSE)</f>
        <v>중구4</v>
      </c>
      <c r="C214">
        <v>184</v>
      </c>
      <c r="D214">
        <v>2488</v>
      </c>
      <c r="E214">
        <f>VLOOKUP(TEXT(A214,0),표1_6[[ISC노선ID]:[VISUM정류소NO]],4,FALSE)</f>
        <v>42</v>
      </c>
      <c r="F214" t="str">
        <f>VLOOKUP(TEXT(A214,0),표1_6[[ISC노선ID]:[VISUM정류소NO]],5,FALSE)</f>
        <v>예단포물양장</v>
      </c>
      <c r="G214">
        <f>VLOOKUP(TEXT(A214,0),표1_6[[ISC노선ID]:[VISUM정류소NO]],6,FALSE)</f>
        <v>35623</v>
      </c>
      <c r="H214" t="str">
        <f>VLOOKUP(TEXT(A214,0),표1_6[[ISC노선ID]:[VISUM정류소NO]],7,FALSE)</f>
        <v>2803216</v>
      </c>
      <c r="I214">
        <f>VLOOKUP(TEXT(A214,0),표1_6[[ISC노선ID]:[VISUM정류소NO]],8,FALSE)</f>
        <v>2488</v>
      </c>
      <c r="J214" t="b">
        <f t="shared" si="3"/>
        <v>1</v>
      </c>
    </row>
    <row r="215" spans="1:10">
      <c r="A215">
        <v>28315033</v>
      </c>
      <c r="B215" t="str">
        <f>VLOOKUP(TEXT(A215,0),표1_6[[ISC노선ID]:[VISUM정류소NO]],3,FALSE)</f>
        <v>81</v>
      </c>
      <c r="C215">
        <v>510</v>
      </c>
      <c r="D215">
        <v>6625</v>
      </c>
      <c r="E215">
        <f>VLOOKUP(TEXT(A215,0),표1_6[[ISC노선ID]:[VISUM정류소NO]],4,FALSE)</f>
        <v>113</v>
      </c>
      <c r="F215" t="str">
        <f>VLOOKUP(TEXT(A215,0),표1_6[[ISC노선ID]:[VISUM정류소NO]],5,FALSE)</f>
        <v>율도근린공원</v>
      </c>
      <c r="G215">
        <f>VLOOKUP(TEXT(A215,0),표1_6[[ISC노선ID]:[VISUM정류소NO]],6,FALSE)</f>
        <v>89340</v>
      </c>
      <c r="H215" t="e">
        <f>VLOOKUP(TEXT(A215,0),표1_6[[ISC노선ID]:[VISUM정류소NO]],7,FALSE)</f>
        <v>#N/A</v>
      </c>
      <c r="I215">
        <f>VLOOKUP(TEXT(A215,0),표1_6[[ISC노선ID]:[VISUM정류소NO]],8,FALSE)</f>
        <v>6625</v>
      </c>
      <c r="J215" t="b">
        <f t="shared" si="3"/>
        <v>1</v>
      </c>
    </row>
    <row r="216" spans="1:10">
      <c r="A216">
        <v>28315034</v>
      </c>
      <c r="B216" t="str">
        <f>VLOOKUP(TEXT(A216,0),표1_6[[ISC노선ID]:[VISUM정류소NO]],3,FALSE)</f>
        <v>82</v>
      </c>
      <c r="C216">
        <v>639</v>
      </c>
      <c r="D216">
        <v>6625</v>
      </c>
      <c r="E216">
        <f>VLOOKUP(TEXT(A216,0),표1_6[[ISC노선ID]:[VISUM정류소NO]],4,FALSE)</f>
        <v>140</v>
      </c>
      <c r="F216" t="str">
        <f>VLOOKUP(TEXT(A216,0),표1_6[[ISC노선ID]:[VISUM정류소NO]],5,FALSE)</f>
        <v>율도근린공원</v>
      </c>
      <c r="G216">
        <f>VLOOKUP(TEXT(A216,0),표1_6[[ISC노선ID]:[VISUM정류소NO]],6,FALSE)</f>
        <v>89340</v>
      </c>
      <c r="H216" t="e">
        <f>VLOOKUP(TEXT(A216,0),표1_6[[ISC노선ID]:[VISUM정류소NO]],7,FALSE)</f>
        <v>#N/A</v>
      </c>
      <c r="I216">
        <f>VLOOKUP(TEXT(A216,0),표1_6[[ISC노선ID]:[VISUM정류소NO]],8,FALSE)</f>
        <v>6625</v>
      </c>
      <c r="J216" t="b">
        <f t="shared" si="3"/>
        <v>1</v>
      </c>
    </row>
    <row r="217" spans="1:10">
      <c r="A217">
        <v>28315037</v>
      </c>
      <c r="B217" t="str">
        <f>VLOOKUP(TEXT(A217,0),표1_6[[ISC노선ID]:[VISUM정류소NO]],3,FALSE)</f>
        <v>203</v>
      </c>
      <c r="C217">
        <v>386</v>
      </c>
      <c r="D217">
        <v>5364</v>
      </c>
      <c r="E217">
        <f>VLOOKUP(TEXT(A217,0),표1_6[[ISC노선ID]:[VISUM정류소NO]],4,FALSE)</f>
        <v>88</v>
      </c>
      <c r="F217" t="str">
        <f>VLOOKUP(TEXT(A217,0),표1_6[[ISC노선ID]:[VISUM정류소NO]],5,FALSE)</f>
        <v>영종선착장</v>
      </c>
      <c r="G217">
        <f>VLOOKUP(TEXT(A217,0),표1_6[[ISC노선ID]:[VISUM정류소NO]],6,FALSE)</f>
        <v>35195</v>
      </c>
      <c r="H217" t="str">
        <f>VLOOKUP(TEXT(A217,0),표1_6[[ISC노선ID]:[VISUM정류소NO]],7,FALSE)</f>
        <v>2803222</v>
      </c>
      <c r="I217">
        <f>VLOOKUP(TEXT(A217,0),표1_6[[ISC노선ID]:[VISUM정류소NO]],8,FALSE)</f>
        <v>5364</v>
      </c>
      <c r="J217" t="b">
        <f t="shared" si="3"/>
        <v>1</v>
      </c>
    </row>
    <row r="218" spans="1:10">
      <c r="A218">
        <v>28315038</v>
      </c>
      <c r="B218" t="str">
        <f>VLOOKUP(TEXT(A218,0),표1_6[[ISC노선ID]:[VISUM정류소NO]],3,FALSE)</f>
        <v>204</v>
      </c>
      <c r="C218">
        <v>330</v>
      </c>
      <c r="D218">
        <v>5184</v>
      </c>
      <c r="E218">
        <f>VLOOKUP(TEXT(A218,0),표1_6[[ISC노선ID]:[VISUM정류소NO]],4,FALSE)</f>
        <v>64</v>
      </c>
      <c r="F218" t="str">
        <f>VLOOKUP(TEXT(A218,0),표1_6[[ISC노선ID]:[VISUM정류소NO]],5,FALSE)</f>
        <v>전소</v>
      </c>
      <c r="G218">
        <f>VLOOKUP(TEXT(A218,0),표1_6[[ISC노선ID]:[VISUM정류소NO]],6,FALSE)</f>
        <v>35231</v>
      </c>
      <c r="H218" t="str">
        <f>VLOOKUP(TEXT(A218,0),표1_6[[ISC노선ID]:[VISUM정류소NO]],7,FALSE)</f>
        <v>2803677</v>
      </c>
      <c r="I218">
        <f>VLOOKUP(TEXT(A218,0),표1_6[[ISC노선ID]:[VISUM정류소NO]],8,FALSE)</f>
        <v>5184</v>
      </c>
      <c r="J218" t="b">
        <f t="shared" si="3"/>
        <v>1</v>
      </c>
    </row>
    <row r="219" spans="1:10">
      <c r="A219">
        <v>28315042</v>
      </c>
      <c r="B219" t="str">
        <f>VLOOKUP(TEXT(A219,0),표1_6[[ISC노선ID]:[VISUM정류소NO]],3,FALSE)</f>
        <v>598</v>
      </c>
      <c r="C219">
        <v>393</v>
      </c>
      <c r="D219">
        <v>2008</v>
      </c>
      <c r="E219">
        <f>VLOOKUP(TEXT(A219,0),표1_6[[ISC노선ID]:[VISUM정류소NO]],4,FALSE)</f>
        <v>90</v>
      </c>
      <c r="F219" t="str">
        <f>VLOOKUP(TEXT(A219,0),표1_6[[ISC노선ID]:[VISUM정류소NO]],5,FALSE)</f>
        <v>영종역</v>
      </c>
      <c r="G219">
        <f>VLOOKUP(TEXT(A219,0),표1_6[[ISC노선ID]:[VISUM정류소NO]],6,FALSE)</f>
        <v>35567</v>
      </c>
      <c r="H219" t="str">
        <f>VLOOKUP(TEXT(A219,0),표1_6[[ISC노선ID]:[VISUM정류소NO]],7,FALSE)</f>
        <v>2806627</v>
      </c>
      <c r="I219">
        <f>VLOOKUP(TEXT(A219,0),표1_6[[ISC노선ID]:[VISUM정류소NO]],8,FALSE)</f>
        <v>2008</v>
      </c>
      <c r="J219" t="b">
        <f t="shared" si="3"/>
        <v>1</v>
      </c>
    </row>
    <row r="220" spans="1:10">
      <c r="A220">
        <v>28315043</v>
      </c>
      <c r="B220" t="str">
        <f>VLOOKUP(TEXT(A220,0),표1_6[[ISC노선ID]:[VISUM정류소NO]],3,FALSE)</f>
        <v>598-1</v>
      </c>
      <c r="C220">
        <v>169</v>
      </c>
      <c r="D220">
        <v>2008</v>
      </c>
      <c r="E220">
        <f>VLOOKUP(TEXT(A220,0),표1_6[[ISC노선ID]:[VISUM정류소NO]],4,FALSE)</f>
        <v>46</v>
      </c>
      <c r="F220" t="str">
        <f>VLOOKUP(TEXT(A220,0),표1_6[[ISC노선ID]:[VISUM정류소NO]],5,FALSE)</f>
        <v>영종역</v>
      </c>
      <c r="G220">
        <f>VLOOKUP(TEXT(A220,0),표1_6[[ISC노선ID]:[VISUM정류소NO]],6,FALSE)</f>
        <v>35567</v>
      </c>
      <c r="H220" t="str">
        <f>VLOOKUP(TEXT(A220,0),표1_6[[ISC노선ID]:[VISUM정류소NO]],7,FALSE)</f>
        <v>2806627</v>
      </c>
      <c r="I220">
        <f>VLOOKUP(TEXT(A220,0),표1_6[[ISC노선ID]:[VISUM정류소NO]],8,FALSE)</f>
        <v>2008</v>
      </c>
      <c r="J220" t="b">
        <f t="shared" si="3"/>
        <v>1</v>
      </c>
    </row>
    <row r="221" spans="1:10">
      <c r="A221">
        <v>28315044</v>
      </c>
      <c r="B221" t="str">
        <f>VLOOKUP(TEXT(A221,0),표1_6[[ISC노선ID]:[VISUM정류소NO]],3,FALSE)</f>
        <v>중구6-1</v>
      </c>
      <c r="C221">
        <v>325</v>
      </c>
      <c r="D221">
        <v>5184</v>
      </c>
      <c r="E221">
        <f>VLOOKUP(TEXT(A221,0),표1_6[[ISC노선ID]:[VISUM정류소NO]],4,FALSE)</f>
        <v>80</v>
      </c>
      <c r="F221" t="str">
        <f>VLOOKUP(TEXT(A221,0),표1_6[[ISC노선ID]:[VISUM정류소NO]],5,FALSE)</f>
        <v>전소</v>
      </c>
      <c r="G221">
        <f>VLOOKUP(TEXT(A221,0),표1_6[[ISC노선ID]:[VISUM정류소NO]],6,FALSE)</f>
        <v>35231</v>
      </c>
      <c r="H221" t="str">
        <f>VLOOKUP(TEXT(A221,0),표1_6[[ISC노선ID]:[VISUM정류소NO]],7,FALSE)</f>
        <v>2803677</v>
      </c>
      <c r="I221">
        <f>VLOOKUP(TEXT(A221,0),표1_6[[ISC노선ID]:[VISUM정류소NO]],8,FALSE)</f>
        <v>5184</v>
      </c>
      <c r="J221" t="b">
        <f t="shared" si="3"/>
        <v>1</v>
      </c>
    </row>
    <row r="222" spans="1:10">
      <c r="A222">
        <v>28317900</v>
      </c>
      <c r="B222" t="str">
        <f>VLOOKUP(TEXT(A222,0),표1_6[[ISC노선ID]:[VISUM정류소NO]],3,FALSE)</f>
        <v>M6405</v>
      </c>
      <c r="C222">
        <v>378</v>
      </c>
      <c r="D222">
        <v>1257</v>
      </c>
      <c r="E222">
        <f>VLOOKUP(TEXT(A222,0),표1_6[[ISC노선ID]:[VISUM정류소NO]],4,FALSE)</f>
        <v>43</v>
      </c>
      <c r="F222" t="str">
        <f>VLOOKUP(TEXT(A222,0),표1_6[[ISC노선ID]:[VISUM정류소NO]],5,FALSE)</f>
        <v>인천대학교공과대학</v>
      </c>
      <c r="G222">
        <f>VLOOKUP(TEXT(A222,0),표1_6[[ISC노선ID]:[VISUM정류소NO]],6,FALSE)</f>
        <v>38499</v>
      </c>
      <c r="H222" t="str">
        <f>VLOOKUP(TEXT(A222,0),표1_6[[ISC노선ID]:[VISUM정류소NO]],7,FALSE)</f>
        <v>2805654</v>
      </c>
      <c r="I222">
        <f>VLOOKUP(TEXT(A222,0),표1_6[[ISC노선ID]:[VISUM정류소NO]],8,FALSE)</f>
        <v>1257</v>
      </c>
      <c r="J222" t="b">
        <f t="shared" si="3"/>
        <v>1</v>
      </c>
    </row>
    <row r="223" spans="1:10">
      <c r="A223">
        <v>28319002</v>
      </c>
      <c r="B223" t="str">
        <f>VLOOKUP(TEXT(A223,0),표1_6[[ISC노선ID]:[VISUM정류소NO]],3,FALSE)</f>
        <v>303-1</v>
      </c>
      <c r="C223">
        <v>438</v>
      </c>
      <c r="D223">
        <v>2502</v>
      </c>
      <c r="E223">
        <f>VLOOKUP(TEXT(A223,0),표1_6[[ISC노선ID]:[VISUM정류소NO]],4,FALSE)</f>
        <v>60</v>
      </c>
      <c r="F223" t="str">
        <f>VLOOKUP(TEXT(A223,0),표1_6[[ISC노선ID]:[VISUM정류소NO]],5,FALSE)</f>
        <v>강인여객</v>
      </c>
      <c r="G223">
        <f>VLOOKUP(TEXT(A223,0),표1_6[[ISC노선ID]:[VISUM정류소NO]],6,FALSE)</f>
        <v>40020</v>
      </c>
      <c r="H223" t="str">
        <f>VLOOKUP(TEXT(A223,0),표1_6[[ISC노선ID]:[VISUM정류소NO]],7,FALSE)</f>
        <v>2801796</v>
      </c>
      <c r="I223">
        <f>VLOOKUP(TEXT(A223,0),표1_6[[ISC노선ID]:[VISUM정류소NO]],8,FALSE)</f>
        <v>2502</v>
      </c>
      <c r="J223" t="b">
        <f t="shared" si="3"/>
        <v>1</v>
      </c>
    </row>
    <row r="224" spans="1:10">
      <c r="A224">
        <v>28319004</v>
      </c>
      <c r="B224" t="str">
        <f>VLOOKUP(TEXT(A224,0),표1_6[[ISC노선ID]:[VISUM정류소NO]],3,FALSE)</f>
        <v>304</v>
      </c>
      <c r="C224">
        <v>364</v>
      </c>
      <c r="D224">
        <v>2502</v>
      </c>
      <c r="E224">
        <f>VLOOKUP(TEXT(A224,0),표1_6[[ISC노선ID]:[VISUM정류소NO]],4,FALSE)</f>
        <v>66</v>
      </c>
      <c r="F224" t="str">
        <f>VLOOKUP(TEXT(A224,0),표1_6[[ISC노선ID]:[VISUM정류소NO]],5,FALSE)</f>
        <v>강인여객</v>
      </c>
      <c r="G224">
        <f>VLOOKUP(TEXT(A224,0),표1_6[[ISC노선ID]:[VISUM정류소NO]],6,FALSE)</f>
        <v>40020</v>
      </c>
      <c r="H224" t="str">
        <f>VLOOKUP(TEXT(A224,0),표1_6[[ISC노선ID]:[VISUM정류소NO]],7,FALSE)</f>
        <v>2801796</v>
      </c>
      <c r="I224">
        <f>VLOOKUP(TEXT(A224,0),표1_6[[ISC노선ID]:[VISUM정류소NO]],8,FALSE)</f>
        <v>2502</v>
      </c>
      <c r="J224" t="b">
        <f t="shared" si="3"/>
        <v>1</v>
      </c>
    </row>
    <row r="225" spans="1:10">
      <c r="A225">
        <v>28319005</v>
      </c>
      <c r="B225" t="str">
        <f>VLOOKUP(TEXT(A225,0),표1_6[[ISC노선ID]:[VISUM정류소NO]],3,FALSE)</f>
        <v>302B</v>
      </c>
      <c r="C225">
        <v>207</v>
      </c>
      <c r="D225">
        <v>5269</v>
      </c>
      <c r="E225">
        <f>VLOOKUP(TEXT(A225,0),표1_6[[ISC노선ID]:[VISUM정류소NO]],4,FALSE)</f>
        <v>45</v>
      </c>
      <c r="F225" t="str">
        <f>VLOOKUP(TEXT(A225,0),표1_6[[ISC노선ID]:[VISUM정류소NO]],5,FALSE)</f>
        <v>서부공단입구</v>
      </c>
      <c r="G225">
        <f>VLOOKUP(TEXT(A225,0),표1_6[[ISC노선ID]:[VISUM정류소NO]],6,FALSE)</f>
        <v>42299</v>
      </c>
      <c r="H225" t="str">
        <f>VLOOKUP(TEXT(A225,0),표1_6[[ISC노선ID]:[VISUM정류소NO]],7,FALSE)</f>
        <v>2800563</v>
      </c>
      <c r="I225">
        <f>VLOOKUP(TEXT(A225,0),표1_6[[ISC노선ID]:[VISUM정류소NO]],8,FALSE)</f>
        <v>5269</v>
      </c>
      <c r="J225" t="b">
        <f t="shared" si="3"/>
        <v>1</v>
      </c>
    </row>
    <row r="226" spans="1:10">
      <c r="A226">
        <v>28320001</v>
      </c>
      <c r="B226" t="str">
        <f>VLOOKUP(TEXT(A226,0),표1_6[[ISC노선ID]:[VISUM정류소NO]],3,FALSE)</f>
        <v>307</v>
      </c>
      <c r="C226">
        <v>753</v>
      </c>
      <c r="D226">
        <v>2502</v>
      </c>
      <c r="E226">
        <f>VLOOKUP(TEXT(A226,0),표1_6[[ISC노선ID]:[VISUM정류소NO]],4,FALSE)</f>
        <v>136</v>
      </c>
      <c r="F226" t="str">
        <f>VLOOKUP(TEXT(A226,0),표1_6[[ISC노선ID]:[VISUM정류소NO]],5,FALSE)</f>
        <v>강인여객</v>
      </c>
      <c r="G226">
        <f>VLOOKUP(TEXT(A226,0),표1_6[[ISC노선ID]:[VISUM정류소NO]],6,FALSE)</f>
        <v>40020</v>
      </c>
      <c r="H226" t="str">
        <f>VLOOKUP(TEXT(A226,0),표1_6[[ISC노선ID]:[VISUM정류소NO]],7,FALSE)</f>
        <v>2801796</v>
      </c>
      <c r="I226">
        <f>VLOOKUP(TEXT(A226,0),표1_6[[ISC노선ID]:[VISUM정류소NO]],8,FALSE)</f>
        <v>2502</v>
      </c>
      <c r="J226" t="b">
        <f t="shared" si="3"/>
        <v>1</v>
      </c>
    </row>
    <row r="227" spans="1:10">
      <c r="A227">
        <v>28320002</v>
      </c>
      <c r="B227" t="str">
        <f>VLOOKUP(TEXT(A227,0),표1_6[[ISC노선ID]:[VISUM정류소NO]],3,FALSE)</f>
        <v>308A</v>
      </c>
      <c r="C227">
        <v>374</v>
      </c>
      <c r="D227">
        <v>972</v>
      </c>
      <c r="E227">
        <f>VLOOKUP(TEXT(A227,0),표1_6[[ISC노선ID]:[VISUM정류소NO]],4,FALSE)</f>
        <v>67</v>
      </c>
      <c r="F227" t="str">
        <f>VLOOKUP(TEXT(A227,0),표1_6[[ISC노선ID]:[VISUM정류소NO]],5,FALSE)</f>
        <v>북변환승센터.구터미널</v>
      </c>
      <c r="G227">
        <f>VLOOKUP(TEXT(A227,0),표1_6[[ISC노선ID]:[VISUM정류소NO]],6,FALSE)</f>
        <v>80081</v>
      </c>
      <c r="H227" t="str">
        <f>VLOOKUP(TEXT(A227,0),표1_6[[ISC노선ID]:[VISUM정류소NO]],7,FALSE)</f>
        <v>2803813</v>
      </c>
      <c r="I227">
        <f>VLOOKUP(TEXT(A227,0),표1_6[[ISC노선ID]:[VISUM정류소NO]],8,FALSE)</f>
        <v>972</v>
      </c>
      <c r="J227" t="b">
        <f t="shared" si="3"/>
        <v>1</v>
      </c>
    </row>
    <row r="228" spans="1:10">
      <c r="A228">
        <v>28320003</v>
      </c>
      <c r="B228" t="str">
        <f>VLOOKUP(TEXT(A228,0),표1_6[[ISC노선ID]:[VISUM정류소NO]],3,FALSE)</f>
        <v>306A</v>
      </c>
      <c r="C228">
        <v>284</v>
      </c>
      <c r="D228">
        <v>2502</v>
      </c>
      <c r="E228">
        <f>VLOOKUP(TEXT(A228,0),표1_6[[ISC노선ID]:[VISUM정류소NO]],4,FALSE)</f>
        <v>48</v>
      </c>
      <c r="F228" t="str">
        <f>VLOOKUP(TEXT(A228,0),표1_6[[ISC노선ID]:[VISUM정류소NO]],5,FALSE)</f>
        <v>강인여객</v>
      </c>
      <c r="G228">
        <f>VLOOKUP(TEXT(A228,0),표1_6[[ISC노선ID]:[VISUM정류소NO]],6,FALSE)</f>
        <v>40020</v>
      </c>
      <c r="H228" t="str">
        <f>VLOOKUP(TEXT(A228,0),표1_6[[ISC노선ID]:[VISUM정류소NO]],7,FALSE)</f>
        <v>2801796</v>
      </c>
      <c r="I228">
        <f>VLOOKUP(TEXT(A228,0),표1_6[[ISC노선ID]:[VISUM정류소NO]],8,FALSE)</f>
        <v>2502</v>
      </c>
      <c r="J228" t="b">
        <f t="shared" si="3"/>
        <v>1</v>
      </c>
    </row>
    <row r="229" spans="1:10">
      <c r="A229">
        <v>28321001</v>
      </c>
      <c r="B229" t="str">
        <f>VLOOKUP(TEXT(A229,0),표1_6[[ISC노선ID]:[VISUM정류소NO]],3,FALSE)</f>
        <v>43</v>
      </c>
      <c r="C229">
        <v>500</v>
      </c>
      <c r="D229">
        <v>2102</v>
      </c>
      <c r="E229">
        <f>VLOOKUP(TEXT(A229,0),표1_6[[ISC노선ID]:[VISUM정류소NO]],4,FALSE)</f>
        <v>125</v>
      </c>
      <c r="F229" t="str">
        <f>VLOOKUP(TEXT(A229,0),표1_6[[ISC노선ID]:[VISUM정류소NO]],5,FALSE)</f>
        <v>황룡사입구</v>
      </c>
      <c r="G229">
        <f>VLOOKUP(TEXT(A229,0),표1_6[[ISC노선ID]:[VISUM정류소NO]],6,FALSE)</f>
        <v>89254</v>
      </c>
      <c r="H229" t="str">
        <f>VLOOKUP(TEXT(A229,0),표1_6[[ISC노선ID]:[VISUM정류소NO]],7,FALSE)</f>
        <v>2806590</v>
      </c>
      <c r="I229">
        <f>VLOOKUP(TEXT(A229,0),표1_6[[ISC노선ID]:[VISUM정류소NO]],8,FALSE)</f>
        <v>2102</v>
      </c>
      <c r="J229" t="b">
        <f t="shared" si="3"/>
        <v>1</v>
      </c>
    </row>
    <row r="230" spans="1:10">
      <c r="A230">
        <v>28321002</v>
      </c>
      <c r="B230" t="str">
        <f>VLOOKUP(TEXT(A230,0),표1_6[[ISC노선ID]:[VISUM정류소NO]],3,FALSE)</f>
        <v>43-1</v>
      </c>
      <c r="C230">
        <v>336</v>
      </c>
      <c r="D230">
        <v>586</v>
      </c>
      <c r="E230">
        <f>VLOOKUP(TEXT(A230,0),표1_6[[ISC노선ID]:[VISUM정류소NO]],4,FALSE)</f>
        <v>84</v>
      </c>
      <c r="F230" t="str">
        <f>VLOOKUP(TEXT(A230,0),표1_6[[ISC노선ID]:[VISUM정류소NO]],5,FALSE)</f>
        <v>검암역(원당방면)</v>
      </c>
      <c r="G230">
        <f>VLOOKUP(TEXT(A230,0),표1_6[[ISC노선ID]:[VISUM정류소NO]],6,FALSE)</f>
        <v>42363</v>
      </c>
      <c r="H230" t="str">
        <f>VLOOKUP(TEXT(A230,0),표1_6[[ISC노선ID]:[VISUM정류소NO]],7,FALSE)</f>
        <v>2800506</v>
      </c>
      <c r="I230">
        <f>VLOOKUP(TEXT(A230,0),표1_6[[ISC노선ID]:[VISUM정류소NO]],8,FALSE)</f>
        <v>586</v>
      </c>
      <c r="J230" t="b">
        <f t="shared" si="3"/>
        <v>1</v>
      </c>
    </row>
    <row r="231" spans="1:10">
      <c r="A231">
        <v>28321004</v>
      </c>
      <c r="B231" t="str">
        <f>VLOOKUP(TEXT(A231,0),표1_6[[ISC노선ID]:[VISUM정류소NO]],3,FALSE)</f>
        <v>44</v>
      </c>
      <c r="C231">
        <v>243</v>
      </c>
      <c r="D231">
        <v>586</v>
      </c>
      <c r="E231">
        <f>VLOOKUP(TEXT(A231,0),표1_6[[ISC노선ID]:[VISUM정류소NO]],4,FALSE)</f>
        <v>58</v>
      </c>
      <c r="F231" t="str">
        <f>VLOOKUP(TEXT(A231,0),표1_6[[ISC노선ID]:[VISUM정류소NO]],5,FALSE)</f>
        <v>검암역(원당방면)</v>
      </c>
      <c r="G231">
        <f>VLOOKUP(TEXT(A231,0),표1_6[[ISC노선ID]:[VISUM정류소NO]],6,FALSE)</f>
        <v>42363</v>
      </c>
      <c r="H231" t="str">
        <f>VLOOKUP(TEXT(A231,0),표1_6[[ISC노선ID]:[VISUM정류소NO]],7,FALSE)</f>
        <v>2800506</v>
      </c>
      <c r="I231">
        <f>VLOOKUP(TEXT(A231,0),표1_6[[ISC노선ID]:[VISUM정류소NO]],8,FALSE)</f>
        <v>586</v>
      </c>
      <c r="J231" t="b">
        <f t="shared" si="3"/>
        <v>1</v>
      </c>
    </row>
    <row r="232" spans="1:10">
      <c r="A232">
        <v>28321005</v>
      </c>
      <c r="B232" t="str">
        <f>VLOOKUP(TEXT(A232,0),표1_6[[ISC노선ID]:[VISUM정류소NO]],3,FALSE)</f>
        <v>310</v>
      </c>
      <c r="C232">
        <v>342</v>
      </c>
      <c r="D232">
        <v>4371</v>
      </c>
      <c r="E232">
        <f>VLOOKUP(TEXT(A232,0),표1_6[[ISC노선ID]:[VISUM정류소NO]],4,FALSE)</f>
        <v>56</v>
      </c>
      <c r="F232" t="str">
        <f>VLOOKUP(TEXT(A232,0),표1_6[[ISC노선ID]:[VISUM정류소NO]],5,FALSE)</f>
        <v>검단사거리역</v>
      </c>
      <c r="G232">
        <f>VLOOKUP(TEXT(A232,0),표1_6[[ISC노선ID]:[VISUM정류소NO]],6,FALSE)</f>
        <v>42419</v>
      </c>
      <c r="H232" t="str">
        <f>VLOOKUP(TEXT(A232,0),표1_6[[ISC노선ID]:[VISUM정류소NO]],7,FALSE)</f>
        <v>2800458</v>
      </c>
      <c r="I232">
        <f>VLOOKUP(TEXT(A232,0),표1_6[[ISC노선ID]:[VISUM정류소NO]],8,FALSE)</f>
        <v>4371</v>
      </c>
      <c r="J232" t="b">
        <f t="shared" si="3"/>
        <v>1</v>
      </c>
    </row>
    <row r="233" spans="1:10">
      <c r="A233">
        <v>28321900</v>
      </c>
      <c r="B233" t="str">
        <f>VLOOKUP(TEXT(A233,0),표1_6[[ISC노선ID]:[VISUM정류소NO]],3,FALSE)</f>
        <v>M6724</v>
      </c>
      <c r="C233">
        <v>423</v>
      </c>
      <c r="D233">
        <v>1951</v>
      </c>
      <c r="E233">
        <f>VLOOKUP(TEXT(A233,0),표1_6[[ISC노선ID]:[VISUM정류소NO]],4,FALSE)</f>
        <v>27</v>
      </c>
      <c r="F233" t="str">
        <f>VLOOKUP(TEXT(A233,0),표1_6[[ISC노선ID]:[VISUM정류소NO]],5,FALSE)</f>
        <v>연세대</v>
      </c>
      <c r="G233">
        <f>VLOOKUP(TEXT(A233,0),표1_6[[ISC노선ID]:[VISUM정류소NO]],6,FALSE)</f>
        <v>39725</v>
      </c>
      <c r="H233" t="str">
        <f>VLOOKUP(TEXT(A233,0),표1_6[[ISC노선ID]:[VISUM정류소NO]],7,FALSE)</f>
        <v>2805030</v>
      </c>
      <c r="I233">
        <f>VLOOKUP(TEXT(A233,0),표1_6[[ISC노선ID]:[VISUM정류소NO]],8,FALSE)</f>
        <v>1951</v>
      </c>
      <c r="J233" t="b">
        <f t="shared" si="3"/>
        <v>1</v>
      </c>
    </row>
    <row r="234" spans="1:10">
      <c r="A234">
        <v>28323005</v>
      </c>
      <c r="B234">
        <f>VLOOKUP(TEXT(A234,0),표1_6[[ISC노선ID]:[VISUM정류소NO]],3,FALSE)</f>
        <v>7</v>
      </c>
      <c r="C234">
        <v>420</v>
      </c>
      <c r="D234">
        <v>6633</v>
      </c>
      <c r="E234">
        <f>VLOOKUP(TEXT(A234,0),표1_6[[ISC노선ID]:[VISUM정류소NO]],4,FALSE)</f>
        <v>107</v>
      </c>
      <c r="F234" t="str">
        <f>VLOOKUP(TEXT(A234,0),표1_6[[ISC노선ID]:[VISUM정류소NO]],5,FALSE)</f>
        <v>레이크블루</v>
      </c>
      <c r="G234">
        <f>VLOOKUP(TEXT(A234,0),표1_6[[ISC노선ID]:[VISUM정류소NO]],6,FALSE)</f>
        <v>89335</v>
      </c>
      <c r="H234" t="str">
        <f>VLOOKUP(TEXT(A234,0),표1_6[[ISC노선ID]:[VISUM정류소NO]],7,FALSE)</f>
        <v>2805908</v>
      </c>
      <c r="I234">
        <f>VLOOKUP(TEXT(A234,0),표1_6[[ISC노선ID]:[VISUM정류소NO]],8,FALSE)</f>
        <v>6633</v>
      </c>
      <c r="J234" t="b">
        <f t="shared" si="3"/>
        <v>1</v>
      </c>
    </row>
    <row r="235" spans="1:10">
      <c r="A235">
        <v>28324002</v>
      </c>
      <c r="B235" t="str">
        <f>VLOOKUP(TEXT(A235,0),표1_6[[ISC노선ID]:[VISUM정류소NO]],3,FALSE)</f>
        <v>37</v>
      </c>
      <c r="C235">
        <v>376</v>
      </c>
      <c r="D235">
        <v>688</v>
      </c>
      <c r="E235">
        <f>VLOOKUP(TEXT(A235,0),표1_6[[ISC노선ID]:[VISUM정류소NO]],4,FALSE)</f>
        <v>89</v>
      </c>
      <c r="F235" t="str">
        <f>VLOOKUP(TEXT(A235,0),표1_6[[ISC노선ID]:[VISUM정류소NO]],5,FALSE)</f>
        <v>미래타운1.2단지</v>
      </c>
      <c r="G235">
        <f>VLOOKUP(TEXT(A235,0),표1_6[[ISC노선ID]:[VISUM정류소NO]],6,FALSE)</f>
        <v>40683</v>
      </c>
      <c r="H235" t="str">
        <f>VLOOKUP(TEXT(A235,0),표1_6[[ISC노선ID]:[VISUM정류소NO]],7,FALSE)</f>
        <v>2801248</v>
      </c>
      <c r="I235">
        <f>VLOOKUP(TEXT(A235,0),표1_6[[ISC노선ID]:[VISUM정류소NO]],8,FALSE)</f>
        <v>688</v>
      </c>
      <c r="J235" s="13" t="b">
        <f t="shared" si="3"/>
        <v>1</v>
      </c>
    </row>
    <row r="236" spans="1:10">
      <c r="A236">
        <v>28325001</v>
      </c>
      <c r="B236" t="str">
        <f>VLOOKUP(TEXT(A236,0),표1_6[[ISC노선ID]:[VISUM정류소NO]],3,FALSE)</f>
        <v>24</v>
      </c>
      <c r="C236">
        <v>447</v>
      </c>
      <c r="D236">
        <v>4689</v>
      </c>
      <c r="E236">
        <f>VLOOKUP(TEXT(A236,0),표1_6[[ISC노선ID]:[VISUM정류소NO]],4,FALSE)</f>
        <v>110</v>
      </c>
      <c r="F236" t="str">
        <f>VLOOKUP(TEXT(A236,0),표1_6[[ISC노선ID]:[VISUM정류소NO]],5,FALSE)</f>
        <v>국제여객터미널</v>
      </c>
      <c r="G236">
        <f>VLOOKUP(TEXT(A236,0),표1_6[[ISC노선ID]:[VISUM정류소NO]],6,FALSE)</f>
        <v>35051</v>
      </c>
      <c r="H236" t="str">
        <f>VLOOKUP(TEXT(A236,0),표1_6[[ISC노선ID]:[VISUM정류소NO]],7,FALSE)</f>
        <v>2803341</v>
      </c>
      <c r="I236">
        <f>VLOOKUP(TEXT(A236,0),표1_6[[ISC노선ID]:[VISUM정류소NO]],8,FALSE)</f>
        <v>4689</v>
      </c>
      <c r="J236" t="b">
        <f t="shared" si="3"/>
        <v>1</v>
      </c>
    </row>
    <row r="237" spans="1:10">
      <c r="A237">
        <v>28326002</v>
      </c>
      <c r="B237" t="str">
        <f>VLOOKUP(TEXT(A237,0),표1_6[[ISC노선ID]:[VISUM정류소NO]],3,FALSE)</f>
        <v>780-1</v>
      </c>
      <c r="C237">
        <v>323</v>
      </c>
      <c r="D237">
        <v>1707</v>
      </c>
      <c r="E237">
        <f>VLOOKUP(TEXT(A237,0),표1_6[[ISC노선ID]:[VISUM정류소NO]],4,FALSE)</f>
        <v>77</v>
      </c>
      <c r="F237" t="str">
        <f>VLOOKUP(TEXT(A237,0),표1_6[[ISC노선ID]:[VISUM정류소NO]],5,FALSE)</f>
        <v>송도공영차고지</v>
      </c>
      <c r="G237">
        <f>VLOOKUP(TEXT(A237,0),표1_6[[ISC노선ID]:[VISUM정류소NO]],6,FALSE)</f>
        <v>38472</v>
      </c>
      <c r="H237" t="str">
        <f>VLOOKUP(TEXT(A237,0),표1_6[[ISC노선ID]:[VISUM정류소NO]],7,FALSE)</f>
        <v>2805045</v>
      </c>
      <c r="I237">
        <f>VLOOKUP(TEXT(A237,0),표1_6[[ISC노선ID]:[VISUM정류소NO]],8,FALSE)</f>
        <v>1707</v>
      </c>
      <c r="J237" t="b">
        <f t="shared" si="3"/>
        <v>1</v>
      </c>
    </row>
    <row r="238" spans="1:10">
      <c r="A238">
        <v>28326003</v>
      </c>
      <c r="B238" t="str">
        <f>VLOOKUP(TEXT(A238,0),표1_6[[ISC노선ID]:[VISUM정류소NO]],3,FALSE)</f>
        <v>1301</v>
      </c>
      <c r="C238">
        <v>589</v>
      </c>
      <c r="D238">
        <v>1707</v>
      </c>
      <c r="E238">
        <f>VLOOKUP(TEXT(A238,0),표1_6[[ISC노선ID]:[VISUM정류소NO]],4,FALSE)</f>
        <v>87</v>
      </c>
      <c r="F238" t="str">
        <f>VLOOKUP(TEXT(A238,0),표1_6[[ISC노선ID]:[VISUM정류소NO]],5,FALSE)</f>
        <v>송도공영차고지</v>
      </c>
      <c r="G238">
        <f>VLOOKUP(TEXT(A238,0),표1_6[[ISC노선ID]:[VISUM정류소NO]],6,FALSE)</f>
        <v>38472</v>
      </c>
      <c r="H238" t="str">
        <f>VLOOKUP(TEXT(A238,0),표1_6[[ISC노선ID]:[VISUM정류소NO]],7,FALSE)</f>
        <v>2805045</v>
      </c>
      <c r="I238">
        <f>VLOOKUP(TEXT(A238,0),표1_6[[ISC노선ID]:[VISUM정류소NO]],8,FALSE)</f>
        <v>1707</v>
      </c>
      <c r="J238" t="b">
        <f t="shared" si="3"/>
        <v>1</v>
      </c>
    </row>
    <row r="239" spans="1:10">
      <c r="A239">
        <v>28326004</v>
      </c>
      <c r="B239" t="str">
        <f>VLOOKUP(TEXT(A239,0),표1_6[[ISC노선ID]:[VISUM정류소NO]],3,FALSE)</f>
        <v>780-2</v>
      </c>
      <c r="C239">
        <v>323</v>
      </c>
      <c r="D239">
        <v>5566</v>
      </c>
      <c r="E239">
        <f>VLOOKUP(TEXT(A239,0),표1_6[[ISC노선ID]:[VISUM정류소NO]],4,FALSE)</f>
        <v>70</v>
      </c>
      <c r="F239" t="str">
        <f>VLOOKUP(TEXT(A239,0),표1_6[[ISC노선ID]:[VISUM정류소NO]],5,FALSE)</f>
        <v>인천대학교공과대학</v>
      </c>
      <c r="G239">
        <f>VLOOKUP(TEXT(A239,0),표1_6[[ISC노선ID]:[VISUM정류소NO]],6,FALSE)</f>
        <v>38376</v>
      </c>
      <c r="H239" t="str">
        <f>VLOOKUP(TEXT(A239,0),표1_6[[ISC노선ID]:[VISUM정류소NO]],7,FALSE)</f>
        <v>2803523</v>
      </c>
      <c r="I239">
        <f>VLOOKUP(TEXT(A239,0),표1_6[[ISC노선ID]:[VISUM정류소NO]],8,FALSE)</f>
        <v>5566</v>
      </c>
      <c r="J239" t="b">
        <f t="shared" si="3"/>
        <v>1</v>
      </c>
    </row>
    <row r="240" spans="1:10">
      <c r="A240">
        <v>28326005</v>
      </c>
      <c r="B240" t="str">
        <f>VLOOKUP(TEXT(A240,0),표1_6[[ISC노선ID]:[VISUM정류소NO]],3,FALSE)</f>
        <v>1302</v>
      </c>
      <c r="C240">
        <v>588</v>
      </c>
      <c r="D240">
        <v>5946</v>
      </c>
      <c r="E240">
        <f>VLOOKUP(TEXT(A240,0),표1_6[[ISC노선ID]:[VISUM정류소NO]],4,FALSE)</f>
        <v>90</v>
      </c>
      <c r="F240" t="str">
        <f>VLOOKUP(TEXT(A240,0),표1_6[[ISC노선ID]:[VISUM정류소NO]],5,FALSE)</f>
        <v>극지연구소</v>
      </c>
      <c r="G240">
        <f>VLOOKUP(TEXT(A240,0),표1_6[[ISC노선ID]:[VISUM정류소NO]],6,FALSE)</f>
        <v>39918</v>
      </c>
      <c r="H240" t="str">
        <f>VLOOKUP(TEXT(A240,0),표1_6[[ISC노선ID]:[VISUM정류소NO]],7,FALSE)</f>
        <v>2806725</v>
      </c>
      <c r="I240">
        <f>VLOOKUP(TEXT(A240,0),표1_6[[ISC노선ID]:[VISUM정류소NO]],8,FALSE)</f>
        <v>5946</v>
      </c>
      <c r="J240" t="b">
        <f t="shared" si="3"/>
        <v>1</v>
      </c>
    </row>
    <row r="241" spans="1:10">
      <c r="A241">
        <v>28326006</v>
      </c>
      <c r="B241" t="str">
        <f>VLOOKUP(TEXT(A241,0),표1_6[[ISC노선ID]:[VISUM정류소NO]],3,FALSE)</f>
        <v>1300</v>
      </c>
      <c r="C241">
        <v>549</v>
      </c>
      <c r="D241">
        <v>5428</v>
      </c>
      <c r="E241">
        <f>VLOOKUP(TEXT(A241,0),표1_6[[ISC노선ID]:[VISUM정류소NO]],4,FALSE)</f>
        <v>67</v>
      </c>
      <c r="F241" t="str">
        <f>VLOOKUP(TEXT(A241,0),표1_6[[ISC노선ID]:[VISUM정류소NO]],5,FALSE)</f>
        <v>송도고입구</v>
      </c>
      <c r="G241">
        <f>VLOOKUP(TEXT(A241,0),표1_6[[ISC노선ID]:[VISUM정류소NO]],6,FALSE)</f>
        <v>38221</v>
      </c>
      <c r="H241" t="str">
        <f>VLOOKUP(TEXT(A241,0),표1_6[[ISC노선ID]:[VISUM정류소NO]],7,FALSE)</f>
        <v>2802462</v>
      </c>
      <c r="I241">
        <f>VLOOKUP(TEXT(A241,0),표1_6[[ISC노선ID]:[VISUM정류소NO]],8,FALSE)</f>
        <v>5428</v>
      </c>
      <c r="J241" t="b">
        <f t="shared" si="3"/>
        <v>1</v>
      </c>
    </row>
    <row r="242" spans="1:10">
      <c r="A242">
        <v>28333001</v>
      </c>
      <c r="B242" t="str">
        <f>VLOOKUP(TEXT(A242,0),표1_6[[ISC노선ID]:[VISUM정류소NO]],3,FALSE)</f>
        <v>904-1</v>
      </c>
      <c r="C242">
        <v>388</v>
      </c>
      <c r="D242">
        <v>2068</v>
      </c>
      <c r="E242">
        <f>VLOOKUP(TEXT(A242,0),표1_6[[ISC노선ID]:[VISUM정류소NO]],4,FALSE)</f>
        <v>77</v>
      </c>
      <c r="F242" t="str">
        <f>VLOOKUP(TEXT(A242,0),표1_6[[ISC노선ID]:[VISUM정류소NO]],5,FALSE)</f>
        <v>청라국제도시역</v>
      </c>
      <c r="G242">
        <f>VLOOKUP(TEXT(A242,0),표1_6[[ISC노선ID]:[VISUM정류소NO]],6,FALSE)</f>
        <v>89043</v>
      </c>
      <c r="H242" t="str">
        <f>VLOOKUP(TEXT(A242,0),표1_6[[ISC노선ID]:[VISUM정류소NO]],7,FALSE)</f>
        <v>2806160</v>
      </c>
      <c r="I242">
        <f>VLOOKUP(TEXT(A242,0),표1_6[[ISC노선ID]:[VISUM정류소NO]],8,FALSE)</f>
        <v>2068</v>
      </c>
      <c r="J242" t="b">
        <f t="shared" si="3"/>
        <v>1</v>
      </c>
    </row>
    <row r="243" spans="1:10">
      <c r="A243">
        <v>28335001</v>
      </c>
      <c r="B243" t="str">
        <f>VLOOKUP(TEXT(A243,0),표1_6[[ISC노선ID]:[VISUM정류소NO]],3,FALSE)</f>
        <v>7700</v>
      </c>
      <c r="C243">
        <v>293</v>
      </c>
      <c r="D243">
        <v>1867</v>
      </c>
      <c r="E243">
        <f>VLOOKUP(TEXT(A243,0),표1_6[[ISC노선ID]:[VISUM정류소NO]],4,FALSE)</f>
        <v>35</v>
      </c>
      <c r="F243" t="str">
        <f>VLOOKUP(TEXT(A243,0),표1_6[[ISC노선ID]:[VISUM정류소NO]],5,FALSE)</f>
        <v>로봇랜드입구</v>
      </c>
      <c r="G243">
        <f>VLOOKUP(TEXT(A243,0),표1_6[[ISC노선ID]:[VISUM정류소NO]],6,FALSE)</f>
        <v>89023</v>
      </c>
      <c r="H243" t="str">
        <f>VLOOKUP(TEXT(A243,0),표1_6[[ISC노선ID]:[VISUM정류소NO]],7,FALSE)</f>
        <v>2806006</v>
      </c>
      <c r="I243">
        <f>VLOOKUP(TEXT(A243,0),표1_6[[ISC노선ID]:[VISUM정류소NO]],8,FALSE)</f>
        <v>1867</v>
      </c>
      <c r="J243" t="b">
        <f t="shared" si="3"/>
        <v>1</v>
      </c>
    </row>
    <row r="244" spans="1:10">
      <c r="A244">
        <v>28335002</v>
      </c>
      <c r="B244" t="str">
        <f>VLOOKUP(TEXT(A244,0),표1_6[[ISC노선ID]:[VISUM정류소NO]],3,FALSE)</f>
        <v>701</v>
      </c>
      <c r="C244">
        <v>147</v>
      </c>
      <c r="D244">
        <v>2858</v>
      </c>
      <c r="E244">
        <f>VLOOKUP(TEXT(A244,0),표1_6[[ISC노선ID]:[VISUM정류소NO]],4,FALSE)</f>
        <v>20</v>
      </c>
      <c r="F244" t="str">
        <f>VLOOKUP(TEXT(A244,0),표1_6[[ISC노선ID]:[VISUM정류소NO]],5,FALSE)</f>
        <v>청라국제도시역</v>
      </c>
      <c r="G244">
        <f>VLOOKUP(TEXT(A244,0),표1_6[[ISC노선ID]:[VISUM정류소NO]],6,FALSE)</f>
        <v>89270</v>
      </c>
      <c r="H244" t="str">
        <f>VLOOKUP(TEXT(A244,0),표1_6[[ISC노선ID]:[VISUM정류소NO]],7,FALSE)</f>
        <v>2807426</v>
      </c>
      <c r="I244">
        <f>VLOOKUP(TEXT(A244,0),표1_6[[ISC노선ID]:[VISUM정류소NO]],8,FALSE)</f>
        <v>2858</v>
      </c>
      <c r="J244" t="b">
        <f t="shared" si="3"/>
        <v>1</v>
      </c>
    </row>
    <row r="245" spans="1:10">
      <c r="A245">
        <v>28335003</v>
      </c>
      <c r="B245" t="str">
        <f>VLOOKUP(TEXT(A245,0),표1_6[[ISC노선ID]:[VISUM정류소NO]],3,FALSE)</f>
        <v>702</v>
      </c>
      <c r="C245">
        <v>138</v>
      </c>
      <c r="D245">
        <v>2858</v>
      </c>
      <c r="E245">
        <f>VLOOKUP(TEXT(A245,0),표1_6[[ISC노선ID]:[VISUM정류소NO]],4,FALSE)</f>
        <v>16</v>
      </c>
      <c r="F245" t="str">
        <f>VLOOKUP(TEXT(A245,0),표1_6[[ISC노선ID]:[VISUM정류소NO]],5,FALSE)</f>
        <v>청라국제도시역</v>
      </c>
      <c r="G245">
        <f>VLOOKUP(TEXT(A245,0),표1_6[[ISC노선ID]:[VISUM정류소NO]],6,FALSE)</f>
        <v>89270</v>
      </c>
      <c r="H245" t="str">
        <f>VLOOKUP(TEXT(A245,0),표1_6[[ISC노선ID]:[VISUM정류소NO]],7,FALSE)</f>
        <v>2807426</v>
      </c>
      <c r="I245">
        <f>VLOOKUP(TEXT(A245,0),표1_6[[ISC노선ID]:[VISUM정류소NO]],8,FALSE)</f>
        <v>2858</v>
      </c>
      <c r="J245" t="b">
        <f t="shared" si="3"/>
        <v>1</v>
      </c>
    </row>
    <row r="246" spans="1:10">
      <c r="A246">
        <v>28336900</v>
      </c>
      <c r="B246" t="str">
        <f>VLOOKUP(TEXT(A246,0),표1_6[[ISC노선ID]:[VISUM정류소NO]],3,FALSE)</f>
        <v>M6628</v>
      </c>
      <c r="C246">
        <v>217</v>
      </c>
      <c r="D246">
        <v>4355</v>
      </c>
      <c r="E246">
        <f>VLOOKUP(TEXT(A246,0),표1_6[[ISC노선ID]:[VISUM정류소NO]],4,FALSE)</f>
        <v>28</v>
      </c>
      <c r="F246" t="str">
        <f>VLOOKUP(TEXT(A246,0),표1_6[[ISC노선ID]:[VISUM정류소NO]],5,FALSE)</f>
        <v>경남아너스빌</v>
      </c>
      <c r="G246">
        <f>VLOOKUP(TEXT(A246,0),표1_6[[ISC노선ID]:[VISUM정류소NO]],6,FALSE)</f>
        <v>42102</v>
      </c>
      <c r="H246" t="str">
        <f>VLOOKUP(TEXT(A246,0),표1_6[[ISC노선ID]:[VISUM정류소NO]],7,FALSE)</f>
        <v>2800724</v>
      </c>
      <c r="I246">
        <f>VLOOKUP(TEXT(A246,0),표1_6[[ISC노선ID]:[VISUM정류소NO]],8,FALSE)</f>
        <v>4355</v>
      </c>
      <c r="J246" t="b">
        <f t="shared" si="3"/>
        <v>1</v>
      </c>
    </row>
    <row r="247" spans="1:10">
      <c r="A247">
        <v>28341001</v>
      </c>
      <c r="B247" t="str">
        <f>VLOOKUP(TEXT(A247,0),표1_6[[ISC노선ID]:[VISUM정류소NO]],3,FALSE)</f>
        <v>계양1번</v>
      </c>
      <c r="C247">
        <v>140</v>
      </c>
      <c r="D247">
        <v>5823</v>
      </c>
      <c r="E247">
        <f>VLOOKUP(TEXT(A247,0),표1_6[[ISC노선ID]:[VISUM정류소NO]],4,FALSE)</f>
        <v>32</v>
      </c>
      <c r="F247" t="str">
        <f>VLOOKUP(TEXT(A247,0),표1_6[[ISC노선ID]:[VISUM정류소NO]],5,FALSE)</f>
        <v>계양역</v>
      </c>
      <c r="G247">
        <f>VLOOKUP(TEXT(A247,0),표1_6[[ISC노선ID]:[VISUM정류소NO]],6,FALSE)</f>
        <v>41358</v>
      </c>
      <c r="H247" t="str">
        <f>VLOOKUP(TEXT(A247,0),표1_6[[ISC노선ID]:[VISUM정류소NO]],7,FALSE)</f>
        <v>2800888</v>
      </c>
      <c r="I247">
        <f>VLOOKUP(TEXT(A247,0),표1_6[[ISC노선ID]:[VISUM정류소NO]],8,FALSE)</f>
        <v>5823</v>
      </c>
      <c r="J247" t="b">
        <f t="shared" si="3"/>
        <v>1</v>
      </c>
    </row>
    <row r="248" spans="1:10">
      <c r="A248">
        <v>28341002</v>
      </c>
      <c r="B248" t="str">
        <f>VLOOKUP(TEXT(A248,0),표1_6[[ISC노선ID]:[VISUM정류소NO]],3,FALSE)</f>
        <v>계양2번</v>
      </c>
      <c r="C248">
        <v>158</v>
      </c>
      <c r="D248">
        <v>4084</v>
      </c>
      <c r="E248">
        <f>VLOOKUP(TEXT(A248,0),표1_6[[ISC노선ID]:[VISUM정류소NO]],4,FALSE)</f>
        <v>35</v>
      </c>
      <c r="F248" t="str">
        <f>VLOOKUP(TEXT(A248,0),표1_6[[ISC노선ID]:[VISUM정류소NO]],5,FALSE)</f>
        <v>장기동</v>
      </c>
      <c r="G248">
        <f>VLOOKUP(TEXT(A248,0),표1_6[[ISC노선ID]:[VISUM정류소NO]],6,FALSE)</f>
        <v>41347</v>
      </c>
      <c r="H248" t="str">
        <f>VLOOKUP(TEXT(A248,0),표1_6[[ISC노선ID]:[VISUM정류소NO]],7,FALSE)</f>
        <v>2800899</v>
      </c>
      <c r="I248">
        <f>VLOOKUP(TEXT(A248,0),표1_6[[ISC노선ID]:[VISUM정류소NO]],8,FALSE)</f>
        <v>4084</v>
      </c>
      <c r="J248" t="b">
        <f t="shared" si="3"/>
        <v>1</v>
      </c>
    </row>
    <row r="249" spans="1:10">
      <c r="A249">
        <v>28343001</v>
      </c>
      <c r="B249" t="str">
        <f>VLOOKUP(TEXT(A249,0),표1_6[[ISC노선ID]:[VISUM정류소NO]],3,FALSE)</f>
        <v>1000</v>
      </c>
      <c r="C249">
        <v>242</v>
      </c>
      <c r="D249">
        <v>4355</v>
      </c>
      <c r="E249">
        <f>VLOOKUP(TEXT(A249,0),표1_6[[ISC노선ID]:[VISUM정류소NO]],4,FALSE)</f>
        <v>37</v>
      </c>
      <c r="F249" t="str">
        <f>VLOOKUP(TEXT(A249,0),표1_6[[ISC노선ID]:[VISUM정류소NO]],5,FALSE)</f>
        <v>경남아너스빌</v>
      </c>
      <c r="G249">
        <f>VLOOKUP(TEXT(A249,0),표1_6[[ISC노선ID]:[VISUM정류소NO]],6,FALSE)</f>
        <v>42102</v>
      </c>
      <c r="H249" t="str">
        <f>VLOOKUP(TEXT(A249,0),표1_6[[ISC노선ID]:[VISUM정류소NO]],7,FALSE)</f>
        <v>2800724</v>
      </c>
      <c r="I249">
        <f>VLOOKUP(TEXT(A249,0),표1_6[[ISC노선ID]:[VISUM정류소NO]],8,FALSE)</f>
        <v>4355</v>
      </c>
      <c r="J249" t="b">
        <f t="shared" si="3"/>
        <v>1</v>
      </c>
    </row>
    <row r="250" spans="1:10">
      <c r="A250">
        <v>28343002</v>
      </c>
      <c r="B250" t="str">
        <f>VLOOKUP(TEXT(A250,0),표1_6[[ISC노선ID]:[VISUM정류소NO]],3,FALSE)</f>
        <v>1400</v>
      </c>
      <c r="C250">
        <v>377</v>
      </c>
      <c r="D250">
        <v>5559</v>
      </c>
      <c r="E250">
        <f>VLOOKUP(TEXT(A250,0),표1_6[[ISC노선ID]:[VISUM정류소NO]],4,FALSE)</f>
        <v>46</v>
      </c>
      <c r="F250" t="str">
        <f>VLOOKUP(TEXT(A250,0),표1_6[[ISC노선ID]:[VISUM정류소NO]],5,FALSE)</f>
        <v>인천터미널</v>
      </c>
      <c r="G250">
        <f>VLOOKUP(TEXT(A250,0),표1_6[[ISC노선ID]:[VISUM정류소NO]],6,FALSE)</f>
        <v>37215</v>
      </c>
      <c r="H250" t="str">
        <f>VLOOKUP(TEXT(A250,0),표1_6[[ISC노선ID]:[VISUM정류소NO]],7,FALSE)</f>
        <v>2802855</v>
      </c>
      <c r="I250">
        <f>VLOOKUP(TEXT(A250,0),표1_6[[ISC노선ID]:[VISUM정류소NO]],8,FALSE)</f>
        <v>5559</v>
      </c>
      <c r="J250" t="b">
        <f t="shared" si="3"/>
        <v>1</v>
      </c>
    </row>
    <row r="251" spans="1:10">
      <c r="A251">
        <v>28343003</v>
      </c>
      <c r="B251" t="str">
        <f>VLOOKUP(TEXT(A251,0),표1_6[[ISC노선ID]:[VISUM정류소NO]],3,FALSE)</f>
        <v>9500</v>
      </c>
      <c r="C251">
        <v>401</v>
      </c>
      <c r="D251">
        <v>4796</v>
      </c>
      <c r="E251">
        <f>VLOOKUP(TEXT(A251,0),표1_6[[ISC노선ID]:[VISUM정류소NO]],4,FALSE)</f>
        <v>63</v>
      </c>
      <c r="F251" t="str">
        <f>VLOOKUP(TEXT(A251,0),표1_6[[ISC노선ID]:[VISUM정류소NO]],5,FALSE)</f>
        <v>부평역</v>
      </c>
      <c r="G251">
        <f>VLOOKUP(TEXT(A251,0),표1_6[[ISC노선ID]:[VISUM정류소NO]],6,FALSE)</f>
        <v>40234</v>
      </c>
      <c r="H251" t="str">
        <f>VLOOKUP(TEXT(A251,0),표1_6[[ISC노선ID]:[VISUM정류소NO]],7,FALSE)</f>
        <v>2806837</v>
      </c>
      <c r="I251">
        <f>VLOOKUP(TEXT(A251,0),표1_6[[ISC노선ID]:[VISUM정류소NO]],8,FALSE)</f>
        <v>4796</v>
      </c>
      <c r="J251" t="b">
        <f t="shared" si="3"/>
        <v>1</v>
      </c>
    </row>
    <row r="252" spans="1:10">
      <c r="A252">
        <v>28343005</v>
      </c>
      <c r="B252" t="str">
        <f>VLOOKUP(TEXT(A252,0),표1_6[[ISC노선ID]:[VISUM정류소NO]],3,FALSE)</f>
        <v>1500</v>
      </c>
      <c r="C252">
        <v>319</v>
      </c>
      <c r="D252">
        <v>5816</v>
      </c>
      <c r="E252">
        <f>VLOOKUP(TEXT(A252,0),표1_6[[ISC노선ID]:[VISUM정류소NO]],4,FALSE)</f>
        <v>44</v>
      </c>
      <c r="F252" t="str">
        <f>VLOOKUP(TEXT(A252,0),표1_6[[ISC노선ID]:[VISUM정류소NO]],5,FALSE)</f>
        <v>롯데마트</v>
      </c>
      <c r="G252">
        <f>VLOOKUP(TEXT(A252,0),표1_6[[ISC노선ID]:[VISUM정류소NO]],6,FALSE)</f>
        <v>41391</v>
      </c>
      <c r="H252" t="str">
        <f>VLOOKUP(TEXT(A252,0),표1_6[[ISC노선ID]:[VISUM정류소NO]],7,FALSE)</f>
        <v>2800865</v>
      </c>
      <c r="I252">
        <f>VLOOKUP(TEXT(A252,0),표1_6[[ISC노선ID]:[VISUM정류소NO]],8,FALSE)</f>
        <v>5816</v>
      </c>
      <c r="J252" t="b">
        <f t="shared" si="3"/>
        <v>1</v>
      </c>
    </row>
    <row r="253" spans="1:10">
      <c r="A253">
        <v>28344001</v>
      </c>
      <c r="B253" t="str">
        <f>VLOOKUP(TEXT(A253,0),표1_6[[ISC노선ID]:[VISUM정류소NO]],3,FALSE)</f>
        <v>903</v>
      </c>
      <c r="C253">
        <v>484</v>
      </c>
      <c r="D253">
        <v>6128</v>
      </c>
      <c r="E253">
        <f>VLOOKUP(TEXT(A253,0),표1_6[[ISC노선ID]:[VISUM정류소NO]],4,FALSE)</f>
        <v>80</v>
      </c>
      <c r="F253" t="str">
        <f>VLOOKUP(TEXT(A253,0),표1_6[[ISC노선ID]:[VISUM정류소NO]],5,FALSE)</f>
        <v>월드아파트</v>
      </c>
      <c r="G253">
        <f>VLOOKUP(TEXT(A253,0),표1_6[[ISC노선ID]:[VISUM정류소NO]],6,FALSE)</f>
        <v>42500</v>
      </c>
      <c r="H253" t="str">
        <f>VLOOKUP(TEXT(A253,0),표1_6[[ISC노선ID]:[VISUM정류소NO]],7,FALSE)</f>
        <v>2800394</v>
      </c>
      <c r="I253">
        <f>VLOOKUP(TEXT(A253,0),표1_6[[ISC노선ID]:[VISUM정류소NO]],8,FALSE)</f>
        <v>6128</v>
      </c>
      <c r="J253" t="b">
        <f t="shared" si="3"/>
        <v>1</v>
      </c>
    </row>
    <row r="254" spans="1:10">
      <c r="A254">
        <v>28509001</v>
      </c>
      <c r="B254" t="str">
        <f>VLOOKUP(TEXT(A254,0),표1_6[[ISC노선ID]:[VISUM정류소NO]],3,FALSE)</f>
        <v>584-1</v>
      </c>
      <c r="C254">
        <v>226</v>
      </c>
      <c r="D254">
        <v>5525</v>
      </c>
      <c r="E254">
        <f>VLOOKUP(TEXT(A254,0),표1_6[[ISC노선ID]:[VISUM정류소NO]],4,FALSE)</f>
        <v>57</v>
      </c>
      <c r="F254" t="str">
        <f>VLOOKUP(TEXT(A254,0),표1_6[[ISC노선ID]:[VISUM정류소NO]],5,FALSE)</f>
        <v>초정마을</v>
      </c>
      <c r="G254">
        <f>VLOOKUP(TEXT(A254,0),표1_6[[ISC노선ID]:[VISUM정류소NO]],6,FALSE)</f>
        <v>41254</v>
      </c>
      <c r="H254" t="str">
        <f>VLOOKUP(TEXT(A254,0),표1_6[[ISC노선ID]:[VISUM정류소NO]],7,FALSE)</f>
        <v>2800962</v>
      </c>
      <c r="I254">
        <f>VLOOKUP(TEXT(A254,0),표1_6[[ISC노선ID]:[VISUM정류소NO]],8,FALSE)</f>
        <v>5525</v>
      </c>
      <c r="J254" t="b">
        <f t="shared" si="3"/>
        <v>1</v>
      </c>
    </row>
    <row r="255" spans="1:10">
      <c r="A255">
        <v>28510001</v>
      </c>
      <c r="B255" t="str">
        <f>VLOOKUP(TEXT(A255,0),표1_6[[ISC노선ID]:[VISUM정류소NO]],3,FALSE)</f>
        <v>552</v>
      </c>
      <c r="C255">
        <v>61</v>
      </c>
      <c r="D255">
        <v>5082</v>
      </c>
      <c r="E255">
        <f>VLOOKUP(TEXT(A255,0),표1_6[[ISC노선ID]:[VISUM정류소NO]],4,FALSE)</f>
        <v>17</v>
      </c>
      <c r="F255" t="str">
        <f>VLOOKUP(TEXT(A255,0),표1_6[[ISC노선ID]:[VISUM정류소NO]],5,FALSE)</f>
        <v>문화교회</v>
      </c>
      <c r="G255">
        <f>VLOOKUP(TEXT(A255,0),표1_6[[ISC노선ID]:[VISUM정류소NO]],6,FALSE)</f>
        <v>40173</v>
      </c>
      <c r="H255" t="str">
        <f>VLOOKUP(TEXT(A255,0),표1_6[[ISC노선ID]:[VISUM정류소NO]],7,FALSE)</f>
        <v>2801677</v>
      </c>
      <c r="I255">
        <f>VLOOKUP(TEXT(A255,0),표1_6[[ISC노선ID]:[VISUM정류소NO]],8,FALSE)</f>
        <v>5082</v>
      </c>
      <c r="J255" t="b">
        <f t="shared" si="3"/>
        <v>1</v>
      </c>
    </row>
    <row r="256" spans="1:10">
      <c r="A256">
        <v>28510006</v>
      </c>
      <c r="B256" t="str">
        <f>VLOOKUP(TEXT(A256,0),표1_6[[ISC노선ID]:[VISUM정류소NO]],3,FALSE)</f>
        <v>526</v>
      </c>
      <c r="C256">
        <v>227</v>
      </c>
      <c r="D256">
        <v>1583</v>
      </c>
      <c r="E256">
        <f>VLOOKUP(TEXT(A256,0),표1_6[[ISC노선ID]:[VISUM정류소NO]],4,FALSE)</f>
        <v>68</v>
      </c>
      <c r="F256" t="str">
        <f>VLOOKUP(TEXT(A256,0),표1_6[[ISC노선ID]:[VISUM정류소NO]],5,FALSE)</f>
        <v>삼산체육관역</v>
      </c>
      <c r="G256">
        <f>VLOOKUP(TEXT(A256,0),표1_6[[ISC노선ID]:[VISUM정류소NO]],6,FALSE)</f>
        <v>40872</v>
      </c>
      <c r="H256" t="str">
        <f>VLOOKUP(TEXT(A256,0),표1_6[[ISC노선ID]:[VISUM정류소NO]],7,FALSE)</f>
        <v>2805805</v>
      </c>
      <c r="I256">
        <f>VLOOKUP(TEXT(A256,0),표1_6[[ISC노선ID]:[VISUM정류소NO]],8,FALSE)</f>
        <v>1583</v>
      </c>
      <c r="J256" t="b">
        <f t="shared" si="3"/>
        <v>1</v>
      </c>
    </row>
    <row r="257" spans="1:10">
      <c r="A257">
        <v>28510008</v>
      </c>
      <c r="B257" t="str">
        <f>VLOOKUP(TEXT(A257,0),표1_6[[ISC노선ID]:[VISUM정류소NO]],3,FALSE)</f>
        <v>572</v>
      </c>
      <c r="C257">
        <v>126</v>
      </c>
      <c r="D257">
        <v>1218</v>
      </c>
      <c r="E257">
        <f>VLOOKUP(TEXT(A257,0),표1_6[[ISC노선ID]:[VISUM정류소NO]],4,FALSE)</f>
        <v>37</v>
      </c>
      <c r="F257" t="str">
        <f>VLOOKUP(TEXT(A257,0),표1_6[[ISC노선ID]:[VISUM정류소NO]],5,FALSE)</f>
        <v>세원에너지충전소</v>
      </c>
      <c r="G257">
        <f>VLOOKUP(TEXT(A257,0),표1_6[[ISC노선ID]:[VISUM정류소NO]],6,FALSE)</f>
        <v>40848</v>
      </c>
      <c r="H257" t="str">
        <f>VLOOKUP(TEXT(A257,0),표1_6[[ISC노선ID]:[VISUM정류소NO]],7,FALSE)</f>
        <v>2805404</v>
      </c>
      <c r="I257">
        <f>VLOOKUP(TEXT(A257,0),표1_6[[ISC노선ID]:[VISUM정류소NO]],8,FALSE)</f>
        <v>1218</v>
      </c>
      <c r="J257" t="b">
        <f t="shared" si="3"/>
        <v>1</v>
      </c>
    </row>
    <row r="258" spans="1:10">
      <c r="A258">
        <v>28511002</v>
      </c>
      <c r="B258" t="str">
        <f>VLOOKUP(TEXT(A258,0),표1_6[[ISC노선ID]:[VISUM정류소NO]],3,FALSE)</f>
        <v>579</v>
      </c>
      <c r="C258">
        <v>105</v>
      </c>
      <c r="D258">
        <v>2515</v>
      </c>
      <c r="E258">
        <f>VLOOKUP(TEXT(A258,0),표1_6[[ISC노선ID]:[VISUM정류소NO]],4,FALSE)</f>
        <v>33</v>
      </c>
      <c r="F258" t="str">
        <f>VLOOKUP(TEXT(A258,0),표1_6[[ISC노선ID]:[VISUM정류소NO]],5,FALSE)</f>
        <v>부개역</v>
      </c>
      <c r="G258">
        <f>VLOOKUP(TEXT(A258,0),표1_6[[ISC노선ID]:[VISUM정류소NO]],6,FALSE)</f>
        <v>40256</v>
      </c>
      <c r="H258" t="str">
        <f>VLOOKUP(TEXT(A258,0),표1_6[[ISC노선ID]:[VISUM정류소NO]],7,FALSE)</f>
        <v>2801610</v>
      </c>
      <c r="I258">
        <f>VLOOKUP(TEXT(A258,0),표1_6[[ISC노선ID]:[VISUM정류소NO]],8,FALSE)</f>
        <v>2515</v>
      </c>
      <c r="J258" t="b">
        <f t="shared" ref="J258:J282" si="4">D258=I258</f>
        <v>1</v>
      </c>
    </row>
    <row r="259" spans="1:10">
      <c r="A259">
        <v>28511006</v>
      </c>
      <c r="B259" t="str">
        <f>VLOOKUP(TEXT(A259,0),표1_6[[ISC노선ID]:[VISUM정류소NO]],3,FALSE)</f>
        <v>514-1</v>
      </c>
      <c r="C259">
        <v>133</v>
      </c>
      <c r="D259">
        <v>5683</v>
      </c>
      <c r="E259">
        <f>VLOOKUP(TEXT(A259,0),표1_6[[ISC노선ID]:[VISUM정류소NO]],4,FALSE)</f>
        <v>42</v>
      </c>
      <c r="F259" t="str">
        <f>VLOOKUP(TEXT(A259,0),표1_6[[ISC노선ID]:[VISUM정류소NO]],5,FALSE)</f>
        <v>구월아시아드선수촌아파트</v>
      </c>
      <c r="G259">
        <f>VLOOKUP(TEXT(A259,0),표1_6[[ISC노선ID]:[VISUM정류소NO]],6,FALSE)</f>
        <v>39203</v>
      </c>
      <c r="H259" t="str">
        <f>VLOOKUP(TEXT(A259,0),표1_6[[ISC노선ID]:[VISUM정류소NO]],7,FALSE)</f>
        <v>2802166</v>
      </c>
      <c r="I259">
        <f>VLOOKUP(TEXT(A259,0),표1_6[[ISC노선ID]:[VISUM정류소NO]],8,FALSE)</f>
        <v>5683</v>
      </c>
      <c r="J259" t="b">
        <f t="shared" si="4"/>
        <v>1</v>
      </c>
    </row>
    <row r="260" spans="1:10">
      <c r="A260">
        <v>28511008</v>
      </c>
      <c r="B260" t="str">
        <f>VLOOKUP(TEXT(A260,0),표1_6[[ISC노선ID]:[VISUM정류소NO]],3,FALSE)</f>
        <v>564</v>
      </c>
      <c r="C260">
        <v>142</v>
      </c>
      <c r="D260">
        <v>1416</v>
      </c>
      <c r="E260">
        <f>VLOOKUP(TEXT(A260,0),표1_6[[ISC노선ID]:[VISUM정류소NO]],4,FALSE)</f>
        <v>37</v>
      </c>
      <c r="F260" t="str">
        <f>VLOOKUP(TEXT(A260,0),표1_6[[ISC노선ID]:[VISUM정류소NO]],5,FALSE)</f>
        <v>간석역</v>
      </c>
      <c r="G260">
        <f>VLOOKUP(TEXT(A260,0),표1_6[[ISC노선ID]:[VISUM정류소NO]],6,FALSE)</f>
        <v>39807</v>
      </c>
      <c r="H260" t="str">
        <f>VLOOKUP(TEXT(A260,0),표1_6[[ISC노선ID]:[VISUM정류소NO]],7,FALSE)</f>
        <v>2805787</v>
      </c>
      <c r="I260">
        <f>VLOOKUP(TEXT(A260,0),표1_6[[ISC노선ID]:[VISUM정류소NO]],8,FALSE)</f>
        <v>1416</v>
      </c>
      <c r="J260" t="b">
        <f t="shared" si="4"/>
        <v>1</v>
      </c>
    </row>
    <row r="261" spans="1:10">
      <c r="A261">
        <v>28511009</v>
      </c>
      <c r="B261" t="str">
        <f>VLOOKUP(TEXT(A261,0),표1_6[[ISC노선ID]:[VISUM정류소NO]],3,FALSE)</f>
        <v>564-1</v>
      </c>
      <c r="C261">
        <v>31</v>
      </c>
      <c r="D261">
        <v>4628</v>
      </c>
      <c r="E261">
        <f>VLOOKUP(TEXT(A261,0),표1_6[[ISC노선ID]:[VISUM정류소NO]],4,FALSE)</f>
        <v>9</v>
      </c>
      <c r="F261" t="str">
        <f>VLOOKUP(TEXT(A261,0),표1_6[[ISC노선ID]:[VISUM정류소NO]],5,FALSE)</f>
        <v>백운역</v>
      </c>
      <c r="G261">
        <f>VLOOKUP(TEXT(A261,0),표1_6[[ISC노선ID]:[VISUM정류소NO]],6,FALSE)</f>
        <v>40081</v>
      </c>
      <c r="H261" t="str">
        <f>VLOOKUP(TEXT(A261,0),표1_6[[ISC노선ID]:[VISUM정류소NO]],7,FALSE)</f>
        <v>2801744</v>
      </c>
      <c r="I261">
        <f>VLOOKUP(TEXT(A261,0),표1_6[[ISC노선ID]:[VISUM정류소NO]],8,FALSE)</f>
        <v>4628</v>
      </c>
      <c r="J261" t="b">
        <f t="shared" si="4"/>
        <v>1</v>
      </c>
    </row>
    <row r="262" spans="1:10">
      <c r="A262">
        <v>28511010</v>
      </c>
      <c r="B262" t="str">
        <f>VLOOKUP(TEXT(A262,0),표1_6[[ISC노선ID]:[VISUM정류소NO]],3,FALSE)</f>
        <v>595</v>
      </c>
      <c r="C262">
        <v>267</v>
      </c>
      <c r="D262">
        <v>2072</v>
      </c>
      <c r="E262">
        <f>VLOOKUP(TEXT(A262,0),표1_6[[ISC노선ID]:[VISUM정류소NO]],4,FALSE)</f>
        <v>68</v>
      </c>
      <c r="F262" t="str">
        <f>VLOOKUP(TEXT(A262,0),표1_6[[ISC노선ID]:[VISUM정류소NO]],5,FALSE)</f>
        <v>청라동문굿모닝힐</v>
      </c>
      <c r="G262">
        <f>VLOOKUP(TEXT(A262,0),표1_6[[ISC노선ID]:[VISUM정류소NO]],6,FALSE)</f>
        <v>89045</v>
      </c>
      <c r="H262" t="str">
        <f>VLOOKUP(TEXT(A262,0),표1_6[[ISC노선ID]:[VISUM정류소NO]],7,FALSE)</f>
        <v>2805757</v>
      </c>
      <c r="I262">
        <f>VLOOKUP(TEXT(A262,0),표1_6[[ISC노선ID]:[VISUM정류소NO]],8,FALSE)</f>
        <v>2072</v>
      </c>
      <c r="J262" t="b">
        <f t="shared" si="4"/>
        <v>1</v>
      </c>
    </row>
    <row r="263" spans="1:10">
      <c r="A263">
        <v>28511011</v>
      </c>
      <c r="B263" t="str">
        <f>VLOOKUP(TEXT(A263,0),표1_6[[ISC노선ID]:[VISUM정류소NO]],3,FALSE)</f>
        <v>530</v>
      </c>
      <c r="C263">
        <v>45</v>
      </c>
      <c r="D263">
        <v>1720</v>
      </c>
      <c r="E263">
        <f>VLOOKUP(TEXT(A263,0),표1_6[[ISC노선ID]:[VISUM정류소NO]],4,FALSE)</f>
        <v>11</v>
      </c>
      <c r="F263" t="str">
        <f>VLOOKUP(TEXT(A263,0),표1_6[[ISC노선ID]:[VISUM정류소NO]],5,FALSE)</f>
        <v>새소망교회</v>
      </c>
      <c r="G263">
        <f>VLOOKUP(TEXT(A263,0),표1_6[[ISC노선ID]:[VISUM정류소NO]],6,FALSE)</f>
        <v>40850</v>
      </c>
      <c r="H263" t="str">
        <f>VLOOKUP(TEXT(A263,0),표1_6[[ISC노선ID]:[VISUM정류소NO]],7,FALSE)</f>
        <v>2805426</v>
      </c>
      <c r="I263">
        <f>VLOOKUP(TEXT(A263,0),표1_6[[ISC노선ID]:[VISUM정류소NO]],8,FALSE)</f>
        <v>1720</v>
      </c>
      <c r="J263" t="b">
        <f t="shared" si="4"/>
        <v>1</v>
      </c>
    </row>
    <row r="264" spans="1:10">
      <c r="A264">
        <v>28511012</v>
      </c>
      <c r="B264" t="str">
        <f>VLOOKUP(TEXT(A264,0),표1_6[[ISC노선ID]:[VISUM정류소NO]],3,FALSE)</f>
        <v>560</v>
      </c>
      <c r="C264">
        <v>75</v>
      </c>
      <c r="D264">
        <v>6044</v>
      </c>
      <c r="E264">
        <f>VLOOKUP(TEXT(A264,0),표1_6[[ISC노선ID]:[VISUM정류소NO]],4,FALSE)</f>
        <v>21</v>
      </c>
      <c r="F264" t="str">
        <f>VLOOKUP(TEXT(A264,0),표1_6[[ISC노선ID]:[VISUM정류소NO]],5,FALSE)</f>
        <v>부평구청</v>
      </c>
      <c r="G264">
        <f>VLOOKUP(TEXT(A264,0),표1_6[[ISC노선ID]:[VISUM정류소NO]],6,FALSE)</f>
        <v>40462</v>
      </c>
      <c r="H264" t="str">
        <f>VLOOKUP(TEXT(A264,0),표1_6[[ISC노선ID]:[VISUM정류소NO]],7,FALSE)</f>
        <v>2801439</v>
      </c>
      <c r="I264">
        <f>VLOOKUP(TEXT(A264,0),표1_6[[ISC노선ID]:[VISUM정류소NO]],8,FALSE)</f>
        <v>6044</v>
      </c>
      <c r="J264" t="b">
        <f t="shared" si="4"/>
        <v>1</v>
      </c>
    </row>
    <row r="265" spans="1:10">
      <c r="A265">
        <v>28511013</v>
      </c>
      <c r="B265" t="str">
        <f>VLOOKUP(TEXT(A265,0),표1_6[[ISC노선ID]:[VISUM정류소NO]],3,FALSE)</f>
        <v>564-2</v>
      </c>
      <c r="C265">
        <v>90</v>
      </c>
      <c r="D265">
        <v>5416</v>
      </c>
      <c r="E265">
        <f>VLOOKUP(TEXT(A265,0),표1_6[[ISC노선ID]:[VISUM정류소NO]],4,FALSE)</f>
        <v>21</v>
      </c>
      <c r="F265" t="str">
        <f>VLOOKUP(TEXT(A265,0),표1_6[[ISC노선ID]:[VISUM정류소NO]],5,FALSE)</f>
        <v>(구)현대백화점</v>
      </c>
      <c r="G265">
        <f>VLOOKUP(TEXT(A265,0),표1_6[[ISC노선ID]:[VISUM정류소NO]],6,FALSE)</f>
        <v>40158</v>
      </c>
      <c r="H265" t="str">
        <f>VLOOKUP(TEXT(A265,0),표1_6[[ISC노선ID]:[VISUM정류소NO]],7,FALSE)</f>
        <v>2801688</v>
      </c>
      <c r="I265">
        <f>VLOOKUP(TEXT(A265,0),표1_6[[ISC노선ID]:[VISUM정류소NO]],8,FALSE)</f>
        <v>5416</v>
      </c>
      <c r="J265" t="b">
        <f t="shared" si="4"/>
        <v>1</v>
      </c>
    </row>
    <row r="266" spans="1:10">
      <c r="A266">
        <v>28511014</v>
      </c>
      <c r="B266" t="str">
        <f>VLOOKUP(TEXT(A266,0),표1_6[[ISC노선ID]:[VISUM정류소NO]],3,FALSE)</f>
        <v>순환31</v>
      </c>
      <c r="C266">
        <v>59</v>
      </c>
      <c r="D266">
        <v>1996</v>
      </c>
      <c r="E266">
        <f>VLOOKUP(TEXT(A266,0),표1_6[[ISC노선ID]:[VISUM정류소NO]],4,FALSE)</f>
        <v>20</v>
      </c>
      <c r="F266" t="str">
        <f>VLOOKUP(TEXT(A266,0),표1_6[[ISC노선ID]:[VISUM정류소NO]],5,FALSE)</f>
        <v>구월아시아드1.2단지</v>
      </c>
      <c r="G266">
        <f>VLOOKUP(TEXT(A266,0),표1_6[[ISC노선ID]:[VISUM정류소NO]],6,FALSE)</f>
        <v>39913</v>
      </c>
      <c r="H266" t="str">
        <f>VLOOKUP(TEXT(A266,0),표1_6[[ISC노선ID]:[VISUM정류소NO]],7,FALSE)</f>
        <v>2806615</v>
      </c>
      <c r="I266">
        <f>VLOOKUP(TEXT(A266,0),표1_6[[ISC노선ID]:[VISUM정류소NO]],8,FALSE)</f>
        <v>1996</v>
      </c>
      <c r="J266" t="b">
        <f t="shared" si="4"/>
        <v>1</v>
      </c>
    </row>
    <row r="267" spans="1:10">
      <c r="A267">
        <v>28511015</v>
      </c>
      <c r="B267" t="str">
        <f>VLOOKUP(TEXT(A267,0),표1_6[[ISC노선ID]:[VISUM정류소NO]],3,FALSE)</f>
        <v>557</v>
      </c>
      <c r="C267">
        <v>76</v>
      </c>
      <c r="D267">
        <v>1342</v>
      </c>
      <c r="E267">
        <f>VLOOKUP(TEXT(A267,0),표1_6[[ISC노선ID]:[VISUM정류소NO]],4,FALSE)</f>
        <v>21</v>
      </c>
      <c r="F267" t="str">
        <f>VLOOKUP(TEXT(A267,0),표1_6[[ISC노선ID]:[VISUM정류소NO]],5,FALSE)</f>
        <v>희망천입구</v>
      </c>
      <c r="G267">
        <f>VLOOKUP(TEXT(A267,0),표1_6[[ISC노선ID]:[VISUM정류소NO]],6,FALSE)</f>
        <v>40799</v>
      </c>
      <c r="H267" t="str">
        <f>VLOOKUP(TEXT(A267,0),표1_6[[ISC노선ID]:[VISUM정류소NO]],7,FALSE)</f>
        <v>2801174</v>
      </c>
      <c r="I267">
        <f>VLOOKUP(TEXT(A267,0),표1_6[[ISC노선ID]:[VISUM정류소NO]],8,FALSE)</f>
        <v>1342</v>
      </c>
      <c r="J267" t="b">
        <f t="shared" si="4"/>
        <v>1</v>
      </c>
    </row>
    <row r="268" spans="1:10">
      <c r="A268">
        <v>28511016</v>
      </c>
      <c r="B268" t="str">
        <f>VLOOKUP(TEXT(A268,0),표1_6[[ISC노선ID]:[VISUM정류소NO]],3,FALSE)</f>
        <v>557A</v>
      </c>
      <c r="C268">
        <v>74</v>
      </c>
      <c r="D268">
        <v>1342</v>
      </c>
      <c r="E268">
        <f>VLOOKUP(TEXT(A268,0),표1_6[[ISC노선ID]:[VISUM정류소NO]],4,FALSE)</f>
        <v>18</v>
      </c>
      <c r="F268" t="str">
        <f>VLOOKUP(TEXT(A268,0),표1_6[[ISC노선ID]:[VISUM정류소NO]],5,FALSE)</f>
        <v>희망천입구</v>
      </c>
      <c r="G268">
        <f>VLOOKUP(TEXT(A268,0),표1_6[[ISC노선ID]:[VISUM정류소NO]],6,FALSE)</f>
        <v>40799</v>
      </c>
      <c r="H268" t="str">
        <f>VLOOKUP(TEXT(A268,0),표1_6[[ISC노선ID]:[VISUM정류소NO]],7,FALSE)</f>
        <v>2801174</v>
      </c>
      <c r="I268">
        <f>VLOOKUP(TEXT(A268,0),표1_6[[ISC노선ID]:[VISUM정류소NO]],8,FALSE)</f>
        <v>1342</v>
      </c>
      <c r="J268" t="b">
        <f t="shared" si="4"/>
        <v>1</v>
      </c>
    </row>
    <row r="269" spans="1:10">
      <c r="A269">
        <v>28801001</v>
      </c>
      <c r="B269">
        <f>VLOOKUP(TEXT(A269,0),표1_6[[ISC노선ID]:[VISUM정류소NO]],3,FALSE)</f>
        <v>6770</v>
      </c>
      <c r="C269">
        <v>247</v>
      </c>
      <c r="D269">
        <v>3191</v>
      </c>
      <c r="E269">
        <f>VLOOKUP(TEXT(A269,0),표1_6[[ISC노선ID]:[VISUM정류소NO]],4,FALSE)</f>
        <v>20</v>
      </c>
      <c r="F269" t="str">
        <f>VLOOKUP(TEXT(A269,0),표1_6[[ISC노선ID]:[VISUM정류소NO]],5,FALSE)</f>
        <v>인천공항T2-3층</v>
      </c>
      <c r="G269">
        <f>VLOOKUP(TEXT(A269,0),표1_6[[ISC노선ID]:[VISUM정류소NO]],6,FALSE)</f>
        <v>35611</v>
      </c>
      <c r="H269" t="str">
        <f>VLOOKUP(TEXT(A269,0),표1_6[[ISC노선ID]:[VISUM정류소NO]],7,FALSE)</f>
        <v>2807233</v>
      </c>
      <c r="I269">
        <f>VLOOKUP(TEXT(A269,0),표1_6[[ISC노선ID]:[VISUM정류소NO]],8,FALSE)</f>
        <v>3191</v>
      </c>
      <c r="J269" t="b">
        <f t="shared" si="4"/>
        <v>1</v>
      </c>
    </row>
    <row r="270" spans="1:10">
      <c r="A270">
        <v>28020002</v>
      </c>
      <c r="B270" t="e">
        <f>VLOOKUP(TEXT(A270,0),표1_6[[ISC노선ID]:[VISUM정류소NO]],3,FALSE)</f>
        <v>#N/A</v>
      </c>
      <c r="C270">
        <v>33</v>
      </c>
      <c r="D270">
        <v>16</v>
      </c>
      <c r="E270" t="e">
        <f>VLOOKUP(TEXT(A270,0),표1_6[[ISC노선ID]:[VISUM정류소NO]],4,FALSE)</f>
        <v>#N/A</v>
      </c>
      <c r="F270" t="e">
        <f>VLOOKUP(TEXT(A270,0),표1_6[[ISC노선ID]:[VISUM정류소NO]],5,FALSE)</f>
        <v>#N/A</v>
      </c>
      <c r="G270" t="e">
        <f>VLOOKUP(TEXT(A270,0),표1_6[[ISC노선ID]:[VISUM정류소NO]],6,FALSE)</f>
        <v>#N/A</v>
      </c>
      <c r="H270" t="e">
        <f>VLOOKUP(TEXT(A270,0),표1_6[[ISC노선ID]:[VISUM정류소NO]],7,FALSE)</f>
        <v>#N/A</v>
      </c>
      <c r="I270" t="e">
        <f>VLOOKUP(TEXT(A270,0),표1_6[[ISC노선ID]:[VISUM정류소NO]],8,FALSE)</f>
        <v>#N/A</v>
      </c>
      <c r="J270" t="e">
        <f t="shared" si="4"/>
        <v>#N/A</v>
      </c>
    </row>
    <row r="271" spans="1:10">
      <c r="A271">
        <v>28047001</v>
      </c>
      <c r="B271" t="e">
        <f>VLOOKUP(TEXT(A271,0),표1_6[[ISC노선ID]:[VISUM정류소NO]],3,FALSE)</f>
        <v>#N/A</v>
      </c>
      <c r="C271">
        <v>33</v>
      </c>
      <c r="D271">
        <v>16</v>
      </c>
      <c r="E271" t="e">
        <f>VLOOKUP(TEXT(A271,0),표1_6[[ISC노선ID]:[VISUM정류소NO]],4,FALSE)</f>
        <v>#N/A</v>
      </c>
      <c r="F271" t="e">
        <f>VLOOKUP(TEXT(A271,0),표1_6[[ISC노선ID]:[VISUM정류소NO]],5,FALSE)</f>
        <v>#N/A</v>
      </c>
      <c r="G271" t="e">
        <f>VLOOKUP(TEXT(A271,0),표1_6[[ISC노선ID]:[VISUM정류소NO]],6,FALSE)</f>
        <v>#N/A</v>
      </c>
      <c r="H271" t="e">
        <f>VLOOKUP(TEXT(A271,0),표1_6[[ISC노선ID]:[VISUM정류소NO]],7,FALSE)</f>
        <v>#N/A</v>
      </c>
      <c r="I271" t="e">
        <f>VLOOKUP(TEXT(A271,0),표1_6[[ISC노선ID]:[VISUM정류소NO]],8,FALSE)</f>
        <v>#N/A</v>
      </c>
      <c r="J271" t="e">
        <f t="shared" si="4"/>
        <v>#N/A</v>
      </c>
    </row>
    <row r="272" spans="1:10">
      <c r="A272">
        <v>28048001</v>
      </c>
      <c r="B272" t="e">
        <f>VLOOKUP(TEXT(A272,0),표1_6[[ISC노선ID]:[VISUM정류소NO]],3,FALSE)</f>
        <v>#N/A</v>
      </c>
      <c r="C272">
        <v>33</v>
      </c>
      <c r="D272">
        <v>16</v>
      </c>
      <c r="E272" t="e">
        <f>VLOOKUP(TEXT(A272,0),표1_6[[ISC노선ID]:[VISUM정류소NO]],4,FALSE)</f>
        <v>#N/A</v>
      </c>
      <c r="F272" t="e">
        <f>VLOOKUP(TEXT(A272,0),표1_6[[ISC노선ID]:[VISUM정류소NO]],5,FALSE)</f>
        <v>#N/A</v>
      </c>
      <c r="G272" t="e">
        <f>VLOOKUP(TEXT(A272,0),표1_6[[ISC노선ID]:[VISUM정류소NO]],6,FALSE)</f>
        <v>#N/A</v>
      </c>
      <c r="H272" t="e">
        <f>VLOOKUP(TEXT(A272,0),표1_6[[ISC노선ID]:[VISUM정류소NO]],7,FALSE)</f>
        <v>#N/A</v>
      </c>
      <c r="I272" t="e">
        <f>VLOOKUP(TEXT(A272,0),표1_6[[ISC노선ID]:[VISUM정류소NO]],8,FALSE)</f>
        <v>#N/A</v>
      </c>
      <c r="J272" t="e">
        <f t="shared" si="4"/>
        <v>#N/A</v>
      </c>
    </row>
    <row r="273" spans="1:10">
      <c r="A273">
        <v>28248001</v>
      </c>
      <c r="B273" t="e">
        <f>VLOOKUP(TEXT(A273,0),표1_6[[ISC노선ID]:[VISUM정류소NO]],3,FALSE)</f>
        <v>#N/A</v>
      </c>
      <c r="C273">
        <v>87</v>
      </c>
      <c r="D273">
        <v>211</v>
      </c>
      <c r="E273" t="e">
        <f>VLOOKUP(TEXT(A273,0),표1_6[[ISC노선ID]:[VISUM정류소NO]],4,FALSE)</f>
        <v>#N/A</v>
      </c>
      <c r="F273" t="e">
        <f>VLOOKUP(TEXT(A273,0),표1_6[[ISC노선ID]:[VISUM정류소NO]],5,FALSE)</f>
        <v>#N/A</v>
      </c>
      <c r="G273" t="e">
        <f>VLOOKUP(TEXT(A273,0),표1_6[[ISC노선ID]:[VISUM정류소NO]],6,FALSE)</f>
        <v>#N/A</v>
      </c>
      <c r="H273" t="e">
        <f>VLOOKUP(TEXT(A273,0),표1_6[[ISC노선ID]:[VISUM정류소NO]],7,FALSE)</f>
        <v>#N/A</v>
      </c>
      <c r="I273" t="e">
        <f>VLOOKUP(TEXT(A273,0),표1_6[[ISC노선ID]:[VISUM정류소NO]],8,FALSE)</f>
        <v>#N/A</v>
      </c>
      <c r="J273" t="e">
        <f t="shared" si="4"/>
        <v>#N/A</v>
      </c>
    </row>
    <row r="274" spans="1:10">
      <c r="A274">
        <v>28302032</v>
      </c>
      <c r="B274" t="e">
        <f>VLOOKUP(TEXT(A274,0),표1_6[[ISC노선ID]:[VISUM정류소NO]],3,FALSE)</f>
        <v>#N/A</v>
      </c>
      <c r="C274">
        <v>341</v>
      </c>
      <c r="D274">
        <v>837</v>
      </c>
      <c r="E274" t="e">
        <f>VLOOKUP(TEXT(A274,0),표1_6[[ISC노선ID]:[VISUM정류소NO]],4,FALSE)</f>
        <v>#N/A</v>
      </c>
      <c r="F274" t="e">
        <f>VLOOKUP(TEXT(A274,0),표1_6[[ISC노선ID]:[VISUM정류소NO]],5,FALSE)</f>
        <v>#N/A</v>
      </c>
      <c r="G274" t="e">
        <f>VLOOKUP(TEXT(A274,0),표1_6[[ISC노선ID]:[VISUM정류소NO]],6,FALSE)</f>
        <v>#N/A</v>
      </c>
      <c r="H274" t="e">
        <f>VLOOKUP(TEXT(A274,0),표1_6[[ISC노선ID]:[VISUM정류소NO]],7,FALSE)</f>
        <v>#N/A</v>
      </c>
      <c r="I274" t="e">
        <f>VLOOKUP(TEXT(A274,0),표1_6[[ISC노선ID]:[VISUM정류소NO]],8,FALSE)</f>
        <v>#N/A</v>
      </c>
      <c r="J274" t="e">
        <f t="shared" si="4"/>
        <v>#N/A</v>
      </c>
    </row>
    <row r="275" spans="1:10">
      <c r="A275">
        <v>28302041</v>
      </c>
      <c r="B275" t="e">
        <f>VLOOKUP(TEXT(A275,0),표1_6[[ISC노선ID]:[VISUM정류소NO]],3,FALSE)</f>
        <v>#N/A</v>
      </c>
      <c r="C275">
        <v>210</v>
      </c>
      <c r="D275">
        <v>4349</v>
      </c>
      <c r="E275" t="e">
        <f>VLOOKUP(TEXT(A275,0),표1_6[[ISC노선ID]:[VISUM정류소NO]],4,FALSE)</f>
        <v>#N/A</v>
      </c>
      <c r="F275" t="e">
        <f>VLOOKUP(TEXT(A275,0),표1_6[[ISC노선ID]:[VISUM정류소NO]],5,FALSE)</f>
        <v>#N/A</v>
      </c>
      <c r="G275" t="e">
        <f>VLOOKUP(TEXT(A275,0),표1_6[[ISC노선ID]:[VISUM정류소NO]],6,FALSE)</f>
        <v>#N/A</v>
      </c>
      <c r="H275" t="e">
        <f>VLOOKUP(TEXT(A275,0),표1_6[[ISC노선ID]:[VISUM정류소NO]],7,FALSE)</f>
        <v>#N/A</v>
      </c>
      <c r="I275" t="e">
        <f>VLOOKUP(TEXT(A275,0),표1_6[[ISC노선ID]:[VISUM정류소NO]],8,FALSE)</f>
        <v>#N/A</v>
      </c>
      <c r="J275" t="e">
        <f t="shared" si="4"/>
        <v>#N/A</v>
      </c>
    </row>
    <row r="276" spans="1:10">
      <c r="A276">
        <v>28315039</v>
      </c>
      <c r="B276" t="e">
        <f>VLOOKUP(TEXT(A276,0),표1_6[[ISC노선ID]:[VISUM정류소NO]],3,FALSE)</f>
        <v>#N/A</v>
      </c>
      <c r="C276">
        <v>99</v>
      </c>
      <c r="D276">
        <v>3453</v>
      </c>
      <c r="E276" t="e">
        <f>VLOOKUP(TEXT(A276,0),표1_6[[ISC노선ID]:[VISUM정류소NO]],4,FALSE)</f>
        <v>#N/A</v>
      </c>
      <c r="F276" t="e">
        <f>VLOOKUP(TEXT(A276,0),표1_6[[ISC노선ID]:[VISUM정류소NO]],5,FALSE)</f>
        <v>#N/A</v>
      </c>
      <c r="G276" t="e">
        <f>VLOOKUP(TEXT(A276,0),표1_6[[ISC노선ID]:[VISUM정류소NO]],6,FALSE)</f>
        <v>#N/A</v>
      </c>
      <c r="H276" t="e">
        <f>VLOOKUP(TEXT(A276,0),표1_6[[ISC노선ID]:[VISUM정류소NO]],7,FALSE)</f>
        <v>#N/A</v>
      </c>
      <c r="I276" t="e">
        <f>VLOOKUP(TEXT(A276,0),표1_6[[ISC노선ID]:[VISUM정류소NO]],8,FALSE)</f>
        <v>#N/A</v>
      </c>
      <c r="J276" t="e">
        <f t="shared" si="4"/>
        <v>#N/A</v>
      </c>
    </row>
    <row r="277" spans="1:10">
      <c r="A277">
        <v>28337001</v>
      </c>
      <c r="B277" t="e">
        <f>VLOOKUP(TEXT(A277,0),표1_6[[ISC노선ID]:[VISUM정류소NO]],3,FALSE)</f>
        <v>#N/A</v>
      </c>
      <c r="C277">
        <v>57</v>
      </c>
      <c r="D277">
        <v>2696</v>
      </c>
      <c r="E277" t="e">
        <f>VLOOKUP(TEXT(A277,0),표1_6[[ISC노선ID]:[VISUM정류소NO]],4,FALSE)</f>
        <v>#N/A</v>
      </c>
      <c r="F277" t="e">
        <f>VLOOKUP(TEXT(A277,0),표1_6[[ISC노선ID]:[VISUM정류소NO]],5,FALSE)</f>
        <v>#N/A</v>
      </c>
      <c r="G277" t="e">
        <f>VLOOKUP(TEXT(A277,0),표1_6[[ISC노선ID]:[VISUM정류소NO]],6,FALSE)</f>
        <v>#N/A</v>
      </c>
      <c r="H277" t="e">
        <f>VLOOKUP(TEXT(A277,0),표1_6[[ISC노선ID]:[VISUM정류소NO]],7,FALSE)</f>
        <v>#N/A</v>
      </c>
      <c r="I277" t="e">
        <f>VLOOKUP(TEXT(A277,0),표1_6[[ISC노선ID]:[VISUM정류소NO]],8,FALSE)</f>
        <v>#N/A</v>
      </c>
      <c r="J277" t="e">
        <f t="shared" si="4"/>
        <v>#N/A</v>
      </c>
    </row>
    <row r="278" spans="1:10">
      <c r="A278">
        <v>28338001</v>
      </c>
      <c r="B278" t="e">
        <f>VLOOKUP(TEXT(A278,0),표1_6[[ISC노선ID]:[VISUM정류소NO]],3,FALSE)</f>
        <v>#N/A</v>
      </c>
      <c r="C278">
        <v>70</v>
      </c>
      <c r="D278">
        <v>2697</v>
      </c>
      <c r="E278" t="e">
        <f>VLOOKUP(TEXT(A278,0),표1_6[[ISC노선ID]:[VISUM정류소NO]],4,FALSE)</f>
        <v>#N/A</v>
      </c>
      <c r="F278" t="e">
        <f>VLOOKUP(TEXT(A278,0),표1_6[[ISC노선ID]:[VISUM정류소NO]],5,FALSE)</f>
        <v>#N/A</v>
      </c>
      <c r="G278" t="e">
        <f>VLOOKUP(TEXT(A278,0),표1_6[[ISC노선ID]:[VISUM정류소NO]],6,FALSE)</f>
        <v>#N/A</v>
      </c>
      <c r="H278" t="e">
        <f>VLOOKUP(TEXT(A278,0),표1_6[[ISC노선ID]:[VISUM정류소NO]],7,FALSE)</f>
        <v>#N/A</v>
      </c>
      <c r="I278" t="e">
        <f>VLOOKUP(TEXT(A278,0),표1_6[[ISC노선ID]:[VISUM정류소NO]],8,FALSE)</f>
        <v>#N/A</v>
      </c>
      <c r="J278" t="e">
        <f t="shared" si="4"/>
        <v>#N/A</v>
      </c>
    </row>
    <row r="279" spans="1:10">
      <c r="A279">
        <v>28801006</v>
      </c>
      <c r="B279" t="e">
        <f>VLOOKUP(TEXT(A279,0),표1_6[[ISC노선ID]:[VISUM정류소NO]],3,FALSE)</f>
        <v>#N/A</v>
      </c>
      <c r="C279">
        <v>435</v>
      </c>
      <c r="D279">
        <v>1707</v>
      </c>
      <c r="E279" t="e">
        <f>VLOOKUP(TEXT(A279,0),표1_6[[ISC노선ID]:[VISUM정류소NO]],4,FALSE)</f>
        <v>#N/A</v>
      </c>
      <c r="F279" t="e">
        <f>VLOOKUP(TEXT(A279,0),표1_6[[ISC노선ID]:[VISUM정류소NO]],5,FALSE)</f>
        <v>#N/A</v>
      </c>
      <c r="G279" t="e">
        <f>VLOOKUP(TEXT(A279,0),표1_6[[ISC노선ID]:[VISUM정류소NO]],6,FALSE)</f>
        <v>#N/A</v>
      </c>
      <c r="H279" t="e">
        <f>VLOOKUP(TEXT(A279,0),표1_6[[ISC노선ID]:[VISUM정류소NO]],7,FALSE)</f>
        <v>#N/A</v>
      </c>
      <c r="I279" t="e">
        <f>VLOOKUP(TEXT(A279,0),표1_6[[ISC노선ID]:[VISUM정류소NO]],8,FALSE)</f>
        <v>#N/A</v>
      </c>
      <c r="J279" t="e">
        <f t="shared" si="4"/>
        <v>#N/A</v>
      </c>
    </row>
    <row r="280" spans="1:10">
      <c r="A280">
        <v>28801007</v>
      </c>
      <c r="B280" t="e">
        <f>VLOOKUP(TEXT(A280,0),표1_6[[ISC노선ID]:[VISUM정류소NO]],3,FALSE)</f>
        <v>#N/A</v>
      </c>
      <c r="C280">
        <v>470</v>
      </c>
      <c r="D280">
        <v>5822</v>
      </c>
      <c r="E280" t="e">
        <f>VLOOKUP(TEXT(A280,0),표1_6[[ISC노선ID]:[VISUM정류소NO]],4,FALSE)</f>
        <v>#N/A</v>
      </c>
      <c r="F280" t="e">
        <f>VLOOKUP(TEXT(A280,0),표1_6[[ISC노선ID]:[VISUM정류소NO]],5,FALSE)</f>
        <v>#N/A</v>
      </c>
      <c r="G280" t="e">
        <f>VLOOKUP(TEXT(A280,0),표1_6[[ISC노선ID]:[VISUM정류소NO]],6,FALSE)</f>
        <v>#N/A</v>
      </c>
      <c r="H280" t="e">
        <f>VLOOKUP(TEXT(A280,0),표1_6[[ISC노선ID]:[VISUM정류소NO]],7,FALSE)</f>
        <v>#N/A</v>
      </c>
      <c r="I280" t="e">
        <f>VLOOKUP(TEXT(A280,0),표1_6[[ISC노선ID]:[VISUM정류소NO]],8,FALSE)</f>
        <v>#N/A</v>
      </c>
      <c r="J280" t="e">
        <f t="shared" si="4"/>
        <v>#N/A</v>
      </c>
    </row>
    <row r="281" spans="1:10">
      <c r="A281">
        <v>28801008</v>
      </c>
      <c r="B281" t="e">
        <f>VLOOKUP(TEXT(A281,0),표1_6[[ISC노선ID]:[VISUM정류소NO]],3,FALSE)</f>
        <v>#N/A</v>
      </c>
      <c r="C281">
        <v>335</v>
      </c>
      <c r="D281">
        <v>1707</v>
      </c>
      <c r="E281" t="e">
        <f>VLOOKUP(TEXT(A281,0),표1_6[[ISC노선ID]:[VISUM정류소NO]],4,FALSE)</f>
        <v>#N/A</v>
      </c>
      <c r="F281" t="e">
        <f>VLOOKUP(TEXT(A281,0),표1_6[[ISC노선ID]:[VISUM정류소NO]],5,FALSE)</f>
        <v>#N/A</v>
      </c>
      <c r="G281" t="e">
        <f>VLOOKUP(TEXT(A281,0),표1_6[[ISC노선ID]:[VISUM정류소NO]],6,FALSE)</f>
        <v>#N/A</v>
      </c>
      <c r="H281" t="e">
        <f>VLOOKUP(TEXT(A281,0),표1_6[[ISC노선ID]:[VISUM정류소NO]],7,FALSE)</f>
        <v>#N/A</v>
      </c>
      <c r="I281" t="e">
        <f>VLOOKUP(TEXT(A281,0),표1_6[[ISC노선ID]:[VISUM정류소NO]],8,FALSE)</f>
        <v>#N/A</v>
      </c>
      <c r="J281" t="e">
        <f t="shared" si="4"/>
        <v>#N/A</v>
      </c>
    </row>
    <row r="282" spans="1:10">
      <c r="A282">
        <v>28801009</v>
      </c>
      <c r="B282" t="e">
        <f>VLOOKUP(TEXT(A282,0),표1_6[[ISC노선ID]:[VISUM정류소NO]],3,FALSE)</f>
        <v>#N/A</v>
      </c>
      <c r="C282">
        <v>356</v>
      </c>
      <c r="D282">
        <v>1257</v>
      </c>
      <c r="E282" t="e">
        <f>VLOOKUP(TEXT(A282,0),표1_6[[ISC노선ID]:[VISUM정류소NO]],4,FALSE)</f>
        <v>#N/A</v>
      </c>
      <c r="F282" t="e">
        <f>VLOOKUP(TEXT(A282,0),표1_6[[ISC노선ID]:[VISUM정류소NO]],5,FALSE)</f>
        <v>#N/A</v>
      </c>
      <c r="G282" t="e">
        <f>VLOOKUP(TEXT(A282,0),표1_6[[ISC노선ID]:[VISUM정류소NO]],6,FALSE)</f>
        <v>#N/A</v>
      </c>
      <c r="H282" t="e">
        <f>VLOOKUP(TEXT(A282,0),표1_6[[ISC노선ID]:[VISUM정류소NO]],7,FALSE)</f>
        <v>#N/A</v>
      </c>
      <c r="I282" t="e">
        <f>VLOOKUP(TEXT(A282,0),표1_6[[ISC노선ID]:[VISUM정류소NO]],8,FALSE)</f>
        <v>#N/A</v>
      </c>
      <c r="J282" t="e">
        <f t="shared" si="4"/>
        <v>#N/A</v>
      </c>
    </row>
  </sheetData>
  <autoFilter ref="A1:L282" xr:uid="{00000000-0009-0000-0000-000003000000}"/>
  <phoneticPr fontId="18" type="noConversion"/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403F9-E5AB-4B2E-83DD-533439417579}">
  <dimension ref="A1:L306"/>
  <sheetViews>
    <sheetView topLeftCell="A259" workbookViewId="0">
      <selection activeCell="F288" sqref="F288"/>
    </sheetView>
  </sheetViews>
  <sheetFormatPr defaultRowHeight="16.5"/>
  <cols>
    <col min="11" max="11" width="50.875" bestFit="1" customWidth="1"/>
  </cols>
  <sheetData>
    <row r="1" spans="1:12">
      <c r="A1" t="s">
        <v>0</v>
      </c>
      <c r="B1" t="s">
        <v>117</v>
      </c>
      <c r="C1" t="s">
        <v>1</v>
      </c>
      <c r="D1" t="s">
        <v>2</v>
      </c>
      <c r="E1" t="s">
        <v>119</v>
      </c>
      <c r="F1" t="s">
        <v>120</v>
      </c>
      <c r="G1" t="s">
        <v>880</v>
      </c>
      <c r="H1" t="s">
        <v>881</v>
      </c>
      <c r="I1" t="s">
        <v>882</v>
      </c>
      <c r="J1" t="s">
        <v>883</v>
      </c>
      <c r="K1" t="s">
        <v>884</v>
      </c>
      <c r="L1" t="s">
        <v>887</v>
      </c>
    </row>
    <row r="2" spans="1:12">
      <c r="A2">
        <v>28001001</v>
      </c>
      <c r="B2" t="str">
        <f>VLOOKUP(TEXT(A2,0),표1_6[[ISC노선ID]:[VISUM정류소NO]],3,FALSE)</f>
        <v>9100</v>
      </c>
      <c r="C2">
        <v>418</v>
      </c>
      <c r="D2">
        <v>4489</v>
      </c>
      <c r="E2">
        <f>VLOOKUP(TEXT(A2,0),표1_6[[ISC노선ID]:[VISUM정류소NO]],4,FALSE)</f>
        <v>55</v>
      </c>
      <c r="F2" t="str">
        <f>VLOOKUP(TEXT(A2,0),표1_6[[ISC노선ID]:[VISUM정류소NO]],5,FALSE)</f>
        <v>숭의역(2번출구)</v>
      </c>
      <c r="G2">
        <f>VLOOKUP(TEXT(A2,0),표1_6[[ISC노선ID]:[VISUM정류소NO]],6,FALSE)</f>
        <v>37211</v>
      </c>
      <c r="H2" t="str">
        <f>VLOOKUP(TEXT(A2,0),표1_6[[ISC노선ID]:[VISUM정류소NO]],7,FALSE)</f>
        <v>2802859</v>
      </c>
      <c r="I2">
        <f>VLOOKUP(TEXT(A2,0),표1_6[[ISC노선ID]:[VISUM정류소NO]],8,FALSE)</f>
        <v>4489</v>
      </c>
      <c r="J2" s="15" t="b">
        <f t="shared" ref="J2:J65" si="0">D2=I2</f>
        <v>1</v>
      </c>
    </row>
    <row r="3" spans="1:12">
      <c r="A3">
        <v>28001002</v>
      </c>
      <c r="B3" t="str">
        <f>VLOOKUP(TEXT(A3,0),표1_6[[ISC노선ID]:[VISUM정류소NO]],3,FALSE)</f>
        <v>9200</v>
      </c>
      <c r="C3">
        <v>393</v>
      </c>
      <c r="D3">
        <v>192</v>
      </c>
      <c r="E3">
        <f>VLOOKUP(TEXT(A3,0),표1_6[[ISC노선ID]:[VISUM정류소NO]],4,FALSE)</f>
        <v>58</v>
      </c>
      <c r="F3" t="str">
        <f>VLOOKUP(TEXT(A3,0),표1_6[[ISC노선ID]:[VISUM정류소NO]],5,FALSE)</f>
        <v>송도파크레인동일하이빌</v>
      </c>
      <c r="G3">
        <f>VLOOKUP(TEXT(A3,0),표1_6[[ISC노선ID]:[VISUM정류소NO]],6,FALSE)</f>
        <v>38625</v>
      </c>
      <c r="H3" t="str">
        <f>VLOOKUP(TEXT(A3,0),표1_6[[ISC노선ID]:[VISUM정류소NO]],7,FALSE)</f>
        <v>2807486</v>
      </c>
      <c r="I3">
        <f>VLOOKUP(TEXT(A3,0),표1_6[[ISC노선ID]:[VISUM정류소NO]],8,FALSE)</f>
        <v>192</v>
      </c>
      <c r="J3" s="15" t="b">
        <f t="shared" si="0"/>
        <v>1</v>
      </c>
    </row>
    <row r="4" spans="1:12">
      <c r="A4">
        <v>28001003</v>
      </c>
      <c r="B4" t="str">
        <f>VLOOKUP(TEXT(A4,0),표1_6[[ISC노선ID]:[VISUM정류소NO]],3,FALSE)</f>
        <v>9300</v>
      </c>
      <c r="C4">
        <v>548</v>
      </c>
      <c r="D4">
        <v>1871</v>
      </c>
      <c r="E4">
        <f>VLOOKUP(TEXT(A4,0),표1_6[[ISC노선ID]:[VISUM정류소NO]],4,FALSE)</f>
        <v>78</v>
      </c>
      <c r="F4" t="str">
        <f>VLOOKUP(TEXT(A4,0),표1_6[[ISC노선ID]:[VISUM정류소NO]],5,FALSE)</f>
        <v>호수공원음악분수</v>
      </c>
      <c r="G4">
        <f>VLOOKUP(TEXT(A4,0),표1_6[[ISC노선ID]:[VISUM정류소NO]],6,FALSE)</f>
        <v>89028</v>
      </c>
      <c r="H4" t="str">
        <f>VLOOKUP(TEXT(A4,0),표1_6[[ISC노선ID]:[VISUM정류소NO]],7,FALSE)</f>
        <v>2806012</v>
      </c>
      <c r="I4">
        <f>VLOOKUP(TEXT(A4,0),표1_6[[ISC노선ID]:[VISUM정류소NO]],8,FALSE)</f>
        <v>1871</v>
      </c>
      <c r="J4" s="15" t="b">
        <f t="shared" si="0"/>
        <v>1</v>
      </c>
    </row>
    <row r="5" spans="1:12">
      <c r="A5">
        <v>28001007</v>
      </c>
      <c r="B5" t="str">
        <f>VLOOKUP(TEXT(A5,0),표1_6[[ISC노선ID]:[VISUM정류소NO]],3,FALSE)</f>
        <v>9201</v>
      </c>
      <c r="C5">
        <v>368</v>
      </c>
      <c r="D5">
        <v>4186</v>
      </c>
      <c r="E5">
        <f>VLOOKUP(TEXT(A5,0),표1_6[[ISC노선ID]:[VISUM정류소NO]],4,FALSE)</f>
        <v>53</v>
      </c>
      <c r="F5" t="str">
        <f>VLOOKUP(TEXT(A5,0),표1_6[[ISC노선ID]:[VISUM정류소NO]],5,FALSE)</f>
        <v>성호아파트</v>
      </c>
      <c r="G5">
        <f>VLOOKUP(TEXT(A5,0),표1_6[[ISC노선ID]:[VISUM정류소NO]],6,FALSE)</f>
        <v>38204</v>
      </c>
      <c r="H5" t="str">
        <f>VLOOKUP(TEXT(A5,0),표1_6[[ISC노선ID]:[VISUM정류소NO]],7,FALSE)</f>
        <v>2802476</v>
      </c>
      <c r="I5">
        <f>VLOOKUP(TEXT(A5,0),표1_6[[ISC노선ID]:[VISUM정류소NO]],8,FALSE)</f>
        <v>4186</v>
      </c>
      <c r="J5" s="15" t="b">
        <f t="shared" si="0"/>
        <v>1</v>
      </c>
    </row>
    <row r="6" spans="1:12">
      <c r="A6">
        <v>28002001</v>
      </c>
      <c r="B6" t="str">
        <f>VLOOKUP(TEXT(A6,0),표1_6[[ISC노선ID]:[VISUM정류소NO]],3,FALSE)</f>
        <v>14-1</v>
      </c>
      <c r="C6">
        <v>464</v>
      </c>
      <c r="D6">
        <v>1218</v>
      </c>
      <c r="E6">
        <f>VLOOKUP(TEXT(A6,0),표1_6[[ISC노선ID]:[VISUM정류소NO]],4,FALSE)</f>
        <v>110</v>
      </c>
      <c r="F6" t="str">
        <f>VLOOKUP(TEXT(A6,0),표1_6[[ISC노선ID]:[VISUM정류소NO]],5,FALSE)</f>
        <v>세원에너지충전소</v>
      </c>
      <c r="G6">
        <f>VLOOKUP(TEXT(A6,0),표1_6[[ISC노선ID]:[VISUM정류소NO]],6,FALSE)</f>
        <v>40848</v>
      </c>
      <c r="H6" t="str">
        <f>VLOOKUP(TEXT(A6,0),표1_6[[ISC노선ID]:[VISUM정류소NO]],7,FALSE)</f>
        <v>2805404</v>
      </c>
      <c r="I6">
        <f>VLOOKUP(TEXT(A6,0),표1_6[[ISC노선ID]:[VISUM정류소NO]],8,FALSE)</f>
        <v>1218</v>
      </c>
      <c r="J6" s="15" t="b">
        <f t="shared" si="0"/>
        <v>1</v>
      </c>
    </row>
    <row r="7" spans="1:12">
      <c r="A7">
        <v>28002002</v>
      </c>
      <c r="B7" t="str">
        <f>VLOOKUP(TEXT(A7,0),표1_6[[ISC노선ID]:[VISUM정류소NO]],3,FALSE)</f>
        <v>62</v>
      </c>
      <c r="C7">
        <v>396</v>
      </c>
      <c r="D7">
        <v>1669</v>
      </c>
      <c r="E7">
        <f>VLOOKUP(TEXT(A7,0),표1_6[[ISC노선ID]:[VISUM정류소NO]],4,FALSE)</f>
        <v>105</v>
      </c>
      <c r="F7" t="str">
        <f>VLOOKUP(TEXT(A7,0),표1_6[[ISC노선ID]:[VISUM정류소NO]],5,FALSE)</f>
        <v>서창2지구</v>
      </c>
      <c r="G7">
        <f>VLOOKUP(TEXT(A7,0),표1_6[[ISC노선ID]:[VISUM정류소NO]],6,FALSE)</f>
        <v>39872</v>
      </c>
      <c r="H7" t="str">
        <f>VLOOKUP(TEXT(A7,0),표1_6[[ISC노선ID]:[VISUM정류소NO]],7,FALSE)</f>
        <v>2806424</v>
      </c>
      <c r="I7">
        <f>VLOOKUP(TEXT(A7,0),표1_6[[ISC노선ID]:[VISUM정류소NO]],8,FALSE)</f>
        <v>1669</v>
      </c>
      <c r="J7" s="15" t="b">
        <f t="shared" si="0"/>
        <v>1</v>
      </c>
    </row>
    <row r="8" spans="1:12">
      <c r="A8">
        <v>28002003</v>
      </c>
      <c r="B8" t="str">
        <f>VLOOKUP(TEXT(A8,0),표1_6[[ISC노선ID]:[VISUM정류소NO]],3,FALSE)</f>
        <v>14</v>
      </c>
      <c r="C8">
        <v>553</v>
      </c>
      <c r="D8">
        <v>2124</v>
      </c>
      <c r="E8">
        <f>VLOOKUP(TEXT(A8,0),표1_6[[ISC노선ID]:[VISUM정류소NO]],4,FALSE)</f>
        <v>135</v>
      </c>
      <c r="F8" t="str">
        <f>VLOOKUP(TEXT(A8,0),표1_6[[ISC노선ID]:[VISUM정류소NO]],5,FALSE)</f>
        <v>항동7가버스차고지</v>
      </c>
      <c r="G8">
        <f>VLOOKUP(TEXT(A8,0),표1_6[[ISC노선ID]:[VISUM정류소NO]],6,FALSE)</f>
        <v>35610</v>
      </c>
      <c r="H8" t="str">
        <f>VLOOKUP(TEXT(A8,0),표1_6[[ISC노선ID]:[VISUM정류소NO]],7,FALSE)</f>
        <v>2807208</v>
      </c>
      <c r="I8">
        <f>VLOOKUP(TEXT(A8,0),표1_6[[ISC노선ID]:[VISUM정류소NO]],8,FALSE)</f>
        <v>2124</v>
      </c>
      <c r="J8" s="15" t="b">
        <f t="shared" si="0"/>
        <v>1</v>
      </c>
    </row>
    <row r="9" spans="1:12">
      <c r="A9">
        <v>28002004</v>
      </c>
      <c r="B9" t="str">
        <f>VLOOKUP(TEXT(A9,0),표1_6[[ISC노선ID]:[VISUM정류소NO]],3,FALSE)</f>
        <v>23</v>
      </c>
      <c r="C9">
        <v>461</v>
      </c>
      <c r="D9">
        <v>378</v>
      </c>
      <c r="E9">
        <f>VLOOKUP(TEXT(A9,0),표1_6[[ISC노선ID]:[VISUM정류소NO]],4,FALSE)</f>
        <v>119</v>
      </c>
      <c r="F9" t="str">
        <f>VLOOKUP(TEXT(A9,0),표1_6[[ISC노선ID]:[VISUM정류소NO]],5,FALSE)</f>
        <v>월미도종점</v>
      </c>
      <c r="G9">
        <f>VLOOKUP(TEXT(A9,0),표1_6[[ISC노선ID]:[VISUM정류소NO]],6,FALSE)</f>
        <v>35368</v>
      </c>
      <c r="H9" t="str">
        <f>VLOOKUP(TEXT(A9,0),표1_6[[ISC노선ID]:[VISUM정류소NO]],7,FALSE)</f>
        <v>2804934</v>
      </c>
      <c r="I9">
        <f>VLOOKUP(TEXT(A9,0),표1_6[[ISC노선ID]:[VISUM정류소NO]],8,FALSE)</f>
        <v>378</v>
      </c>
      <c r="J9" s="15" t="b">
        <f t="shared" si="0"/>
        <v>1</v>
      </c>
    </row>
    <row r="10" spans="1:12">
      <c r="A10">
        <v>28002005</v>
      </c>
      <c r="B10" t="str">
        <f>VLOOKUP(TEXT(A10,0),표1_6[[ISC노선ID]:[VISUM정류소NO]],3,FALSE)</f>
        <v>79</v>
      </c>
      <c r="C10">
        <v>574</v>
      </c>
      <c r="D10">
        <v>2140</v>
      </c>
      <c r="E10">
        <f>VLOOKUP(TEXT(A10,0),표1_6[[ISC노선ID]:[VISUM정류소NO]],4,FALSE)</f>
        <v>155</v>
      </c>
      <c r="F10" t="str">
        <f>VLOOKUP(TEXT(A10,0),표1_6[[ISC노선ID]:[VISUM정류소NO]],5,FALSE)</f>
        <v>왕길동(기점)</v>
      </c>
      <c r="G10">
        <f>VLOOKUP(TEXT(A10,0),표1_6[[ISC노선ID]:[VISUM정류소NO]],6,FALSE)</f>
        <v>42699</v>
      </c>
      <c r="H10" t="str">
        <f>VLOOKUP(TEXT(A10,0),표1_6[[ISC노선ID]:[VISUM정류소NO]],7,FALSE)</f>
        <v>2804802</v>
      </c>
      <c r="I10">
        <f>VLOOKUP(TEXT(A10,0),표1_6[[ISC노선ID]:[VISUM정류소NO]],8,FALSE)</f>
        <v>2140</v>
      </c>
      <c r="J10" s="15" t="b">
        <f t="shared" si="0"/>
        <v>1</v>
      </c>
    </row>
    <row r="11" spans="1:12">
      <c r="A11">
        <v>28003001</v>
      </c>
      <c r="B11" t="str">
        <f>VLOOKUP(TEXT(A11,0),표1_6[[ISC노선ID]:[VISUM정류소NO]],3,FALSE)</f>
        <v>4</v>
      </c>
      <c r="C11">
        <v>620</v>
      </c>
      <c r="D11">
        <v>1419</v>
      </c>
      <c r="E11">
        <f>VLOOKUP(TEXT(A11,0),표1_6[[ISC노선ID]:[VISUM정류소NO]],4,FALSE)</f>
        <v>157</v>
      </c>
      <c r="F11" t="str">
        <f>VLOOKUP(TEXT(A11,0),표1_6[[ISC노선ID]:[VISUM정류소NO]],5,FALSE)</f>
        <v>가좌동차고</v>
      </c>
      <c r="G11">
        <f>VLOOKUP(TEXT(A11,0),표1_6[[ISC노선ID]:[VISUM정류소NO]],6,FALSE)</f>
        <v>42939</v>
      </c>
      <c r="H11" t="str">
        <f>VLOOKUP(TEXT(A11,0),표1_6[[ISC노선ID]:[VISUM정류소NO]],7,FALSE)</f>
        <v>2805726</v>
      </c>
      <c r="I11">
        <f>VLOOKUP(TEXT(A11,0),표1_6[[ISC노선ID]:[VISUM정류소NO]],8,FALSE)</f>
        <v>1419</v>
      </c>
      <c r="J11" s="15" t="b">
        <f t="shared" si="0"/>
        <v>1</v>
      </c>
    </row>
    <row r="12" spans="1:12">
      <c r="A12">
        <v>28003002</v>
      </c>
      <c r="B12" t="str">
        <f>VLOOKUP(TEXT(A12,0),표1_6[[ISC노선ID]:[VISUM정류소NO]],3,FALSE)</f>
        <v>63</v>
      </c>
      <c r="C12">
        <v>389</v>
      </c>
      <c r="D12">
        <v>5941</v>
      </c>
      <c r="E12">
        <f>VLOOKUP(TEXT(A12,0),표1_6[[ISC노선ID]:[VISUM정류소NO]],4,FALSE)</f>
        <v>92</v>
      </c>
      <c r="F12" t="str">
        <f>VLOOKUP(TEXT(A12,0),표1_6[[ISC노선ID]:[VISUM정류소NO]],5,FALSE)</f>
        <v>가좌동차고지</v>
      </c>
      <c r="G12">
        <f>VLOOKUP(TEXT(A12,0),표1_6[[ISC노선ID]:[VISUM정류소NO]],6,FALSE)</f>
        <v>42522</v>
      </c>
      <c r="H12" t="str">
        <f>VLOOKUP(TEXT(A12,0),표1_6[[ISC노선ID]:[VISUM정류소NO]],7,FALSE)</f>
        <v>2800373</v>
      </c>
      <c r="I12">
        <f>VLOOKUP(TEXT(A12,0),표1_6[[ISC노선ID]:[VISUM정류소NO]],8,FALSE)</f>
        <v>5941</v>
      </c>
      <c r="J12" s="15" t="b">
        <f t="shared" si="0"/>
        <v>1</v>
      </c>
    </row>
    <row r="13" spans="1:12">
      <c r="A13">
        <v>28004001</v>
      </c>
      <c r="B13" t="str">
        <f>VLOOKUP(TEXT(A13,0),표1_6[[ISC노선ID]:[VISUM정류소NO]],3,FALSE)</f>
        <v>13</v>
      </c>
      <c r="C13">
        <v>637</v>
      </c>
      <c r="D13">
        <v>1858</v>
      </c>
      <c r="E13">
        <f>VLOOKUP(TEXT(A13,0),표1_6[[ISC노선ID]:[VISUM정류소NO]],4,FALSE)</f>
        <v>163</v>
      </c>
      <c r="F13" t="str">
        <f>VLOOKUP(TEXT(A13,0),표1_6[[ISC노선ID]:[VISUM정류소NO]],5,FALSE)</f>
        <v>신흥교통</v>
      </c>
      <c r="G13">
        <f>VLOOKUP(TEXT(A13,0),표1_6[[ISC노선ID]:[VISUM정류소NO]],6,FALSE)</f>
        <v>35501</v>
      </c>
      <c r="H13" t="str">
        <f>VLOOKUP(TEXT(A13,0),표1_6[[ISC노선ID]:[VISUM정류소NO]],7,FALSE)</f>
        <v>2805981</v>
      </c>
      <c r="I13">
        <f>VLOOKUP(TEXT(A13,0),표1_6[[ISC노선ID]:[VISUM정류소NO]],8,FALSE)</f>
        <v>1858</v>
      </c>
      <c r="J13" s="15" t="b">
        <f t="shared" si="0"/>
        <v>1</v>
      </c>
    </row>
    <row r="14" spans="1:12">
      <c r="A14">
        <v>28004002</v>
      </c>
      <c r="B14" t="str">
        <f>VLOOKUP(TEXT(A14,0),표1_6[[ISC노선ID]:[VISUM정류소NO]],3,FALSE)</f>
        <v>46</v>
      </c>
      <c r="C14">
        <v>769</v>
      </c>
      <c r="D14">
        <v>1858</v>
      </c>
      <c r="E14">
        <f>VLOOKUP(TEXT(A14,0),표1_6[[ISC노선ID]:[VISUM정류소NO]],4,FALSE)</f>
        <v>187</v>
      </c>
      <c r="F14" t="str">
        <f>VLOOKUP(TEXT(A14,0),표1_6[[ISC노선ID]:[VISUM정류소NO]],5,FALSE)</f>
        <v>신흥교통</v>
      </c>
      <c r="G14">
        <f>VLOOKUP(TEXT(A14,0),표1_6[[ISC노선ID]:[VISUM정류소NO]],6,FALSE)</f>
        <v>35501</v>
      </c>
      <c r="H14" t="str">
        <f>VLOOKUP(TEXT(A14,0),표1_6[[ISC노선ID]:[VISUM정류소NO]],7,FALSE)</f>
        <v>2805981</v>
      </c>
      <c r="I14">
        <f>VLOOKUP(TEXT(A14,0),표1_6[[ISC노선ID]:[VISUM정류소NO]],8,FALSE)</f>
        <v>1858</v>
      </c>
      <c r="J14" s="15" t="b">
        <f t="shared" si="0"/>
        <v>1</v>
      </c>
    </row>
    <row r="15" spans="1:12">
      <c r="A15">
        <v>28004005</v>
      </c>
      <c r="B15" t="str">
        <f>VLOOKUP(TEXT(A15,0),표1_6[[ISC노선ID]:[VISUM정류소NO]],3,FALSE)</f>
        <v>330</v>
      </c>
      <c r="C15">
        <v>502</v>
      </c>
      <c r="D15">
        <v>1858</v>
      </c>
      <c r="E15">
        <f>VLOOKUP(TEXT(A15,0),표1_6[[ISC노선ID]:[VISUM정류소NO]],4,FALSE)</f>
        <v>71</v>
      </c>
      <c r="F15" t="str">
        <f>VLOOKUP(TEXT(A15,0),표1_6[[ISC노선ID]:[VISUM정류소NO]],5,FALSE)</f>
        <v>신흥교통</v>
      </c>
      <c r="G15">
        <f>VLOOKUP(TEXT(A15,0),표1_6[[ISC노선ID]:[VISUM정류소NO]],6,FALSE)</f>
        <v>35501</v>
      </c>
      <c r="H15" t="str">
        <f>VLOOKUP(TEXT(A15,0),표1_6[[ISC노선ID]:[VISUM정류소NO]],7,FALSE)</f>
        <v>2805981</v>
      </c>
      <c r="I15">
        <f>VLOOKUP(TEXT(A15,0),표1_6[[ISC노선ID]:[VISUM정류소NO]],8,FALSE)</f>
        <v>1858</v>
      </c>
      <c r="J15" s="15" t="b">
        <f t="shared" si="0"/>
        <v>1</v>
      </c>
    </row>
    <row r="16" spans="1:12">
      <c r="A16">
        <v>28005001</v>
      </c>
      <c r="B16" t="str">
        <f>VLOOKUP(TEXT(A16,0),표1_6[[ISC노선ID]:[VISUM정류소NO]],3,FALSE)</f>
        <v>12</v>
      </c>
      <c r="C16">
        <v>612</v>
      </c>
      <c r="D16">
        <v>5</v>
      </c>
      <c r="E16">
        <f>VLOOKUP(TEXT(A16,0),표1_6[[ISC노선ID]:[VISUM정류소NO]],4,FALSE)</f>
        <v>151</v>
      </c>
      <c r="F16" t="str">
        <f>VLOOKUP(TEXT(A16,0),표1_6[[ISC노선ID]:[VISUM정류소NO]],5,FALSE)</f>
        <v>항동7가버스차고지(삼거리)</v>
      </c>
      <c r="G16">
        <f>VLOOKUP(TEXT(A16,0),표1_6[[ISC노선ID]:[VISUM정류소NO]],6,FALSE)</f>
        <v>35704</v>
      </c>
      <c r="H16" t="str">
        <f>VLOOKUP(TEXT(A16,0),표1_6[[ISC노선ID]:[VISUM정류소NO]],7,FALSE)</f>
        <v>2807579</v>
      </c>
      <c r="I16">
        <f>VLOOKUP(TEXT(A16,0),표1_6[[ISC노선ID]:[VISUM정류소NO]],8,FALSE)</f>
        <v>5</v>
      </c>
      <c r="J16" s="15" t="b">
        <f t="shared" si="0"/>
        <v>1</v>
      </c>
    </row>
    <row r="17" spans="1:10">
      <c r="A17">
        <v>28005004</v>
      </c>
      <c r="B17" t="str">
        <f>VLOOKUP(TEXT(A17,0),표1_6[[ISC노선ID]:[VISUM정류소NO]],3,FALSE)</f>
        <v>76</v>
      </c>
      <c r="C17">
        <v>459</v>
      </c>
      <c r="D17">
        <v>1119</v>
      </c>
      <c r="E17">
        <f>VLOOKUP(TEXT(A17,0),표1_6[[ISC노선ID]:[VISUM정류소NO]],4,FALSE)</f>
        <v>112</v>
      </c>
      <c r="F17" t="str">
        <f>VLOOKUP(TEXT(A17,0),표1_6[[ISC노선ID]:[VISUM정류소NO]],5,FALSE)</f>
        <v>마전지구3</v>
      </c>
      <c r="G17">
        <f>VLOOKUP(TEXT(A17,0),표1_6[[ISC노선ID]:[VISUM정류소NO]],6,FALSE)</f>
        <v>42646</v>
      </c>
      <c r="H17" t="str">
        <f>VLOOKUP(TEXT(A17,0),표1_6[[ISC노선ID]:[VISUM정류소NO]],7,FALSE)</f>
        <v>2800302</v>
      </c>
      <c r="I17">
        <f>VLOOKUP(TEXT(A17,0),표1_6[[ISC노선ID]:[VISUM정류소NO]],8,FALSE)</f>
        <v>1119</v>
      </c>
      <c r="J17" s="15" t="b">
        <f t="shared" si="0"/>
        <v>1</v>
      </c>
    </row>
    <row r="18" spans="1:10">
      <c r="A18">
        <v>28007005</v>
      </c>
      <c r="B18" t="str">
        <f>VLOOKUP(TEXT(A18,0),표1_6[[ISC노선ID]:[VISUM정류소NO]],3,FALSE)</f>
        <v>42</v>
      </c>
      <c r="C18">
        <v>466</v>
      </c>
      <c r="D18">
        <v>6619</v>
      </c>
      <c r="E18">
        <f>VLOOKUP(TEXT(A18,0),표1_6[[ISC노선ID]:[VISUM정류소NO]],4,FALSE)</f>
        <v>117</v>
      </c>
      <c r="F18" t="str">
        <f>VLOOKUP(TEXT(A18,0),표1_6[[ISC노선ID]:[VISUM정류소NO]],5,FALSE)</f>
        <v>청라BRT차고지입구</v>
      </c>
      <c r="G18">
        <f>VLOOKUP(TEXT(A18,0),표1_6[[ISC노선ID]:[VISUM정류소NO]],6,FALSE)</f>
        <v>89337</v>
      </c>
      <c r="H18" t="e">
        <f>VLOOKUP(TEXT(A18,0),표1_6[[ISC노선ID]:[VISUM정류소NO]],7,FALSE)</f>
        <v>#N/A</v>
      </c>
      <c r="I18">
        <f>VLOOKUP(TEXT(A18,0),표1_6[[ISC노선ID]:[VISUM정류소NO]],8,FALSE)</f>
        <v>6619</v>
      </c>
      <c r="J18" s="15" t="b">
        <f t="shared" si="0"/>
        <v>1</v>
      </c>
    </row>
    <row r="19" spans="1:10">
      <c r="A19">
        <v>28008001</v>
      </c>
      <c r="B19" t="str">
        <f>VLOOKUP(TEXT(A19,0),표1_6[[ISC노선ID]:[VISUM정류소NO]],3,FALSE)</f>
        <v>35</v>
      </c>
      <c r="C19">
        <v>577</v>
      </c>
      <c r="D19">
        <v>2577</v>
      </c>
      <c r="E19">
        <f>VLOOKUP(TEXT(A19,0),표1_6[[ISC노선ID]:[VISUM정류소NO]],4,FALSE)</f>
        <v>137</v>
      </c>
      <c r="F19" t="str">
        <f>VLOOKUP(TEXT(A19,0),표1_6[[ISC노선ID]:[VISUM정류소NO]],5,FALSE)</f>
        <v>동춘동종점</v>
      </c>
      <c r="G19">
        <f>VLOOKUP(TEXT(A19,0),표1_6[[ISC노선ID]:[VISUM정류소NO]],6,FALSE)</f>
        <v>38581</v>
      </c>
      <c r="H19" t="str">
        <f>VLOOKUP(TEXT(A19,0),표1_6[[ISC노선ID]:[VISUM정류소NO]],7,FALSE)</f>
        <v>2806671</v>
      </c>
      <c r="I19">
        <f>VLOOKUP(TEXT(A19,0),표1_6[[ISC노선ID]:[VISUM정류소NO]],8,FALSE)</f>
        <v>2577</v>
      </c>
      <c r="J19" s="15" t="b">
        <f t="shared" si="0"/>
        <v>1</v>
      </c>
    </row>
    <row r="20" spans="1:10">
      <c r="A20">
        <v>28008002</v>
      </c>
      <c r="B20" t="str">
        <f>VLOOKUP(TEXT(A20,0),표1_6[[ISC노선ID]:[VISUM정류소NO]],3,FALSE)</f>
        <v>65</v>
      </c>
      <c r="C20">
        <v>330</v>
      </c>
      <c r="D20">
        <v>2577</v>
      </c>
      <c r="E20">
        <f>VLOOKUP(TEXT(A20,0),표1_6[[ISC노선ID]:[VISUM정류소NO]],4,FALSE)</f>
        <v>79</v>
      </c>
      <c r="F20" t="str">
        <f>VLOOKUP(TEXT(A20,0),표1_6[[ISC노선ID]:[VISUM정류소NO]],5,FALSE)</f>
        <v>동춘동종점</v>
      </c>
      <c r="G20">
        <f>VLOOKUP(TEXT(A20,0),표1_6[[ISC노선ID]:[VISUM정류소NO]],6,FALSE)</f>
        <v>38581</v>
      </c>
      <c r="H20" t="str">
        <f>VLOOKUP(TEXT(A20,0),표1_6[[ISC노선ID]:[VISUM정류소NO]],7,FALSE)</f>
        <v>2806671</v>
      </c>
      <c r="I20">
        <f>VLOOKUP(TEXT(A20,0),표1_6[[ISC노선ID]:[VISUM정류소NO]],8,FALSE)</f>
        <v>2577</v>
      </c>
      <c r="J20" s="15" t="b">
        <f t="shared" si="0"/>
        <v>1</v>
      </c>
    </row>
    <row r="21" spans="1:10">
      <c r="A21">
        <v>28008003</v>
      </c>
      <c r="B21" t="str">
        <f>VLOOKUP(TEXT(A21,0),표1_6[[ISC노선ID]:[VISUM정류소NO]],3,FALSE)</f>
        <v>65-1</v>
      </c>
      <c r="C21">
        <v>341</v>
      </c>
      <c r="D21">
        <v>2577</v>
      </c>
      <c r="E21">
        <f>VLOOKUP(TEXT(A21,0),표1_6[[ISC노선ID]:[VISUM정류소NO]],4,FALSE)</f>
        <v>80</v>
      </c>
      <c r="F21" t="str">
        <f>VLOOKUP(TEXT(A21,0),표1_6[[ISC노선ID]:[VISUM정류소NO]],5,FALSE)</f>
        <v>동춘동종점</v>
      </c>
      <c r="G21">
        <f>VLOOKUP(TEXT(A21,0),표1_6[[ISC노선ID]:[VISUM정류소NO]],6,FALSE)</f>
        <v>38581</v>
      </c>
      <c r="H21" t="str">
        <f>VLOOKUP(TEXT(A21,0),표1_6[[ISC노선ID]:[VISUM정류소NO]],7,FALSE)</f>
        <v>2806671</v>
      </c>
      <c r="I21">
        <f>VLOOKUP(TEXT(A21,0),표1_6[[ISC노선ID]:[VISUM정류소NO]],8,FALSE)</f>
        <v>2577</v>
      </c>
      <c r="J21" s="15" t="b">
        <f t="shared" si="0"/>
        <v>1</v>
      </c>
    </row>
    <row r="22" spans="1:10">
      <c r="A22">
        <v>28008004</v>
      </c>
      <c r="B22" t="str">
        <f>VLOOKUP(TEXT(A22,0),표1_6[[ISC노선ID]:[VISUM정류소NO]],3,FALSE)</f>
        <v>68</v>
      </c>
      <c r="C22">
        <v>294</v>
      </c>
      <c r="D22">
        <v>2577</v>
      </c>
      <c r="E22">
        <f>VLOOKUP(TEXT(A22,0),표1_6[[ISC노선ID]:[VISUM정류소NO]],4,FALSE)</f>
        <v>77</v>
      </c>
      <c r="F22" t="str">
        <f>VLOOKUP(TEXT(A22,0),표1_6[[ISC노선ID]:[VISUM정류소NO]],5,FALSE)</f>
        <v>동춘동종점</v>
      </c>
      <c r="G22">
        <f>VLOOKUP(TEXT(A22,0),표1_6[[ISC노선ID]:[VISUM정류소NO]],6,FALSE)</f>
        <v>38581</v>
      </c>
      <c r="H22" t="str">
        <f>VLOOKUP(TEXT(A22,0),표1_6[[ISC노선ID]:[VISUM정류소NO]],7,FALSE)</f>
        <v>2806671</v>
      </c>
      <c r="I22">
        <f>VLOOKUP(TEXT(A22,0),표1_6[[ISC노선ID]:[VISUM정류소NO]],8,FALSE)</f>
        <v>2577</v>
      </c>
      <c r="J22" s="15" t="b">
        <f t="shared" si="0"/>
        <v>1</v>
      </c>
    </row>
    <row r="23" spans="1:10">
      <c r="A23">
        <v>28009001</v>
      </c>
      <c r="B23" t="str">
        <f>VLOOKUP(TEXT(A23,0),표1_6[[ISC노선ID]:[VISUM정류소NO]],3,FALSE)</f>
        <v>8</v>
      </c>
      <c r="C23">
        <v>635</v>
      </c>
      <c r="D23">
        <v>1257</v>
      </c>
      <c r="E23">
        <f>VLOOKUP(TEXT(A23,0),표1_6[[ISC노선ID]:[VISUM정류소NO]],4,FALSE)</f>
        <v>156</v>
      </c>
      <c r="F23" t="str">
        <f>VLOOKUP(TEXT(A23,0),표1_6[[ISC노선ID]:[VISUM정류소NO]],5,FALSE)</f>
        <v>인천대학교공과대학</v>
      </c>
      <c r="G23">
        <f>VLOOKUP(TEXT(A23,0),표1_6[[ISC노선ID]:[VISUM정류소NO]],6,FALSE)</f>
        <v>38499</v>
      </c>
      <c r="H23" t="str">
        <f>VLOOKUP(TEXT(A23,0),표1_6[[ISC노선ID]:[VISUM정류소NO]],7,FALSE)</f>
        <v>2805654</v>
      </c>
      <c r="I23">
        <f>VLOOKUP(TEXT(A23,0),표1_6[[ISC노선ID]:[VISUM정류소NO]],8,FALSE)</f>
        <v>1257</v>
      </c>
      <c r="J23" s="15" t="b">
        <f t="shared" si="0"/>
        <v>1</v>
      </c>
    </row>
    <row r="24" spans="1:10">
      <c r="A24">
        <v>28009003</v>
      </c>
      <c r="B24" t="str">
        <f>VLOOKUP(TEXT(A24,0),표1_6[[ISC노선ID]:[VISUM정류소NO]],3,FALSE)</f>
        <v>16-1</v>
      </c>
      <c r="C24">
        <v>418</v>
      </c>
      <c r="D24">
        <v>6006</v>
      </c>
      <c r="E24">
        <f>VLOOKUP(TEXT(A24,0),표1_6[[ISC노선ID]:[VISUM정류소NO]],4,FALSE)</f>
        <v>106</v>
      </c>
      <c r="F24" t="str">
        <f>VLOOKUP(TEXT(A24,0),표1_6[[ISC노선ID]:[VISUM정류소NO]],5,FALSE)</f>
        <v>동춘동종점</v>
      </c>
      <c r="G24">
        <f>VLOOKUP(TEXT(A24,0),표1_6[[ISC노선ID]:[VISUM정류소NO]],6,FALSE)</f>
        <v>38037</v>
      </c>
      <c r="H24" t="str">
        <f>VLOOKUP(TEXT(A24,0),표1_6[[ISC노선ID]:[VISUM정류소NO]],7,FALSE)</f>
        <v>2802588</v>
      </c>
      <c r="I24">
        <f>VLOOKUP(TEXT(A24,0),표1_6[[ISC노선ID]:[VISUM정류소NO]],8,FALSE)</f>
        <v>6006</v>
      </c>
      <c r="J24" s="15" t="b">
        <f t="shared" si="0"/>
        <v>1</v>
      </c>
    </row>
    <row r="25" spans="1:10">
      <c r="A25">
        <v>28010004</v>
      </c>
      <c r="B25" t="str">
        <f>VLOOKUP(TEXT(A25,0),표1_6[[ISC노선ID]:[VISUM정류소NO]],3,FALSE)</f>
        <v>1</v>
      </c>
      <c r="C25">
        <v>631</v>
      </c>
      <c r="D25">
        <v>645</v>
      </c>
      <c r="E25">
        <f>VLOOKUP(TEXT(A25,0),표1_6[[ISC노선ID]:[VISUM정류소NO]],4,FALSE)</f>
        <v>153</v>
      </c>
      <c r="F25" t="str">
        <f>VLOOKUP(TEXT(A25,0),표1_6[[ISC노선ID]:[VISUM정류소NO]],5,FALSE)</f>
        <v>왕길동종점</v>
      </c>
      <c r="G25">
        <f>VLOOKUP(TEXT(A25,0),표1_6[[ISC노선ID]:[VISUM정류소NO]],6,FALSE)</f>
        <v>42594</v>
      </c>
      <c r="H25" t="str">
        <f>VLOOKUP(TEXT(A25,0),표1_6[[ISC노선ID]:[VISUM정류소NO]],7,FALSE)</f>
        <v>2807347</v>
      </c>
      <c r="I25">
        <f>VLOOKUP(TEXT(A25,0),표1_6[[ISC노선ID]:[VISUM정류소NO]],8,FALSE)</f>
        <v>645</v>
      </c>
      <c r="J25" s="15" t="b">
        <f t="shared" si="0"/>
        <v>1</v>
      </c>
    </row>
    <row r="26" spans="1:10">
      <c r="A26">
        <v>28010007</v>
      </c>
      <c r="B26" t="str">
        <f>VLOOKUP(TEXT(A26,0),표1_6[[ISC노선ID]:[VISUM정류소NO]],3,FALSE)</f>
        <v>70</v>
      </c>
      <c r="C26">
        <v>820</v>
      </c>
      <c r="D26">
        <v>4349</v>
      </c>
      <c r="E26">
        <f>VLOOKUP(TEXT(A26,0),표1_6[[ISC노선ID]:[VISUM정류소NO]],4,FALSE)</f>
        <v>220</v>
      </c>
      <c r="F26" t="str">
        <f>VLOOKUP(TEXT(A26,0),표1_6[[ISC노선ID]:[VISUM정류소NO]],5,FALSE)</f>
        <v>강화터미널</v>
      </c>
      <c r="G26">
        <f>VLOOKUP(TEXT(A26,0),표1_6[[ISC노선ID]:[VISUM정류소NO]],6,FALSE)</f>
        <v>43096</v>
      </c>
      <c r="H26" t="str">
        <f>VLOOKUP(TEXT(A26,0),표1_6[[ISC노선ID]:[VISUM정류소NO]],7,FALSE)</f>
        <v>2806577</v>
      </c>
      <c r="I26">
        <f>VLOOKUP(TEXT(A26,0),표1_6[[ISC노선ID]:[VISUM정류소NO]],8,FALSE)</f>
        <v>4349</v>
      </c>
      <c r="J26" s="15" t="b">
        <f t="shared" si="0"/>
        <v>1</v>
      </c>
    </row>
    <row r="27" spans="1:10">
      <c r="A27">
        <v>28010009</v>
      </c>
      <c r="B27" t="str">
        <f>VLOOKUP(TEXT(A27,0),표1_6[[ISC노선ID]:[VISUM정류소NO]],3,FALSE)</f>
        <v>60-2</v>
      </c>
      <c r="C27">
        <v>286</v>
      </c>
      <c r="D27">
        <v>550</v>
      </c>
      <c r="E27">
        <f>VLOOKUP(TEXT(A27,0),표1_6[[ISC노선ID]:[VISUM정류소NO]],4,FALSE)</f>
        <v>74</v>
      </c>
      <c r="F27" t="str">
        <f>VLOOKUP(TEXT(A27,0),표1_6[[ISC노선ID]:[VISUM정류소NO]],5,FALSE)</f>
        <v>화도터미널</v>
      </c>
      <c r="G27">
        <f>VLOOKUP(TEXT(A27,0),표1_6[[ISC노선ID]:[VISUM정류소NO]],6,FALSE)</f>
        <v>43104</v>
      </c>
      <c r="H27" t="str">
        <f>VLOOKUP(TEXT(A27,0),표1_6[[ISC노선ID]:[VISUM정류소NO]],7,FALSE)</f>
        <v>2803875</v>
      </c>
      <c r="I27">
        <f>VLOOKUP(TEXT(A27,0),표1_6[[ISC노선ID]:[VISUM정류소NO]],8,FALSE)</f>
        <v>550</v>
      </c>
      <c r="J27" s="15" t="b">
        <f t="shared" si="0"/>
        <v>1</v>
      </c>
    </row>
    <row r="28" spans="1:10">
      <c r="A28">
        <v>28010010</v>
      </c>
      <c r="B28" t="str">
        <f>VLOOKUP(TEXT(A28,0),표1_6[[ISC노선ID]:[VISUM정류소NO]],3,FALSE)</f>
        <v>66</v>
      </c>
      <c r="C28">
        <v>707</v>
      </c>
      <c r="D28">
        <v>1518</v>
      </c>
      <c r="E28">
        <f>VLOOKUP(TEXT(A28,0),표1_6[[ISC노선ID]:[VISUM정류소NO]],4,FALSE)</f>
        <v>185</v>
      </c>
      <c r="F28" t="str">
        <f>VLOOKUP(TEXT(A28,0),표1_6[[ISC노선ID]:[VISUM정류소NO]],5,FALSE)</f>
        <v>진웅종점</v>
      </c>
      <c r="G28">
        <f>VLOOKUP(TEXT(A28,0),표1_6[[ISC노선ID]:[VISUM정류소NO]],6,FALSE)</f>
        <v>42804</v>
      </c>
      <c r="H28" t="str">
        <f>VLOOKUP(TEXT(A28,0),표1_6[[ISC노선ID]:[VISUM정류소NO]],7,FALSE)</f>
        <v>2805269</v>
      </c>
      <c r="I28">
        <f>VLOOKUP(TEXT(A28,0),표1_6[[ISC노선ID]:[VISUM정류소NO]],8,FALSE)</f>
        <v>1518</v>
      </c>
      <c r="J28" s="15" t="b">
        <f t="shared" si="0"/>
        <v>1</v>
      </c>
    </row>
    <row r="29" spans="1:10">
      <c r="A29">
        <v>28011001</v>
      </c>
      <c r="B29" t="str">
        <f>VLOOKUP(TEXT(A29,0),표1_6[[ISC노선ID]:[VISUM정류소NO]],3,FALSE)</f>
        <v>2</v>
      </c>
      <c r="C29">
        <v>566</v>
      </c>
      <c r="D29">
        <v>1598</v>
      </c>
      <c r="E29">
        <f>VLOOKUP(TEXT(A29,0),표1_6[[ISC노선ID]:[VISUM정류소NO]],4,FALSE)</f>
        <v>129</v>
      </c>
      <c r="F29" t="str">
        <f>VLOOKUP(TEXT(A29,0),표1_6[[ISC노선ID]:[VISUM정류소NO]],5,FALSE)</f>
        <v>효성동동화운수차고지</v>
      </c>
      <c r="G29">
        <f>VLOOKUP(TEXT(A29,0),표1_6[[ISC노선ID]:[VISUM정류소NO]],6,FALSE)</f>
        <v>41573</v>
      </c>
      <c r="H29" t="str">
        <f>VLOOKUP(TEXT(A29,0),표1_6[[ISC노선ID]:[VISUM정류소NO]],7,FALSE)</f>
        <v>2805963</v>
      </c>
      <c r="I29">
        <f>VLOOKUP(TEXT(A29,0),표1_6[[ISC노선ID]:[VISUM정류소NO]],8,FALSE)</f>
        <v>1598</v>
      </c>
      <c r="J29" s="15" t="b">
        <f t="shared" si="0"/>
        <v>1</v>
      </c>
    </row>
    <row r="30" spans="1:10">
      <c r="A30">
        <v>28011002</v>
      </c>
      <c r="B30" t="str">
        <f>VLOOKUP(TEXT(A30,0),표1_6[[ISC노선ID]:[VISUM정류소NO]],3,FALSE)</f>
        <v>10</v>
      </c>
      <c r="C30">
        <v>455</v>
      </c>
      <c r="D30">
        <v>5204</v>
      </c>
      <c r="E30">
        <f>VLOOKUP(TEXT(A30,0),표1_6[[ISC노선ID]:[VISUM정류소NO]],4,FALSE)</f>
        <v>119</v>
      </c>
      <c r="F30" t="str">
        <f>VLOOKUP(TEXT(A30,0),표1_6[[ISC노선ID]:[VISUM정류소NO]],5,FALSE)</f>
        <v>월미도(시티투어)</v>
      </c>
      <c r="G30">
        <f>VLOOKUP(TEXT(A30,0),표1_6[[ISC노선ID]:[VISUM정류소NO]],6,FALSE)</f>
        <v>35144</v>
      </c>
      <c r="H30" t="str">
        <f>VLOOKUP(TEXT(A30,0),표1_6[[ISC노선ID]:[VISUM정류소NO]],7,FALSE)</f>
        <v>2803265</v>
      </c>
      <c r="I30">
        <f>VLOOKUP(TEXT(A30,0),표1_6[[ISC노선ID]:[VISUM정류소NO]],8,FALSE)</f>
        <v>5204</v>
      </c>
      <c r="J30" s="15" t="b">
        <f t="shared" si="0"/>
        <v>1</v>
      </c>
    </row>
    <row r="31" spans="1:10">
      <c r="A31">
        <v>28011003</v>
      </c>
      <c r="B31" t="str">
        <f>VLOOKUP(TEXT(A31,0),표1_6[[ISC노선ID]:[VISUM정류소NO]],3,FALSE)</f>
        <v>45</v>
      </c>
      <c r="C31">
        <v>444</v>
      </c>
      <c r="D31">
        <v>579</v>
      </c>
      <c r="E31">
        <f>VLOOKUP(TEXT(A31,0),표1_6[[ISC노선ID]:[VISUM정류소NO]],4,FALSE)</f>
        <v>116</v>
      </c>
      <c r="F31" t="str">
        <f>VLOOKUP(TEXT(A31,0),표1_6[[ISC노선ID]:[VISUM정류소NO]],5,FALSE)</f>
        <v>월미도</v>
      </c>
      <c r="G31">
        <f>VLOOKUP(TEXT(A31,0),표1_6[[ISC노선ID]:[VISUM정류소NO]],6,FALSE)</f>
        <v>35148</v>
      </c>
      <c r="H31" t="str">
        <f>VLOOKUP(TEXT(A31,0),표1_6[[ISC노선ID]:[VISUM정류소NO]],7,FALSE)</f>
        <v>2803261</v>
      </c>
      <c r="I31">
        <f>VLOOKUP(TEXT(A31,0),표1_6[[ISC노선ID]:[VISUM정류소NO]],8,FALSE)</f>
        <v>579</v>
      </c>
      <c r="J31" s="15" t="b">
        <f t="shared" si="0"/>
        <v>1</v>
      </c>
    </row>
    <row r="32" spans="1:10">
      <c r="A32">
        <v>28012001</v>
      </c>
      <c r="B32" t="str">
        <f>VLOOKUP(TEXT(A32,0),표1_6[[ISC노선ID]:[VISUM정류소NO]],3,FALSE)</f>
        <v>33</v>
      </c>
      <c r="C32">
        <v>465</v>
      </c>
      <c r="D32">
        <v>2124</v>
      </c>
      <c r="E32">
        <f>VLOOKUP(TEXT(A32,0),표1_6[[ISC노선ID]:[VISUM정류소NO]],4,FALSE)</f>
        <v>113</v>
      </c>
      <c r="F32" t="str">
        <f>VLOOKUP(TEXT(A32,0),표1_6[[ISC노선ID]:[VISUM정류소NO]],5,FALSE)</f>
        <v>항동7가버스차고지</v>
      </c>
      <c r="G32">
        <f>VLOOKUP(TEXT(A32,0),표1_6[[ISC노선ID]:[VISUM정류소NO]],6,FALSE)</f>
        <v>35610</v>
      </c>
      <c r="H32" t="str">
        <f>VLOOKUP(TEXT(A32,0),표1_6[[ISC노선ID]:[VISUM정류소NO]],7,FALSE)</f>
        <v>2807208</v>
      </c>
      <c r="I32">
        <f>VLOOKUP(TEXT(A32,0),표1_6[[ISC노선ID]:[VISUM정류소NO]],8,FALSE)</f>
        <v>2124</v>
      </c>
      <c r="J32" s="15" t="b">
        <f t="shared" si="0"/>
        <v>1</v>
      </c>
    </row>
    <row r="33" spans="1:10">
      <c r="A33">
        <v>28012002</v>
      </c>
      <c r="B33" t="str">
        <f>VLOOKUP(TEXT(A33,0),표1_6[[ISC노선ID]:[VISUM정류소NO]],3,FALSE)</f>
        <v>36</v>
      </c>
      <c r="C33">
        <v>411</v>
      </c>
      <c r="D33">
        <v>2124</v>
      </c>
      <c r="E33">
        <f>VLOOKUP(TEXT(A33,0),표1_6[[ISC노선ID]:[VISUM정류소NO]],4,FALSE)</f>
        <v>112</v>
      </c>
      <c r="F33" t="str">
        <f>VLOOKUP(TEXT(A33,0),표1_6[[ISC노선ID]:[VISUM정류소NO]],5,FALSE)</f>
        <v>항동7가버스차고지</v>
      </c>
      <c r="G33">
        <f>VLOOKUP(TEXT(A33,0),표1_6[[ISC노선ID]:[VISUM정류소NO]],6,FALSE)</f>
        <v>35610</v>
      </c>
      <c r="H33" t="str">
        <f>VLOOKUP(TEXT(A33,0),표1_6[[ISC노선ID]:[VISUM정류소NO]],7,FALSE)</f>
        <v>2807208</v>
      </c>
      <c r="I33">
        <f>VLOOKUP(TEXT(A33,0),표1_6[[ISC노선ID]:[VISUM정류소NO]],8,FALSE)</f>
        <v>2124</v>
      </c>
      <c r="J33" s="15" t="b">
        <f t="shared" si="0"/>
        <v>1</v>
      </c>
    </row>
    <row r="34" spans="1:10">
      <c r="A34">
        <v>28013002</v>
      </c>
      <c r="B34" t="str">
        <f>VLOOKUP(TEXT(A34,0),표1_6[[ISC노선ID]:[VISUM정류소NO]],3,FALSE)</f>
        <v>67-1</v>
      </c>
      <c r="C34">
        <v>354</v>
      </c>
      <c r="D34">
        <v>5941</v>
      </c>
      <c r="E34">
        <f>VLOOKUP(TEXT(A34,0),표1_6[[ISC노선ID]:[VISUM정류소NO]],4,FALSE)</f>
        <v>91</v>
      </c>
      <c r="F34" t="str">
        <f>VLOOKUP(TEXT(A34,0),표1_6[[ISC노선ID]:[VISUM정류소NO]],5,FALSE)</f>
        <v>가좌동차고지</v>
      </c>
      <c r="G34">
        <f>VLOOKUP(TEXT(A34,0),표1_6[[ISC노선ID]:[VISUM정류소NO]],6,FALSE)</f>
        <v>42522</v>
      </c>
      <c r="H34" t="str">
        <f>VLOOKUP(TEXT(A34,0),표1_6[[ISC노선ID]:[VISUM정류소NO]],7,FALSE)</f>
        <v>2800373</v>
      </c>
      <c r="I34">
        <f>VLOOKUP(TEXT(A34,0),표1_6[[ISC노선ID]:[VISUM정류소NO]],8,FALSE)</f>
        <v>5941</v>
      </c>
      <c r="J34" s="15" t="b">
        <f t="shared" si="0"/>
        <v>1</v>
      </c>
    </row>
    <row r="35" spans="1:10">
      <c r="A35">
        <v>28013003</v>
      </c>
      <c r="B35" t="str">
        <f>VLOOKUP(TEXT(A35,0),표1_6[[ISC노선ID]:[VISUM정류소NO]],3,FALSE)</f>
        <v>11</v>
      </c>
      <c r="C35">
        <v>586</v>
      </c>
      <c r="D35">
        <v>5941</v>
      </c>
      <c r="E35">
        <f>VLOOKUP(TEXT(A35,0),표1_6[[ISC노선ID]:[VISUM정류소NO]],4,FALSE)</f>
        <v>138</v>
      </c>
      <c r="F35" t="str">
        <f>VLOOKUP(TEXT(A35,0),표1_6[[ISC노선ID]:[VISUM정류소NO]],5,FALSE)</f>
        <v>가좌동차고지</v>
      </c>
      <c r="G35">
        <f>VLOOKUP(TEXT(A35,0),표1_6[[ISC노선ID]:[VISUM정류소NO]],6,FALSE)</f>
        <v>42522</v>
      </c>
      <c r="H35" t="str">
        <f>VLOOKUP(TEXT(A35,0),표1_6[[ISC노선ID]:[VISUM정류소NO]],7,FALSE)</f>
        <v>2800373</v>
      </c>
      <c r="I35">
        <f>VLOOKUP(TEXT(A35,0),표1_6[[ISC노선ID]:[VISUM정류소NO]],8,FALSE)</f>
        <v>5941</v>
      </c>
      <c r="J35" s="15" t="b">
        <f t="shared" si="0"/>
        <v>1</v>
      </c>
    </row>
    <row r="36" spans="1:10">
      <c r="A36">
        <v>28013005</v>
      </c>
      <c r="B36" t="str">
        <f>VLOOKUP(TEXT(A36,0),표1_6[[ISC노선ID]:[VISUM정류소NO]],3,FALSE)</f>
        <v>24-1</v>
      </c>
      <c r="C36">
        <v>419</v>
      </c>
      <c r="D36">
        <v>5941</v>
      </c>
      <c r="E36">
        <f>VLOOKUP(TEXT(A36,0),표1_6[[ISC노선ID]:[VISUM정류소NO]],4,FALSE)</f>
        <v>99</v>
      </c>
      <c r="F36" t="str">
        <f>VLOOKUP(TEXT(A36,0),표1_6[[ISC노선ID]:[VISUM정류소NO]],5,FALSE)</f>
        <v>가좌동차고지</v>
      </c>
      <c r="G36">
        <f>VLOOKUP(TEXT(A36,0),표1_6[[ISC노선ID]:[VISUM정류소NO]],6,FALSE)</f>
        <v>42522</v>
      </c>
      <c r="H36" t="str">
        <f>VLOOKUP(TEXT(A36,0),표1_6[[ISC노선ID]:[VISUM정류소NO]],7,FALSE)</f>
        <v>2800373</v>
      </c>
      <c r="I36">
        <f>VLOOKUP(TEXT(A36,0),표1_6[[ISC노선ID]:[VISUM정류소NO]],8,FALSE)</f>
        <v>5941</v>
      </c>
      <c r="J36" s="15" t="b">
        <f t="shared" si="0"/>
        <v>1</v>
      </c>
    </row>
    <row r="37" spans="1:10">
      <c r="A37">
        <v>28020001</v>
      </c>
      <c r="B37" t="str">
        <f>VLOOKUP(TEXT(A37,0),표1_6[[ISC노선ID]:[VISUM정류소NO]],3,FALSE)</f>
        <v>790</v>
      </c>
      <c r="C37">
        <v>569</v>
      </c>
      <c r="D37">
        <v>4450</v>
      </c>
      <c r="E37">
        <f>VLOOKUP(TEXT(A37,0),표1_6[[ISC노선ID]:[VISUM정류소NO]],4,FALSE)</f>
        <v>79</v>
      </c>
      <c r="F37" t="str">
        <f>VLOOKUP(TEXT(A37,0),표1_6[[ISC노선ID]:[VISUM정류소NO]],5,FALSE)</f>
        <v>옹진군청</v>
      </c>
      <c r="G37">
        <f>VLOOKUP(TEXT(A37,0),표1_6[[ISC노선ID]:[VISUM정류소NO]],6,FALSE)</f>
        <v>37020</v>
      </c>
      <c r="H37" t="str">
        <f>VLOOKUP(TEXT(A37,0),표1_6[[ISC노선ID]:[VISUM정류소NO]],7,FALSE)</f>
        <v>2803022</v>
      </c>
      <c r="I37">
        <f>VLOOKUP(TEXT(A37,0),표1_6[[ISC노선ID]:[VISUM정류소NO]],8,FALSE)</f>
        <v>4450</v>
      </c>
      <c r="J37" s="15" t="b">
        <f t="shared" si="0"/>
        <v>1</v>
      </c>
    </row>
    <row r="38" spans="1:10">
      <c r="A38">
        <v>28020002</v>
      </c>
      <c r="B38" t="e">
        <f>VLOOKUP(TEXT(A38,0),표1_6[[ISC노선ID]:[VISUM정류소NO]],3,FALSE)</f>
        <v>#N/A</v>
      </c>
      <c r="C38">
        <v>33</v>
      </c>
      <c r="D38">
        <v>16</v>
      </c>
      <c r="E38" t="e">
        <f>VLOOKUP(TEXT(A38,0),표1_6[[ISC노선ID]:[VISUM정류소NO]],4,FALSE)</f>
        <v>#N/A</v>
      </c>
      <c r="F38" t="e">
        <f>VLOOKUP(TEXT(A38,0),표1_6[[ISC노선ID]:[VISUM정류소NO]],5,FALSE)</f>
        <v>#N/A</v>
      </c>
      <c r="G38" t="e">
        <f>VLOOKUP(TEXT(A38,0),표1_6[[ISC노선ID]:[VISUM정류소NO]],6,FALSE)</f>
        <v>#N/A</v>
      </c>
      <c r="H38" t="e">
        <f>VLOOKUP(TEXT(A38,0),표1_6[[ISC노선ID]:[VISUM정류소NO]],7,FALSE)</f>
        <v>#N/A</v>
      </c>
      <c r="I38" t="e">
        <f>VLOOKUP(TEXT(A38,0),표1_6[[ISC노선ID]:[VISUM정류소NO]],8,FALSE)</f>
        <v>#N/A</v>
      </c>
      <c r="J38" s="15" t="e">
        <f t="shared" si="0"/>
        <v>#N/A</v>
      </c>
    </row>
    <row r="39" spans="1:10">
      <c r="A39">
        <v>28022002</v>
      </c>
      <c r="B39" t="str">
        <f>VLOOKUP(TEXT(A39,0),표1_6[[ISC노선ID]:[VISUM정류소NO]],3,FALSE)</f>
        <v>5-1</v>
      </c>
      <c r="C39">
        <v>206</v>
      </c>
      <c r="D39">
        <v>6152</v>
      </c>
      <c r="E39">
        <f>VLOOKUP(TEXT(A39,0),표1_6[[ISC노선ID]:[VISUM정류소NO]],4,FALSE)</f>
        <v>58</v>
      </c>
      <c r="F39" t="str">
        <f>VLOOKUP(TEXT(A39,0),표1_6[[ISC노선ID]:[VISUM정류소NO]],5,FALSE)</f>
        <v>굴다리</v>
      </c>
      <c r="G39">
        <f>VLOOKUP(TEXT(A39,0),표1_6[[ISC노선ID]:[VISUM정류소NO]],6,FALSE)</f>
        <v>37142</v>
      </c>
      <c r="H39" t="str">
        <f>VLOOKUP(TEXT(A39,0),표1_6[[ISC노선ID]:[VISUM정류소NO]],7,FALSE)</f>
        <v>2802920</v>
      </c>
      <c r="I39">
        <f>VLOOKUP(TEXT(A39,0),표1_6[[ISC노선ID]:[VISUM정류소NO]],8,FALSE)</f>
        <v>6152</v>
      </c>
      <c r="J39" s="15" t="b">
        <f t="shared" si="0"/>
        <v>1</v>
      </c>
    </row>
    <row r="40" spans="1:10">
      <c r="A40">
        <v>28022003</v>
      </c>
      <c r="B40" t="str">
        <f>VLOOKUP(TEXT(A40,0),표1_6[[ISC노선ID]:[VISUM정류소NO]],3,FALSE)</f>
        <v>20</v>
      </c>
      <c r="C40">
        <v>415</v>
      </c>
      <c r="D40">
        <v>1475</v>
      </c>
      <c r="E40">
        <f>VLOOKUP(TEXT(A40,0),표1_6[[ISC노선ID]:[VISUM정류소NO]],4,FALSE)</f>
        <v>116</v>
      </c>
      <c r="F40" t="str">
        <f>VLOOKUP(TEXT(A40,0),표1_6[[ISC노선ID]:[VISUM정류소NO]],5,FALSE)</f>
        <v>소래포구역종점</v>
      </c>
      <c r="G40">
        <f>VLOOKUP(TEXT(A40,0),표1_6[[ISC노선ID]:[VISUM정류소NO]],6,FALSE)</f>
        <v>39793</v>
      </c>
      <c r="H40" t="str">
        <f>VLOOKUP(TEXT(A40,0),표1_6[[ISC노선ID]:[VISUM정류소NO]],7,FALSE)</f>
        <v>2805765</v>
      </c>
      <c r="I40">
        <f>VLOOKUP(TEXT(A40,0),표1_6[[ISC노선ID]:[VISUM정류소NO]],8,FALSE)</f>
        <v>1475</v>
      </c>
      <c r="J40" s="15" t="b">
        <f t="shared" si="0"/>
        <v>1</v>
      </c>
    </row>
    <row r="41" spans="1:10">
      <c r="A41">
        <v>28022004</v>
      </c>
      <c r="B41" t="str">
        <f>VLOOKUP(TEXT(A41,0),표1_6[[ISC노선ID]:[VISUM정류소NO]],3,FALSE)</f>
        <v>21</v>
      </c>
      <c r="C41">
        <v>543</v>
      </c>
      <c r="D41">
        <v>1475</v>
      </c>
      <c r="E41">
        <f>VLOOKUP(TEXT(A41,0),표1_6[[ISC노선ID]:[VISUM정류소NO]],4,FALSE)</f>
        <v>137</v>
      </c>
      <c r="F41" t="str">
        <f>VLOOKUP(TEXT(A41,0),표1_6[[ISC노선ID]:[VISUM정류소NO]],5,FALSE)</f>
        <v>소래포구역종점</v>
      </c>
      <c r="G41">
        <f>VLOOKUP(TEXT(A41,0),표1_6[[ISC노선ID]:[VISUM정류소NO]],6,FALSE)</f>
        <v>39793</v>
      </c>
      <c r="H41" t="str">
        <f>VLOOKUP(TEXT(A41,0),표1_6[[ISC노선ID]:[VISUM정류소NO]],7,FALSE)</f>
        <v>2805765</v>
      </c>
      <c r="I41">
        <f>VLOOKUP(TEXT(A41,0),표1_6[[ISC노선ID]:[VISUM정류소NO]],8,FALSE)</f>
        <v>1475</v>
      </c>
      <c r="J41" s="15" t="b">
        <f t="shared" si="0"/>
        <v>1</v>
      </c>
    </row>
    <row r="42" spans="1:10">
      <c r="A42">
        <v>28022006</v>
      </c>
      <c r="B42" t="str">
        <f>VLOOKUP(TEXT(A42,0),표1_6[[ISC노선ID]:[VISUM정류소NO]],3,FALSE)</f>
        <v>27</v>
      </c>
      <c r="C42">
        <v>525</v>
      </c>
      <c r="D42">
        <v>374</v>
      </c>
      <c r="E42">
        <f>VLOOKUP(TEXT(A42,0),표1_6[[ISC노선ID]:[VISUM정류소NO]],4,FALSE)</f>
        <v>145</v>
      </c>
      <c r="F42" t="str">
        <f>VLOOKUP(TEXT(A42,0),표1_6[[ISC노선ID]:[VISUM정류소NO]],5,FALSE)</f>
        <v>월곶풍림아파트3차</v>
      </c>
      <c r="G42">
        <f>VLOOKUP(TEXT(A42,0),표1_6[[ISC노선ID]:[VISUM정류소NO]],6,FALSE)</f>
        <v>70030</v>
      </c>
      <c r="H42" t="str">
        <f>VLOOKUP(TEXT(A42,0),표1_6[[ISC노선ID]:[VISUM정류소NO]],7,FALSE)</f>
        <v>2800078</v>
      </c>
      <c r="I42">
        <f>VLOOKUP(TEXT(A42,0),표1_6[[ISC노선ID]:[VISUM정류소NO]],8,FALSE)</f>
        <v>374</v>
      </c>
      <c r="J42" s="15" t="b">
        <f t="shared" si="0"/>
        <v>1</v>
      </c>
    </row>
    <row r="43" spans="1:10">
      <c r="A43">
        <v>28022007</v>
      </c>
      <c r="B43" t="str">
        <f>VLOOKUP(TEXT(A43,0),표1_6[[ISC노선ID]:[VISUM정류소NO]],3,FALSE)</f>
        <v>38</v>
      </c>
      <c r="C43">
        <v>505</v>
      </c>
      <c r="D43">
        <v>2230</v>
      </c>
      <c r="E43">
        <f>VLOOKUP(TEXT(A43,0),표1_6[[ISC노선ID]:[VISUM정류소NO]],4,FALSE)</f>
        <v>142</v>
      </c>
      <c r="F43" t="str">
        <f>VLOOKUP(TEXT(A43,0),표1_6[[ISC노선ID]:[VISUM정류소NO]],5,FALSE)</f>
        <v>인천서창동우체국</v>
      </c>
      <c r="G43">
        <f>VLOOKUP(TEXT(A43,0),표1_6[[ISC노선ID]:[VISUM정류소NO]],6,FALSE)</f>
        <v>39820</v>
      </c>
      <c r="H43" t="str">
        <f>VLOOKUP(TEXT(A43,0),표1_6[[ISC노선ID]:[VISUM정류소NO]],7,FALSE)</f>
        <v>2805906</v>
      </c>
      <c r="I43">
        <f>VLOOKUP(TEXT(A43,0),표1_6[[ISC노선ID]:[VISUM정류소NO]],8,FALSE)</f>
        <v>2230</v>
      </c>
      <c r="J43" s="15" t="b">
        <f t="shared" si="0"/>
        <v>1</v>
      </c>
    </row>
    <row r="44" spans="1:10">
      <c r="A44">
        <v>28022011</v>
      </c>
      <c r="B44" t="str">
        <f>VLOOKUP(TEXT(A44,0),표1_6[[ISC노선ID]:[VISUM정류소NO]],3,FALSE)</f>
        <v>5</v>
      </c>
      <c r="C44">
        <v>491</v>
      </c>
      <c r="D44">
        <v>2436</v>
      </c>
      <c r="E44">
        <f>VLOOKUP(TEXT(A44,0),표1_6[[ISC노선ID]:[VISUM정류소NO]],4,FALSE)</f>
        <v>125</v>
      </c>
      <c r="F44" t="str">
        <f>VLOOKUP(TEXT(A44,0),표1_6[[ISC노선ID]:[VISUM정류소NO]],5,FALSE)</f>
        <v>늘푸른벽산.서강2차</v>
      </c>
      <c r="G44">
        <f>VLOOKUP(TEXT(A44,0),표1_6[[ISC노선ID]:[VISUM정류소NO]],6,FALSE)</f>
        <v>70021</v>
      </c>
      <c r="H44" t="str">
        <f>VLOOKUP(TEXT(A44,0),표1_6[[ISC노선ID]:[VISUM정류소NO]],7,FALSE)</f>
        <v>2800087</v>
      </c>
      <c r="I44">
        <f>VLOOKUP(TEXT(A44,0),표1_6[[ISC노선ID]:[VISUM정류소NO]],8,FALSE)</f>
        <v>2436</v>
      </c>
      <c r="J44" s="15" t="b">
        <f t="shared" si="0"/>
        <v>1</v>
      </c>
    </row>
    <row r="45" spans="1:10">
      <c r="A45">
        <v>28023001</v>
      </c>
      <c r="B45" t="str">
        <f>VLOOKUP(TEXT(A45,0),표1_6[[ISC노선ID]:[VISUM정류소NO]],3,FALSE)</f>
        <v>22</v>
      </c>
      <c r="C45">
        <v>629</v>
      </c>
      <c r="D45">
        <v>2260</v>
      </c>
      <c r="E45">
        <f>VLOOKUP(TEXT(A45,0),표1_6[[ISC노선ID]:[VISUM정류소NO]],4,FALSE)</f>
        <v>170</v>
      </c>
      <c r="F45" t="str">
        <f>VLOOKUP(TEXT(A45,0),표1_6[[ISC노선ID]:[VISUM정류소NO]],5,FALSE)</f>
        <v>원진운수차고지</v>
      </c>
      <c r="G45">
        <f>VLOOKUP(TEXT(A45,0),표1_6[[ISC노선ID]:[VISUM정류소NO]],6,FALSE)</f>
        <v>89004</v>
      </c>
      <c r="H45" t="str">
        <f>VLOOKUP(TEXT(A45,0),표1_6[[ISC노선ID]:[VISUM정류소NO]],7,FALSE)</f>
        <v>2805937</v>
      </c>
      <c r="I45">
        <f>VLOOKUP(TEXT(A45,0),표1_6[[ISC노선ID]:[VISUM정류소NO]],8,FALSE)</f>
        <v>2260</v>
      </c>
      <c r="J45" s="15" t="b">
        <f t="shared" si="0"/>
        <v>1</v>
      </c>
    </row>
    <row r="46" spans="1:10">
      <c r="A46">
        <v>28023002</v>
      </c>
      <c r="B46" t="str">
        <f>VLOOKUP(TEXT(A46,0),표1_6[[ISC노선ID]:[VISUM정류소NO]],3,FALSE)</f>
        <v>6</v>
      </c>
      <c r="C46">
        <v>546</v>
      </c>
      <c r="D46">
        <v>1707</v>
      </c>
      <c r="E46">
        <f>VLOOKUP(TEXT(A46,0),표1_6[[ISC노선ID]:[VISUM정류소NO]],4,FALSE)</f>
        <v>132</v>
      </c>
      <c r="F46" t="str">
        <f>VLOOKUP(TEXT(A46,0),표1_6[[ISC노선ID]:[VISUM정류소NO]],5,FALSE)</f>
        <v>송도공영차고지</v>
      </c>
      <c r="G46">
        <f>VLOOKUP(TEXT(A46,0),표1_6[[ISC노선ID]:[VISUM정류소NO]],6,FALSE)</f>
        <v>38472</v>
      </c>
      <c r="H46" t="str">
        <f>VLOOKUP(TEXT(A46,0),표1_6[[ISC노선ID]:[VISUM정류소NO]],7,FALSE)</f>
        <v>2805045</v>
      </c>
      <c r="I46">
        <f>VLOOKUP(TEXT(A46,0),표1_6[[ISC노선ID]:[VISUM정류소NO]],8,FALSE)</f>
        <v>1707</v>
      </c>
      <c r="J46" s="15" t="b">
        <f t="shared" si="0"/>
        <v>1</v>
      </c>
    </row>
    <row r="47" spans="1:10">
      <c r="A47">
        <v>28027001</v>
      </c>
      <c r="B47" t="str">
        <f>VLOOKUP(TEXT(A47,0),표1_6[[ISC노선ID]:[VISUM정류소NO]],3,FALSE)</f>
        <v>28</v>
      </c>
      <c r="C47">
        <v>709</v>
      </c>
      <c r="D47">
        <v>5941</v>
      </c>
      <c r="E47">
        <f>VLOOKUP(TEXT(A47,0),표1_6[[ISC노선ID]:[VISUM정류소NO]],4,FALSE)</f>
        <v>176</v>
      </c>
      <c r="F47" t="str">
        <f>VLOOKUP(TEXT(A47,0),표1_6[[ISC노선ID]:[VISUM정류소NO]],5,FALSE)</f>
        <v>가좌동차고지</v>
      </c>
      <c r="G47">
        <f>VLOOKUP(TEXT(A47,0),표1_6[[ISC노선ID]:[VISUM정류소NO]],6,FALSE)</f>
        <v>42522</v>
      </c>
      <c r="H47" t="str">
        <f>VLOOKUP(TEXT(A47,0),표1_6[[ISC노선ID]:[VISUM정류소NO]],7,FALSE)</f>
        <v>2800373</v>
      </c>
      <c r="I47">
        <f>VLOOKUP(TEXT(A47,0),표1_6[[ISC노선ID]:[VISUM정류소NO]],8,FALSE)</f>
        <v>5941</v>
      </c>
      <c r="J47" s="15" t="b">
        <f t="shared" si="0"/>
        <v>1</v>
      </c>
    </row>
    <row r="48" spans="1:10">
      <c r="A48">
        <v>28027002</v>
      </c>
      <c r="B48" t="str">
        <f>VLOOKUP(TEXT(A48,0),표1_6[[ISC노선ID]:[VISUM정류소NO]],3,FALSE)</f>
        <v>15</v>
      </c>
      <c r="C48">
        <v>539</v>
      </c>
      <c r="D48">
        <v>5941</v>
      </c>
      <c r="E48">
        <f>VLOOKUP(TEXT(A48,0),표1_6[[ISC노선ID]:[VISUM정류소NO]],4,FALSE)</f>
        <v>134</v>
      </c>
      <c r="F48" t="str">
        <f>VLOOKUP(TEXT(A48,0),표1_6[[ISC노선ID]:[VISUM정류소NO]],5,FALSE)</f>
        <v>가좌동차고지</v>
      </c>
      <c r="G48">
        <f>VLOOKUP(TEXT(A48,0),표1_6[[ISC노선ID]:[VISUM정류소NO]],6,FALSE)</f>
        <v>42522</v>
      </c>
      <c r="H48" t="str">
        <f>VLOOKUP(TEXT(A48,0),표1_6[[ISC노선ID]:[VISUM정류소NO]],7,FALSE)</f>
        <v>2800373</v>
      </c>
      <c r="I48">
        <f>VLOOKUP(TEXT(A48,0),표1_6[[ISC노선ID]:[VISUM정류소NO]],8,FALSE)</f>
        <v>5941</v>
      </c>
      <c r="J48" s="15" t="b">
        <f t="shared" si="0"/>
        <v>1</v>
      </c>
    </row>
    <row r="49" spans="1:10">
      <c r="A49">
        <v>28027003</v>
      </c>
      <c r="B49" t="str">
        <f>VLOOKUP(TEXT(A49,0),표1_6[[ISC노선ID]:[VISUM정류소NO]],3,FALSE)</f>
        <v>721</v>
      </c>
      <c r="C49">
        <v>532</v>
      </c>
      <c r="D49">
        <v>5941</v>
      </c>
      <c r="E49">
        <f>VLOOKUP(TEXT(A49,0),표1_6[[ISC노선ID]:[VISUM정류소NO]],4,FALSE)</f>
        <v>145</v>
      </c>
      <c r="F49" t="str">
        <f>VLOOKUP(TEXT(A49,0),표1_6[[ISC노선ID]:[VISUM정류소NO]],5,FALSE)</f>
        <v>가좌동차고지</v>
      </c>
      <c r="G49">
        <f>VLOOKUP(TEXT(A49,0),표1_6[[ISC노선ID]:[VISUM정류소NO]],6,FALSE)</f>
        <v>42522</v>
      </c>
      <c r="H49" t="str">
        <f>VLOOKUP(TEXT(A49,0),표1_6[[ISC노선ID]:[VISUM정류소NO]],7,FALSE)</f>
        <v>2800373</v>
      </c>
      <c r="I49">
        <f>VLOOKUP(TEXT(A49,0),표1_6[[ISC노선ID]:[VISUM정류소NO]],8,FALSE)</f>
        <v>5941</v>
      </c>
      <c r="J49" s="15" t="b">
        <f t="shared" si="0"/>
        <v>1</v>
      </c>
    </row>
    <row r="50" spans="1:10">
      <c r="A50">
        <v>28027004</v>
      </c>
      <c r="B50" t="str">
        <f>VLOOKUP(TEXT(A50,0),표1_6[[ISC노선ID]:[VISUM정류소NO]],3,FALSE)</f>
        <v>28-1</v>
      </c>
      <c r="C50">
        <v>498</v>
      </c>
      <c r="D50">
        <v>5941</v>
      </c>
      <c r="E50">
        <f>VLOOKUP(TEXT(A50,0),표1_6[[ISC노선ID]:[VISUM정류소NO]],4,FALSE)</f>
        <v>137</v>
      </c>
      <c r="F50" t="str">
        <f>VLOOKUP(TEXT(A50,0),표1_6[[ISC노선ID]:[VISUM정류소NO]],5,FALSE)</f>
        <v>가좌동차고지</v>
      </c>
      <c r="G50">
        <f>VLOOKUP(TEXT(A50,0),표1_6[[ISC노선ID]:[VISUM정류소NO]],6,FALSE)</f>
        <v>42522</v>
      </c>
      <c r="H50" t="str">
        <f>VLOOKUP(TEXT(A50,0),표1_6[[ISC노선ID]:[VISUM정류소NO]],7,FALSE)</f>
        <v>2800373</v>
      </c>
      <c r="I50">
        <f>VLOOKUP(TEXT(A50,0),표1_6[[ISC노선ID]:[VISUM정류소NO]],8,FALSE)</f>
        <v>5941</v>
      </c>
      <c r="J50" s="15" t="b">
        <f t="shared" si="0"/>
        <v>1</v>
      </c>
    </row>
    <row r="51" spans="1:10">
      <c r="A51">
        <v>28030012</v>
      </c>
      <c r="B51" t="str">
        <f>VLOOKUP(TEXT(A51,0),표1_6[[ISC노선ID]:[VISUM정류소NO]],3,FALSE)</f>
        <v>223</v>
      </c>
      <c r="C51">
        <v>378</v>
      </c>
      <c r="D51">
        <v>2008</v>
      </c>
      <c r="E51">
        <f>VLOOKUP(TEXT(A51,0),표1_6[[ISC노선ID]:[VISUM정류소NO]],4,FALSE)</f>
        <v>87</v>
      </c>
      <c r="F51" t="str">
        <f>VLOOKUP(TEXT(A51,0),표1_6[[ISC노선ID]:[VISUM정류소NO]],5,FALSE)</f>
        <v>영종역</v>
      </c>
      <c r="G51">
        <f>VLOOKUP(TEXT(A51,0),표1_6[[ISC노선ID]:[VISUM정류소NO]],6,FALSE)</f>
        <v>35567</v>
      </c>
      <c r="H51" t="str">
        <f>VLOOKUP(TEXT(A51,0),표1_6[[ISC노선ID]:[VISUM정류소NO]],7,FALSE)</f>
        <v>2806627</v>
      </c>
      <c r="I51">
        <f>VLOOKUP(TEXT(A51,0),표1_6[[ISC노선ID]:[VISUM정류소NO]],8,FALSE)</f>
        <v>2008</v>
      </c>
      <c r="J51" s="15" t="b">
        <f t="shared" si="0"/>
        <v>1</v>
      </c>
    </row>
    <row r="52" spans="1:10">
      <c r="A52">
        <v>28030014</v>
      </c>
      <c r="B52" t="str">
        <f>VLOOKUP(TEXT(A52,0),표1_6[[ISC노선ID]:[VISUM정류소NO]],3,FALSE)</f>
        <v>103</v>
      </c>
      <c r="C52">
        <v>686</v>
      </c>
      <c r="D52">
        <v>6006</v>
      </c>
      <c r="E52">
        <f>VLOOKUP(TEXT(A52,0),표1_6[[ISC노선ID]:[VISUM정류소NO]],4,FALSE)</f>
        <v>171</v>
      </c>
      <c r="F52" t="str">
        <f>VLOOKUP(TEXT(A52,0),표1_6[[ISC노선ID]:[VISUM정류소NO]],5,FALSE)</f>
        <v>동춘동종점</v>
      </c>
      <c r="G52">
        <f>VLOOKUP(TEXT(A52,0),표1_6[[ISC노선ID]:[VISUM정류소NO]],6,FALSE)</f>
        <v>38037</v>
      </c>
      <c r="H52" t="str">
        <f>VLOOKUP(TEXT(A52,0),표1_6[[ISC노선ID]:[VISUM정류소NO]],7,FALSE)</f>
        <v>2802588</v>
      </c>
      <c r="I52">
        <f>VLOOKUP(TEXT(A52,0),표1_6[[ISC노선ID]:[VISUM정류소NO]],8,FALSE)</f>
        <v>6006</v>
      </c>
      <c r="J52" s="15" t="b">
        <f t="shared" si="0"/>
        <v>1</v>
      </c>
    </row>
    <row r="53" spans="1:10">
      <c r="A53">
        <v>28030020</v>
      </c>
      <c r="B53" t="str">
        <f>VLOOKUP(TEXT(A53,0),표1_6[[ISC노선ID]:[VISUM정류소NO]],3,FALSE)</f>
        <v>103-1</v>
      </c>
      <c r="C53">
        <v>688</v>
      </c>
      <c r="D53">
        <v>2502</v>
      </c>
      <c r="E53">
        <f>VLOOKUP(TEXT(A53,0),표1_6[[ISC노선ID]:[VISUM정류소NO]],4,FALSE)</f>
        <v>151</v>
      </c>
      <c r="F53" t="str">
        <f>VLOOKUP(TEXT(A53,0),표1_6[[ISC노선ID]:[VISUM정류소NO]],5,FALSE)</f>
        <v>강인여객</v>
      </c>
      <c r="G53">
        <f>VLOOKUP(TEXT(A53,0),표1_6[[ISC노선ID]:[VISUM정류소NO]],6,FALSE)</f>
        <v>40020</v>
      </c>
      <c r="H53" t="str">
        <f>VLOOKUP(TEXT(A53,0),표1_6[[ISC노선ID]:[VISUM정류소NO]],7,FALSE)</f>
        <v>2801796</v>
      </c>
      <c r="I53">
        <f>VLOOKUP(TEXT(A53,0),표1_6[[ISC노선ID]:[VISUM정류소NO]],8,FALSE)</f>
        <v>2502</v>
      </c>
      <c r="J53" s="15" t="b">
        <f t="shared" si="0"/>
        <v>1</v>
      </c>
    </row>
    <row r="54" spans="1:10">
      <c r="A54">
        <v>28032032</v>
      </c>
      <c r="B54" t="str">
        <f>VLOOKUP(TEXT(A54,0),표1_6[[ISC노선ID]:[VISUM정류소NO]],3,FALSE)</f>
        <v>1(강화)</v>
      </c>
      <c r="C54">
        <v>323</v>
      </c>
      <c r="D54">
        <v>837</v>
      </c>
      <c r="E54">
        <f>VLOOKUP(TEXT(A54,0),표1_6[[ISC노선ID]:[VISUM정류소NO]],4,FALSE)</f>
        <v>113</v>
      </c>
      <c r="F54" t="str">
        <f>VLOOKUP(TEXT(A54,0),표1_6[[ISC노선ID]:[VISUM정류소NO]],5,FALSE)</f>
        <v>강화터미널</v>
      </c>
      <c r="G54">
        <f>VLOOKUP(TEXT(A54,0),표1_6[[ISC노선ID]:[VISUM정류소NO]],6,FALSE)</f>
        <v>43058</v>
      </c>
      <c r="H54" t="str">
        <f>VLOOKUP(TEXT(A54,0),표1_6[[ISC노선ID]:[VISUM정류소NO]],7,FALSE)</f>
        <v>2800269</v>
      </c>
      <c r="I54">
        <f>VLOOKUP(TEXT(A54,0),표1_6[[ISC노선ID]:[VISUM정류소NO]],8,FALSE)</f>
        <v>837</v>
      </c>
      <c r="J54" s="15" t="b">
        <f t="shared" si="0"/>
        <v>1</v>
      </c>
    </row>
    <row r="55" spans="1:10">
      <c r="A55">
        <v>28032033</v>
      </c>
      <c r="B55" t="str">
        <f>VLOOKUP(TEXT(A55,0),표1_6[[ISC노선ID]:[VISUM정류소NO]],3,FALSE)</f>
        <v>6(강화)</v>
      </c>
      <c r="C55">
        <v>439</v>
      </c>
      <c r="D55">
        <v>837</v>
      </c>
      <c r="E55">
        <f>VLOOKUP(TEXT(A55,0),표1_6[[ISC노선ID]:[VISUM정류소NO]],4,FALSE)</f>
        <v>145</v>
      </c>
      <c r="F55" t="str">
        <f>VLOOKUP(TEXT(A55,0),표1_6[[ISC노선ID]:[VISUM정류소NO]],5,FALSE)</f>
        <v>강화터미널</v>
      </c>
      <c r="G55">
        <f>VLOOKUP(TEXT(A55,0),표1_6[[ISC노선ID]:[VISUM정류소NO]],6,FALSE)</f>
        <v>43058</v>
      </c>
      <c r="H55" t="str">
        <f>VLOOKUP(TEXT(A55,0),표1_6[[ISC노선ID]:[VISUM정류소NO]],7,FALSE)</f>
        <v>2800269</v>
      </c>
      <c r="I55">
        <f>VLOOKUP(TEXT(A55,0),표1_6[[ISC노선ID]:[VISUM정류소NO]],8,FALSE)</f>
        <v>837</v>
      </c>
      <c r="J55" s="15" t="b">
        <f t="shared" si="0"/>
        <v>1</v>
      </c>
    </row>
    <row r="56" spans="1:10">
      <c r="A56">
        <v>28032034</v>
      </c>
      <c r="B56" t="str">
        <f>VLOOKUP(TEXT(A56,0),표1_6[[ISC노선ID]:[VISUM정류소NO]],3,FALSE)</f>
        <v>3(강화)</v>
      </c>
      <c r="C56">
        <v>344</v>
      </c>
      <c r="D56">
        <v>837</v>
      </c>
      <c r="E56">
        <f>VLOOKUP(TEXT(A56,0),표1_6[[ISC노선ID]:[VISUM정류소NO]],4,FALSE)</f>
        <v>120</v>
      </c>
      <c r="F56" t="str">
        <f>VLOOKUP(TEXT(A56,0),표1_6[[ISC노선ID]:[VISUM정류소NO]],5,FALSE)</f>
        <v>강화터미널</v>
      </c>
      <c r="G56">
        <f>VLOOKUP(TEXT(A56,0),표1_6[[ISC노선ID]:[VISUM정류소NO]],6,FALSE)</f>
        <v>43058</v>
      </c>
      <c r="H56" t="str">
        <f>VLOOKUP(TEXT(A56,0),표1_6[[ISC노선ID]:[VISUM정류소NO]],7,FALSE)</f>
        <v>2800269</v>
      </c>
      <c r="I56">
        <f>VLOOKUP(TEXT(A56,0),표1_6[[ISC노선ID]:[VISUM정류소NO]],8,FALSE)</f>
        <v>837</v>
      </c>
      <c r="J56" s="15" t="b">
        <f t="shared" si="0"/>
        <v>1</v>
      </c>
    </row>
    <row r="57" spans="1:10">
      <c r="A57">
        <v>28032035</v>
      </c>
      <c r="B57" t="str">
        <f>VLOOKUP(TEXT(A57,0),표1_6[[ISC노선ID]:[VISUM정류소NO]],3,FALSE)</f>
        <v>4(강화)</v>
      </c>
      <c r="C57">
        <v>350</v>
      </c>
      <c r="D57">
        <v>837</v>
      </c>
      <c r="E57">
        <f>VLOOKUP(TEXT(A57,0),표1_6[[ISC노선ID]:[VISUM정류소NO]],4,FALSE)</f>
        <v>120</v>
      </c>
      <c r="F57" t="str">
        <f>VLOOKUP(TEXT(A57,0),표1_6[[ISC노선ID]:[VISUM정류소NO]],5,FALSE)</f>
        <v>강화터미널</v>
      </c>
      <c r="G57">
        <f>VLOOKUP(TEXT(A57,0),표1_6[[ISC노선ID]:[VISUM정류소NO]],6,FALSE)</f>
        <v>43058</v>
      </c>
      <c r="H57" t="str">
        <f>VLOOKUP(TEXT(A57,0),표1_6[[ISC노선ID]:[VISUM정류소NO]],7,FALSE)</f>
        <v>2800269</v>
      </c>
      <c r="I57">
        <f>VLOOKUP(TEXT(A57,0),표1_6[[ISC노선ID]:[VISUM정류소NO]],8,FALSE)</f>
        <v>837</v>
      </c>
      <c r="J57" s="15" t="b">
        <f t="shared" si="0"/>
        <v>1</v>
      </c>
    </row>
    <row r="58" spans="1:10">
      <c r="A58">
        <v>28032036</v>
      </c>
      <c r="B58" t="str">
        <f>VLOOKUP(TEXT(A58,0),표1_6[[ISC노선ID]:[VISUM정류소NO]],3,FALSE)</f>
        <v>10(강화)</v>
      </c>
      <c r="C58">
        <v>96</v>
      </c>
      <c r="D58">
        <v>4349</v>
      </c>
      <c r="E58">
        <f>VLOOKUP(TEXT(A58,0),표1_6[[ISC노선ID]:[VISUM정류소NO]],4,FALSE)</f>
        <v>34</v>
      </c>
      <c r="F58" t="str">
        <f>VLOOKUP(TEXT(A58,0),표1_6[[ISC노선ID]:[VISUM정류소NO]],5,FALSE)</f>
        <v>강화터미널</v>
      </c>
      <c r="G58">
        <f>VLOOKUP(TEXT(A58,0),표1_6[[ISC노선ID]:[VISUM정류소NO]],6,FALSE)</f>
        <v>43096</v>
      </c>
      <c r="H58" t="str">
        <f>VLOOKUP(TEXT(A58,0),표1_6[[ISC노선ID]:[VISUM정류소NO]],7,FALSE)</f>
        <v>2806577</v>
      </c>
      <c r="I58">
        <f>VLOOKUP(TEXT(A58,0),표1_6[[ISC노선ID]:[VISUM정류소NO]],8,FALSE)</f>
        <v>4349</v>
      </c>
      <c r="J58" s="15" t="b">
        <f t="shared" si="0"/>
        <v>1</v>
      </c>
    </row>
    <row r="59" spans="1:10">
      <c r="A59">
        <v>28032037</v>
      </c>
      <c r="B59" t="str">
        <f>VLOOKUP(TEXT(A59,0),표1_6[[ISC노선ID]:[VISUM정류소NO]],3,FALSE)</f>
        <v>11(강화)</v>
      </c>
      <c r="C59">
        <v>79</v>
      </c>
      <c r="D59">
        <v>3664</v>
      </c>
      <c r="E59">
        <f>VLOOKUP(TEXT(A59,0),표1_6[[ISC노선ID]:[VISUM정류소NO]],4,FALSE)</f>
        <v>22</v>
      </c>
      <c r="F59" t="str">
        <f>VLOOKUP(TEXT(A59,0),표1_6[[ISC노선ID]:[VISUM정류소NO]],5,FALSE)</f>
        <v>강화터미널</v>
      </c>
      <c r="G59">
        <f>VLOOKUP(TEXT(A59,0),표1_6[[ISC노선ID]:[VISUM정류소NO]],6,FALSE)</f>
        <v>43057</v>
      </c>
      <c r="H59" t="str">
        <f>VLOOKUP(TEXT(A59,0),표1_6[[ISC노선ID]:[VISUM정류소NO]],7,FALSE)</f>
        <v>2800270</v>
      </c>
      <c r="I59">
        <f>VLOOKUP(TEXT(A59,0),표1_6[[ISC노선ID]:[VISUM정류소NO]],8,FALSE)</f>
        <v>3664</v>
      </c>
      <c r="J59" s="15" t="b">
        <f t="shared" si="0"/>
        <v>1</v>
      </c>
    </row>
    <row r="60" spans="1:10">
      <c r="A60">
        <v>28032038</v>
      </c>
      <c r="B60" t="str">
        <f>VLOOKUP(TEXT(A60,0),표1_6[[ISC노선ID]:[VISUM정류소NO]],3,FALSE)</f>
        <v>12(강화)</v>
      </c>
      <c r="C60">
        <v>105</v>
      </c>
      <c r="D60">
        <v>3664</v>
      </c>
      <c r="E60">
        <f>VLOOKUP(TEXT(A60,0),표1_6[[ISC노선ID]:[VISUM정류소NO]],4,FALSE)</f>
        <v>36</v>
      </c>
      <c r="F60" t="str">
        <f>VLOOKUP(TEXT(A60,0),표1_6[[ISC노선ID]:[VISUM정류소NO]],5,FALSE)</f>
        <v>강화터미널</v>
      </c>
      <c r="G60">
        <f>VLOOKUP(TEXT(A60,0),표1_6[[ISC노선ID]:[VISUM정류소NO]],6,FALSE)</f>
        <v>43057</v>
      </c>
      <c r="H60" t="str">
        <f>VLOOKUP(TEXT(A60,0),표1_6[[ISC노선ID]:[VISUM정류소NO]],7,FALSE)</f>
        <v>2800270</v>
      </c>
      <c r="I60">
        <f>VLOOKUP(TEXT(A60,0),표1_6[[ISC노선ID]:[VISUM정류소NO]],8,FALSE)</f>
        <v>3664</v>
      </c>
      <c r="J60" s="15" t="b">
        <f t="shared" si="0"/>
        <v>1</v>
      </c>
    </row>
    <row r="61" spans="1:10">
      <c r="A61">
        <v>28032039</v>
      </c>
      <c r="B61" t="str">
        <f>VLOOKUP(TEXT(A61,0),표1_6[[ISC노선ID]:[VISUM정류소NO]],3,FALSE)</f>
        <v>13(강화)</v>
      </c>
      <c r="C61">
        <v>127</v>
      </c>
      <c r="D61">
        <v>837</v>
      </c>
      <c r="E61">
        <f>VLOOKUP(TEXT(A61,0),표1_6[[ISC노선ID]:[VISUM정류소NO]],4,FALSE)</f>
        <v>40</v>
      </c>
      <c r="F61" t="str">
        <f>VLOOKUP(TEXT(A61,0),표1_6[[ISC노선ID]:[VISUM정류소NO]],5,FALSE)</f>
        <v>강화터미널</v>
      </c>
      <c r="G61">
        <f>VLOOKUP(TEXT(A61,0),표1_6[[ISC노선ID]:[VISUM정류소NO]],6,FALSE)</f>
        <v>43058</v>
      </c>
      <c r="H61" t="str">
        <f>VLOOKUP(TEXT(A61,0),표1_6[[ISC노선ID]:[VISUM정류소NO]],7,FALSE)</f>
        <v>2800269</v>
      </c>
      <c r="I61">
        <f>VLOOKUP(TEXT(A61,0),표1_6[[ISC노선ID]:[VISUM정류소NO]],8,FALSE)</f>
        <v>837</v>
      </c>
      <c r="J61" s="15" t="b">
        <f t="shared" si="0"/>
        <v>1</v>
      </c>
    </row>
    <row r="62" spans="1:10">
      <c r="A62">
        <v>28032040</v>
      </c>
      <c r="B62" t="str">
        <f>VLOOKUP(TEXT(A62,0),표1_6[[ISC노선ID]:[VISUM정류소NO]],3,FALSE)</f>
        <v>14(강화)</v>
      </c>
      <c r="C62">
        <v>91</v>
      </c>
      <c r="D62">
        <v>837</v>
      </c>
      <c r="E62">
        <f>VLOOKUP(TEXT(A62,0),표1_6[[ISC노선ID]:[VISUM정류소NO]],4,FALSE)</f>
        <v>29</v>
      </c>
      <c r="F62" t="str">
        <f>VLOOKUP(TEXT(A62,0),표1_6[[ISC노선ID]:[VISUM정류소NO]],5,FALSE)</f>
        <v>강화터미널</v>
      </c>
      <c r="G62">
        <f>VLOOKUP(TEXT(A62,0),표1_6[[ISC노선ID]:[VISUM정류소NO]],6,FALSE)</f>
        <v>43058</v>
      </c>
      <c r="H62" t="str">
        <f>VLOOKUP(TEXT(A62,0),표1_6[[ISC노선ID]:[VISUM정류소NO]],7,FALSE)</f>
        <v>2800269</v>
      </c>
      <c r="I62">
        <f>VLOOKUP(TEXT(A62,0),표1_6[[ISC노선ID]:[VISUM정류소NO]],8,FALSE)</f>
        <v>837</v>
      </c>
      <c r="J62" s="15" t="b">
        <f t="shared" si="0"/>
        <v>1</v>
      </c>
    </row>
    <row r="63" spans="1:10">
      <c r="A63">
        <v>28032041</v>
      </c>
      <c r="B63" t="str">
        <f>VLOOKUP(TEXT(A63,0),표1_6[[ISC노선ID]:[VISUM정류소NO]],3,FALSE)</f>
        <v>15(강화)</v>
      </c>
      <c r="C63">
        <v>76</v>
      </c>
      <c r="D63">
        <v>837</v>
      </c>
      <c r="E63">
        <f>VLOOKUP(TEXT(A63,0),표1_6[[ISC노선ID]:[VISUM정류소NO]],4,FALSE)</f>
        <v>26</v>
      </c>
      <c r="F63" t="str">
        <f>VLOOKUP(TEXT(A63,0),표1_6[[ISC노선ID]:[VISUM정류소NO]],5,FALSE)</f>
        <v>강화터미널</v>
      </c>
      <c r="G63">
        <f>VLOOKUP(TEXT(A63,0),표1_6[[ISC노선ID]:[VISUM정류소NO]],6,FALSE)</f>
        <v>43058</v>
      </c>
      <c r="H63" t="str">
        <f>VLOOKUP(TEXT(A63,0),표1_6[[ISC노선ID]:[VISUM정류소NO]],7,FALSE)</f>
        <v>2800269</v>
      </c>
      <c r="I63">
        <f>VLOOKUP(TEXT(A63,0),표1_6[[ISC노선ID]:[VISUM정류소NO]],8,FALSE)</f>
        <v>837</v>
      </c>
      <c r="J63" s="15" t="b">
        <f t="shared" si="0"/>
        <v>1</v>
      </c>
    </row>
    <row r="64" spans="1:10">
      <c r="A64">
        <v>28032043</v>
      </c>
      <c r="B64" t="str">
        <f>VLOOKUP(TEXT(A64,0),표1_6[[ISC노선ID]:[VISUM정류소NO]],3,FALSE)</f>
        <v>17(강화)</v>
      </c>
      <c r="C64">
        <v>116</v>
      </c>
      <c r="D64">
        <v>837</v>
      </c>
      <c r="E64">
        <f>VLOOKUP(TEXT(A64,0),표1_6[[ISC노선ID]:[VISUM정류소NO]],4,FALSE)</f>
        <v>39</v>
      </c>
      <c r="F64" t="str">
        <f>VLOOKUP(TEXT(A64,0),표1_6[[ISC노선ID]:[VISUM정류소NO]],5,FALSE)</f>
        <v>강화터미널</v>
      </c>
      <c r="G64">
        <f>VLOOKUP(TEXT(A64,0),표1_6[[ISC노선ID]:[VISUM정류소NO]],6,FALSE)</f>
        <v>43058</v>
      </c>
      <c r="H64" t="str">
        <f>VLOOKUP(TEXT(A64,0),표1_6[[ISC노선ID]:[VISUM정류소NO]],7,FALSE)</f>
        <v>2800269</v>
      </c>
      <c r="I64">
        <f>VLOOKUP(TEXT(A64,0),표1_6[[ISC노선ID]:[VISUM정류소NO]],8,FALSE)</f>
        <v>837</v>
      </c>
      <c r="J64" s="15" t="b">
        <f t="shared" si="0"/>
        <v>1</v>
      </c>
    </row>
    <row r="65" spans="1:10">
      <c r="A65">
        <v>28032044</v>
      </c>
      <c r="B65" t="str">
        <f>VLOOKUP(TEXT(A65,0),표1_6[[ISC노선ID]:[VISUM정류소NO]],3,FALSE)</f>
        <v>20(강화)</v>
      </c>
      <c r="C65">
        <v>144</v>
      </c>
      <c r="D65">
        <v>837</v>
      </c>
      <c r="E65">
        <f>VLOOKUP(TEXT(A65,0),표1_6[[ISC노선ID]:[VISUM정류소NO]],4,FALSE)</f>
        <v>46</v>
      </c>
      <c r="F65" t="str">
        <f>VLOOKUP(TEXT(A65,0),표1_6[[ISC노선ID]:[VISUM정류소NO]],5,FALSE)</f>
        <v>강화터미널</v>
      </c>
      <c r="G65">
        <f>VLOOKUP(TEXT(A65,0),표1_6[[ISC노선ID]:[VISUM정류소NO]],6,FALSE)</f>
        <v>43058</v>
      </c>
      <c r="H65" t="str">
        <f>VLOOKUP(TEXT(A65,0),표1_6[[ISC노선ID]:[VISUM정류소NO]],7,FALSE)</f>
        <v>2800269</v>
      </c>
      <c r="I65">
        <f>VLOOKUP(TEXT(A65,0),표1_6[[ISC노선ID]:[VISUM정류소NO]],8,FALSE)</f>
        <v>837</v>
      </c>
      <c r="J65" s="15" t="b">
        <f t="shared" si="0"/>
        <v>1</v>
      </c>
    </row>
    <row r="66" spans="1:10">
      <c r="A66">
        <v>28032045</v>
      </c>
      <c r="B66" t="str">
        <f>VLOOKUP(TEXT(A66,0),표1_6[[ISC노선ID]:[VISUM정류소NO]],3,FALSE)</f>
        <v>21(강화)</v>
      </c>
      <c r="C66">
        <v>145</v>
      </c>
      <c r="D66">
        <v>837</v>
      </c>
      <c r="E66">
        <f>VLOOKUP(TEXT(A66,0),표1_6[[ISC노선ID]:[VISUM정류소NO]],4,FALSE)</f>
        <v>46</v>
      </c>
      <c r="F66" t="str">
        <f>VLOOKUP(TEXT(A66,0),표1_6[[ISC노선ID]:[VISUM정류소NO]],5,FALSE)</f>
        <v>강화터미널</v>
      </c>
      <c r="G66">
        <f>VLOOKUP(TEXT(A66,0),표1_6[[ISC노선ID]:[VISUM정류소NO]],6,FALSE)</f>
        <v>43058</v>
      </c>
      <c r="H66" t="str">
        <f>VLOOKUP(TEXT(A66,0),표1_6[[ISC노선ID]:[VISUM정류소NO]],7,FALSE)</f>
        <v>2800269</v>
      </c>
      <c r="I66">
        <f>VLOOKUP(TEXT(A66,0),표1_6[[ISC노선ID]:[VISUM정류소NO]],8,FALSE)</f>
        <v>837</v>
      </c>
      <c r="J66" s="15" t="b">
        <f t="shared" ref="J66:J129" si="1">D66=I66</f>
        <v>1</v>
      </c>
    </row>
    <row r="67" spans="1:10">
      <c r="A67">
        <v>28032047</v>
      </c>
      <c r="B67" t="str">
        <f>VLOOKUP(TEXT(A67,0),표1_6[[ISC노선ID]:[VISUM정류소NO]],3,FALSE)</f>
        <v>23(강화)</v>
      </c>
      <c r="C67">
        <v>173</v>
      </c>
      <c r="D67">
        <v>837</v>
      </c>
      <c r="E67">
        <f>VLOOKUP(TEXT(A67,0),표1_6[[ISC노선ID]:[VISUM정류소NO]],4,FALSE)</f>
        <v>56</v>
      </c>
      <c r="F67" t="str">
        <f>VLOOKUP(TEXT(A67,0),표1_6[[ISC노선ID]:[VISUM정류소NO]],5,FALSE)</f>
        <v>강화터미널</v>
      </c>
      <c r="G67">
        <f>VLOOKUP(TEXT(A67,0),표1_6[[ISC노선ID]:[VISUM정류소NO]],6,FALSE)</f>
        <v>43058</v>
      </c>
      <c r="H67" t="str">
        <f>VLOOKUP(TEXT(A67,0),표1_6[[ISC노선ID]:[VISUM정류소NO]],7,FALSE)</f>
        <v>2800269</v>
      </c>
      <c r="I67">
        <f>VLOOKUP(TEXT(A67,0),표1_6[[ISC노선ID]:[VISUM정류소NO]],8,FALSE)</f>
        <v>837</v>
      </c>
      <c r="J67" s="15" t="b">
        <f t="shared" si="1"/>
        <v>1</v>
      </c>
    </row>
    <row r="68" spans="1:10">
      <c r="A68">
        <v>28032048</v>
      </c>
      <c r="B68" t="str">
        <f>VLOOKUP(TEXT(A68,0),표1_6[[ISC노선ID]:[VISUM정류소NO]],3,FALSE)</f>
        <v>24(강화)</v>
      </c>
      <c r="C68">
        <v>273</v>
      </c>
      <c r="D68">
        <v>837</v>
      </c>
      <c r="E68">
        <f>VLOOKUP(TEXT(A68,0),표1_6[[ISC노선ID]:[VISUM정류소NO]],4,FALSE)</f>
        <v>91</v>
      </c>
      <c r="F68" t="str">
        <f>VLOOKUP(TEXT(A68,0),표1_6[[ISC노선ID]:[VISUM정류소NO]],5,FALSE)</f>
        <v>강화터미널</v>
      </c>
      <c r="G68">
        <f>VLOOKUP(TEXT(A68,0),표1_6[[ISC노선ID]:[VISUM정류소NO]],6,FALSE)</f>
        <v>43058</v>
      </c>
      <c r="H68" t="str">
        <f>VLOOKUP(TEXT(A68,0),표1_6[[ISC노선ID]:[VISUM정류소NO]],7,FALSE)</f>
        <v>2800269</v>
      </c>
      <c r="I68">
        <f>VLOOKUP(TEXT(A68,0),표1_6[[ISC노선ID]:[VISUM정류소NO]],8,FALSE)</f>
        <v>837</v>
      </c>
      <c r="J68" s="15" t="b">
        <f t="shared" si="1"/>
        <v>1</v>
      </c>
    </row>
    <row r="69" spans="1:10">
      <c r="A69">
        <v>28032049</v>
      </c>
      <c r="B69" t="str">
        <f>VLOOKUP(TEXT(A69,0),표1_6[[ISC노선ID]:[VISUM정류소NO]],3,FALSE)</f>
        <v>25(강화)</v>
      </c>
      <c r="C69">
        <v>270</v>
      </c>
      <c r="D69">
        <v>837</v>
      </c>
      <c r="E69">
        <f>VLOOKUP(TEXT(A69,0),표1_6[[ISC노선ID]:[VISUM정류소NO]],4,FALSE)</f>
        <v>92</v>
      </c>
      <c r="F69" t="str">
        <f>VLOOKUP(TEXT(A69,0),표1_6[[ISC노선ID]:[VISUM정류소NO]],5,FALSE)</f>
        <v>강화터미널</v>
      </c>
      <c r="G69">
        <f>VLOOKUP(TEXT(A69,0),표1_6[[ISC노선ID]:[VISUM정류소NO]],6,FALSE)</f>
        <v>43058</v>
      </c>
      <c r="H69" t="str">
        <f>VLOOKUP(TEXT(A69,0),표1_6[[ISC노선ID]:[VISUM정류소NO]],7,FALSE)</f>
        <v>2800269</v>
      </c>
      <c r="I69">
        <f>VLOOKUP(TEXT(A69,0),표1_6[[ISC노선ID]:[VISUM정류소NO]],8,FALSE)</f>
        <v>837</v>
      </c>
      <c r="J69" s="15" t="b">
        <f t="shared" si="1"/>
        <v>1</v>
      </c>
    </row>
    <row r="70" spans="1:10">
      <c r="A70">
        <v>28032050</v>
      </c>
      <c r="B70" t="str">
        <f>VLOOKUP(TEXT(A70,0),표1_6[[ISC노선ID]:[VISUM정류소NO]],3,FALSE)</f>
        <v>26(강화)</v>
      </c>
      <c r="C70">
        <v>211</v>
      </c>
      <c r="D70">
        <v>837</v>
      </c>
      <c r="E70">
        <f>VLOOKUP(TEXT(A70,0),표1_6[[ISC노선ID]:[VISUM정류소NO]],4,FALSE)</f>
        <v>68</v>
      </c>
      <c r="F70" t="str">
        <f>VLOOKUP(TEXT(A70,0),표1_6[[ISC노선ID]:[VISUM정류소NO]],5,FALSE)</f>
        <v>강화터미널</v>
      </c>
      <c r="G70">
        <f>VLOOKUP(TEXT(A70,0),표1_6[[ISC노선ID]:[VISUM정류소NO]],6,FALSE)</f>
        <v>43058</v>
      </c>
      <c r="H70" t="str">
        <f>VLOOKUP(TEXT(A70,0),표1_6[[ISC노선ID]:[VISUM정류소NO]],7,FALSE)</f>
        <v>2800269</v>
      </c>
      <c r="I70">
        <f>VLOOKUP(TEXT(A70,0),표1_6[[ISC노선ID]:[VISUM정류소NO]],8,FALSE)</f>
        <v>837</v>
      </c>
      <c r="J70" s="15" t="b">
        <f t="shared" si="1"/>
        <v>1</v>
      </c>
    </row>
    <row r="71" spans="1:10">
      <c r="A71">
        <v>28032051</v>
      </c>
      <c r="B71" t="str">
        <f>VLOOKUP(TEXT(A71,0),표1_6[[ISC노선ID]:[VISUM정류소NO]],3,FALSE)</f>
        <v>27(강화)</v>
      </c>
      <c r="C71">
        <v>210</v>
      </c>
      <c r="D71">
        <v>837</v>
      </c>
      <c r="E71">
        <f>VLOOKUP(TEXT(A71,0),표1_6[[ISC노선ID]:[VISUM정류소NO]],4,FALSE)</f>
        <v>69</v>
      </c>
      <c r="F71" t="str">
        <f>VLOOKUP(TEXT(A71,0),표1_6[[ISC노선ID]:[VISUM정류소NO]],5,FALSE)</f>
        <v>강화터미널</v>
      </c>
      <c r="G71">
        <f>VLOOKUP(TEXT(A71,0),표1_6[[ISC노선ID]:[VISUM정류소NO]],6,FALSE)</f>
        <v>43058</v>
      </c>
      <c r="H71" t="str">
        <f>VLOOKUP(TEXT(A71,0),표1_6[[ISC노선ID]:[VISUM정류소NO]],7,FALSE)</f>
        <v>2800269</v>
      </c>
      <c r="I71">
        <f>VLOOKUP(TEXT(A71,0),표1_6[[ISC노선ID]:[VISUM정류소NO]],8,FALSE)</f>
        <v>837</v>
      </c>
      <c r="J71" s="15" t="b">
        <f t="shared" si="1"/>
        <v>1</v>
      </c>
    </row>
    <row r="72" spans="1:10">
      <c r="A72">
        <v>28032052</v>
      </c>
      <c r="B72" t="str">
        <f>VLOOKUP(TEXT(A72,0),표1_6[[ISC노선ID]:[VISUM정류소NO]],3,FALSE)</f>
        <v>30(강화)</v>
      </c>
      <c r="C72">
        <v>291</v>
      </c>
      <c r="D72">
        <v>837</v>
      </c>
      <c r="E72">
        <f>VLOOKUP(TEXT(A72,0),표1_6[[ISC노선ID]:[VISUM정류소NO]],4,FALSE)</f>
        <v>100</v>
      </c>
      <c r="F72" t="str">
        <f>VLOOKUP(TEXT(A72,0),표1_6[[ISC노선ID]:[VISUM정류소NO]],5,FALSE)</f>
        <v>강화터미널</v>
      </c>
      <c r="G72">
        <f>VLOOKUP(TEXT(A72,0),표1_6[[ISC노선ID]:[VISUM정류소NO]],6,FALSE)</f>
        <v>43058</v>
      </c>
      <c r="H72" t="str">
        <f>VLOOKUP(TEXT(A72,0),표1_6[[ISC노선ID]:[VISUM정류소NO]],7,FALSE)</f>
        <v>2800269</v>
      </c>
      <c r="I72">
        <f>VLOOKUP(TEXT(A72,0),표1_6[[ISC노선ID]:[VISUM정류소NO]],8,FALSE)</f>
        <v>837</v>
      </c>
      <c r="J72" s="15" t="b">
        <f t="shared" si="1"/>
        <v>1</v>
      </c>
    </row>
    <row r="73" spans="1:10">
      <c r="A73">
        <v>28032053</v>
      </c>
      <c r="B73" t="str">
        <f>VLOOKUP(TEXT(A73,0),표1_6[[ISC노선ID]:[VISUM정류소NO]],3,FALSE)</f>
        <v>31A(강화)</v>
      </c>
      <c r="C73">
        <v>333</v>
      </c>
      <c r="D73">
        <v>837</v>
      </c>
      <c r="E73">
        <f>VLOOKUP(TEXT(A73,0),표1_6[[ISC노선ID]:[VISUM정류소NO]],4,FALSE)</f>
        <v>117</v>
      </c>
      <c r="F73" t="str">
        <f>VLOOKUP(TEXT(A73,0),표1_6[[ISC노선ID]:[VISUM정류소NO]],5,FALSE)</f>
        <v>강화터미널</v>
      </c>
      <c r="G73">
        <f>VLOOKUP(TEXT(A73,0),표1_6[[ISC노선ID]:[VISUM정류소NO]],6,FALSE)</f>
        <v>43058</v>
      </c>
      <c r="H73" t="str">
        <f>VLOOKUP(TEXT(A73,0),표1_6[[ISC노선ID]:[VISUM정류소NO]],7,FALSE)</f>
        <v>2800269</v>
      </c>
      <c r="I73">
        <f>VLOOKUP(TEXT(A73,0),표1_6[[ISC노선ID]:[VISUM정류소NO]],8,FALSE)</f>
        <v>837</v>
      </c>
      <c r="J73" s="15" t="b">
        <f t="shared" si="1"/>
        <v>1</v>
      </c>
    </row>
    <row r="74" spans="1:10">
      <c r="A74">
        <v>28032054</v>
      </c>
      <c r="B74" t="str">
        <f>VLOOKUP(TEXT(A74,0),표1_6[[ISC노선ID]:[VISUM정류소NO]],3,FALSE)</f>
        <v>32(강화)</v>
      </c>
      <c r="C74">
        <v>233</v>
      </c>
      <c r="D74">
        <v>837</v>
      </c>
      <c r="E74">
        <f>VLOOKUP(TEXT(A74,0),표1_6[[ISC노선ID]:[VISUM정류소NO]],4,FALSE)</f>
        <v>84</v>
      </c>
      <c r="F74" t="str">
        <f>VLOOKUP(TEXT(A74,0),표1_6[[ISC노선ID]:[VISUM정류소NO]],5,FALSE)</f>
        <v>강화터미널</v>
      </c>
      <c r="G74">
        <f>VLOOKUP(TEXT(A74,0),표1_6[[ISC노선ID]:[VISUM정류소NO]],6,FALSE)</f>
        <v>43058</v>
      </c>
      <c r="H74" t="str">
        <f>VLOOKUP(TEXT(A74,0),표1_6[[ISC노선ID]:[VISUM정류소NO]],7,FALSE)</f>
        <v>2800269</v>
      </c>
      <c r="I74">
        <f>VLOOKUP(TEXT(A74,0),표1_6[[ISC노선ID]:[VISUM정류소NO]],8,FALSE)</f>
        <v>837</v>
      </c>
      <c r="J74" s="15" t="b">
        <f t="shared" si="1"/>
        <v>1</v>
      </c>
    </row>
    <row r="75" spans="1:10">
      <c r="A75">
        <v>28032055</v>
      </c>
      <c r="B75" t="str">
        <f>VLOOKUP(TEXT(A75,0),표1_6[[ISC노선ID]:[VISUM정류소NO]],3,FALSE)</f>
        <v>33(강화)</v>
      </c>
      <c r="C75">
        <v>204</v>
      </c>
      <c r="D75">
        <v>837</v>
      </c>
      <c r="E75">
        <f>VLOOKUP(TEXT(A75,0),표1_6[[ISC노선ID]:[VISUM정류소NO]],4,FALSE)</f>
        <v>70</v>
      </c>
      <c r="F75" t="str">
        <f>VLOOKUP(TEXT(A75,0),표1_6[[ISC노선ID]:[VISUM정류소NO]],5,FALSE)</f>
        <v>강화터미널</v>
      </c>
      <c r="G75">
        <f>VLOOKUP(TEXT(A75,0),표1_6[[ISC노선ID]:[VISUM정류소NO]],6,FALSE)</f>
        <v>43058</v>
      </c>
      <c r="H75" t="str">
        <f>VLOOKUP(TEXT(A75,0),표1_6[[ISC노선ID]:[VISUM정류소NO]],7,FALSE)</f>
        <v>2800269</v>
      </c>
      <c r="I75">
        <f>VLOOKUP(TEXT(A75,0),표1_6[[ISC노선ID]:[VISUM정류소NO]],8,FALSE)</f>
        <v>837</v>
      </c>
      <c r="J75" s="15" t="b">
        <f t="shared" si="1"/>
        <v>1</v>
      </c>
    </row>
    <row r="76" spans="1:10">
      <c r="A76">
        <v>28032056</v>
      </c>
      <c r="B76" t="str">
        <f>VLOOKUP(TEXT(A76,0),표1_6[[ISC노선ID]:[VISUM정류소NO]],3,FALSE)</f>
        <v>34(강화)</v>
      </c>
      <c r="C76">
        <v>215</v>
      </c>
      <c r="D76">
        <v>837</v>
      </c>
      <c r="E76">
        <f>VLOOKUP(TEXT(A76,0),표1_6[[ISC노선ID]:[VISUM정류소NO]],4,FALSE)</f>
        <v>74</v>
      </c>
      <c r="F76" t="str">
        <f>VLOOKUP(TEXT(A76,0),표1_6[[ISC노선ID]:[VISUM정류소NO]],5,FALSE)</f>
        <v>강화터미널</v>
      </c>
      <c r="G76">
        <f>VLOOKUP(TEXT(A76,0),표1_6[[ISC노선ID]:[VISUM정류소NO]],6,FALSE)</f>
        <v>43058</v>
      </c>
      <c r="H76" t="str">
        <f>VLOOKUP(TEXT(A76,0),표1_6[[ISC노선ID]:[VISUM정류소NO]],7,FALSE)</f>
        <v>2800269</v>
      </c>
      <c r="I76">
        <f>VLOOKUP(TEXT(A76,0),표1_6[[ISC노선ID]:[VISUM정류소NO]],8,FALSE)</f>
        <v>837</v>
      </c>
      <c r="J76" s="15" t="b">
        <f t="shared" si="1"/>
        <v>1</v>
      </c>
    </row>
    <row r="77" spans="1:10">
      <c r="A77">
        <v>28032058</v>
      </c>
      <c r="B77" t="str">
        <f>VLOOKUP(TEXT(A77,0),표1_6[[ISC노선ID]:[VISUM정류소NO]],3,FALSE)</f>
        <v>49(강화)</v>
      </c>
      <c r="C77">
        <v>348</v>
      </c>
      <c r="D77">
        <v>837</v>
      </c>
      <c r="E77">
        <f>VLOOKUP(TEXT(A77,0),표1_6[[ISC노선ID]:[VISUM정류소NO]],4,FALSE)</f>
        <v>113</v>
      </c>
      <c r="F77" t="str">
        <f>VLOOKUP(TEXT(A77,0),표1_6[[ISC노선ID]:[VISUM정류소NO]],5,FALSE)</f>
        <v>강화터미널</v>
      </c>
      <c r="G77">
        <f>VLOOKUP(TEXT(A77,0),표1_6[[ISC노선ID]:[VISUM정류소NO]],6,FALSE)</f>
        <v>43058</v>
      </c>
      <c r="H77" t="str">
        <f>VLOOKUP(TEXT(A77,0),표1_6[[ISC노선ID]:[VISUM정류소NO]],7,FALSE)</f>
        <v>2800269</v>
      </c>
      <c r="I77">
        <f>VLOOKUP(TEXT(A77,0),표1_6[[ISC노선ID]:[VISUM정류소NO]],8,FALSE)</f>
        <v>837</v>
      </c>
      <c r="J77" s="15" t="b">
        <f t="shared" si="1"/>
        <v>1</v>
      </c>
    </row>
    <row r="78" spans="1:10">
      <c r="A78">
        <v>28032059</v>
      </c>
      <c r="B78" t="str">
        <f>VLOOKUP(TEXT(A78,0),표1_6[[ISC노선ID]:[VISUM정류소NO]],3,FALSE)</f>
        <v>37(강화)</v>
      </c>
      <c r="C78">
        <v>300</v>
      </c>
      <c r="D78">
        <v>837</v>
      </c>
      <c r="E78">
        <f>VLOOKUP(TEXT(A78,0),표1_6[[ISC노선ID]:[VISUM정류소NO]],4,FALSE)</f>
        <v>104</v>
      </c>
      <c r="F78" t="str">
        <f>VLOOKUP(TEXT(A78,0),표1_6[[ISC노선ID]:[VISUM정류소NO]],5,FALSE)</f>
        <v>강화터미널</v>
      </c>
      <c r="G78">
        <f>VLOOKUP(TEXT(A78,0),표1_6[[ISC노선ID]:[VISUM정류소NO]],6,FALSE)</f>
        <v>43058</v>
      </c>
      <c r="H78" t="str">
        <f>VLOOKUP(TEXT(A78,0),표1_6[[ISC노선ID]:[VISUM정류소NO]],7,FALSE)</f>
        <v>2800269</v>
      </c>
      <c r="I78">
        <f>VLOOKUP(TEXT(A78,0),표1_6[[ISC노선ID]:[VISUM정류소NO]],8,FALSE)</f>
        <v>837</v>
      </c>
      <c r="J78" s="15" t="b">
        <f t="shared" si="1"/>
        <v>1</v>
      </c>
    </row>
    <row r="79" spans="1:10">
      <c r="A79">
        <v>28032060</v>
      </c>
      <c r="B79" t="str">
        <f>VLOOKUP(TEXT(A79,0),표1_6[[ISC노선ID]:[VISUM정류소NO]],3,FALSE)</f>
        <v>40(강화)</v>
      </c>
      <c r="C79">
        <v>238</v>
      </c>
      <c r="D79">
        <v>837</v>
      </c>
      <c r="E79">
        <f>VLOOKUP(TEXT(A79,0),표1_6[[ISC노선ID]:[VISUM정류소NO]],4,FALSE)</f>
        <v>80</v>
      </c>
      <c r="F79" t="str">
        <f>VLOOKUP(TEXT(A79,0),표1_6[[ISC노선ID]:[VISUM정류소NO]],5,FALSE)</f>
        <v>강화터미널</v>
      </c>
      <c r="G79">
        <f>VLOOKUP(TEXT(A79,0),표1_6[[ISC노선ID]:[VISUM정류소NO]],6,FALSE)</f>
        <v>43058</v>
      </c>
      <c r="H79" t="str">
        <f>VLOOKUP(TEXT(A79,0),표1_6[[ISC노선ID]:[VISUM정류소NO]],7,FALSE)</f>
        <v>2800269</v>
      </c>
      <c r="I79">
        <f>VLOOKUP(TEXT(A79,0),표1_6[[ISC노선ID]:[VISUM정류소NO]],8,FALSE)</f>
        <v>837</v>
      </c>
      <c r="J79" s="15" t="b">
        <f t="shared" si="1"/>
        <v>1</v>
      </c>
    </row>
    <row r="80" spans="1:10">
      <c r="A80">
        <v>28032061</v>
      </c>
      <c r="B80" t="str">
        <f>VLOOKUP(TEXT(A80,0),표1_6[[ISC노선ID]:[VISUM정류소NO]],3,FALSE)</f>
        <v>41(강화)</v>
      </c>
      <c r="C80">
        <v>313</v>
      </c>
      <c r="D80">
        <v>837</v>
      </c>
      <c r="E80">
        <f>VLOOKUP(TEXT(A80,0),표1_6[[ISC노선ID]:[VISUM정류소NO]],4,FALSE)</f>
        <v>110</v>
      </c>
      <c r="F80" t="str">
        <f>VLOOKUP(TEXT(A80,0),표1_6[[ISC노선ID]:[VISUM정류소NO]],5,FALSE)</f>
        <v>강화터미널</v>
      </c>
      <c r="G80">
        <f>VLOOKUP(TEXT(A80,0),표1_6[[ISC노선ID]:[VISUM정류소NO]],6,FALSE)</f>
        <v>43058</v>
      </c>
      <c r="H80" t="str">
        <f>VLOOKUP(TEXT(A80,0),표1_6[[ISC노선ID]:[VISUM정류소NO]],7,FALSE)</f>
        <v>2800269</v>
      </c>
      <c r="I80">
        <f>VLOOKUP(TEXT(A80,0),표1_6[[ISC노선ID]:[VISUM정류소NO]],8,FALSE)</f>
        <v>837</v>
      </c>
      <c r="J80" s="15" t="b">
        <f t="shared" si="1"/>
        <v>1</v>
      </c>
    </row>
    <row r="81" spans="1:10">
      <c r="A81">
        <v>28032062</v>
      </c>
      <c r="B81" t="str">
        <f>VLOOKUP(TEXT(A81,0),표1_6[[ISC노선ID]:[VISUM정류소NO]],3,FALSE)</f>
        <v>42(강화)</v>
      </c>
      <c r="C81">
        <v>282</v>
      </c>
      <c r="D81">
        <v>837</v>
      </c>
      <c r="E81">
        <f>VLOOKUP(TEXT(A81,0),표1_6[[ISC노선ID]:[VISUM정류소NO]],4,FALSE)</f>
        <v>92</v>
      </c>
      <c r="F81" t="str">
        <f>VLOOKUP(TEXT(A81,0),표1_6[[ISC노선ID]:[VISUM정류소NO]],5,FALSE)</f>
        <v>강화터미널</v>
      </c>
      <c r="G81">
        <f>VLOOKUP(TEXT(A81,0),표1_6[[ISC노선ID]:[VISUM정류소NO]],6,FALSE)</f>
        <v>43058</v>
      </c>
      <c r="H81" t="str">
        <f>VLOOKUP(TEXT(A81,0),표1_6[[ISC노선ID]:[VISUM정류소NO]],7,FALSE)</f>
        <v>2800269</v>
      </c>
      <c r="I81">
        <f>VLOOKUP(TEXT(A81,0),표1_6[[ISC노선ID]:[VISUM정류소NO]],8,FALSE)</f>
        <v>837</v>
      </c>
      <c r="J81" s="15" t="b">
        <f t="shared" si="1"/>
        <v>1</v>
      </c>
    </row>
    <row r="82" spans="1:10">
      <c r="A82">
        <v>28032063</v>
      </c>
      <c r="B82" t="str">
        <f>VLOOKUP(TEXT(A82,0),표1_6[[ISC노선ID]:[VISUM정류소NO]],3,FALSE)</f>
        <v>43(강화)</v>
      </c>
      <c r="C82">
        <v>351</v>
      </c>
      <c r="D82">
        <v>837</v>
      </c>
      <c r="E82">
        <f>VLOOKUP(TEXT(A82,0),표1_6[[ISC노선ID]:[VISUM정류소NO]],4,FALSE)</f>
        <v>125</v>
      </c>
      <c r="F82" t="str">
        <f>VLOOKUP(TEXT(A82,0),표1_6[[ISC노선ID]:[VISUM정류소NO]],5,FALSE)</f>
        <v>강화터미널</v>
      </c>
      <c r="G82">
        <f>VLOOKUP(TEXT(A82,0),표1_6[[ISC노선ID]:[VISUM정류소NO]],6,FALSE)</f>
        <v>43058</v>
      </c>
      <c r="H82" t="str">
        <f>VLOOKUP(TEXT(A82,0),표1_6[[ISC노선ID]:[VISUM정류소NO]],7,FALSE)</f>
        <v>2800269</v>
      </c>
      <c r="I82">
        <f>VLOOKUP(TEXT(A82,0),표1_6[[ISC노선ID]:[VISUM정류소NO]],8,FALSE)</f>
        <v>837</v>
      </c>
      <c r="J82" s="15" t="b">
        <f t="shared" si="1"/>
        <v>1</v>
      </c>
    </row>
    <row r="83" spans="1:10">
      <c r="A83">
        <v>28032064</v>
      </c>
      <c r="B83" t="str">
        <f>VLOOKUP(TEXT(A83,0),표1_6[[ISC노선ID]:[VISUM정류소NO]],3,FALSE)</f>
        <v>44(강화)</v>
      </c>
      <c r="C83">
        <v>297</v>
      </c>
      <c r="D83">
        <v>837</v>
      </c>
      <c r="E83">
        <f>VLOOKUP(TEXT(A83,0),표1_6[[ISC노선ID]:[VISUM정류소NO]],4,FALSE)</f>
        <v>98</v>
      </c>
      <c r="F83" t="str">
        <f>VLOOKUP(TEXT(A83,0),표1_6[[ISC노선ID]:[VISUM정류소NO]],5,FALSE)</f>
        <v>강화터미널</v>
      </c>
      <c r="G83">
        <f>VLOOKUP(TEXT(A83,0),표1_6[[ISC노선ID]:[VISUM정류소NO]],6,FALSE)</f>
        <v>43058</v>
      </c>
      <c r="H83" t="str">
        <f>VLOOKUP(TEXT(A83,0),표1_6[[ISC노선ID]:[VISUM정류소NO]],7,FALSE)</f>
        <v>2800269</v>
      </c>
      <c r="I83">
        <f>VLOOKUP(TEXT(A83,0),표1_6[[ISC노선ID]:[VISUM정류소NO]],8,FALSE)</f>
        <v>837</v>
      </c>
      <c r="J83" s="15" t="b">
        <f t="shared" si="1"/>
        <v>1</v>
      </c>
    </row>
    <row r="84" spans="1:10">
      <c r="A84">
        <v>28032065</v>
      </c>
      <c r="B84" t="str">
        <f>VLOOKUP(TEXT(A84,0),표1_6[[ISC노선ID]:[VISUM정류소NO]],3,FALSE)</f>
        <v>45(강화)</v>
      </c>
      <c r="C84">
        <v>180</v>
      </c>
      <c r="D84">
        <v>837</v>
      </c>
      <c r="E84">
        <f>VLOOKUP(TEXT(A84,0),표1_6[[ISC노선ID]:[VISUM정류소NO]],4,FALSE)</f>
        <v>60</v>
      </c>
      <c r="F84" t="str">
        <f>VLOOKUP(TEXT(A84,0),표1_6[[ISC노선ID]:[VISUM정류소NO]],5,FALSE)</f>
        <v>강화터미널</v>
      </c>
      <c r="G84">
        <f>VLOOKUP(TEXT(A84,0),표1_6[[ISC노선ID]:[VISUM정류소NO]],6,FALSE)</f>
        <v>43058</v>
      </c>
      <c r="H84" t="str">
        <f>VLOOKUP(TEXT(A84,0),표1_6[[ISC노선ID]:[VISUM정류소NO]],7,FALSE)</f>
        <v>2800269</v>
      </c>
      <c r="I84">
        <f>VLOOKUP(TEXT(A84,0),표1_6[[ISC노선ID]:[VISUM정류소NO]],8,FALSE)</f>
        <v>837</v>
      </c>
      <c r="J84" s="15" t="b">
        <f t="shared" si="1"/>
        <v>1</v>
      </c>
    </row>
    <row r="85" spans="1:10">
      <c r="A85">
        <v>28032068</v>
      </c>
      <c r="B85" t="str">
        <f>VLOOKUP(TEXT(A85,0),표1_6[[ISC노선ID]:[VISUM정류소NO]],3,FALSE)</f>
        <v>48(강화)</v>
      </c>
      <c r="C85">
        <v>232</v>
      </c>
      <c r="D85">
        <v>837</v>
      </c>
      <c r="E85">
        <f>VLOOKUP(TEXT(A85,0),표1_6[[ISC노선ID]:[VISUM정류소NO]],4,FALSE)</f>
        <v>78</v>
      </c>
      <c r="F85" t="str">
        <f>VLOOKUP(TEXT(A85,0),표1_6[[ISC노선ID]:[VISUM정류소NO]],5,FALSE)</f>
        <v>강화터미널</v>
      </c>
      <c r="G85">
        <f>VLOOKUP(TEXT(A85,0),표1_6[[ISC노선ID]:[VISUM정류소NO]],6,FALSE)</f>
        <v>43058</v>
      </c>
      <c r="H85" t="str">
        <f>VLOOKUP(TEXT(A85,0),표1_6[[ISC노선ID]:[VISUM정류소NO]],7,FALSE)</f>
        <v>2800269</v>
      </c>
      <c r="I85">
        <f>VLOOKUP(TEXT(A85,0),표1_6[[ISC노선ID]:[VISUM정류소NO]],8,FALSE)</f>
        <v>837</v>
      </c>
      <c r="J85" s="15" t="b">
        <f t="shared" si="1"/>
        <v>1</v>
      </c>
    </row>
    <row r="86" spans="1:10">
      <c r="A86">
        <v>28032069</v>
      </c>
      <c r="B86" t="str">
        <f>VLOOKUP(TEXT(A86,0),표1_6[[ISC노선ID]:[VISUM정류소NO]],3,FALSE)</f>
        <v>50(강화)</v>
      </c>
      <c r="C86">
        <v>192</v>
      </c>
      <c r="D86">
        <v>837</v>
      </c>
      <c r="E86">
        <f>VLOOKUP(TEXT(A86,0),표1_6[[ISC노선ID]:[VISUM정류소NO]],4,FALSE)</f>
        <v>60</v>
      </c>
      <c r="F86" t="str">
        <f>VLOOKUP(TEXT(A86,0),표1_6[[ISC노선ID]:[VISUM정류소NO]],5,FALSE)</f>
        <v>강화터미널</v>
      </c>
      <c r="G86">
        <f>VLOOKUP(TEXT(A86,0),표1_6[[ISC노선ID]:[VISUM정류소NO]],6,FALSE)</f>
        <v>43058</v>
      </c>
      <c r="H86" t="str">
        <f>VLOOKUP(TEXT(A86,0),표1_6[[ISC노선ID]:[VISUM정류소NO]],7,FALSE)</f>
        <v>2800269</v>
      </c>
      <c r="I86">
        <f>VLOOKUP(TEXT(A86,0),표1_6[[ISC노선ID]:[VISUM정류소NO]],8,FALSE)</f>
        <v>837</v>
      </c>
      <c r="J86" s="15" t="b">
        <f t="shared" si="1"/>
        <v>1</v>
      </c>
    </row>
    <row r="87" spans="1:10">
      <c r="A87">
        <v>28032070</v>
      </c>
      <c r="B87" t="str">
        <f>VLOOKUP(TEXT(A87,0),표1_6[[ISC노선ID]:[VISUM정류소NO]],3,FALSE)</f>
        <v>51(강화)</v>
      </c>
      <c r="C87">
        <v>319</v>
      </c>
      <c r="D87">
        <v>837</v>
      </c>
      <c r="E87">
        <f>VLOOKUP(TEXT(A87,0),표1_6[[ISC노선ID]:[VISUM정류소NO]],4,FALSE)</f>
        <v>105</v>
      </c>
      <c r="F87" t="str">
        <f>VLOOKUP(TEXT(A87,0),표1_6[[ISC노선ID]:[VISUM정류소NO]],5,FALSE)</f>
        <v>강화터미널</v>
      </c>
      <c r="G87">
        <f>VLOOKUP(TEXT(A87,0),표1_6[[ISC노선ID]:[VISUM정류소NO]],6,FALSE)</f>
        <v>43058</v>
      </c>
      <c r="H87" t="str">
        <f>VLOOKUP(TEXT(A87,0),표1_6[[ISC노선ID]:[VISUM정류소NO]],7,FALSE)</f>
        <v>2800269</v>
      </c>
      <c r="I87">
        <f>VLOOKUP(TEXT(A87,0),표1_6[[ISC노선ID]:[VISUM정류소NO]],8,FALSE)</f>
        <v>837</v>
      </c>
      <c r="J87" s="15" t="b">
        <f t="shared" si="1"/>
        <v>1</v>
      </c>
    </row>
    <row r="88" spans="1:10">
      <c r="A88">
        <v>28032071</v>
      </c>
      <c r="B88" t="str">
        <f>VLOOKUP(TEXT(A88,0),표1_6[[ISC노선ID]:[VISUM정류소NO]],3,FALSE)</f>
        <v>52(강화)</v>
      </c>
      <c r="C88">
        <v>207</v>
      </c>
      <c r="D88">
        <v>837</v>
      </c>
      <c r="E88">
        <f>VLOOKUP(TEXT(A88,0),표1_6[[ISC노선ID]:[VISUM정류소NO]],4,FALSE)</f>
        <v>69</v>
      </c>
      <c r="F88" t="str">
        <f>VLOOKUP(TEXT(A88,0),표1_6[[ISC노선ID]:[VISUM정류소NO]],5,FALSE)</f>
        <v>강화터미널</v>
      </c>
      <c r="G88">
        <f>VLOOKUP(TEXT(A88,0),표1_6[[ISC노선ID]:[VISUM정류소NO]],6,FALSE)</f>
        <v>43058</v>
      </c>
      <c r="H88" t="str">
        <f>VLOOKUP(TEXT(A88,0),표1_6[[ISC노선ID]:[VISUM정류소NO]],7,FALSE)</f>
        <v>2800269</v>
      </c>
      <c r="I88">
        <f>VLOOKUP(TEXT(A88,0),표1_6[[ISC노선ID]:[VISUM정류소NO]],8,FALSE)</f>
        <v>837</v>
      </c>
      <c r="J88" s="15" t="b">
        <f t="shared" si="1"/>
        <v>1</v>
      </c>
    </row>
    <row r="89" spans="1:10">
      <c r="A89">
        <v>28032072</v>
      </c>
      <c r="B89" t="str">
        <f>VLOOKUP(TEXT(A89,0),표1_6[[ISC노선ID]:[VISUM정류소NO]],3,FALSE)</f>
        <v>53(강화)</v>
      </c>
      <c r="C89">
        <v>265</v>
      </c>
      <c r="D89">
        <v>4349</v>
      </c>
      <c r="E89">
        <f>VLOOKUP(TEXT(A89,0),표1_6[[ISC노선ID]:[VISUM정류소NO]],4,FALSE)</f>
        <v>75</v>
      </c>
      <c r="F89" t="str">
        <f>VLOOKUP(TEXT(A89,0),표1_6[[ISC노선ID]:[VISUM정류소NO]],5,FALSE)</f>
        <v>강화터미널</v>
      </c>
      <c r="G89">
        <f>VLOOKUP(TEXT(A89,0),표1_6[[ISC노선ID]:[VISUM정류소NO]],6,FALSE)</f>
        <v>43096</v>
      </c>
      <c r="H89" t="str">
        <f>VLOOKUP(TEXT(A89,0),표1_6[[ISC노선ID]:[VISUM정류소NO]],7,FALSE)</f>
        <v>2806577</v>
      </c>
      <c r="I89">
        <f>VLOOKUP(TEXT(A89,0),표1_6[[ISC노선ID]:[VISUM정류소NO]],8,FALSE)</f>
        <v>4349</v>
      </c>
      <c r="J89" s="15" t="b">
        <f t="shared" si="1"/>
        <v>1</v>
      </c>
    </row>
    <row r="90" spans="1:10">
      <c r="A90">
        <v>28032073</v>
      </c>
      <c r="B90" t="str">
        <f>VLOOKUP(TEXT(A90,0),표1_6[[ISC노선ID]:[VISUM정류소NO]],3,FALSE)</f>
        <v>54(강화)</v>
      </c>
      <c r="C90">
        <v>208</v>
      </c>
      <c r="D90">
        <v>837</v>
      </c>
      <c r="E90">
        <f>VLOOKUP(TEXT(A90,0),표1_6[[ISC노선ID]:[VISUM정류소NO]],4,FALSE)</f>
        <v>74</v>
      </c>
      <c r="F90" t="str">
        <f>VLOOKUP(TEXT(A90,0),표1_6[[ISC노선ID]:[VISUM정류소NO]],5,FALSE)</f>
        <v>강화터미널</v>
      </c>
      <c r="G90">
        <f>VLOOKUP(TEXT(A90,0),표1_6[[ISC노선ID]:[VISUM정류소NO]],6,FALSE)</f>
        <v>43058</v>
      </c>
      <c r="H90" t="str">
        <f>VLOOKUP(TEXT(A90,0),표1_6[[ISC노선ID]:[VISUM정류소NO]],7,FALSE)</f>
        <v>2800269</v>
      </c>
      <c r="I90">
        <f>VLOOKUP(TEXT(A90,0),표1_6[[ISC노선ID]:[VISUM정류소NO]],8,FALSE)</f>
        <v>837</v>
      </c>
      <c r="J90" s="15" t="b">
        <f t="shared" si="1"/>
        <v>1</v>
      </c>
    </row>
    <row r="91" spans="1:10">
      <c r="A91">
        <v>28032074</v>
      </c>
      <c r="B91" t="str">
        <f>VLOOKUP(TEXT(A91,0),표1_6[[ISC노선ID]:[VISUM정류소NO]],3,FALSE)</f>
        <v>55(강화)</v>
      </c>
      <c r="C91">
        <v>280</v>
      </c>
      <c r="D91">
        <v>837</v>
      </c>
      <c r="E91">
        <f>VLOOKUP(TEXT(A91,0),표1_6[[ISC노선ID]:[VISUM정류소NO]],4,FALSE)</f>
        <v>100</v>
      </c>
      <c r="F91" t="str">
        <f>VLOOKUP(TEXT(A91,0),표1_6[[ISC노선ID]:[VISUM정류소NO]],5,FALSE)</f>
        <v>강화터미널</v>
      </c>
      <c r="G91">
        <f>VLOOKUP(TEXT(A91,0),표1_6[[ISC노선ID]:[VISUM정류소NO]],6,FALSE)</f>
        <v>43058</v>
      </c>
      <c r="H91" t="str">
        <f>VLOOKUP(TEXT(A91,0),표1_6[[ISC노선ID]:[VISUM정류소NO]],7,FALSE)</f>
        <v>2800269</v>
      </c>
      <c r="I91">
        <f>VLOOKUP(TEXT(A91,0),표1_6[[ISC노선ID]:[VISUM정류소NO]],8,FALSE)</f>
        <v>837</v>
      </c>
      <c r="J91" s="15" t="b">
        <f t="shared" si="1"/>
        <v>1</v>
      </c>
    </row>
    <row r="92" spans="1:10">
      <c r="A92">
        <v>28032076</v>
      </c>
      <c r="B92" t="str">
        <f>VLOOKUP(TEXT(A92,0),표1_6[[ISC노선ID]:[VISUM정류소NO]],3,FALSE)</f>
        <v>61A(강화)</v>
      </c>
      <c r="C92">
        <v>387</v>
      </c>
      <c r="D92">
        <v>837</v>
      </c>
      <c r="E92">
        <f>VLOOKUP(TEXT(A92,0),표1_6[[ISC노선ID]:[VISUM정류소NO]],4,FALSE)</f>
        <v>131</v>
      </c>
      <c r="F92" t="str">
        <f>VLOOKUP(TEXT(A92,0),표1_6[[ISC노선ID]:[VISUM정류소NO]],5,FALSE)</f>
        <v>강화터미널</v>
      </c>
      <c r="G92">
        <f>VLOOKUP(TEXT(A92,0),표1_6[[ISC노선ID]:[VISUM정류소NO]],6,FALSE)</f>
        <v>43058</v>
      </c>
      <c r="H92" t="str">
        <f>VLOOKUP(TEXT(A92,0),표1_6[[ISC노선ID]:[VISUM정류소NO]],7,FALSE)</f>
        <v>2800269</v>
      </c>
      <c r="I92">
        <f>VLOOKUP(TEXT(A92,0),표1_6[[ISC노선ID]:[VISUM정류소NO]],8,FALSE)</f>
        <v>837</v>
      </c>
      <c r="J92" s="15" t="b">
        <f t="shared" si="1"/>
        <v>1</v>
      </c>
    </row>
    <row r="93" spans="1:10">
      <c r="A93">
        <v>28032082</v>
      </c>
      <c r="B93" t="str">
        <f>VLOOKUP(TEXT(A93,0),표1_6[[ISC노선ID]:[VISUM정류소NO]],3,FALSE)</f>
        <v>38A(강화)</v>
      </c>
      <c r="C93">
        <v>384</v>
      </c>
      <c r="D93">
        <v>837</v>
      </c>
      <c r="E93">
        <f>VLOOKUP(TEXT(A93,0),표1_6[[ISC노선ID]:[VISUM정류소NO]],4,FALSE)</f>
        <v>130</v>
      </c>
      <c r="F93" t="str">
        <f>VLOOKUP(TEXT(A93,0),표1_6[[ISC노선ID]:[VISUM정류소NO]],5,FALSE)</f>
        <v>강화터미널</v>
      </c>
      <c r="G93">
        <f>VLOOKUP(TEXT(A93,0),표1_6[[ISC노선ID]:[VISUM정류소NO]],6,FALSE)</f>
        <v>43058</v>
      </c>
      <c r="H93" t="str">
        <f>VLOOKUP(TEXT(A93,0),표1_6[[ISC노선ID]:[VISUM정류소NO]],7,FALSE)</f>
        <v>2800269</v>
      </c>
      <c r="I93">
        <f>VLOOKUP(TEXT(A93,0),표1_6[[ISC노선ID]:[VISUM정류소NO]],8,FALSE)</f>
        <v>837</v>
      </c>
      <c r="J93" s="15" t="b">
        <f t="shared" si="1"/>
        <v>1</v>
      </c>
    </row>
    <row r="94" spans="1:10">
      <c r="A94">
        <v>28032084</v>
      </c>
      <c r="B94" t="str">
        <f>VLOOKUP(TEXT(A94,0),표1_6[[ISC노선ID]:[VISUM정류소NO]],3,FALSE)</f>
        <v>57(강화)</v>
      </c>
      <c r="C94">
        <v>269</v>
      </c>
      <c r="D94">
        <v>3664</v>
      </c>
      <c r="E94">
        <f>VLOOKUP(TEXT(A94,0),표1_6[[ISC노선ID]:[VISUM정류소NO]],4,FALSE)</f>
        <v>84</v>
      </c>
      <c r="F94" t="str">
        <f>VLOOKUP(TEXT(A94,0),표1_6[[ISC노선ID]:[VISUM정류소NO]],5,FALSE)</f>
        <v>강화터미널</v>
      </c>
      <c r="G94">
        <f>VLOOKUP(TEXT(A94,0),표1_6[[ISC노선ID]:[VISUM정류소NO]],6,FALSE)</f>
        <v>43057</v>
      </c>
      <c r="H94" t="str">
        <f>VLOOKUP(TEXT(A94,0),표1_6[[ISC노선ID]:[VISUM정류소NO]],7,FALSE)</f>
        <v>2800270</v>
      </c>
      <c r="I94">
        <f>VLOOKUP(TEXT(A94,0),표1_6[[ISC노선ID]:[VISUM정류소NO]],8,FALSE)</f>
        <v>3664</v>
      </c>
      <c r="J94" s="15" t="b">
        <f t="shared" si="1"/>
        <v>1</v>
      </c>
    </row>
    <row r="95" spans="1:10">
      <c r="A95">
        <v>28034001</v>
      </c>
      <c r="B95" t="str">
        <f>VLOOKUP(TEXT(A95,0),표1_6[[ISC노선ID]:[VISUM정류소NO]],3,FALSE)</f>
        <v>87</v>
      </c>
      <c r="C95">
        <v>466</v>
      </c>
      <c r="D95">
        <v>4659</v>
      </c>
      <c r="E95">
        <f>VLOOKUP(TEXT(A95,0),표1_6[[ISC노선ID]:[VISUM정류소NO]],4,FALSE)</f>
        <v>97</v>
      </c>
      <c r="F95" t="str">
        <f>VLOOKUP(TEXT(A95,0),표1_6[[ISC노선ID]:[VISUM정류소NO]],5,FALSE)</f>
        <v>장기동</v>
      </c>
      <c r="G95">
        <f>VLOOKUP(TEXT(A95,0),표1_6[[ISC노선ID]:[VISUM정류소NO]],6,FALSE)</f>
        <v>41345</v>
      </c>
      <c r="H95" t="str">
        <f>VLOOKUP(TEXT(A95,0),표1_6[[ISC노선ID]:[VISUM정류소NO]],7,FALSE)</f>
        <v>2800901</v>
      </c>
      <c r="I95">
        <f>VLOOKUP(TEXT(A95,0),표1_6[[ISC노선ID]:[VISUM정류소NO]],8,FALSE)</f>
        <v>4659</v>
      </c>
      <c r="J95" s="15" t="b">
        <f t="shared" si="1"/>
        <v>1</v>
      </c>
    </row>
    <row r="96" spans="1:10">
      <c r="A96">
        <v>28034002</v>
      </c>
      <c r="B96" t="str">
        <f>VLOOKUP(TEXT(A96,0),표1_6[[ISC노선ID]:[VISUM정류소NO]],3,FALSE)</f>
        <v>80</v>
      </c>
      <c r="C96">
        <v>526</v>
      </c>
      <c r="D96">
        <v>1659</v>
      </c>
      <c r="E96">
        <f>VLOOKUP(TEXT(A96,0),표1_6[[ISC노선ID]:[VISUM정류소NO]],4,FALSE)</f>
        <v>128</v>
      </c>
      <c r="F96" t="str">
        <f>VLOOKUP(TEXT(A96,0),표1_6[[ISC노선ID]:[VISUM정류소NO]],5,FALSE)</f>
        <v>원창동(기점)</v>
      </c>
      <c r="G96">
        <f>VLOOKUP(TEXT(A96,0),표1_6[[ISC노선ID]:[VISUM정류소NO]],6,FALSE)</f>
        <v>89144</v>
      </c>
      <c r="H96" t="str">
        <f>VLOOKUP(TEXT(A96,0),표1_6[[ISC노선ID]:[VISUM정류소NO]],7,FALSE)</f>
        <v>2807274</v>
      </c>
      <c r="I96">
        <f>VLOOKUP(TEXT(A96,0),표1_6[[ISC노선ID]:[VISUM정류소NO]],8,FALSE)</f>
        <v>1659</v>
      </c>
      <c r="J96" s="15" t="b">
        <f t="shared" si="1"/>
        <v>1</v>
      </c>
    </row>
    <row r="97" spans="1:10">
      <c r="A97">
        <v>28034003</v>
      </c>
      <c r="B97" t="str">
        <f>VLOOKUP(TEXT(A97,0),표1_6[[ISC노선ID]:[VISUM정류소NO]],3,FALSE)</f>
        <v>300</v>
      </c>
      <c r="C97">
        <v>395</v>
      </c>
      <c r="D97">
        <v>1659</v>
      </c>
      <c r="E97">
        <f>VLOOKUP(TEXT(A97,0),표1_6[[ISC노선ID]:[VISUM정류소NO]],4,FALSE)</f>
        <v>82</v>
      </c>
      <c r="F97" t="str">
        <f>VLOOKUP(TEXT(A97,0),표1_6[[ISC노선ID]:[VISUM정류소NO]],5,FALSE)</f>
        <v>원창동(기점)</v>
      </c>
      <c r="G97">
        <f>VLOOKUP(TEXT(A97,0),표1_6[[ISC노선ID]:[VISUM정류소NO]],6,FALSE)</f>
        <v>89144</v>
      </c>
      <c r="H97" t="str">
        <f>VLOOKUP(TEXT(A97,0),표1_6[[ISC노선ID]:[VISUM정류소NO]],7,FALSE)</f>
        <v>2807274</v>
      </c>
      <c r="I97">
        <f>VLOOKUP(TEXT(A97,0),표1_6[[ISC노선ID]:[VISUM정류소NO]],8,FALSE)</f>
        <v>1659</v>
      </c>
      <c r="J97" s="15" t="b">
        <f t="shared" si="1"/>
        <v>1</v>
      </c>
    </row>
    <row r="98" spans="1:10">
      <c r="A98">
        <v>28037004</v>
      </c>
      <c r="B98" t="str">
        <f>VLOOKUP(TEXT(A98,0),표1_6[[ISC노선ID]:[VISUM정류소NO]],3,FALSE)</f>
        <v>91(순환)</v>
      </c>
      <c r="C98">
        <v>386</v>
      </c>
      <c r="D98">
        <v>1707</v>
      </c>
      <c r="E98">
        <f>VLOOKUP(TEXT(A98,0),표1_6[[ISC노선ID]:[VISUM정류소NO]],4,FALSE)</f>
        <v>84</v>
      </c>
      <c r="F98" t="str">
        <f>VLOOKUP(TEXT(A98,0),표1_6[[ISC노선ID]:[VISUM정류소NO]],5,FALSE)</f>
        <v>송도공영차고지</v>
      </c>
      <c r="G98">
        <f>VLOOKUP(TEXT(A98,0),표1_6[[ISC노선ID]:[VISUM정류소NO]],6,FALSE)</f>
        <v>38472</v>
      </c>
      <c r="H98" t="str">
        <f>VLOOKUP(TEXT(A98,0),표1_6[[ISC노선ID]:[VISUM정류소NO]],7,FALSE)</f>
        <v>2805045</v>
      </c>
      <c r="I98">
        <f>VLOOKUP(TEXT(A98,0),표1_6[[ISC노선ID]:[VISUM정류소NO]],8,FALSE)</f>
        <v>1707</v>
      </c>
      <c r="J98" s="15" t="b">
        <f t="shared" si="1"/>
        <v>1</v>
      </c>
    </row>
    <row r="99" spans="1:10">
      <c r="A99">
        <v>28037008</v>
      </c>
      <c r="B99" t="str">
        <f>VLOOKUP(TEXT(A99,0),표1_6[[ISC노선ID]:[VISUM정류소NO]],3,FALSE)</f>
        <v>92(순환)</v>
      </c>
      <c r="C99">
        <v>471</v>
      </c>
      <c r="D99">
        <v>1707</v>
      </c>
      <c r="E99">
        <f>VLOOKUP(TEXT(A99,0),표1_6[[ISC노선ID]:[VISUM정류소NO]],4,FALSE)</f>
        <v>110</v>
      </c>
      <c r="F99" t="str">
        <f>VLOOKUP(TEXT(A99,0),표1_6[[ISC노선ID]:[VISUM정류소NO]],5,FALSE)</f>
        <v>송도공영차고지</v>
      </c>
      <c r="G99">
        <f>VLOOKUP(TEXT(A99,0),표1_6[[ISC노선ID]:[VISUM정류소NO]],6,FALSE)</f>
        <v>38472</v>
      </c>
      <c r="H99" t="str">
        <f>VLOOKUP(TEXT(A99,0),표1_6[[ISC노선ID]:[VISUM정류소NO]],7,FALSE)</f>
        <v>2805045</v>
      </c>
      <c r="I99">
        <f>VLOOKUP(TEXT(A99,0),표1_6[[ISC노선ID]:[VISUM정류소NO]],8,FALSE)</f>
        <v>1707</v>
      </c>
      <c r="J99" s="15" t="b">
        <f t="shared" si="1"/>
        <v>1</v>
      </c>
    </row>
    <row r="100" spans="1:10">
      <c r="A100">
        <v>28038003</v>
      </c>
      <c r="B100" t="str">
        <f>VLOOKUP(TEXT(A100,0),표1_6[[ISC노선ID]:[VISUM정류소NO]],3,FALSE)</f>
        <v>904</v>
      </c>
      <c r="C100">
        <v>341</v>
      </c>
      <c r="D100">
        <v>2068</v>
      </c>
      <c r="E100">
        <f>VLOOKUP(TEXT(A100,0),표1_6[[ISC노선ID]:[VISUM정류소NO]],4,FALSE)</f>
        <v>72</v>
      </c>
      <c r="F100" t="str">
        <f>VLOOKUP(TEXT(A100,0),표1_6[[ISC노선ID]:[VISUM정류소NO]],5,FALSE)</f>
        <v>청라국제도시역</v>
      </c>
      <c r="G100">
        <f>VLOOKUP(TEXT(A100,0),표1_6[[ISC노선ID]:[VISUM정류소NO]],6,FALSE)</f>
        <v>89043</v>
      </c>
      <c r="H100" t="str">
        <f>VLOOKUP(TEXT(A100,0),표1_6[[ISC노선ID]:[VISUM정류소NO]],7,FALSE)</f>
        <v>2806160</v>
      </c>
      <c r="I100">
        <f>VLOOKUP(TEXT(A100,0),표1_6[[ISC노선ID]:[VISUM정류소NO]],8,FALSE)</f>
        <v>2068</v>
      </c>
      <c r="J100" s="15" t="b">
        <f t="shared" si="1"/>
        <v>1</v>
      </c>
    </row>
    <row r="101" spans="1:10">
      <c r="A101">
        <v>28039001</v>
      </c>
      <c r="B101" t="str">
        <f>VLOOKUP(TEXT(A101,0),표1_6[[ISC노선ID]:[VISUM정류소NO]],3,FALSE)</f>
        <v>111</v>
      </c>
      <c r="C101">
        <v>641</v>
      </c>
      <c r="D101">
        <v>2502</v>
      </c>
      <c r="E101">
        <f>VLOOKUP(TEXT(A101,0),표1_6[[ISC노선ID]:[VISUM정류소NO]],4,FALSE)</f>
        <v>137</v>
      </c>
      <c r="F101" t="str">
        <f>VLOOKUP(TEXT(A101,0),표1_6[[ISC노선ID]:[VISUM정류소NO]],5,FALSE)</f>
        <v>강인여객</v>
      </c>
      <c r="G101">
        <f>VLOOKUP(TEXT(A101,0),표1_6[[ISC노선ID]:[VISUM정류소NO]],6,FALSE)</f>
        <v>40020</v>
      </c>
      <c r="H101" t="str">
        <f>VLOOKUP(TEXT(A101,0),표1_6[[ISC노선ID]:[VISUM정류소NO]],7,FALSE)</f>
        <v>2801796</v>
      </c>
      <c r="I101">
        <f>VLOOKUP(TEXT(A101,0),표1_6[[ISC노선ID]:[VISUM정류소NO]],8,FALSE)</f>
        <v>2502</v>
      </c>
      <c r="J101" s="15" t="b">
        <f t="shared" si="1"/>
        <v>1</v>
      </c>
    </row>
    <row r="102" spans="1:10">
      <c r="A102">
        <v>28039002</v>
      </c>
      <c r="B102" t="str">
        <f>VLOOKUP(TEXT(A102,0),표1_6[[ISC노선ID]:[VISUM정류소NO]],3,FALSE)</f>
        <v>111-2</v>
      </c>
      <c r="C102">
        <v>412</v>
      </c>
      <c r="D102">
        <v>547</v>
      </c>
      <c r="E102">
        <f>VLOOKUP(TEXT(A102,0),표1_6[[ISC노선ID]:[VISUM정류소NO]],4,FALSE)</f>
        <v>91</v>
      </c>
      <c r="F102" t="str">
        <f>VLOOKUP(TEXT(A102,0),표1_6[[ISC노선ID]:[VISUM정류소NO]],5,FALSE)</f>
        <v>동남아파트(무지개아파트)</v>
      </c>
      <c r="G102">
        <f>VLOOKUP(TEXT(A102,0),표1_6[[ISC노선ID]:[VISUM정류소NO]],6,FALSE)</f>
        <v>38337</v>
      </c>
      <c r="H102" t="str">
        <f>VLOOKUP(TEXT(A102,0),표1_6[[ISC노선ID]:[VISUM정류소NO]],7,FALSE)</f>
        <v>2802374</v>
      </c>
      <c r="I102">
        <f>VLOOKUP(TEXT(A102,0),표1_6[[ISC노선ID]:[VISUM정류소NO]],8,FALSE)</f>
        <v>547</v>
      </c>
      <c r="J102" s="15" t="b">
        <f t="shared" si="1"/>
        <v>1</v>
      </c>
    </row>
    <row r="103" spans="1:10">
      <c r="A103">
        <v>28040002</v>
      </c>
      <c r="B103" t="str">
        <f>VLOOKUP(TEXT(A103,0),표1_6[[ISC노선ID]:[VISUM정류소NO]],3,FALSE)</f>
        <v>302</v>
      </c>
      <c r="C103">
        <v>565</v>
      </c>
      <c r="D103">
        <v>2502</v>
      </c>
      <c r="E103">
        <f>VLOOKUP(TEXT(A103,0),표1_6[[ISC노선ID]:[VISUM정류소NO]],4,FALSE)</f>
        <v>107</v>
      </c>
      <c r="F103" t="str">
        <f>VLOOKUP(TEXT(A103,0),표1_6[[ISC노선ID]:[VISUM정류소NO]],5,FALSE)</f>
        <v>강인여객</v>
      </c>
      <c r="G103">
        <f>VLOOKUP(TEXT(A103,0),표1_6[[ISC노선ID]:[VISUM정류소NO]],6,FALSE)</f>
        <v>40020</v>
      </c>
      <c r="H103" t="str">
        <f>VLOOKUP(TEXT(A103,0),표1_6[[ISC노선ID]:[VISUM정류소NO]],7,FALSE)</f>
        <v>2801796</v>
      </c>
      <c r="I103">
        <f>VLOOKUP(TEXT(A103,0),표1_6[[ISC노선ID]:[VISUM정류소NO]],8,FALSE)</f>
        <v>2502</v>
      </c>
      <c r="J103" s="15" t="b">
        <f t="shared" si="1"/>
        <v>1</v>
      </c>
    </row>
    <row r="104" spans="1:10">
      <c r="A104">
        <v>28040003</v>
      </c>
      <c r="B104" t="str">
        <f>VLOOKUP(TEXT(A104,0),표1_6[[ISC노선ID]:[VISUM정류소NO]],3,FALSE)</f>
        <v>303</v>
      </c>
      <c r="C104">
        <v>427</v>
      </c>
      <c r="D104">
        <v>2502</v>
      </c>
      <c r="E104">
        <f>VLOOKUP(TEXT(A104,0),표1_6[[ISC노선ID]:[VISUM정류소NO]],4,FALSE)</f>
        <v>77</v>
      </c>
      <c r="F104" t="str">
        <f>VLOOKUP(TEXT(A104,0),표1_6[[ISC노선ID]:[VISUM정류소NO]],5,FALSE)</f>
        <v>강인여객</v>
      </c>
      <c r="G104">
        <f>VLOOKUP(TEXT(A104,0),표1_6[[ISC노선ID]:[VISUM정류소NO]],6,FALSE)</f>
        <v>40020</v>
      </c>
      <c r="H104" t="str">
        <f>VLOOKUP(TEXT(A104,0),표1_6[[ISC노선ID]:[VISUM정류소NO]],7,FALSE)</f>
        <v>2801796</v>
      </c>
      <c r="I104">
        <f>VLOOKUP(TEXT(A104,0),표1_6[[ISC노선ID]:[VISUM정류소NO]],8,FALSE)</f>
        <v>2502</v>
      </c>
      <c r="J104" s="15" t="b">
        <f t="shared" si="1"/>
        <v>1</v>
      </c>
    </row>
    <row r="105" spans="1:10">
      <c r="A105">
        <v>28041001</v>
      </c>
      <c r="B105" t="str">
        <f>VLOOKUP(TEXT(A105,0),표1_6[[ISC노선ID]:[VISUM정류소NO]],3,FALSE)</f>
        <v>112</v>
      </c>
      <c r="C105">
        <v>665</v>
      </c>
      <c r="D105">
        <v>2502</v>
      </c>
      <c r="E105">
        <f>VLOOKUP(TEXT(A105,0),표1_6[[ISC노선ID]:[VISUM정류소NO]],4,FALSE)</f>
        <v>158</v>
      </c>
      <c r="F105" t="str">
        <f>VLOOKUP(TEXT(A105,0),표1_6[[ISC노선ID]:[VISUM정류소NO]],5,FALSE)</f>
        <v>강인여객</v>
      </c>
      <c r="G105">
        <f>VLOOKUP(TEXT(A105,0),표1_6[[ISC노선ID]:[VISUM정류소NO]],6,FALSE)</f>
        <v>40020</v>
      </c>
      <c r="H105" t="str">
        <f>VLOOKUP(TEXT(A105,0),표1_6[[ISC노선ID]:[VISUM정류소NO]],7,FALSE)</f>
        <v>2801796</v>
      </c>
      <c r="I105">
        <f>VLOOKUP(TEXT(A105,0),표1_6[[ISC노선ID]:[VISUM정류소NO]],8,FALSE)</f>
        <v>2502</v>
      </c>
      <c r="J105" s="15" t="b">
        <f t="shared" si="1"/>
        <v>1</v>
      </c>
    </row>
    <row r="106" spans="1:10">
      <c r="A106">
        <v>28041002</v>
      </c>
      <c r="B106" t="str">
        <f>VLOOKUP(TEXT(A106,0),표1_6[[ISC노선ID]:[VISUM정류소NO]],3,FALSE)</f>
        <v>306</v>
      </c>
      <c r="C106">
        <v>655</v>
      </c>
      <c r="D106">
        <v>2502</v>
      </c>
      <c r="E106">
        <f>VLOOKUP(TEXT(A106,0),표1_6[[ISC노선ID]:[VISUM정류소NO]],4,FALSE)</f>
        <v>126</v>
      </c>
      <c r="F106" t="str">
        <f>VLOOKUP(TEXT(A106,0),표1_6[[ISC노선ID]:[VISUM정류소NO]],5,FALSE)</f>
        <v>강인여객</v>
      </c>
      <c r="G106">
        <f>VLOOKUP(TEXT(A106,0),표1_6[[ISC노선ID]:[VISUM정류소NO]],6,FALSE)</f>
        <v>40020</v>
      </c>
      <c r="H106" t="str">
        <f>VLOOKUP(TEXT(A106,0),표1_6[[ISC노선ID]:[VISUM정류소NO]],7,FALSE)</f>
        <v>2801796</v>
      </c>
      <c r="I106">
        <f>VLOOKUP(TEXT(A106,0),표1_6[[ISC노선ID]:[VISUM정류소NO]],8,FALSE)</f>
        <v>2502</v>
      </c>
      <c r="J106" s="15" t="b">
        <f t="shared" si="1"/>
        <v>1</v>
      </c>
    </row>
    <row r="107" spans="1:10">
      <c r="A107">
        <v>28041003</v>
      </c>
      <c r="B107" t="str">
        <f>VLOOKUP(TEXT(A107,0),표1_6[[ISC노선ID]:[VISUM정류소NO]],3,FALSE)</f>
        <v>308</v>
      </c>
      <c r="C107">
        <v>433</v>
      </c>
      <c r="D107">
        <v>972</v>
      </c>
      <c r="E107">
        <f>VLOOKUP(TEXT(A107,0),표1_6[[ISC노선ID]:[VISUM정류소NO]],4,FALSE)</f>
        <v>83</v>
      </c>
      <c r="F107" t="str">
        <f>VLOOKUP(TEXT(A107,0),표1_6[[ISC노선ID]:[VISUM정류소NO]],5,FALSE)</f>
        <v>북변환승센터.구터미널</v>
      </c>
      <c r="G107">
        <f>VLOOKUP(TEXT(A107,0),표1_6[[ISC노선ID]:[VISUM정류소NO]],6,FALSE)</f>
        <v>80081</v>
      </c>
      <c r="H107" t="str">
        <f>VLOOKUP(TEXT(A107,0),표1_6[[ISC노선ID]:[VISUM정류소NO]],7,FALSE)</f>
        <v>2803813</v>
      </c>
      <c r="I107">
        <f>VLOOKUP(TEXT(A107,0),표1_6[[ISC노선ID]:[VISUM정류소NO]],8,FALSE)</f>
        <v>972</v>
      </c>
      <c r="J107" s="15" t="b">
        <f t="shared" si="1"/>
        <v>1</v>
      </c>
    </row>
    <row r="108" spans="1:10">
      <c r="A108">
        <v>28042003</v>
      </c>
      <c r="B108" t="str">
        <f>VLOOKUP(TEXT(A108,0),표1_6[[ISC노선ID]:[VISUM정류소NO]],3,FALSE)</f>
        <v>16</v>
      </c>
      <c r="C108">
        <v>631</v>
      </c>
      <c r="D108">
        <v>547</v>
      </c>
      <c r="E108">
        <f>VLOOKUP(TEXT(A108,0),표1_6[[ISC노선ID]:[VISUM정류소NO]],4,FALSE)</f>
        <v>144</v>
      </c>
      <c r="F108" t="str">
        <f>VLOOKUP(TEXT(A108,0),표1_6[[ISC노선ID]:[VISUM정류소NO]],5,FALSE)</f>
        <v>동남아파트(무지개아파트)</v>
      </c>
      <c r="G108">
        <f>VLOOKUP(TEXT(A108,0),표1_6[[ISC노선ID]:[VISUM정류소NO]],6,FALSE)</f>
        <v>38337</v>
      </c>
      <c r="H108" t="str">
        <f>VLOOKUP(TEXT(A108,0),표1_6[[ISC노선ID]:[VISUM정류소NO]],7,FALSE)</f>
        <v>2802374</v>
      </c>
      <c r="I108">
        <f>VLOOKUP(TEXT(A108,0),표1_6[[ISC노선ID]:[VISUM정류소NO]],8,FALSE)</f>
        <v>547</v>
      </c>
      <c r="J108" s="15" t="b">
        <f t="shared" si="1"/>
        <v>1</v>
      </c>
    </row>
    <row r="109" spans="1:10">
      <c r="A109">
        <v>28043001</v>
      </c>
      <c r="B109" t="str">
        <f>VLOOKUP(TEXT(A109,0),표1_6[[ISC노선ID]:[VISUM정류소NO]],3,FALSE)</f>
        <v>30</v>
      </c>
      <c r="C109">
        <v>754</v>
      </c>
      <c r="D109">
        <v>645</v>
      </c>
      <c r="E109">
        <f>VLOOKUP(TEXT(A109,0),표1_6[[ISC노선ID]:[VISUM정류소NO]],4,FALSE)</f>
        <v>178</v>
      </c>
      <c r="F109" t="str">
        <f>VLOOKUP(TEXT(A109,0),표1_6[[ISC노선ID]:[VISUM정류소NO]],5,FALSE)</f>
        <v>왕길동종점</v>
      </c>
      <c r="G109">
        <f>VLOOKUP(TEXT(A109,0),표1_6[[ISC노선ID]:[VISUM정류소NO]],6,FALSE)</f>
        <v>42594</v>
      </c>
      <c r="H109" t="str">
        <f>VLOOKUP(TEXT(A109,0),표1_6[[ISC노선ID]:[VISUM정류소NO]],7,FALSE)</f>
        <v>2807347</v>
      </c>
      <c r="I109">
        <f>VLOOKUP(TEXT(A109,0),표1_6[[ISC노선ID]:[VISUM정류소NO]],8,FALSE)</f>
        <v>645</v>
      </c>
      <c r="J109" s="15" t="b">
        <f t="shared" si="1"/>
        <v>1</v>
      </c>
    </row>
    <row r="110" spans="1:10">
      <c r="A110">
        <v>28043002</v>
      </c>
      <c r="B110" t="str">
        <f>VLOOKUP(TEXT(A110,0),표1_6[[ISC노선ID]:[VISUM정류소NO]],3,FALSE)</f>
        <v>78</v>
      </c>
      <c r="C110">
        <v>338</v>
      </c>
      <c r="D110">
        <v>1119</v>
      </c>
      <c r="E110">
        <f>VLOOKUP(TEXT(A110,0),표1_6[[ISC노선ID]:[VISUM정류소NO]],4,FALSE)</f>
        <v>79</v>
      </c>
      <c r="F110" t="str">
        <f>VLOOKUP(TEXT(A110,0),표1_6[[ISC노선ID]:[VISUM정류소NO]],5,FALSE)</f>
        <v>마전지구3</v>
      </c>
      <c r="G110">
        <f>VLOOKUP(TEXT(A110,0),표1_6[[ISC노선ID]:[VISUM정류소NO]],6,FALSE)</f>
        <v>42646</v>
      </c>
      <c r="H110" t="str">
        <f>VLOOKUP(TEXT(A110,0),표1_6[[ISC노선ID]:[VISUM정류소NO]],7,FALSE)</f>
        <v>2800302</v>
      </c>
      <c r="I110">
        <f>VLOOKUP(TEXT(A110,0),표1_6[[ISC노선ID]:[VISUM정류소NO]],8,FALSE)</f>
        <v>1119</v>
      </c>
      <c r="J110" s="15" t="b">
        <f t="shared" si="1"/>
        <v>1</v>
      </c>
    </row>
    <row r="111" spans="1:10">
      <c r="A111">
        <v>28045001</v>
      </c>
      <c r="B111" t="str">
        <f>VLOOKUP(TEXT(A111,0),표1_6[[ISC노선ID]:[VISUM정류소NO]],3,FALSE)</f>
        <v>6-1</v>
      </c>
      <c r="C111">
        <v>553</v>
      </c>
      <c r="D111">
        <v>1707</v>
      </c>
      <c r="E111">
        <f>VLOOKUP(TEXT(A111,0),표1_6[[ISC노선ID]:[VISUM정류소NO]],4,FALSE)</f>
        <v>134</v>
      </c>
      <c r="F111" t="str">
        <f>VLOOKUP(TEXT(A111,0),표1_6[[ISC노선ID]:[VISUM정류소NO]],5,FALSE)</f>
        <v>송도공영차고지</v>
      </c>
      <c r="G111">
        <f>VLOOKUP(TEXT(A111,0),표1_6[[ISC노선ID]:[VISUM정류소NO]],6,FALSE)</f>
        <v>38472</v>
      </c>
      <c r="H111" t="str">
        <f>VLOOKUP(TEXT(A111,0),표1_6[[ISC노선ID]:[VISUM정류소NO]],7,FALSE)</f>
        <v>2805045</v>
      </c>
      <c r="I111">
        <f>VLOOKUP(TEXT(A111,0),표1_6[[ISC노선ID]:[VISUM정류소NO]],8,FALSE)</f>
        <v>1707</v>
      </c>
      <c r="J111" s="15" t="b">
        <f t="shared" si="1"/>
        <v>1</v>
      </c>
    </row>
    <row r="112" spans="1:10">
      <c r="A112">
        <v>28047001</v>
      </c>
      <c r="B112" t="e">
        <f>VLOOKUP(TEXT(A112,0),표1_6[[ISC노선ID]:[VISUM정류소NO]],3,FALSE)</f>
        <v>#N/A</v>
      </c>
      <c r="C112">
        <v>33</v>
      </c>
      <c r="D112">
        <v>16</v>
      </c>
      <c r="E112" t="e">
        <f>VLOOKUP(TEXT(A112,0),표1_6[[ISC노선ID]:[VISUM정류소NO]],4,FALSE)</f>
        <v>#N/A</v>
      </c>
      <c r="F112" t="e">
        <f>VLOOKUP(TEXT(A112,0),표1_6[[ISC노선ID]:[VISUM정류소NO]],5,FALSE)</f>
        <v>#N/A</v>
      </c>
      <c r="G112" t="e">
        <f>VLOOKUP(TEXT(A112,0),표1_6[[ISC노선ID]:[VISUM정류소NO]],6,FALSE)</f>
        <v>#N/A</v>
      </c>
      <c r="H112" t="e">
        <f>VLOOKUP(TEXT(A112,0),표1_6[[ISC노선ID]:[VISUM정류소NO]],7,FALSE)</f>
        <v>#N/A</v>
      </c>
      <c r="I112" t="e">
        <f>VLOOKUP(TEXT(A112,0),표1_6[[ISC노선ID]:[VISUM정류소NO]],8,FALSE)</f>
        <v>#N/A</v>
      </c>
      <c r="J112" s="15" t="e">
        <f t="shared" si="1"/>
        <v>#N/A</v>
      </c>
    </row>
    <row r="113" spans="1:10">
      <c r="A113">
        <v>28048001</v>
      </c>
      <c r="B113" t="e">
        <f>VLOOKUP(TEXT(A113,0),표1_6[[ISC노선ID]:[VISUM정류소NO]],3,FALSE)</f>
        <v>#N/A</v>
      </c>
      <c r="C113">
        <v>33</v>
      </c>
      <c r="D113">
        <v>16</v>
      </c>
      <c r="E113" t="e">
        <f>VLOOKUP(TEXT(A113,0),표1_6[[ISC노선ID]:[VISUM정류소NO]],4,FALSE)</f>
        <v>#N/A</v>
      </c>
      <c r="F113" t="e">
        <f>VLOOKUP(TEXT(A113,0),표1_6[[ISC노선ID]:[VISUM정류소NO]],5,FALSE)</f>
        <v>#N/A</v>
      </c>
      <c r="G113" t="e">
        <f>VLOOKUP(TEXT(A113,0),표1_6[[ISC노선ID]:[VISUM정류소NO]],6,FALSE)</f>
        <v>#N/A</v>
      </c>
      <c r="H113" t="e">
        <f>VLOOKUP(TEXT(A113,0),표1_6[[ISC노선ID]:[VISUM정류소NO]],7,FALSE)</f>
        <v>#N/A</v>
      </c>
      <c r="I113" t="e">
        <f>VLOOKUP(TEXT(A113,0),표1_6[[ISC노선ID]:[VISUM정류소NO]],8,FALSE)</f>
        <v>#N/A</v>
      </c>
      <c r="J113" s="15" t="e">
        <f t="shared" si="1"/>
        <v>#N/A</v>
      </c>
    </row>
    <row r="114" spans="1:10">
      <c r="A114">
        <v>28049001</v>
      </c>
      <c r="B114" t="str">
        <f>VLOOKUP(TEXT(A114,0),표1_6[[ISC노선ID]:[VISUM정류소NO]],3,FALSE)</f>
        <v>무의1</v>
      </c>
      <c r="C114">
        <v>94</v>
      </c>
      <c r="D114">
        <v>36</v>
      </c>
      <c r="E114">
        <f>VLOOKUP(TEXT(A114,0),표1_6[[ISC노선ID]:[VISUM정류소NO]],4,FALSE)</f>
        <v>29</v>
      </c>
      <c r="F114" t="str">
        <f>VLOOKUP(TEXT(A114,0),표1_6[[ISC노선ID]:[VISUM정류소NO]],5,FALSE)</f>
        <v>광명항(샘꾸미)</v>
      </c>
      <c r="G114">
        <f>VLOOKUP(TEXT(A114,0),표1_6[[ISC노선ID]:[VISUM정류소NO]],6,FALSE)</f>
        <v>35730</v>
      </c>
      <c r="H114" t="str">
        <f>VLOOKUP(TEXT(A114,0),표1_6[[ISC노선ID]:[VISUM정류소NO]],7,FALSE)</f>
        <v>2805545</v>
      </c>
      <c r="I114">
        <f>VLOOKUP(TEXT(A114,0),표1_6[[ISC노선ID]:[VISUM정류소NO]],8,FALSE)</f>
        <v>36</v>
      </c>
      <c r="J114" s="15" t="b">
        <f t="shared" si="1"/>
        <v>1</v>
      </c>
    </row>
    <row r="115" spans="1:10">
      <c r="A115">
        <v>28204001</v>
      </c>
      <c r="B115" t="str">
        <f>VLOOKUP(TEXT(A115,0),표1_6[[ISC노선ID]:[VISUM정류소NO]],3,FALSE)</f>
        <v>517</v>
      </c>
      <c r="C115">
        <v>212</v>
      </c>
      <c r="D115">
        <v>4488</v>
      </c>
      <c r="E115">
        <f>VLOOKUP(TEXT(A115,0),표1_6[[ISC노선ID]:[VISUM정류소NO]],4,FALSE)</f>
        <v>57</v>
      </c>
      <c r="F115" t="str">
        <f>VLOOKUP(TEXT(A115,0),표1_6[[ISC노선ID]:[VISUM정류소NO]],5,FALSE)</f>
        <v>윤성아파트(인항고교)</v>
      </c>
      <c r="G115">
        <f>VLOOKUP(TEXT(A115,0),표1_6[[ISC노선ID]:[VISUM정류소NO]],6,FALSE)</f>
        <v>37011</v>
      </c>
      <c r="H115" t="str">
        <f>VLOOKUP(TEXT(A115,0),표1_6[[ISC노선ID]:[VISUM정류소NO]],7,FALSE)</f>
        <v>2803031</v>
      </c>
      <c r="I115">
        <f>VLOOKUP(TEXT(A115,0),표1_6[[ISC노선ID]:[VISUM정류소NO]],8,FALSE)</f>
        <v>4488</v>
      </c>
      <c r="J115" s="15" t="b">
        <f t="shared" si="1"/>
        <v>1</v>
      </c>
    </row>
    <row r="116" spans="1:10">
      <c r="A116">
        <v>28204002</v>
      </c>
      <c r="B116" t="str">
        <f>VLOOKUP(TEXT(A116,0),표1_6[[ISC노선ID]:[VISUM정류소NO]],3,FALSE)</f>
        <v>519</v>
      </c>
      <c r="C116">
        <v>226</v>
      </c>
      <c r="D116">
        <v>4488</v>
      </c>
      <c r="E116">
        <f>VLOOKUP(TEXT(A116,0),표1_6[[ISC노선ID]:[VISUM정류소NO]],4,FALSE)</f>
        <v>59</v>
      </c>
      <c r="F116" t="str">
        <f>VLOOKUP(TEXT(A116,0),표1_6[[ISC노선ID]:[VISUM정류소NO]],5,FALSE)</f>
        <v>윤성아파트(인항고교)</v>
      </c>
      <c r="G116">
        <f>VLOOKUP(TEXT(A116,0),표1_6[[ISC노선ID]:[VISUM정류소NO]],6,FALSE)</f>
        <v>37011</v>
      </c>
      <c r="H116" t="str">
        <f>VLOOKUP(TEXT(A116,0),표1_6[[ISC노선ID]:[VISUM정류소NO]],7,FALSE)</f>
        <v>2803031</v>
      </c>
      <c r="I116">
        <f>VLOOKUP(TEXT(A116,0),표1_6[[ISC노선ID]:[VISUM정류소NO]],8,FALSE)</f>
        <v>4488</v>
      </c>
      <c r="J116" s="15" t="b">
        <f t="shared" si="1"/>
        <v>1</v>
      </c>
    </row>
    <row r="117" spans="1:10">
      <c r="A117">
        <v>28206001</v>
      </c>
      <c r="B117" t="str">
        <f>VLOOKUP(TEXT(A117,0),표1_6[[ISC노선ID]:[VISUM정류소NO]],3,FALSE)</f>
        <v>522</v>
      </c>
      <c r="C117">
        <v>318</v>
      </c>
      <c r="D117">
        <v>5751</v>
      </c>
      <c r="E117">
        <f>VLOOKUP(TEXT(A117,0),표1_6[[ISC노선ID]:[VISUM정류소NO]],4,FALSE)</f>
        <v>83</v>
      </c>
      <c r="F117" t="str">
        <f>VLOOKUP(TEXT(A117,0),표1_6[[ISC노선ID]:[VISUM정류소NO]],5,FALSE)</f>
        <v>공단소방서</v>
      </c>
      <c r="G117">
        <f>VLOOKUP(TEXT(A117,0),표1_6[[ISC노선ID]:[VISUM정류소NO]],6,FALSE)</f>
        <v>39062</v>
      </c>
      <c r="H117" t="str">
        <f>VLOOKUP(TEXT(A117,0),표1_6[[ISC노선ID]:[VISUM정류소NO]],7,FALSE)</f>
        <v>2802291</v>
      </c>
      <c r="I117">
        <f>VLOOKUP(TEXT(A117,0),표1_6[[ISC노선ID]:[VISUM정류소NO]],8,FALSE)</f>
        <v>5751</v>
      </c>
      <c r="J117" s="15" t="b">
        <f t="shared" si="1"/>
        <v>1</v>
      </c>
    </row>
    <row r="118" spans="1:10">
      <c r="A118">
        <v>28206002</v>
      </c>
      <c r="B118" t="str">
        <f>VLOOKUP(TEXT(A118,0),표1_6[[ISC노선ID]:[VISUM정류소NO]],3,FALSE)</f>
        <v>591</v>
      </c>
      <c r="C118">
        <v>224</v>
      </c>
      <c r="D118">
        <v>1235</v>
      </c>
      <c r="E118">
        <f>VLOOKUP(TEXT(A118,0),표1_6[[ISC노선ID]:[VISUM정류소NO]],4,FALSE)</f>
        <v>63</v>
      </c>
      <c r="F118" t="str">
        <f>VLOOKUP(TEXT(A118,0),표1_6[[ISC노선ID]:[VISUM정류소NO]],5,FALSE)</f>
        <v>청라국제도서관</v>
      </c>
      <c r="G118">
        <f>VLOOKUP(TEXT(A118,0),표1_6[[ISC노선ID]:[VISUM정류소NO]],6,FALSE)</f>
        <v>42922</v>
      </c>
      <c r="H118" t="str">
        <f>VLOOKUP(TEXT(A118,0),표1_6[[ISC노선ID]:[VISUM정류소NO]],7,FALSE)</f>
        <v>2805574</v>
      </c>
      <c r="I118">
        <f>VLOOKUP(TEXT(A118,0),표1_6[[ISC노선ID]:[VISUM정류소NO]],8,FALSE)</f>
        <v>1235</v>
      </c>
      <c r="J118" s="15" t="b">
        <f t="shared" si="1"/>
        <v>1</v>
      </c>
    </row>
    <row r="119" spans="1:10">
      <c r="A119">
        <v>28206003</v>
      </c>
      <c r="B119" t="str">
        <f>VLOOKUP(TEXT(A119,0),표1_6[[ISC노선ID]:[VISUM정류소NO]],3,FALSE)</f>
        <v>592</v>
      </c>
      <c r="C119">
        <v>341</v>
      </c>
      <c r="D119">
        <v>4468</v>
      </c>
      <c r="E119">
        <f>VLOOKUP(TEXT(A119,0),표1_6[[ISC노선ID]:[VISUM정류소NO]],4,FALSE)</f>
        <v>83</v>
      </c>
      <c r="F119" t="str">
        <f>VLOOKUP(TEXT(A119,0),표1_6[[ISC노선ID]:[VISUM정류소NO]],5,FALSE)</f>
        <v>신영자동차(종점)</v>
      </c>
      <c r="G119">
        <f>VLOOKUP(TEXT(A119,0),표1_6[[ISC노선ID]:[VISUM정류소NO]],6,FALSE)</f>
        <v>40556</v>
      </c>
      <c r="H119" t="str">
        <f>VLOOKUP(TEXT(A119,0),표1_6[[ISC노선ID]:[VISUM정류소NO]],7,FALSE)</f>
        <v>2801360</v>
      </c>
      <c r="I119">
        <f>VLOOKUP(TEXT(A119,0),표1_6[[ISC노선ID]:[VISUM정류소NO]],8,FALSE)</f>
        <v>4468</v>
      </c>
      <c r="J119" s="15" t="b">
        <f t="shared" si="1"/>
        <v>1</v>
      </c>
    </row>
    <row r="120" spans="1:10">
      <c r="A120">
        <v>28206004</v>
      </c>
      <c r="B120" t="str">
        <f>VLOOKUP(TEXT(A120,0),표1_6[[ISC노선ID]:[VISUM정류소NO]],3,FALSE)</f>
        <v>585</v>
      </c>
      <c r="C120">
        <v>177</v>
      </c>
      <c r="D120">
        <v>901</v>
      </c>
      <c r="E120">
        <f>VLOOKUP(TEXT(A120,0),표1_6[[ISC노선ID]:[VISUM정류소NO]],4,FALSE)</f>
        <v>45</v>
      </c>
      <c r="F120" t="str">
        <f>VLOOKUP(TEXT(A120,0),표1_6[[ISC노선ID]:[VISUM정류소NO]],5,FALSE)</f>
        <v>백영아파트</v>
      </c>
      <c r="G120">
        <f>VLOOKUP(TEXT(A120,0),표1_6[[ISC노선ID]:[VISUM정류소NO]],6,FALSE)</f>
        <v>41361</v>
      </c>
      <c r="H120" t="str">
        <f>VLOOKUP(TEXT(A120,0),표1_6[[ISC노선ID]:[VISUM정류소NO]],7,FALSE)</f>
        <v>2800886</v>
      </c>
      <c r="I120">
        <f>VLOOKUP(TEXT(A120,0),표1_6[[ISC노선ID]:[VISUM정류소NO]],8,FALSE)</f>
        <v>901</v>
      </c>
      <c r="J120" s="15" t="b">
        <f t="shared" si="1"/>
        <v>1</v>
      </c>
    </row>
    <row r="121" spans="1:10">
      <c r="A121">
        <v>28206005</v>
      </c>
      <c r="B121" t="str">
        <f>VLOOKUP(TEXT(A121,0),표1_6[[ISC노선ID]:[VISUM정류소NO]],3,FALSE)</f>
        <v>591-1</v>
      </c>
      <c r="C121">
        <v>86</v>
      </c>
      <c r="D121">
        <v>5367</v>
      </c>
      <c r="E121">
        <f>VLOOKUP(TEXT(A121,0),표1_6[[ISC노선ID]:[VISUM정류소NO]],4,FALSE)</f>
        <v>19</v>
      </c>
      <c r="F121" t="str">
        <f>VLOOKUP(TEXT(A121,0),표1_6[[ISC노선ID]:[VISUM정류소NO]],5,FALSE)</f>
        <v>원창동(종점)</v>
      </c>
      <c r="G121">
        <f>VLOOKUP(TEXT(A121,0),표1_6[[ISC노선ID]:[VISUM정류소NO]],6,FALSE)</f>
        <v>42183</v>
      </c>
      <c r="H121" t="str">
        <f>VLOOKUP(TEXT(A121,0),표1_6[[ISC노선ID]:[VISUM정류소NO]],7,FALSE)</f>
        <v>2800649</v>
      </c>
      <c r="I121">
        <f>VLOOKUP(TEXT(A121,0),표1_6[[ISC노선ID]:[VISUM정류소NO]],8,FALSE)</f>
        <v>5367</v>
      </c>
      <c r="J121" s="15" t="b">
        <f t="shared" si="1"/>
        <v>1</v>
      </c>
    </row>
    <row r="122" spans="1:10">
      <c r="A122">
        <v>28206006</v>
      </c>
      <c r="B122" t="str">
        <f>VLOOKUP(TEXT(A122,0),표1_6[[ISC노선ID]:[VISUM정류소NO]],3,FALSE)</f>
        <v>524</v>
      </c>
      <c r="C122">
        <v>175</v>
      </c>
      <c r="D122">
        <v>4187</v>
      </c>
      <c r="E122">
        <f>VLOOKUP(TEXT(A122,0),표1_6[[ISC노선ID]:[VISUM정류소NO]],4,FALSE)</f>
        <v>47</v>
      </c>
      <c r="F122" t="str">
        <f>VLOOKUP(TEXT(A122,0),표1_6[[ISC노선ID]:[VISUM정류소NO]],5,FALSE)</f>
        <v>솔밭마을</v>
      </c>
      <c r="G122">
        <f>VLOOKUP(TEXT(A122,0),표1_6[[ISC노선ID]:[VISUM정류소NO]],6,FALSE)</f>
        <v>38193</v>
      </c>
      <c r="H122" t="str">
        <f>VLOOKUP(TEXT(A122,0),표1_6[[ISC노선ID]:[VISUM정류소NO]],7,FALSE)</f>
        <v>2802482</v>
      </c>
      <c r="I122">
        <f>VLOOKUP(TEXT(A122,0),표1_6[[ISC노선ID]:[VISUM정류소NO]],8,FALSE)</f>
        <v>4187</v>
      </c>
      <c r="J122" s="15" t="b">
        <f t="shared" si="1"/>
        <v>1</v>
      </c>
    </row>
    <row r="123" spans="1:10">
      <c r="A123">
        <v>28206008</v>
      </c>
      <c r="B123" t="str">
        <f>VLOOKUP(TEXT(A123,0),표1_6[[ISC노선ID]:[VISUM정류소NO]],3,FALSE)</f>
        <v>522A</v>
      </c>
      <c r="C123">
        <v>280</v>
      </c>
      <c r="D123">
        <v>5789</v>
      </c>
      <c r="E123">
        <f>VLOOKUP(TEXT(A123,0),표1_6[[ISC노선ID]:[VISUM정류소NO]],4,FALSE)</f>
        <v>73</v>
      </c>
      <c r="F123" t="str">
        <f>VLOOKUP(TEXT(A123,0),표1_6[[ISC노선ID]:[VISUM정류소NO]],5,FALSE)</f>
        <v>남동대교(스퀘어원)</v>
      </c>
      <c r="G123">
        <f>VLOOKUP(TEXT(A123,0),표1_6[[ISC노선ID]:[VISUM정류소NO]],6,FALSE)</f>
        <v>39063</v>
      </c>
      <c r="H123" t="str">
        <f>VLOOKUP(TEXT(A123,0),표1_6[[ISC노선ID]:[VISUM정류소NO]],7,FALSE)</f>
        <v>2802290</v>
      </c>
      <c r="I123">
        <f>VLOOKUP(TEXT(A123,0),표1_6[[ISC노선ID]:[VISUM정류소NO]],8,FALSE)</f>
        <v>5789</v>
      </c>
      <c r="J123" s="15" t="b">
        <f t="shared" si="1"/>
        <v>1</v>
      </c>
    </row>
    <row r="124" spans="1:10">
      <c r="A124">
        <v>28206009</v>
      </c>
      <c r="B124" t="str">
        <f>VLOOKUP(TEXT(A124,0),표1_6[[ISC노선ID]:[VISUM정류소NO]],3,FALSE)</f>
        <v>565</v>
      </c>
      <c r="C124">
        <v>165</v>
      </c>
      <c r="D124">
        <v>5305</v>
      </c>
      <c r="E124">
        <f>VLOOKUP(TEXT(A124,0),표1_6[[ISC노선ID]:[VISUM정류소NO]],4,FALSE)</f>
        <v>45</v>
      </c>
      <c r="F124" t="str">
        <f>VLOOKUP(TEXT(A124,0),표1_6[[ISC노선ID]:[VISUM정류소NO]],5,FALSE)</f>
        <v>진산초등학교</v>
      </c>
      <c r="G124">
        <f>VLOOKUP(TEXT(A124,0),표1_6[[ISC노선ID]:[VISUM정류소NO]],6,FALSE)</f>
        <v>40633</v>
      </c>
      <c r="H124" t="str">
        <f>VLOOKUP(TEXT(A124,0),표1_6[[ISC노선ID]:[VISUM정류소NO]],7,FALSE)</f>
        <v>2801292</v>
      </c>
      <c r="I124">
        <f>VLOOKUP(TEXT(A124,0),표1_6[[ISC노선ID]:[VISUM정류소NO]],8,FALSE)</f>
        <v>5305</v>
      </c>
      <c r="J124" s="15" t="b">
        <f t="shared" si="1"/>
        <v>1</v>
      </c>
    </row>
    <row r="125" spans="1:10">
      <c r="A125">
        <v>28208001</v>
      </c>
      <c r="B125" t="str">
        <f>VLOOKUP(TEXT(A125,0),표1_6[[ISC노선ID]:[VISUM정류소NO]],3,FALSE)</f>
        <v>523</v>
      </c>
      <c r="C125">
        <v>412</v>
      </c>
      <c r="D125">
        <v>2577</v>
      </c>
      <c r="E125">
        <f>VLOOKUP(TEXT(A125,0),표1_6[[ISC노선ID]:[VISUM정류소NO]],4,FALSE)</f>
        <v>99</v>
      </c>
      <c r="F125" t="str">
        <f>VLOOKUP(TEXT(A125,0),표1_6[[ISC노선ID]:[VISUM정류소NO]],5,FALSE)</f>
        <v>동춘동종점</v>
      </c>
      <c r="G125">
        <f>VLOOKUP(TEXT(A125,0),표1_6[[ISC노선ID]:[VISUM정류소NO]],6,FALSE)</f>
        <v>38581</v>
      </c>
      <c r="H125" t="str">
        <f>VLOOKUP(TEXT(A125,0),표1_6[[ISC노선ID]:[VISUM정류소NO]],7,FALSE)</f>
        <v>2806671</v>
      </c>
      <c r="I125">
        <f>VLOOKUP(TEXT(A125,0),표1_6[[ISC노선ID]:[VISUM정류소NO]],8,FALSE)</f>
        <v>2577</v>
      </c>
      <c r="J125" s="15" t="b">
        <f t="shared" si="1"/>
        <v>1</v>
      </c>
    </row>
    <row r="126" spans="1:10">
      <c r="A126">
        <v>28208002</v>
      </c>
      <c r="B126" t="str">
        <f>VLOOKUP(TEXT(A126,0),표1_6[[ISC노선ID]:[VISUM정류소NO]],3,FALSE)</f>
        <v>523-1</v>
      </c>
      <c r="C126">
        <v>288</v>
      </c>
      <c r="D126">
        <v>2577</v>
      </c>
      <c r="E126">
        <f>VLOOKUP(TEXT(A126,0),표1_6[[ISC노선ID]:[VISUM정류소NO]],4,FALSE)</f>
        <v>69</v>
      </c>
      <c r="F126" t="str">
        <f>VLOOKUP(TEXT(A126,0),표1_6[[ISC노선ID]:[VISUM정류소NO]],5,FALSE)</f>
        <v>동춘동종점</v>
      </c>
      <c r="G126">
        <f>VLOOKUP(TEXT(A126,0),표1_6[[ISC노선ID]:[VISUM정류소NO]],6,FALSE)</f>
        <v>38581</v>
      </c>
      <c r="H126" t="str">
        <f>VLOOKUP(TEXT(A126,0),표1_6[[ISC노선ID]:[VISUM정류소NO]],7,FALSE)</f>
        <v>2806671</v>
      </c>
      <c r="I126">
        <f>VLOOKUP(TEXT(A126,0),표1_6[[ISC노선ID]:[VISUM정류소NO]],8,FALSE)</f>
        <v>2577</v>
      </c>
      <c r="J126" s="15" t="b">
        <f t="shared" si="1"/>
        <v>1</v>
      </c>
    </row>
    <row r="127" spans="1:10">
      <c r="A127">
        <v>28210001</v>
      </c>
      <c r="B127" t="str">
        <f>VLOOKUP(TEXT(A127,0),표1_6[[ISC노선ID]:[VISUM정류소NO]],3,FALSE)</f>
        <v>516</v>
      </c>
      <c r="C127">
        <v>227</v>
      </c>
      <c r="D127">
        <v>1693</v>
      </c>
      <c r="E127">
        <f>VLOOKUP(TEXT(A127,0),표1_6[[ISC노선ID]:[VISUM정류소NO]],4,FALSE)</f>
        <v>63</v>
      </c>
      <c r="F127" t="str">
        <f>VLOOKUP(TEXT(A127,0),표1_6[[ISC노선ID]:[VISUM정류소NO]],5,FALSE)</f>
        <v>현광아파트후문앞</v>
      </c>
      <c r="G127">
        <f>VLOOKUP(TEXT(A127,0),표1_6[[ISC노선ID]:[VISUM정류소NO]],6,FALSE)</f>
        <v>37559</v>
      </c>
      <c r="H127" t="str">
        <f>VLOOKUP(TEXT(A127,0),표1_6[[ISC노선ID]:[VISUM정류소NO]],7,FALSE)</f>
        <v>2805835</v>
      </c>
      <c r="I127">
        <f>VLOOKUP(TEXT(A127,0),표1_6[[ISC노선ID]:[VISUM정류소NO]],8,FALSE)</f>
        <v>1693</v>
      </c>
      <c r="J127" s="15" t="b">
        <f t="shared" si="1"/>
        <v>1</v>
      </c>
    </row>
    <row r="128" spans="1:10">
      <c r="A128">
        <v>28210002</v>
      </c>
      <c r="B128" t="str">
        <f>VLOOKUP(TEXT(A128,0),표1_6[[ISC노선ID]:[VISUM정류소NO]],3,FALSE)</f>
        <v>518</v>
      </c>
      <c r="C128">
        <v>163</v>
      </c>
      <c r="D128">
        <v>5120</v>
      </c>
      <c r="E128">
        <f>VLOOKUP(TEXT(A128,0),표1_6[[ISC노선ID]:[VISUM정류소NO]],4,FALSE)</f>
        <v>47</v>
      </c>
      <c r="F128" t="str">
        <f>VLOOKUP(TEXT(A128,0),표1_6[[ISC노선ID]:[VISUM정류소NO]],5,FALSE)</f>
        <v>종점(병무청)</v>
      </c>
      <c r="G128">
        <f>VLOOKUP(TEXT(A128,0),표1_6[[ISC노선ID]:[VISUM정류소NO]],6,FALSE)</f>
        <v>37014</v>
      </c>
      <c r="H128" t="str">
        <f>VLOOKUP(TEXT(A128,0),표1_6[[ISC노선ID]:[VISUM정류소NO]],7,FALSE)</f>
        <v>2803028</v>
      </c>
      <c r="I128">
        <f>VLOOKUP(TEXT(A128,0),표1_6[[ISC노선ID]:[VISUM정류소NO]],8,FALSE)</f>
        <v>5120</v>
      </c>
      <c r="J128" s="15" t="b">
        <f t="shared" si="1"/>
        <v>1</v>
      </c>
    </row>
    <row r="129" spans="1:10">
      <c r="A129">
        <v>28210003</v>
      </c>
      <c r="B129" t="str">
        <f>VLOOKUP(TEXT(A129,0),표1_6[[ISC노선ID]:[VISUM정류소NO]],3,FALSE)</f>
        <v>520</v>
      </c>
      <c r="C129">
        <v>168</v>
      </c>
      <c r="D129">
        <v>5120</v>
      </c>
      <c r="E129">
        <f>VLOOKUP(TEXT(A129,0),표1_6[[ISC노선ID]:[VISUM정류소NO]],4,FALSE)</f>
        <v>47</v>
      </c>
      <c r="F129" t="str">
        <f>VLOOKUP(TEXT(A129,0),표1_6[[ISC노선ID]:[VISUM정류소NO]],5,FALSE)</f>
        <v>종점(병무청)</v>
      </c>
      <c r="G129">
        <f>VLOOKUP(TEXT(A129,0),표1_6[[ISC노선ID]:[VISUM정류소NO]],6,FALSE)</f>
        <v>37014</v>
      </c>
      <c r="H129" t="str">
        <f>VLOOKUP(TEXT(A129,0),표1_6[[ISC노선ID]:[VISUM정류소NO]],7,FALSE)</f>
        <v>2803028</v>
      </c>
      <c r="I129">
        <f>VLOOKUP(TEXT(A129,0),표1_6[[ISC노선ID]:[VISUM정류소NO]],8,FALSE)</f>
        <v>5120</v>
      </c>
      <c r="J129" s="15" t="b">
        <f t="shared" si="1"/>
        <v>1</v>
      </c>
    </row>
    <row r="130" spans="1:10">
      <c r="A130">
        <v>28214002</v>
      </c>
      <c r="B130" t="str">
        <f>VLOOKUP(TEXT(A130,0),표1_6[[ISC노선ID]:[VISUM정류소NO]],3,FALSE)</f>
        <v>531</v>
      </c>
      <c r="C130">
        <v>86</v>
      </c>
      <c r="D130">
        <v>5213</v>
      </c>
      <c r="E130">
        <f>VLOOKUP(TEXT(A130,0),표1_6[[ISC노선ID]:[VISUM정류소NO]],4,FALSE)</f>
        <v>26</v>
      </c>
      <c r="F130" t="str">
        <f>VLOOKUP(TEXT(A130,0),표1_6[[ISC노선ID]:[VISUM정류소NO]],5,FALSE)</f>
        <v>효성상아아파트</v>
      </c>
      <c r="G130">
        <f>VLOOKUP(TEXT(A130,0),표1_6[[ISC노선ID]:[VISUM정류소NO]],6,FALSE)</f>
        <v>39361</v>
      </c>
      <c r="H130" t="str">
        <f>VLOOKUP(TEXT(A130,0),표1_6[[ISC노선ID]:[VISUM정류소NO]],7,FALSE)</f>
        <v>2802026</v>
      </c>
      <c r="I130">
        <f>VLOOKUP(TEXT(A130,0),표1_6[[ISC노선ID]:[VISUM정류소NO]],8,FALSE)</f>
        <v>5213</v>
      </c>
      <c r="J130" s="15" t="b">
        <f t="shared" ref="J130:J193" si="2">D130=I130</f>
        <v>1</v>
      </c>
    </row>
    <row r="131" spans="1:10">
      <c r="A131">
        <v>28214003</v>
      </c>
      <c r="B131" t="str">
        <f>VLOOKUP(TEXT(A131,0),표1_6[[ISC노선ID]:[VISUM정류소NO]],3,FALSE)</f>
        <v>540</v>
      </c>
      <c r="C131">
        <v>127</v>
      </c>
      <c r="D131">
        <v>5876</v>
      </c>
      <c r="E131">
        <f>VLOOKUP(TEXT(A131,0),표1_6[[ISC노선ID]:[VISUM정류소NO]],4,FALSE)</f>
        <v>38</v>
      </c>
      <c r="F131" t="str">
        <f>VLOOKUP(TEXT(A131,0),표1_6[[ISC노선ID]:[VISUM정류소NO]],5,FALSE)</f>
        <v>벽산아파트</v>
      </c>
      <c r="G131">
        <f>VLOOKUP(TEXT(A131,0),표1_6[[ISC노선ID]:[VISUM정류소NO]],6,FALSE)</f>
        <v>39549</v>
      </c>
      <c r="H131" t="str">
        <f>VLOOKUP(TEXT(A131,0),표1_6[[ISC노선ID]:[VISUM정류소NO]],7,FALSE)</f>
        <v>2801874</v>
      </c>
      <c r="I131">
        <f>VLOOKUP(TEXT(A131,0),표1_6[[ISC노선ID]:[VISUM정류소NO]],8,FALSE)</f>
        <v>5876</v>
      </c>
      <c r="J131" s="15" t="b">
        <f t="shared" si="2"/>
        <v>1</v>
      </c>
    </row>
    <row r="132" spans="1:10">
      <c r="A132">
        <v>28214004</v>
      </c>
      <c r="B132" t="str">
        <f>VLOOKUP(TEXT(A132,0),표1_6[[ISC노선ID]:[VISUM정류소NO]],3,FALSE)</f>
        <v>510</v>
      </c>
      <c r="C132">
        <v>217</v>
      </c>
      <c r="D132">
        <v>2266</v>
      </c>
      <c r="E132">
        <f>VLOOKUP(TEXT(A132,0),표1_6[[ISC노선ID]:[VISUM정류소NO]],4,FALSE)</f>
        <v>68</v>
      </c>
      <c r="F132" t="str">
        <f>VLOOKUP(TEXT(A132,0),표1_6[[ISC노선ID]:[VISUM정류소NO]],5,FALSE)</f>
        <v>510번차고지</v>
      </c>
      <c r="G132">
        <f>VLOOKUP(TEXT(A132,0),표1_6[[ISC노선ID]:[VISUM정류소NO]],6,FALSE)</f>
        <v>36145</v>
      </c>
      <c r="H132" t="str">
        <f>VLOOKUP(TEXT(A132,0),표1_6[[ISC노선ID]:[VISUM정류소NO]],7,FALSE)</f>
        <v>2805948</v>
      </c>
      <c r="I132">
        <f>VLOOKUP(TEXT(A132,0),표1_6[[ISC노선ID]:[VISUM정류소NO]],8,FALSE)</f>
        <v>2266</v>
      </c>
      <c r="J132" s="15" t="b">
        <f t="shared" si="2"/>
        <v>1</v>
      </c>
    </row>
    <row r="133" spans="1:10">
      <c r="A133">
        <v>28214005</v>
      </c>
      <c r="B133" t="str">
        <f>VLOOKUP(TEXT(A133,0),표1_6[[ISC노선ID]:[VISUM정류소NO]],3,FALSE)</f>
        <v>532A</v>
      </c>
      <c r="C133">
        <v>297</v>
      </c>
      <c r="D133">
        <v>1669</v>
      </c>
      <c r="E133">
        <f>VLOOKUP(TEXT(A133,0),표1_6[[ISC노선ID]:[VISUM정류소NO]],4,FALSE)</f>
        <v>80</v>
      </c>
      <c r="F133" t="str">
        <f>VLOOKUP(TEXT(A133,0),표1_6[[ISC노선ID]:[VISUM정류소NO]],5,FALSE)</f>
        <v>서창2지구</v>
      </c>
      <c r="G133">
        <f>VLOOKUP(TEXT(A133,0),표1_6[[ISC노선ID]:[VISUM정류소NO]],6,FALSE)</f>
        <v>39872</v>
      </c>
      <c r="H133" t="str">
        <f>VLOOKUP(TEXT(A133,0),표1_6[[ISC노선ID]:[VISUM정류소NO]],7,FALSE)</f>
        <v>2806424</v>
      </c>
      <c r="I133">
        <f>VLOOKUP(TEXT(A133,0),표1_6[[ISC노선ID]:[VISUM정류소NO]],8,FALSE)</f>
        <v>1669</v>
      </c>
      <c r="J133" s="15" t="b">
        <f t="shared" si="2"/>
        <v>1</v>
      </c>
    </row>
    <row r="134" spans="1:10">
      <c r="A134">
        <v>28214006</v>
      </c>
      <c r="B134" t="str">
        <f>VLOOKUP(TEXT(A134,0),표1_6[[ISC노선ID]:[VISUM정류소NO]],3,FALSE)</f>
        <v>532B</v>
      </c>
      <c r="C134">
        <v>297</v>
      </c>
      <c r="D134">
        <v>1669</v>
      </c>
      <c r="E134">
        <f>VLOOKUP(TEXT(A134,0),표1_6[[ISC노선ID]:[VISUM정류소NO]],4,FALSE)</f>
        <v>80</v>
      </c>
      <c r="F134" t="str">
        <f>VLOOKUP(TEXT(A134,0),표1_6[[ISC노선ID]:[VISUM정류소NO]],5,FALSE)</f>
        <v>서창2지구</v>
      </c>
      <c r="G134">
        <f>VLOOKUP(TEXT(A134,0),표1_6[[ISC노선ID]:[VISUM정류소NO]],6,FALSE)</f>
        <v>39872</v>
      </c>
      <c r="H134" t="str">
        <f>VLOOKUP(TEXT(A134,0),표1_6[[ISC노선ID]:[VISUM정류소NO]],7,FALSE)</f>
        <v>2806424</v>
      </c>
      <c r="I134">
        <f>VLOOKUP(TEXT(A134,0),표1_6[[ISC노선ID]:[VISUM정류소NO]],8,FALSE)</f>
        <v>1669</v>
      </c>
      <c r="J134" s="15" t="b">
        <f t="shared" si="2"/>
        <v>1</v>
      </c>
    </row>
    <row r="135" spans="1:10">
      <c r="A135">
        <v>28216001</v>
      </c>
      <c r="B135" t="str">
        <f>VLOOKUP(TEXT(A135,0),표1_6[[ISC노선ID]:[VISUM정류소NO]],3,FALSE)</f>
        <v>537</v>
      </c>
      <c r="C135">
        <v>257</v>
      </c>
      <c r="D135">
        <v>1974</v>
      </c>
      <c r="E135">
        <f>VLOOKUP(TEXT(A135,0),표1_6[[ISC노선ID]:[VISUM정류소NO]],4,FALSE)</f>
        <v>73</v>
      </c>
      <c r="F135" t="str">
        <f>VLOOKUP(TEXT(A135,0),표1_6[[ISC노선ID]:[VISUM정류소NO]],5,FALSE)</f>
        <v>남동공단입구</v>
      </c>
      <c r="G135">
        <f>VLOOKUP(TEXT(A135,0),표1_6[[ISC노선ID]:[VISUM정류소NO]],6,FALSE)</f>
        <v>39853</v>
      </c>
      <c r="H135" t="str">
        <f>VLOOKUP(TEXT(A135,0),표1_6[[ISC노선ID]:[VISUM정류소NO]],7,FALSE)</f>
        <v>2806073</v>
      </c>
      <c r="I135">
        <f>VLOOKUP(TEXT(A135,0),표1_6[[ISC노선ID]:[VISUM정류소NO]],8,FALSE)</f>
        <v>1974</v>
      </c>
      <c r="J135" s="15" t="b">
        <f t="shared" si="2"/>
        <v>1</v>
      </c>
    </row>
    <row r="136" spans="1:10">
      <c r="A136">
        <v>28216002</v>
      </c>
      <c r="B136" t="str">
        <f>VLOOKUP(TEXT(A136,0),표1_6[[ISC노선ID]:[VISUM정류소NO]],3,FALSE)</f>
        <v>538</v>
      </c>
      <c r="C136">
        <v>191</v>
      </c>
      <c r="D136">
        <v>2218</v>
      </c>
      <c r="E136">
        <f>VLOOKUP(TEXT(A136,0),표1_6[[ISC노선ID]:[VISUM정류소NO]],4,FALSE)</f>
        <v>54</v>
      </c>
      <c r="F136" t="str">
        <f>VLOOKUP(TEXT(A136,0),표1_6[[ISC노선ID]:[VISUM정류소NO]],5,FALSE)</f>
        <v>대토단지앞</v>
      </c>
      <c r="G136">
        <f>VLOOKUP(TEXT(A136,0),표1_6[[ISC노선ID]:[VISUM정류소NO]],6,FALSE)</f>
        <v>39813</v>
      </c>
      <c r="H136" t="str">
        <f>VLOOKUP(TEXT(A136,0),표1_6[[ISC노선ID]:[VISUM정류소NO]],7,FALSE)</f>
        <v>2805876</v>
      </c>
      <c r="I136">
        <f>VLOOKUP(TEXT(A136,0),표1_6[[ISC노선ID]:[VISUM정류소NO]],8,FALSE)</f>
        <v>2218</v>
      </c>
      <c r="J136" s="15" t="b">
        <f t="shared" si="2"/>
        <v>1</v>
      </c>
    </row>
    <row r="137" spans="1:10">
      <c r="A137">
        <v>28216003</v>
      </c>
      <c r="B137" t="str">
        <f>VLOOKUP(TEXT(A137,0),표1_6[[ISC노선ID]:[VISUM정류소NO]],3,FALSE)</f>
        <v>539</v>
      </c>
      <c r="C137">
        <v>62</v>
      </c>
      <c r="D137">
        <v>1136</v>
      </c>
      <c r="E137">
        <f>VLOOKUP(TEXT(A137,0),표1_6[[ISC노선ID]:[VISUM정류소NO]],4,FALSE)</f>
        <v>17</v>
      </c>
      <c r="F137" t="str">
        <f>VLOOKUP(TEXT(A137,0),표1_6[[ISC노선ID]:[VISUM정류소NO]],5,FALSE)</f>
        <v>새마을금고</v>
      </c>
      <c r="G137">
        <f>VLOOKUP(TEXT(A137,0),표1_6[[ISC노선ID]:[VISUM정류소NO]],6,FALSE)</f>
        <v>39483</v>
      </c>
      <c r="H137" t="str">
        <f>VLOOKUP(TEXT(A137,0),표1_6[[ISC노선ID]:[VISUM정류소NO]],7,FALSE)</f>
        <v>2801920</v>
      </c>
      <c r="I137">
        <f>VLOOKUP(TEXT(A137,0),표1_6[[ISC노선ID]:[VISUM정류소NO]],8,FALSE)</f>
        <v>1136</v>
      </c>
      <c r="J137" s="15" t="b">
        <f t="shared" si="2"/>
        <v>1</v>
      </c>
    </row>
    <row r="138" spans="1:10">
      <c r="A138">
        <v>28216004</v>
      </c>
      <c r="B138" t="str">
        <f>VLOOKUP(TEXT(A138,0),표1_6[[ISC노선ID]:[VISUM정류소NO]],3,FALSE)</f>
        <v>535</v>
      </c>
      <c r="C138">
        <v>294</v>
      </c>
      <c r="D138">
        <v>3701</v>
      </c>
      <c r="E138">
        <f>VLOOKUP(TEXT(A138,0),표1_6[[ISC노선ID]:[VISUM정류소NO]],4,FALSE)</f>
        <v>70</v>
      </c>
      <c r="F138" t="str">
        <f>VLOOKUP(TEXT(A138,0),표1_6[[ISC노선ID]:[VISUM정류소NO]],5,FALSE)</f>
        <v>꿈에그린아파트</v>
      </c>
      <c r="G138">
        <f>VLOOKUP(TEXT(A138,0),표1_6[[ISC노선ID]:[VISUM정류소NO]],6,FALSE)</f>
        <v>92023</v>
      </c>
      <c r="H138" t="str">
        <f>VLOOKUP(TEXT(A138,0),표1_6[[ISC노선ID]:[VISUM정류소NO]],7,FALSE)</f>
        <v>2807458</v>
      </c>
      <c r="I138">
        <f>VLOOKUP(TEXT(A138,0),표1_6[[ISC노선ID]:[VISUM정류소NO]],8,FALSE)</f>
        <v>3701</v>
      </c>
      <c r="J138" s="15" t="b">
        <f t="shared" si="2"/>
        <v>1</v>
      </c>
    </row>
    <row r="139" spans="1:10">
      <c r="A139">
        <v>28216005</v>
      </c>
      <c r="B139" t="str">
        <f>VLOOKUP(TEXT(A139,0),표1_6[[ISC노선ID]:[VISUM정류소NO]],3,FALSE)</f>
        <v>535-1</v>
      </c>
      <c r="C139">
        <v>126</v>
      </c>
      <c r="D139">
        <v>3876</v>
      </c>
      <c r="E139">
        <f>VLOOKUP(TEXT(A139,0),표1_6[[ISC노선ID]:[VISUM정류소NO]],4,FALSE)</f>
        <v>38</v>
      </c>
      <c r="F139" t="str">
        <f>VLOOKUP(TEXT(A139,0),표1_6[[ISC노선ID]:[VISUM정류소NO]],5,FALSE)</f>
        <v>하림</v>
      </c>
      <c r="G139">
        <f>VLOOKUP(TEXT(A139,0),표1_6[[ISC노선ID]:[VISUM정류소NO]],6,FALSE)</f>
        <v>39757</v>
      </c>
      <c r="H139" t="str">
        <f>VLOOKUP(TEXT(A139,0),표1_6[[ISC노선ID]:[VISUM정류소NO]],7,FALSE)</f>
        <v>2805432</v>
      </c>
      <c r="I139">
        <f>VLOOKUP(TEXT(A139,0),표1_6[[ISC노선ID]:[VISUM정류소NO]],8,FALSE)</f>
        <v>3876</v>
      </c>
      <c r="J139" s="15" t="b">
        <f t="shared" si="2"/>
        <v>1</v>
      </c>
    </row>
    <row r="140" spans="1:10">
      <c r="A140">
        <v>28216006</v>
      </c>
      <c r="B140" t="str">
        <f>VLOOKUP(TEXT(A140,0),표1_6[[ISC노선ID]:[VISUM정류소NO]],3,FALSE)</f>
        <v>536</v>
      </c>
      <c r="C140">
        <v>214</v>
      </c>
      <c r="D140">
        <v>936</v>
      </c>
      <c r="E140">
        <f>VLOOKUP(TEXT(A140,0),표1_6[[ISC노선ID]:[VISUM정류소NO]],4,FALSE)</f>
        <v>51</v>
      </c>
      <c r="F140" t="str">
        <f>VLOOKUP(TEXT(A140,0),표1_6[[ISC노선ID]:[VISUM정류소NO]],5,FALSE)</f>
        <v>인천대공원후문(장수동)</v>
      </c>
      <c r="G140">
        <f>VLOOKUP(TEXT(A140,0),표1_6[[ISC노선ID]:[VISUM정류소NO]],6,FALSE)</f>
        <v>39442</v>
      </c>
      <c r="H140" t="str">
        <f>VLOOKUP(TEXT(A140,0),표1_6[[ISC노선ID]:[VISUM정류소NO]],7,FALSE)</f>
        <v>2801959</v>
      </c>
      <c r="I140">
        <f>VLOOKUP(TEXT(A140,0),표1_6[[ISC노선ID]:[VISUM정류소NO]],8,FALSE)</f>
        <v>936</v>
      </c>
      <c r="J140" s="15" t="b">
        <f t="shared" si="2"/>
        <v>1</v>
      </c>
    </row>
    <row r="141" spans="1:10">
      <c r="A141">
        <v>28217001</v>
      </c>
      <c r="B141" t="str">
        <f>VLOOKUP(TEXT(A141,0),표1_6[[ISC노선ID]:[VISUM정류소NO]],3,FALSE)</f>
        <v>551</v>
      </c>
      <c r="C141">
        <v>181</v>
      </c>
      <c r="D141">
        <v>4159</v>
      </c>
      <c r="E141">
        <f>VLOOKUP(TEXT(A141,0),표1_6[[ISC노선ID]:[VISUM정류소NO]],4,FALSE)</f>
        <v>43</v>
      </c>
      <c r="F141" t="str">
        <f>VLOOKUP(TEXT(A141,0),표1_6[[ISC노선ID]:[VISUM정류소NO]],5,FALSE)</f>
        <v>청천농장(종점)</v>
      </c>
      <c r="G141">
        <f>VLOOKUP(TEXT(A141,0),표1_6[[ISC노선ID]:[VISUM정류소NO]],6,FALSE)</f>
        <v>40520</v>
      </c>
      <c r="H141" t="str">
        <f>VLOOKUP(TEXT(A141,0),표1_6[[ISC노선ID]:[VISUM정류소NO]],7,FALSE)</f>
        <v>2801390</v>
      </c>
      <c r="I141">
        <f>VLOOKUP(TEXT(A141,0),표1_6[[ISC노선ID]:[VISUM정류소NO]],8,FALSE)</f>
        <v>4159</v>
      </c>
      <c r="J141" s="15" t="b">
        <f t="shared" si="2"/>
        <v>1</v>
      </c>
    </row>
    <row r="142" spans="1:10">
      <c r="A142">
        <v>28217002</v>
      </c>
      <c r="B142" t="str">
        <f>VLOOKUP(TEXT(A142,0),표1_6[[ISC노선ID]:[VISUM정류소NO]],3,FALSE)</f>
        <v>586</v>
      </c>
      <c r="C142">
        <v>185</v>
      </c>
      <c r="D142">
        <v>1218</v>
      </c>
      <c r="E142">
        <f>VLOOKUP(TEXT(A142,0),표1_6[[ISC노선ID]:[VISUM정류소NO]],4,FALSE)</f>
        <v>44</v>
      </c>
      <c r="F142" t="str">
        <f>VLOOKUP(TEXT(A142,0),표1_6[[ISC노선ID]:[VISUM정류소NO]],5,FALSE)</f>
        <v>세원에너지충전소</v>
      </c>
      <c r="G142">
        <f>VLOOKUP(TEXT(A142,0),표1_6[[ISC노선ID]:[VISUM정류소NO]],6,FALSE)</f>
        <v>40848</v>
      </c>
      <c r="H142" t="str">
        <f>VLOOKUP(TEXT(A142,0),표1_6[[ISC노선ID]:[VISUM정류소NO]],7,FALSE)</f>
        <v>2805404</v>
      </c>
      <c r="I142">
        <f>VLOOKUP(TEXT(A142,0),표1_6[[ISC노선ID]:[VISUM정류소NO]],8,FALSE)</f>
        <v>1218</v>
      </c>
      <c r="J142" s="15" t="b">
        <f t="shared" si="2"/>
        <v>1</v>
      </c>
    </row>
    <row r="143" spans="1:10">
      <c r="A143">
        <v>28217003</v>
      </c>
      <c r="B143" t="str">
        <f>VLOOKUP(TEXT(A143,0),표1_6[[ISC노선ID]:[VISUM정류소NO]],3,FALSE)</f>
        <v>588</v>
      </c>
      <c r="C143">
        <v>274</v>
      </c>
      <c r="D143">
        <v>1218</v>
      </c>
      <c r="E143">
        <f>VLOOKUP(TEXT(A143,0),표1_6[[ISC노선ID]:[VISUM정류소NO]],4,FALSE)</f>
        <v>73</v>
      </c>
      <c r="F143" t="str">
        <f>VLOOKUP(TEXT(A143,0),표1_6[[ISC노선ID]:[VISUM정류소NO]],5,FALSE)</f>
        <v>세원에너지충전소</v>
      </c>
      <c r="G143">
        <f>VLOOKUP(TEXT(A143,0),표1_6[[ISC노선ID]:[VISUM정류소NO]],6,FALSE)</f>
        <v>40848</v>
      </c>
      <c r="H143" t="str">
        <f>VLOOKUP(TEXT(A143,0),표1_6[[ISC노선ID]:[VISUM정류소NO]],7,FALSE)</f>
        <v>2805404</v>
      </c>
      <c r="I143">
        <f>VLOOKUP(TEXT(A143,0),표1_6[[ISC노선ID]:[VISUM정류소NO]],8,FALSE)</f>
        <v>1218</v>
      </c>
      <c r="J143" s="15" t="b">
        <f t="shared" si="2"/>
        <v>1</v>
      </c>
    </row>
    <row r="144" spans="1:10">
      <c r="A144">
        <v>28219001</v>
      </c>
      <c r="B144" t="str">
        <f>VLOOKUP(TEXT(A144,0),표1_6[[ISC노선ID]:[VISUM정류소NO]],3,FALSE)</f>
        <v>521</v>
      </c>
      <c r="C144">
        <v>166</v>
      </c>
      <c r="D144">
        <v>1334</v>
      </c>
      <c r="E144">
        <f>VLOOKUP(TEXT(A144,0),표1_6[[ISC노선ID]:[VISUM정류소NO]],4,FALSE)</f>
        <v>39</v>
      </c>
      <c r="F144" t="str">
        <f>VLOOKUP(TEXT(A144,0),표1_6[[ISC노선ID]:[VISUM정류소NO]],5,FALSE)</f>
        <v>송도재래시장</v>
      </c>
      <c r="G144">
        <f>VLOOKUP(TEXT(A144,0),표1_6[[ISC노선ID]:[VISUM정류소NO]],6,FALSE)</f>
        <v>38207</v>
      </c>
      <c r="H144" t="str">
        <f>VLOOKUP(TEXT(A144,0),표1_6[[ISC노선ID]:[VISUM정류소NO]],7,FALSE)</f>
        <v>2802473</v>
      </c>
      <c r="I144">
        <f>VLOOKUP(TEXT(A144,0),표1_6[[ISC노선ID]:[VISUM정류소NO]],8,FALSE)</f>
        <v>1334</v>
      </c>
      <c r="J144" s="15" t="b">
        <f t="shared" si="2"/>
        <v>1</v>
      </c>
    </row>
    <row r="145" spans="1:10">
      <c r="A145">
        <v>28222001</v>
      </c>
      <c r="B145" t="str">
        <f>VLOOKUP(TEXT(A145,0),표1_6[[ISC노선ID]:[VISUM정류소NO]],3,FALSE)</f>
        <v>511</v>
      </c>
      <c r="C145">
        <v>104</v>
      </c>
      <c r="D145">
        <v>3091</v>
      </c>
      <c r="E145">
        <f>VLOOKUP(TEXT(A145,0),표1_6[[ISC노선ID]:[VISUM정류소NO]],4,FALSE)</f>
        <v>30</v>
      </c>
      <c r="F145" t="str">
        <f>VLOOKUP(TEXT(A145,0),표1_6[[ISC노선ID]:[VISUM정류소NO]],5,FALSE)</f>
        <v>SK스카이뷰</v>
      </c>
      <c r="G145">
        <f>VLOOKUP(TEXT(A145,0),표1_6[[ISC노선ID]:[VISUM정류소NO]],6,FALSE)</f>
        <v>37601</v>
      </c>
      <c r="H145" t="str">
        <f>VLOOKUP(TEXT(A145,0),표1_6[[ISC노선ID]:[VISUM정류소NO]],7,FALSE)</f>
        <v>2806809</v>
      </c>
      <c r="I145">
        <f>VLOOKUP(TEXT(A145,0),표1_6[[ISC노선ID]:[VISUM정류소NO]],8,FALSE)</f>
        <v>3091</v>
      </c>
      <c r="J145" s="15" t="b">
        <f t="shared" si="2"/>
        <v>1</v>
      </c>
    </row>
    <row r="146" spans="1:10">
      <c r="A146">
        <v>28222002</v>
      </c>
      <c r="B146" t="str">
        <f>VLOOKUP(TEXT(A146,0),표1_6[[ISC노선ID]:[VISUM정류소NO]],3,FALSE)</f>
        <v>512</v>
      </c>
      <c r="C146">
        <v>96</v>
      </c>
      <c r="D146">
        <v>1331</v>
      </c>
      <c r="E146">
        <f>VLOOKUP(TEXT(A146,0),표1_6[[ISC노선ID]:[VISUM정류소NO]],4,FALSE)</f>
        <v>31</v>
      </c>
      <c r="F146" t="str">
        <f>VLOOKUP(TEXT(A146,0),표1_6[[ISC노선ID]:[VISUM정류소NO]],5,FALSE)</f>
        <v>인하대후문</v>
      </c>
      <c r="G146">
        <f>VLOOKUP(TEXT(A146,0),표1_6[[ISC노선ID]:[VISUM정류소NO]],6,FALSE)</f>
        <v>37167</v>
      </c>
      <c r="H146" t="str">
        <f>VLOOKUP(TEXT(A146,0),표1_6[[ISC노선ID]:[VISUM정류소NO]],7,FALSE)</f>
        <v>2802896</v>
      </c>
      <c r="I146">
        <f>VLOOKUP(TEXT(A146,0),표1_6[[ISC노선ID]:[VISUM정류소NO]],8,FALSE)</f>
        <v>1331</v>
      </c>
      <c r="J146" s="15" t="b">
        <f t="shared" si="2"/>
        <v>1</v>
      </c>
    </row>
    <row r="147" spans="1:10">
      <c r="A147">
        <v>28223001</v>
      </c>
      <c r="B147" t="str">
        <f>VLOOKUP(TEXT(A147,0),표1_6[[ISC노선ID]:[VISUM정류소NO]],3,FALSE)</f>
        <v>567</v>
      </c>
      <c r="C147">
        <v>106</v>
      </c>
      <c r="D147">
        <v>4822</v>
      </c>
      <c r="E147">
        <f>VLOOKUP(TEXT(A147,0),표1_6[[ISC노선ID]:[VISUM정류소NO]],4,FALSE)</f>
        <v>26</v>
      </c>
      <c r="F147" t="str">
        <f>VLOOKUP(TEXT(A147,0),표1_6[[ISC노선ID]:[VISUM정류소NO]],5,FALSE)</f>
        <v>대우아파트</v>
      </c>
      <c r="G147">
        <f>VLOOKUP(TEXT(A147,0),표1_6[[ISC노선ID]:[VISUM정류소NO]],6,FALSE)</f>
        <v>40488</v>
      </c>
      <c r="H147" t="str">
        <f>VLOOKUP(TEXT(A147,0),표1_6[[ISC노선ID]:[VISUM정류소NO]],7,FALSE)</f>
        <v>2801418</v>
      </c>
      <c r="I147">
        <f>VLOOKUP(TEXT(A147,0),표1_6[[ISC노선ID]:[VISUM정류소NO]],8,FALSE)</f>
        <v>4822</v>
      </c>
      <c r="J147" s="15" t="b">
        <f t="shared" si="2"/>
        <v>1</v>
      </c>
    </row>
    <row r="148" spans="1:10">
      <c r="A148">
        <v>28223002</v>
      </c>
      <c r="B148" t="str">
        <f>VLOOKUP(TEXT(A148,0),표1_6[[ISC노선ID]:[VISUM정류소NO]],3,FALSE)</f>
        <v>566</v>
      </c>
      <c r="C148">
        <v>173</v>
      </c>
      <c r="D148">
        <v>734</v>
      </c>
      <c r="E148">
        <f>VLOOKUP(TEXT(A148,0),표1_6[[ISC노선ID]:[VISUM정류소NO]],4,FALSE)</f>
        <v>49</v>
      </c>
      <c r="F148" t="str">
        <f>VLOOKUP(TEXT(A148,0),표1_6[[ISC노선ID]:[VISUM정류소NO]],5,FALSE)</f>
        <v>산업단지사거리</v>
      </c>
      <c r="G148">
        <f>VLOOKUP(TEXT(A148,0),표1_6[[ISC노선ID]:[VISUM정류소NO]],6,FALSE)</f>
        <v>37460</v>
      </c>
      <c r="H148" t="str">
        <f>VLOOKUP(TEXT(A148,0),표1_6[[ISC노선ID]:[VISUM정류소NO]],7,FALSE)</f>
        <v>2802647</v>
      </c>
      <c r="I148">
        <f>VLOOKUP(TEXT(A148,0),표1_6[[ISC노선ID]:[VISUM정류소NO]],8,FALSE)</f>
        <v>734</v>
      </c>
      <c r="J148" s="15" t="b">
        <f t="shared" si="2"/>
        <v>1</v>
      </c>
    </row>
    <row r="149" spans="1:10">
      <c r="A149">
        <v>28224001</v>
      </c>
      <c r="B149" t="str">
        <f>VLOOKUP(TEXT(A149,0),표1_6[[ISC노선ID]:[VISUM정류소NO]],3,FALSE)</f>
        <v>574</v>
      </c>
      <c r="C149">
        <v>127</v>
      </c>
      <c r="D149">
        <v>5627</v>
      </c>
      <c r="E149">
        <f>VLOOKUP(TEXT(A149,0),표1_6[[ISC노선ID]:[VISUM정류소NO]],4,FALSE)</f>
        <v>30</v>
      </c>
      <c r="F149" t="str">
        <f>VLOOKUP(TEXT(A149,0),표1_6[[ISC노선ID]:[VISUM정류소NO]],5,FALSE)</f>
        <v>뉴서울1차</v>
      </c>
      <c r="G149">
        <f>VLOOKUP(TEXT(A149,0),표1_6[[ISC노선ID]:[VISUM정류소NO]],6,FALSE)</f>
        <v>40281</v>
      </c>
      <c r="H149" t="str">
        <f>VLOOKUP(TEXT(A149,0),표1_6[[ISC노선ID]:[VISUM정류소NO]],7,FALSE)</f>
        <v>2801591</v>
      </c>
      <c r="I149">
        <f>VLOOKUP(TEXT(A149,0),표1_6[[ISC노선ID]:[VISUM정류소NO]],8,FALSE)</f>
        <v>5627</v>
      </c>
      <c r="J149" s="15" t="b">
        <f t="shared" si="2"/>
        <v>1</v>
      </c>
    </row>
    <row r="150" spans="1:10">
      <c r="A150">
        <v>28224002</v>
      </c>
      <c r="B150" t="str">
        <f>VLOOKUP(TEXT(A150,0),표1_6[[ISC노선ID]:[VISUM정류소NO]],3,FALSE)</f>
        <v>561</v>
      </c>
      <c r="C150">
        <v>133</v>
      </c>
      <c r="D150">
        <v>5129</v>
      </c>
      <c r="E150">
        <f>VLOOKUP(TEXT(A150,0),표1_6[[ISC노선ID]:[VISUM정류소NO]],4,FALSE)</f>
        <v>38</v>
      </c>
      <c r="F150" t="str">
        <f>VLOOKUP(TEXT(A150,0),표1_6[[ISC노선ID]:[VISUM정류소NO]],5,FALSE)</f>
        <v>희망천입구</v>
      </c>
      <c r="G150">
        <f>VLOOKUP(TEXT(A150,0),표1_6[[ISC노선ID]:[VISUM정류소NO]],6,FALSE)</f>
        <v>40091</v>
      </c>
      <c r="H150" t="str">
        <f>VLOOKUP(TEXT(A150,0),표1_6[[ISC노선ID]:[VISUM정류소NO]],7,FALSE)</f>
        <v>2801737</v>
      </c>
      <c r="I150">
        <f>VLOOKUP(TEXT(A150,0),표1_6[[ISC노선ID]:[VISUM정류소NO]],8,FALSE)</f>
        <v>5129</v>
      </c>
      <c r="J150" s="15" t="b">
        <f t="shared" si="2"/>
        <v>1</v>
      </c>
    </row>
    <row r="151" spans="1:10">
      <c r="A151">
        <v>28228001</v>
      </c>
      <c r="B151" t="str">
        <f>VLOOKUP(TEXT(A151,0),표1_6[[ISC노선ID]:[VISUM정류소NO]],3,FALSE)</f>
        <v>556</v>
      </c>
      <c r="C151">
        <v>354</v>
      </c>
      <c r="D151">
        <v>1938</v>
      </c>
      <c r="E151">
        <f>VLOOKUP(TEXT(A151,0),표1_6[[ISC노선ID]:[VISUM정류소NO]],4,FALSE)</f>
        <v>82</v>
      </c>
      <c r="F151" t="str">
        <f>VLOOKUP(TEXT(A151,0),표1_6[[ISC노선ID]:[VISUM정류소NO]],5,FALSE)</f>
        <v>휴먼시아1단지</v>
      </c>
      <c r="G151">
        <f>VLOOKUP(TEXT(A151,0),표1_6[[ISC노선ID]:[VISUM정류소NO]],6,FALSE)</f>
        <v>40852</v>
      </c>
      <c r="H151" t="str">
        <f>VLOOKUP(TEXT(A151,0),표1_6[[ISC노선ID]:[VISUM정류소NO]],7,FALSE)</f>
        <v>2805501</v>
      </c>
      <c r="I151">
        <f>VLOOKUP(TEXT(A151,0),표1_6[[ISC노선ID]:[VISUM정류소NO]],8,FALSE)</f>
        <v>1938</v>
      </c>
      <c r="J151" s="15" t="b">
        <f t="shared" si="2"/>
        <v>1</v>
      </c>
    </row>
    <row r="152" spans="1:10">
      <c r="A152">
        <v>28228002</v>
      </c>
      <c r="B152" t="str">
        <f>VLOOKUP(TEXT(A152,0),표1_6[[ISC노선ID]:[VISUM정류소NO]],3,FALSE)</f>
        <v>571</v>
      </c>
      <c r="C152">
        <v>172</v>
      </c>
      <c r="D152">
        <v>4857</v>
      </c>
      <c r="E152">
        <f>VLOOKUP(TEXT(A152,0),표1_6[[ISC노선ID]:[VISUM정류소NO]],4,FALSE)</f>
        <v>44</v>
      </c>
      <c r="F152" t="str">
        <f>VLOOKUP(TEXT(A152,0),표1_6[[ISC노선ID]:[VISUM정류소NO]],5,FALSE)</f>
        <v>삼산동차고지</v>
      </c>
      <c r="G152">
        <f>VLOOKUP(TEXT(A152,0),표1_6[[ISC노선ID]:[VISUM정류소NO]],6,FALSE)</f>
        <v>40830</v>
      </c>
      <c r="H152" t="str">
        <f>VLOOKUP(TEXT(A152,0),표1_6[[ISC노선ID]:[VISUM정류소NO]],7,FALSE)</f>
        <v>2804988</v>
      </c>
      <c r="I152">
        <f>VLOOKUP(TEXT(A152,0),표1_6[[ISC노선ID]:[VISUM정류소NO]],8,FALSE)</f>
        <v>4857</v>
      </c>
      <c r="J152" s="15" t="b">
        <f t="shared" si="2"/>
        <v>1</v>
      </c>
    </row>
    <row r="153" spans="1:10">
      <c r="A153">
        <v>28228003</v>
      </c>
      <c r="B153" t="str">
        <f>VLOOKUP(TEXT(A153,0),표1_6[[ISC노선ID]:[VISUM정류소NO]],3,FALSE)</f>
        <v>558</v>
      </c>
      <c r="C153">
        <v>194</v>
      </c>
      <c r="D153">
        <v>5305</v>
      </c>
      <c r="E153">
        <f>VLOOKUP(TEXT(A153,0),표1_6[[ISC노선ID]:[VISUM정류소NO]],4,FALSE)</f>
        <v>57</v>
      </c>
      <c r="F153" t="str">
        <f>VLOOKUP(TEXT(A153,0),표1_6[[ISC노선ID]:[VISUM정류소NO]],5,FALSE)</f>
        <v>진산초등학교</v>
      </c>
      <c r="G153">
        <f>VLOOKUP(TEXT(A153,0),표1_6[[ISC노선ID]:[VISUM정류소NO]],6,FALSE)</f>
        <v>40633</v>
      </c>
      <c r="H153" t="str">
        <f>VLOOKUP(TEXT(A153,0),표1_6[[ISC노선ID]:[VISUM정류소NO]],7,FALSE)</f>
        <v>2801292</v>
      </c>
      <c r="I153">
        <f>VLOOKUP(TEXT(A153,0),표1_6[[ISC노선ID]:[VISUM정류소NO]],8,FALSE)</f>
        <v>5305</v>
      </c>
      <c r="J153" s="15" t="b">
        <f t="shared" si="2"/>
        <v>1</v>
      </c>
    </row>
    <row r="154" spans="1:10">
      <c r="A154">
        <v>28228005</v>
      </c>
      <c r="B154" t="str">
        <f>VLOOKUP(TEXT(A154,0),표1_6[[ISC노선ID]:[VISUM정류소NO]],3,FALSE)</f>
        <v>583</v>
      </c>
      <c r="C154">
        <v>337</v>
      </c>
      <c r="D154">
        <v>4796</v>
      </c>
      <c r="E154">
        <f>VLOOKUP(TEXT(A154,0),표1_6[[ISC노선ID]:[VISUM정류소NO]],4,FALSE)</f>
        <v>91</v>
      </c>
      <c r="F154" t="str">
        <f>VLOOKUP(TEXT(A154,0),표1_6[[ISC노선ID]:[VISUM정류소NO]],5,FALSE)</f>
        <v>부평역</v>
      </c>
      <c r="G154">
        <f>VLOOKUP(TEXT(A154,0),표1_6[[ISC노선ID]:[VISUM정류소NO]],6,FALSE)</f>
        <v>40234</v>
      </c>
      <c r="H154" t="str">
        <f>VLOOKUP(TEXT(A154,0),표1_6[[ISC노선ID]:[VISUM정류소NO]],7,FALSE)</f>
        <v>2806837</v>
      </c>
      <c r="I154">
        <f>VLOOKUP(TEXT(A154,0),표1_6[[ISC노선ID]:[VISUM정류소NO]],8,FALSE)</f>
        <v>4796</v>
      </c>
      <c r="J154" s="15" t="b">
        <f t="shared" si="2"/>
        <v>1</v>
      </c>
    </row>
    <row r="155" spans="1:10">
      <c r="A155">
        <v>28228006</v>
      </c>
      <c r="B155" t="str">
        <f>VLOOKUP(TEXT(A155,0),표1_6[[ISC노선ID]:[VISUM정류소NO]],3,FALSE)</f>
        <v>590</v>
      </c>
      <c r="C155">
        <v>144</v>
      </c>
      <c r="D155">
        <v>1252</v>
      </c>
      <c r="E155">
        <f>VLOOKUP(TEXT(A155,0),표1_6[[ISC노선ID]:[VISUM정류소NO]],4,FALSE)</f>
        <v>39</v>
      </c>
      <c r="F155" t="str">
        <f>VLOOKUP(TEXT(A155,0),표1_6[[ISC노선ID]:[VISUM정류소NO]],5,FALSE)</f>
        <v>유림골프장</v>
      </c>
      <c r="G155">
        <f>VLOOKUP(TEXT(A155,0),표1_6[[ISC노선ID]:[VISUM정류소NO]],6,FALSE)</f>
        <v>41469</v>
      </c>
      <c r="H155" t="str">
        <f>VLOOKUP(TEXT(A155,0),표1_6[[ISC노선ID]:[VISUM정류소NO]],7,FALSE)</f>
        <v>2805255</v>
      </c>
      <c r="I155">
        <f>VLOOKUP(TEXT(A155,0),표1_6[[ISC노선ID]:[VISUM정류소NO]],8,FALSE)</f>
        <v>1252</v>
      </c>
      <c r="J155" s="15" t="b">
        <f t="shared" si="2"/>
        <v>1</v>
      </c>
    </row>
    <row r="156" spans="1:10">
      <c r="A156">
        <v>28228009</v>
      </c>
      <c r="B156" t="str">
        <f>VLOOKUP(TEXT(A156,0),표1_6[[ISC노선ID]:[VISUM정류소NO]],3,FALSE)</f>
        <v>581</v>
      </c>
      <c r="C156">
        <v>200</v>
      </c>
      <c r="D156">
        <v>5277</v>
      </c>
      <c r="E156">
        <f>VLOOKUP(TEXT(A156,0),표1_6[[ISC노선ID]:[VISUM정류소NO]],4,FALSE)</f>
        <v>58</v>
      </c>
      <c r="F156" t="str">
        <f>VLOOKUP(TEXT(A156,0),표1_6[[ISC노선ID]:[VISUM정류소NO]],5,FALSE)</f>
        <v>서운동성당</v>
      </c>
      <c r="G156">
        <f>VLOOKUP(TEXT(A156,0),표1_6[[ISC노선ID]:[VISUM정류소NO]],6,FALSE)</f>
        <v>41207</v>
      </c>
      <c r="H156" t="str">
        <f>VLOOKUP(TEXT(A156,0),표1_6[[ISC노선ID]:[VISUM정류소NO]],7,FALSE)</f>
        <v>2800977</v>
      </c>
      <c r="I156">
        <f>VLOOKUP(TEXT(A156,0),표1_6[[ISC노선ID]:[VISUM정류소NO]],8,FALSE)</f>
        <v>5277</v>
      </c>
      <c r="J156" s="15" t="b">
        <f t="shared" si="2"/>
        <v>1</v>
      </c>
    </row>
    <row r="157" spans="1:10">
      <c r="A157">
        <v>28228010</v>
      </c>
      <c r="B157" t="str">
        <f>VLOOKUP(TEXT(A157,0),표1_6[[ISC노선ID]:[VISUM정류소NO]],3,FALSE)</f>
        <v>770-1</v>
      </c>
      <c r="C157">
        <v>210</v>
      </c>
      <c r="D157">
        <v>4984</v>
      </c>
      <c r="E157">
        <f>VLOOKUP(TEXT(A157,0),표1_6[[ISC노선ID]:[VISUM정류소NO]],4,FALSE)</f>
        <v>58</v>
      </c>
      <c r="F157" t="str">
        <f>VLOOKUP(TEXT(A157,0),표1_6[[ISC노선ID]:[VISUM정류소NO]],5,FALSE)</f>
        <v>오조산공원</v>
      </c>
      <c r="G157">
        <f>VLOOKUP(TEXT(A157,0),표1_6[[ISC노선ID]:[VISUM정류소NO]],6,FALSE)</f>
        <v>41249</v>
      </c>
      <c r="H157" t="str">
        <f>VLOOKUP(TEXT(A157,0),표1_6[[ISC노선ID]:[VISUM정류소NO]],7,FALSE)</f>
        <v>2800966</v>
      </c>
      <c r="I157">
        <f>VLOOKUP(TEXT(A157,0),표1_6[[ISC노선ID]:[VISUM정류소NO]],8,FALSE)</f>
        <v>4984</v>
      </c>
      <c r="J157" s="15" t="b">
        <f t="shared" si="2"/>
        <v>1</v>
      </c>
    </row>
    <row r="158" spans="1:10">
      <c r="A158">
        <v>28228011</v>
      </c>
      <c r="B158" t="str">
        <f>VLOOKUP(TEXT(A158,0),표1_6[[ISC노선ID]:[VISUM정류소NO]],3,FALSE)</f>
        <v>760-1</v>
      </c>
      <c r="C158">
        <v>232</v>
      </c>
      <c r="D158">
        <v>1938</v>
      </c>
      <c r="E158">
        <f>VLOOKUP(TEXT(A158,0),표1_6[[ISC노선ID]:[VISUM정류소NO]],4,FALSE)</f>
        <v>58</v>
      </c>
      <c r="F158" t="str">
        <f>VLOOKUP(TEXT(A158,0),표1_6[[ISC노선ID]:[VISUM정류소NO]],5,FALSE)</f>
        <v>휴먼시아1단지</v>
      </c>
      <c r="G158">
        <f>VLOOKUP(TEXT(A158,0),표1_6[[ISC노선ID]:[VISUM정류소NO]],6,FALSE)</f>
        <v>40852</v>
      </c>
      <c r="H158" t="str">
        <f>VLOOKUP(TEXT(A158,0),표1_6[[ISC노선ID]:[VISUM정류소NO]],7,FALSE)</f>
        <v>2805501</v>
      </c>
      <c r="I158">
        <f>VLOOKUP(TEXT(A158,0),표1_6[[ISC노선ID]:[VISUM정류소NO]],8,FALSE)</f>
        <v>1938</v>
      </c>
      <c r="J158" s="15" t="b">
        <f t="shared" si="2"/>
        <v>1</v>
      </c>
    </row>
    <row r="159" spans="1:10">
      <c r="A159">
        <v>28228014</v>
      </c>
      <c r="B159" t="str">
        <f>VLOOKUP(TEXT(A159,0),표1_6[[ISC노선ID]:[VISUM정류소NO]],3,FALSE)</f>
        <v>597</v>
      </c>
      <c r="C159">
        <v>193</v>
      </c>
      <c r="D159">
        <v>5823</v>
      </c>
      <c r="E159">
        <f>VLOOKUP(TEXT(A159,0),표1_6[[ISC노선ID]:[VISUM정류소NO]],4,FALSE)</f>
        <v>48</v>
      </c>
      <c r="F159" t="str">
        <f>VLOOKUP(TEXT(A159,0),표1_6[[ISC노선ID]:[VISUM정류소NO]],5,FALSE)</f>
        <v>계양역</v>
      </c>
      <c r="G159">
        <f>VLOOKUP(TEXT(A159,0),표1_6[[ISC노선ID]:[VISUM정류소NO]],6,FALSE)</f>
        <v>41358</v>
      </c>
      <c r="H159" t="str">
        <f>VLOOKUP(TEXT(A159,0),표1_6[[ISC노선ID]:[VISUM정류소NO]],7,FALSE)</f>
        <v>2800888</v>
      </c>
      <c r="I159">
        <f>VLOOKUP(TEXT(A159,0),표1_6[[ISC노선ID]:[VISUM정류소NO]],8,FALSE)</f>
        <v>5823</v>
      </c>
      <c r="J159" s="15" t="b">
        <f t="shared" si="2"/>
        <v>1</v>
      </c>
    </row>
    <row r="160" spans="1:10">
      <c r="A160">
        <v>28229002</v>
      </c>
      <c r="B160" t="str">
        <f>VLOOKUP(TEXT(A160,0),표1_6[[ISC노선ID]:[VISUM정류소NO]],3,FALSE)</f>
        <v>515</v>
      </c>
      <c r="C160">
        <v>209</v>
      </c>
      <c r="D160">
        <v>5518</v>
      </c>
      <c r="E160">
        <f>VLOOKUP(TEXT(A160,0),표1_6[[ISC노선ID]:[VISUM정류소NO]],4,FALSE)</f>
        <v>55</v>
      </c>
      <c r="F160" t="str">
        <f>VLOOKUP(TEXT(A160,0),표1_6[[ISC노선ID]:[VISUM정류소NO]],5,FALSE)</f>
        <v>인천지방법원</v>
      </c>
      <c r="G160">
        <f>VLOOKUP(TEXT(A160,0),표1_6[[ISC노선ID]:[VISUM정류소NO]],6,FALSE)</f>
        <v>37096</v>
      </c>
      <c r="H160" t="str">
        <f>VLOOKUP(TEXT(A160,0),표1_6[[ISC노선ID]:[VISUM정류소NO]],7,FALSE)</f>
        <v>2802961</v>
      </c>
      <c r="I160">
        <f>VLOOKUP(TEXT(A160,0),표1_6[[ISC노선ID]:[VISUM정류소NO]],8,FALSE)</f>
        <v>5518</v>
      </c>
      <c r="J160" s="15" t="b">
        <f t="shared" si="2"/>
        <v>1</v>
      </c>
    </row>
    <row r="161" spans="1:10">
      <c r="A161">
        <v>28229005</v>
      </c>
      <c r="B161" t="str">
        <f>VLOOKUP(TEXT(A161,0),표1_6[[ISC노선ID]:[VISUM정류소NO]],3,FALSE)</f>
        <v>515-1</v>
      </c>
      <c r="C161">
        <v>94</v>
      </c>
      <c r="D161">
        <v>5518</v>
      </c>
      <c r="E161">
        <f>VLOOKUP(TEXT(A161,0),표1_6[[ISC노선ID]:[VISUM정류소NO]],4,FALSE)</f>
        <v>25</v>
      </c>
      <c r="F161" t="str">
        <f>VLOOKUP(TEXT(A161,0),표1_6[[ISC노선ID]:[VISUM정류소NO]],5,FALSE)</f>
        <v>인천지방법원</v>
      </c>
      <c r="G161">
        <f>VLOOKUP(TEXT(A161,0),표1_6[[ISC노선ID]:[VISUM정류소NO]],6,FALSE)</f>
        <v>37096</v>
      </c>
      <c r="H161" t="str">
        <f>VLOOKUP(TEXT(A161,0),표1_6[[ISC노선ID]:[VISUM정류소NO]],7,FALSE)</f>
        <v>2802961</v>
      </c>
      <c r="I161">
        <f>VLOOKUP(TEXT(A161,0),표1_6[[ISC노선ID]:[VISUM정류소NO]],8,FALSE)</f>
        <v>5518</v>
      </c>
      <c r="J161" s="15" t="b">
        <f t="shared" si="2"/>
        <v>1</v>
      </c>
    </row>
    <row r="162" spans="1:10">
      <c r="A162">
        <v>28231003</v>
      </c>
      <c r="B162" t="str">
        <f>VLOOKUP(TEXT(A162,0),표1_6[[ISC노선ID]:[VISUM정류소NO]],3,FALSE)</f>
        <v>562</v>
      </c>
      <c r="C162">
        <v>72</v>
      </c>
      <c r="D162">
        <v>5572</v>
      </c>
      <c r="E162">
        <f>VLOOKUP(TEXT(A162,0),표1_6[[ISC노선ID]:[VISUM정류소NO]],4,FALSE)</f>
        <v>19</v>
      </c>
      <c r="F162" t="str">
        <f>VLOOKUP(TEXT(A162,0),표1_6[[ISC노선ID]:[VISUM정류소NO]],5,FALSE)</f>
        <v>금호아파트</v>
      </c>
      <c r="G162">
        <f>VLOOKUP(TEXT(A162,0),표1_6[[ISC노선ID]:[VISUM정류소NO]],6,FALSE)</f>
        <v>40441</v>
      </c>
      <c r="H162" t="str">
        <f>VLOOKUP(TEXT(A162,0),표1_6[[ISC노선ID]:[VISUM정류소NO]],7,FALSE)</f>
        <v>2801454</v>
      </c>
      <c r="I162">
        <f>VLOOKUP(TEXT(A162,0),표1_6[[ISC노선ID]:[VISUM정류소NO]],8,FALSE)</f>
        <v>5572</v>
      </c>
      <c r="J162" s="15" t="b">
        <f t="shared" si="2"/>
        <v>1</v>
      </c>
    </row>
    <row r="163" spans="1:10">
      <c r="A163">
        <v>28231005</v>
      </c>
      <c r="B163" t="str">
        <f>VLOOKUP(TEXT(A163,0),표1_6[[ISC노선ID]:[VISUM정류소NO]],3,FALSE)</f>
        <v>569</v>
      </c>
      <c r="C163">
        <v>88</v>
      </c>
      <c r="D163">
        <v>693</v>
      </c>
      <c r="E163">
        <f>VLOOKUP(TEXT(A163,0),표1_6[[ISC노선ID]:[VISUM정류소NO]],4,FALSE)</f>
        <v>25</v>
      </c>
      <c r="F163" t="str">
        <f>VLOOKUP(TEXT(A163,0),표1_6[[ISC노선ID]:[VISUM정류소NO]],5,FALSE)</f>
        <v>한신휴아파트</v>
      </c>
      <c r="G163">
        <f>VLOOKUP(TEXT(A163,0),표1_6[[ISC노선ID]:[VISUM정류소NO]],6,FALSE)</f>
        <v>40245</v>
      </c>
      <c r="H163" t="str">
        <f>VLOOKUP(TEXT(A163,0),표1_6[[ISC노선ID]:[VISUM정류소NO]],7,FALSE)</f>
        <v>2801620</v>
      </c>
      <c r="I163">
        <f>VLOOKUP(TEXT(A163,0),표1_6[[ISC노선ID]:[VISUM정류소NO]],8,FALSE)</f>
        <v>693</v>
      </c>
      <c r="J163" s="15" t="b">
        <f t="shared" si="2"/>
        <v>1</v>
      </c>
    </row>
    <row r="164" spans="1:10">
      <c r="A164">
        <v>28231006</v>
      </c>
      <c r="B164" t="str">
        <f>VLOOKUP(TEXT(A164,0),표1_6[[ISC노선ID]:[VISUM정류소NO]],3,FALSE)</f>
        <v>570</v>
      </c>
      <c r="C164">
        <v>112</v>
      </c>
      <c r="D164">
        <v>693</v>
      </c>
      <c r="E164">
        <f>VLOOKUP(TEXT(A164,0),표1_6[[ISC노선ID]:[VISUM정류소NO]],4,FALSE)</f>
        <v>27</v>
      </c>
      <c r="F164" t="str">
        <f>VLOOKUP(TEXT(A164,0),표1_6[[ISC노선ID]:[VISUM정류소NO]],5,FALSE)</f>
        <v>한신휴아파트</v>
      </c>
      <c r="G164">
        <f>VLOOKUP(TEXT(A164,0),표1_6[[ISC노선ID]:[VISUM정류소NO]],6,FALSE)</f>
        <v>40245</v>
      </c>
      <c r="H164" t="str">
        <f>VLOOKUP(TEXT(A164,0),표1_6[[ISC노선ID]:[VISUM정류소NO]],7,FALSE)</f>
        <v>2801620</v>
      </c>
      <c r="I164">
        <f>VLOOKUP(TEXT(A164,0),표1_6[[ISC노선ID]:[VISUM정류소NO]],8,FALSE)</f>
        <v>693</v>
      </c>
      <c r="J164" s="15" t="b">
        <f t="shared" si="2"/>
        <v>1</v>
      </c>
    </row>
    <row r="165" spans="1:10">
      <c r="A165">
        <v>28231007</v>
      </c>
      <c r="B165" t="str">
        <f>VLOOKUP(TEXT(A165,0),표1_6[[ISC노선ID]:[VISUM정류소NO]],3,FALSE)</f>
        <v>582</v>
      </c>
      <c r="C165">
        <v>253</v>
      </c>
      <c r="D165">
        <v>1615</v>
      </c>
      <c r="E165">
        <f>VLOOKUP(TEXT(A165,0),표1_6[[ISC노선ID]:[VISUM정류소NO]],4,FALSE)</f>
        <v>63</v>
      </c>
      <c r="F165" t="str">
        <f>VLOOKUP(TEXT(A165,0),표1_6[[ISC노선ID]:[VISUM정류소NO]],5,FALSE)</f>
        <v>계산여고</v>
      </c>
      <c r="G165">
        <f>VLOOKUP(TEXT(A165,0),표1_6[[ISC노선ID]:[VISUM정류소NO]],6,FALSE)</f>
        <v>41576</v>
      </c>
      <c r="H165" t="str">
        <f>VLOOKUP(TEXT(A165,0),표1_6[[ISC노선ID]:[VISUM정류소NO]],7,FALSE)</f>
        <v>2803594</v>
      </c>
      <c r="I165">
        <f>VLOOKUP(TEXT(A165,0),표1_6[[ISC노선ID]:[VISUM정류소NO]],8,FALSE)</f>
        <v>1615</v>
      </c>
      <c r="J165" s="15" t="b">
        <f t="shared" si="2"/>
        <v>1</v>
      </c>
    </row>
    <row r="166" spans="1:10">
      <c r="A166">
        <v>28231008</v>
      </c>
      <c r="B166" t="str">
        <f>VLOOKUP(TEXT(A166,0),표1_6[[ISC노선ID]:[VISUM정류소NO]],3,FALSE)</f>
        <v>584</v>
      </c>
      <c r="C166">
        <v>317</v>
      </c>
      <c r="D166">
        <v>5367</v>
      </c>
      <c r="E166">
        <f>VLOOKUP(TEXT(A166,0),표1_6[[ISC노선ID]:[VISUM정류소NO]],4,FALSE)</f>
        <v>91</v>
      </c>
      <c r="F166" t="str">
        <f>VLOOKUP(TEXT(A166,0),표1_6[[ISC노선ID]:[VISUM정류소NO]],5,FALSE)</f>
        <v>원창동(종점)</v>
      </c>
      <c r="G166">
        <f>VLOOKUP(TEXT(A166,0),표1_6[[ISC노선ID]:[VISUM정류소NO]],6,FALSE)</f>
        <v>42183</v>
      </c>
      <c r="H166" t="str">
        <f>VLOOKUP(TEXT(A166,0),표1_6[[ISC노선ID]:[VISUM정류소NO]],7,FALSE)</f>
        <v>2800649</v>
      </c>
      <c r="I166">
        <f>VLOOKUP(TEXT(A166,0),표1_6[[ISC노선ID]:[VISUM정류소NO]],8,FALSE)</f>
        <v>5367</v>
      </c>
      <c r="J166" s="15" t="b">
        <f t="shared" si="2"/>
        <v>1</v>
      </c>
    </row>
    <row r="167" spans="1:10">
      <c r="A167">
        <v>28231009</v>
      </c>
      <c r="B167" t="str">
        <f>VLOOKUP(TEXT(A167,0),표1_6[[ISC노선ID]:[VISUM정류소NO]],3,FALSE)</f>
        <v>587</v>
      </c>
      <c r="C167">
        <v>34</v>
      </c>
      <c r="D167">
        <v>4090</v>
      </c>
      <c r="E167">
        <f>VLOOKUP(TEXT(A167,0),표1_6[[ISC노선ID]:[VISUM정류소NO]],4,FALSE)</f>
        <v>11</v>
      </c>
      <c r="F167" t="str">
        <f>VLOOKUP(TEXT(A167,0),표1_6[[ISC노선ID]:[VISUM정류소NO]],5,FALSE)</f>
        <v>계산역</v>
      </c>
      <c r="G167">
        <f>VLOOKUP(TEXT(A167,0),표1_6[[ISC노선ID]:[VISUM정류소NO]],6,FALSE)</f>
        <v>41371</v>
      </c>
      <c r="H167" t="str">
        <f>VLOOKUP(TEXT(A167,0),표1_6[[ISC노선ID]:[VISUM정류소NO]],7,FALSE)</f>
        <v>2800878</v>
      </c>
      <c r="I167">
        <f>VLOOKUP(TEXT(A167,0),표1_6[[ISC노선ID]:[VISUM정류소NO]],8,FALSE)</f>
        <v>4090</v>
      </c>
      <c r="J167" s="15" t="b">
        <f t="shared" si="2"/>
        <v>1</v>
      </c>
    </row>
    <row r="168" spans="1:10">
      <c r="A168">
        <v>28231010</v>
      </c>
      <c r="B168" t="str">
        <f>VLOOKUP(TEXT(A168,0),표1_6[[ISC노선ID]:[VISUM정류소NO]],3,FALSE)</f>
        <v>506</v>
      </c>
      <c r="C168">
        <v>405</v>
      </c>
      <c r="D168">
        <v>2546</v>
      </c>
      <c r="E168">
        <f>VLOOKUP(TEXT(A168,0),표1_6[[ISC노선ID]:[VISUM정류소NO]],4,FALSE)</f>
        <v>101</v>
      </c>
      <c r="F168" t="str">
        <f>VLOOKUP(TEXT(A168,0),표1_6[[ISC노선ID]:[VISUM정류소NO]],5,FALSE)</f>
        <v>서구보훈회관</v>
      </c>
      <c r="G168">
        <f>VLOOKUP(TEXT(A168,0),표1_6[[ISC노선ID]:[VISUM정류소NO]],6,FALSE)</f>
        <v>42181</v>
      </c>
      <c r="H168" t="str">
        <f>VLOOKUP(TEXT(A168,0),표1_6[[ISC노선ID]:[VISUM정류소NO]],7,FALSE)</f>
        <v>2800651</v>
      </c>
      <c r="I168">
        <f>VLOOKUP(TEXT(A168,0),표1_6[[ISC노선ID]:[VISUM정류소NO]],8,FALSE)</f>
        <v>2546</v>
      </c>
      <c r="J168" s="15" t="b">
        <f t="shared" si="2"/>
        <v>1</v>
      </c>
    </row>
    <row r="169" spans="1:10">
      <c r="A169">
        <v>28247001</v>
      </c>
      <c r="B169" t="str">
        <f>VLOOKUP(TEXT(A169,0),표1_6[[ISC노선ID]:[VISUM정류소NO]],3,FALSE)</f>
        <v>533</v>
      </c>
      <c r="C169">
        <v>93</v>
      </c>
      <c r="D169">
        <v>300</v>
      </c>
      <c r="E169">
        <f>VLOOKUP(TEXT(A169,0),표1_6[[ISC노선ID]:[VISUM정류소NO]],4,FALSE)</f>
        <v>26</v>
      </c>
      <c r="F169" t="str">
        <f>VLOOKUP(TEXT(A169,0),표1_6[[ISC노선ID]:[VISUM정류소NO]],5,FALSE)</f>
        <v>만수신동아아파트</v>
      </c>
      <c r="G169">
        <f>VLOOKUP(TEXT(A169,0),표1_6[[ISC노선ID]:[VISUM정류소NO]],6,FALSE)</f>
        <v>39485</v>
      </c>
      <c r="H169" t="str">
        <f>VLOOKUP(TEXT(A169,0),표1_6[[ISC노선ID]:[VISUM정류소NO]],7,FALSE)</f>
        <v>2801918</v>
      </c>
      <c r="I169">
        <f>VLOOKUP(TEXT(A169,0),표1_6[[ISC노선ID]:[VISUM정류소NO]],8,FALSE)</f>
        <v>300</v>
      </c>
      <c r="J169" s="15" t="b">
        <f t="shared" si="2"/>
        <v>1</v>
      </c>
    </row>
    <row r="170" spans="1:10">
      <c r="A170">
        <v>28247002</v>
      </c>
      <c r="B170" t="str">
        <f>VLOOKUP(TEXT(A170,0),표1_6[[ISC노선ID]:[VISUM정류소NO]],3,FALSE)</f>
        <v>534</v>
      </c>
      <c r="C170">
        <v>165</v>
      </c>
      <c r="D170">
        <v>6175</v>
      </c>
      <c r="E170">
        <f>VLOOKUP(TEXT(A170,0),표1_6[[ISC노선ID]:[VISUM정류소NO]],4,FALSE)</f>
        <v>47</v>
      </c>
      <c r="F170" t="str">
        <f>VLOOKUP(TEXT(A170,0),표1_6[[ISC노선ID]:[VISUM정류소NO]],5,FALSE)</f>
        <v>인천대공원</v>
      </c>
      <c r="G170">
        <f>VLOOKUP(TEXT(A170,0),표1_6[[ISC노선ID]:[VISUM정류소NO]],6,FALSE)</f>
        <v>39566</v>
      </c>
      <c r="H170" t="str">
        <f>VLOOKUP(TEXT(A170,0),표1_6[[ISC노선ID]:[VISUM정류소NO]],7,FALSE)</f>
        <v>2801867</v>
      </c>
      <c r="I170">
        <f>VLOOKUP(TEXT(A170,0),표1_6[[ISC노선ID]:[VISUM정류소NO]],8,FALSE)</f>
        <v>6175</v>
      </c>
      <c r="J170" s="15" t="b">
        <f t="shared" si="2"/>
        <v>1</v>
      </c>
    </row>
    <row r="171" spans="1:10">
      <c r="A171">
        <v>28248001</v>
      </c>
      <c r="B171" t="e">
        <f>VLOOKUP(TEXT(A171,0),표1_6[[ISC노선ID]:[VISUM정류소NO]],3,FALSE)</f>
        <v>#N/A</v>
      </c>
      <c r="C171">
        <v>87</v>
      </c>
      <c r="D171">
        <v>211</v>
      </c>
      <c r="E171" t="e">
        <f>VLOOKUP(TEXT(A171,0),표1_6[[ISC노선ID]:[VISUM정류소NO]],4,FALSE)</f>
        <v>#N/A</v>
      </c>
      <c r="F171" t="e">
        <f>VLOOKUP(TEXT(A171,0),표1_6[[ISC노선ID]:[VISUM정류소NO]],5,FALSE)</f>
        <v>#N/A</v>
      </c>
      <c r="G171" t="e">
        <f>VLOOKUP(TEXT(A171,0),표1_6[[ISC노선ID]:[VISUM정류소NO]],6,FALSE)</f>
        <v>#N/A</v>
      </c>
      <c r="H171" t="e">
        <f>VLOOKUP(TEXT(A171,0),표1_6[[ISC노선ID]:[VISUM정류소NO]],7,FALSE)</f>
        <v>#N/A</v>
      </c>
      <c r="I171" t="e">
        <f>VLOOKUP(TEXT(A171,0),표1_6[[ISC노선ID]:[VISUM정류소NO]],8,FALSE)</f>
        <v>#N/A</v>
      </c>
      <c r="J171" s="15" t="e">
        <f t="shared" si="2"/>
        <v>#N/A</v>
      </c>
    </row>
    <row r="172" spans="1:10">
      <c r="A172">
        <v>28301002</v>
      </c>
      <c r="B172" t="str">
        <f>VLOOKUP(TEXT(A172,0),표1_6[[ISC노선ID]:[VISUM정류소NO]],3,FALSE)</f>
        <v>223A</v>
      </c>
      <c r="C172">
        <v>77</v>
      </c>
      <c r="D172">
        <v>5950</v>
      </c>
      <c r="E172">
        <f>VLOOKUP(TEXT(A172,0),표1_6[[ISC노선ID]:[VISUM정류소NO]],4,FALSE)</f>
        <v>9</v>
      </c>
      <c r="F172" t="str">
        <f>VLOOKUP(TEXT(A172,0),표1_6[[ISC노선ID]:[VISUM정류소NO]],5,FALSE)</f>
        <v>인천공항T1(3층14번)</v>
      </c>
      <c r="G172">
        <f>VLOOKUP(TEXT(A172,0),표1_6[[ISC노선ID]:[VISUM정류소NO]],6,FALSE)</f>
        <v>35753</v>
      </c>
      <c r="H172" t="str">
        <f>VLOOKUP(TEXT(A172,0),표1_6[[ISC노선ID]:[VISUM정류소NO]],7,FALSE)</f>
        <v>2806619</v>
      </c>
      <c r="I172">
        <f>VLOOKUP(TEXT(A172,0),표1_6[[ISC노선ID]:[VISUM정류소NO]],8,FALSE)</f>
        <v>5950</v>
      </c>
      <c r="J172" s="15" t="b">
        <f t="shared" si="2"/>
        <v>1</v>
      </c>
    </row>
    <row r="173" spans="1:10">
      <c r="A173">
        <v>28302001</v>
      </c>
      <c r="B173" t="str">
        <f>VLOOKUP(TEXT(A173,0),표1_6[[ISC노선ID]:[VISUM정류소NO]],3,FALSE)</f>
        <v>800</v>
      </c>
      <c r="C173">
        <v>580</v>
      </c>
      <c r="D173">
        <v>4349</v>
      </c>
      <c r="E173">
        <f>VLOOKUP(TEXT(A173,0),표1_6[[ISC노선ID]:[VISUM정류소NO]],4,FALSE)</f>
        <v>71</v>
      </c>
      <c r="F173" t="str">
        <f>VLOOKUP(TEXT(A173,0),표1_6[[ISC노선ID]:[VISUM정류소NO]],5,FALSE)</f>
        <v>강화터미널</v>
      </c>
      <c r="G173">
        <f>VLOOKUP(TEXT(A173,0),표1_6[[ISC노선ID]:[VISUM정류소NO]],6,FALSE)</f>
        <v>43096</v>
      </c>
      <c r="H173" t="str">
        <f>VLOOKUP(TEXT(A173,0),표1_6[[ISC노선ID]:[VISUM정류소NO]],7,FALSE)</f>
        <v>2806577</v>
      </c>
      <c r="I173">
        <f>VLOOKUP(TEXT(A173,0),표1_6[[ISC노선ID]:[VISUM정류소NO]],8,FALSE)</f>
        <v>4349</v>
      </c>
      <c r="J173" s="15" t="b">
        <f t="shared" si="2"/>
        <v>1</v>
      </c>
    </row>
    <row r="174" spans="1:10">
      <c r="A174">
        <v>28302003</v>
      </c>
      <c r="B174" t="str">
        <f>VLOOKUP(TEXT(A174,0),표1_6[[ISC노선ID]:[VISUM정류소NO]],3,FALSE)</f>
        <v>700-1</v>
      </c>
      <c r="C174">
        <v>978</v>
      </c>
      <c r="D174">
        <v>4349</v>
      </c>
      <c r="E174">
        <f>VLOOKUP(TEXT(A174,0),표1_6[[ISC노선ID]:[VISUM정류소NO]],4,FALSE)</f>
        <v>231</v>
      </c>
      <c r="F174" t="str">
        <f>VLOOKUP(TEXT(A174,0),표1_6[[ISC노선ID]:[VISUM정류소NO]],5,FALSE)</f>
        <v>강화터미널</v>
      </c>
      <c r="G174">
        <f>VLOOKUP(TEXT(A174,0),표1_6[[ISC노선ID]:[VISUM정류소NO]],6,FALSE)</f>
        <v>43096</v>
      </c>
      <c r="H174" t="str">
        <f>VLOOKUP(TEXT(A174,0),표1_6[[ISC노선ID]:[VISUM정류소NO]],7,FALSE)</f>
        <v>2806577</v>
      </c>
      <c r="I174">
        <f>VLOOKUP(TEXT(A174,0),표1_6[[ISC노선ID]:[VISUM정류소NO]],8,FALSE)</f>
        <v>4349</v>
      </c>
      <c r="J174" s="15" t="b">
        <f t="shared" si="2"/>
        <v>1</v>
      </c>
    </row>
    <row r="175" spans="1:10">
      <c r="A175">
        <v>28302004</v>
      </c>
      <c r="B175" t="str">
        <f>VLOOKUP(TEXT(A175,0),표1_6[[ISC노선ID]:[VISUM정류소NO]],3,FALSE)</f>
        <v>22(강화)</v>
      </c>
      <c r="C175">
        <v>160</v>
      </c>
      <c r="D175">
        <v>3664</v>
      </c>
      <c r="E175">
        <f>VLOOKUP(TEXT(A175,0),표1_6[[ISC노선ID]:[VISUM정류소NO]],4,FALSE)</f>
        <v>48</v>
      </c>
      <c r="F175" t="str">
        <f>VLOOKUP(TEXT(A175,0),표1_6[[ISC노선ID]:[VISUM정류소NO]],5,FALSE)</f>
        <v>강화터미널</v>
      </c>
      <c r="G175">
        <f>VLOOKUP(TEXT(A175,0),표1_6[[ISC노선ID]:[VISUM정류소NO]],6,FALSE)</f>
        <v>43057</v>
      </c>
      <c r="H175" t="str">
        <f>VLOOKUP(TEXT(A175,0),표1_6[[ISC노선ID]:[VISUM정류소NO]],7,FALSE)</f>
        <v>2800270</v>
      </c>
      <c r="I175">
        <f>VLOOKUP(TEXT(A175,0),표1_6[[ISC노선ID]:[VISUM정류소NO]],8,FALSE)</f>
        <v>3664</v>
      </c>
      <c r="J175" s="15" t="b">
        <f t="shared" si="2"/>
        <v>1</v>
      </c>
    </row>
    <row r="176" spans="1:10">
      <c r="A176">
        <v>28302005</v>
      </c>
      <c r="B176" t="str">
        <f>VLOOKUP(TEXT(A176,0),표1_6[[ISC노선ID]:[VISUM정류소NO]],3,FALSE)</f>
        <v>17-1</v>
      </c>
      <c r="C176">
        <v>340</v>
      </c>
      <c r="D176">
        <v>1119</v>
      </c>
      <c r="E176">
        <f>VLOOKUP(TEXT(A176,0),표1_6[[ISC노선ID]:[VISUM정류소NO]],4,FALSE)</f>
        <v>95</v>
      </c>
      <c r="F176" t="str">
        <f>VLOOKUP(TEXT(A176,0),표1_6[[ISC노선ID]:[VISUM정류소NO]],5,FALSE)</f>
        <v>마전지구3</v>
      </c>
      <c r="G176">
        <f>VLOOKUP(TEXT(A176,0),표1_6[[ISC노선ID]:[VISUM정류소NO]],6,FALSE)</f>
        <v>42646</v>
      </c>
      <c r="H176" t="str">
        <f>VLOOKUP(TEXT(A176,0),표1_6[[ISC노선ID]:[VISUM정류소NO]],7,FALSE)</f>
        <v>2800302</v>
      </c>
      <c r="I176">
        <f>VLOOKUP(TEXT(A176,0),표1_6[[ISC노선ID]:[VISUM정류소NO]],8,FALSE)</f>
        <v>1119</v>
      </c>
      <c r="J176" s="15" t="b">
        <f t="shared" si="2"/>
        <v>1</v>
      </c>
    </row>
    <row r="177" spans="1:10">
      <c r="A177">
        <v>28302006</v>
      </c>
      <c r="B177" t="str">
        <f>VLOOKUP(TEXT(A177,0),표1_6[[ISC노선ID]:[VISUM정류소NO]],3,FALSE)</f>
        <v>60-5</v>
      </c>
      <c r="C177">
        <v>486</v>
      </c>
      <c r="D177">
        <v>4349</v>
      </c>
      <c r="E177">
        <f>VLOOKUP(TEXT(A177,0),표1_6[[ISC노선ID]:[VISUM정류소NO]],4,FALSE)</f>
        <v>52</v>
      </c>
      <c r="F177" t="str">
        <f>VLOOKUP(TEXT(A177,0),표1_6[[ISC노선ID]:[VISUM정류소NO]],5,FALSE)</f>
        <v>강화터미널</v>
      </c>
      <c r="G177">
        <f>VLOOKUP(TEXT(A177,0),표1_6[[ISC노선ID]:[VISUM정류소NO]],6,FALSE)</f>
        <v>43096</v>
      </c>
      <c r="H177" t="str">
        <f>VLOOKUP(TEXT(A177,0),표1_6[[ISC노선ID]:[VISUM정류소NO]],7,FALSE)</f>
        <v>2806577</v>
      </c>
      <c r="I177">
        <f>VLOOKUP(TEXT(A177,0),표1_6[[ISC노선ID]:[VISUM정류소NO]],8,FALSE)</f>
        <v>4349</v>
      </c>
      <c r="J177" s="15" t="b">
        <f t="shared" si="2"/>
        <v>1</v>
      </c>
    </row>
    <row r="178" spans="1:10">
      <c r="A178">
        <v>28302007</v>
      </c>
      <c r="B178" t="str">
        <f>VLOOKUP(TEXT(A178,0),표1_6[[ISC노선ID]:[VISUM정류소NO]],3,FALSE)</f>
        <v>18(강화)</v>
      </c>
      <c r="C178">
        <v>299</v>
      </c>
      <c r="D178">
        <v>4349</v>
      </c>
      <c r="E178">
        <f>VLOOKUP(TEXT(A178,0),표1_6[[ISC노선ID]:[VISUM정류소NO]],4,FALSE)</f>
        <v>107</v>
      </c>
      <c r="F178" t="str">
        <f>VLOOKUP(TEXT(A178,0),표1_6[[ISC노선ID]:[VISUM정류소NO]],5,FALSE)</f>
        <v>강화터미널</v>
      </c>
      <c r="G178">
        <f>VLOOKUP(TEXT(A178,0),표1_6[[ISC노선ID]:[VISUM정류소NO]],6,FALSE)</f>
        <v>43096</v>
      </c>
      <c r="H178" t="str">
        <f>VLOOKUP(TEXT(A178,0),표1_6[[ISC노선ID]:[VISUM정류소NO]],7,FALSE)</f>
        <v>2806577</v>
      </c>
      <c r="I178">
        <f>VLOOKUP(TEXT(A178,0),표1_6[[ISC노선ID]:[VISUM정류소NO]],8,FALSE)</f>
        <v>4349</v>
      </c>
      <c r="J178" s="15" t="b">
        <f t="shared" si="2"/>
        <v>1</v>
      </c>
    </row>
    <row r="179" spans="1:10">
      <c r="A179">
        <v>28302010</v>
      </c>
      <c r="B179" t="str">
        <f>VLOOKUP(TEXT(A179,0),표1_6[[ISC노선ID]:[VISUM정류소NO]],3,FALSE)</f>
        <v>2(강화)</v>
      </c>
      <c r="C179">
        <v>321</v>
      </c>
      <c r="D179">
        <v>837</v>
      </c>
      <c r="E179">
        <f>VLOOKUP(TEXT(A179,0),표1_6[[ISC노선ID]:[VISUM정류소NO]],4,FALSE)</f>
        <v>111</v>
      </c>
      <c r="F179" t="str">
        <f>VLOOKUP(TEXT(A179,0),표1_6[[ISC노선ID]:[VISUM정류소NO]],5,FALSE)</f>
        <v>강화터미널</v>
      </c>
      <c r="G179">
        <f>VLOOKUP(TEXT(A179,0),표1_6[[ISC노선ID]:[VISUM정류소NO]],6,FALSE)</f>
        <v>43058</v>
      </c>
      <c r="H179" t="str">
        <f>VLOOKUP(TEXT(A179,0),표1_6[[ISC노선ID]:[VISUM정류소NO]],7,FALSE)</f>
        <v>2800269</v>
      </c>
      <c r="I179">
        <f>VLOOKUP(TEXT(A179,0),표1_6[[ISC노선ID]:[VISUM정류소NO]],8,FALSE)</f>
        <v>837</v>
      </c>
      <c r="J179" s="15" t="b">
        <f t="shared" si="2"/>
        <v>1</v>
      </c>
    </row>
    <row r="180" spans="1:10">
      <c r="A180">
        <v>28302011</v>
      </c>
      <c r="B180" t="str">
        <f>VLOOKUP(TEXT(A180,0),표1_6[[ISC노선ID]:[VISUM정류소NO]],3,FALSE)</f>
        <v>5(강화)</v>
      </c>
      <c r="C180">
        <v>417</v>
      </c>
      <c r="D180">
        <v>3664</v>
      </c>
      <c r="E180">
        <f>VLOOKUP(TEXT(A180,0),표1_6[[ISC노선ID]:[VISUM정류소NO]],4,FALSE)</f>
        <v>140</v>
      </c>
      <c r="F180" t="str">
        <f>VLOOKUP(TEXT(A180,0),표1_6[[ISC노선ID]:[VISUM정류소NO]],5,FALSE)</f>
        <v>강화터미널</v>
      </c>
      <c r="G180">
        <f>VLOOKUP(TEXT(A180,0),표1_6[[ISC노선ID]:[VISUM정류소NO]],6,FALSE)</f>
        <v>43057</v>
      </c>
      <c r="H180" t="str">
        <f>VLOOKUP(TEXT(A180,0),표1_6[[ISC노선ID]:[VISUM정류소NO]],7,FALSE)</f>
        <v>2800270</v>
      </c>
      <c r="I180">
        <f>VLOOKUP(TEXT(A180,0),표1_6[[ISC노선ID]:[VISUM정류소NO]],8,FALSE)</f>
        <v>3664</v>
      </c>
      <c r="J180" s="15" t="b">
        <f t="shared" si="2"/>
        <v>1</v>
      </c>
    </row>
    <row r="181" spans="1:10">
      <c r="A181">
        <v>28302012</v>
      </c>
      <c r="B181" t="str">
        <f>VLOOKUP(TEXT(A181,0),표1_6[[ISC노선ID]:[VISUM정류소NO]],3,FALSE)</f>
        <v>7A(강화)</v>
      </c>
      <c r="C181">
        <v>539</v>
      </c>
      <c r="D181">
        <v>3664</v>
      </c>
      <c r="E181">
        <f>VLOOKUP(TEXT(A181,0),표1_6[[ISC노선ID]:[VISUM정류소NO]],4,FALSE)</f>
        <v>191</v>
      </c>
      <c r="F181" t="str">
        <f>VLOOKUP(TEXT(A181,0),표1_6[[ISC노선ID]:[VISUM정류소NO]],5,FALSE)</f>
        <v>강화터미널</v>
      </c>
      <c r="G181">
        <f>VLOOKUP(TEXT(A181,0),표1_6[[ISC노선ID]:[VISUM정류소NO]],6,FALSE)</f>
        <v>43057</v>
      </c>
      <c r="H181" t="str">
        <f>VLOOKUP(TEXT(A181,0),표1_6[[ISC노선ID]:[VISUM정류소NO]],7,FALSE)</f>
        <v>2800270</v>
      </c>
      <c r="I181">
        <f>VLOOKUP(TEXT(A181,0),표1_6[[ISC노선ID]:[VISUM정류소NO]],8,FALSE)</f>
        <v>3664</v>
      </c>
      <c r="J181" s="15" t="b">
        <f t="shared" si="2"/>
        <v>1</v>
      </c>
    </row>
    <row r="182" spans="1:10">
      <c r="A182">
        <v>28302013</v>
      </c>
      <c r="B182" t="str">
        <f>VLOOKUP(TEXT(A182,0),표1_6[[ISC노선ID]:[VISUM정류소NO]],3,FALSE)</f>
        <v>7B(강화)</v>
      </c>
      <c r="C182">
        <v>567</v>
      </c>
      <c r="D182">
        <v>692</v>
      </c>
      <c r="E182">
        <f>VLOOKUP(TEXT(A182,0),표1_6[[ISC노선ID]:[VISUM정류소NO]],4,FALSE)</f>
        <v>196</v>
      </c>
      <c r="F182" t="str">
        <f>VLOOKUP(TEXT(A182,0),표1_6[[ISC노선ID]:[VISUM정류소NO]],5,FALSE)</f>
        <v>온수리</v>
      </c>
      <c r="G182">
        <f>VLOOKUP(TEXT(A182,0),표1_6[[ISC노선ID]:[VISUM정류소NO]],6,FALSE)</f>
        <v>43020</v>
      </c>
      <c r="H182" t="str">
        <f>VLOOKUP(TEXT(A182,0),표1_6[[ISC노선ID]:[VISUM정류소NO]],7,FALSE)</f>
        <v>2800297</v>
      </c>
      <c r="I182">
        <f>VLOOKUP(TEXT(A182,0),표1_6[[ISC노선ID]:[VISUM정류소NO]],8,FALSE)</f>
        <v>692</v>
      </c>
      <c r="J182" s="15" t="b">
        <f t="shared" si="2"/>
        <v>1</v>
      </c>
    </row>
    <row r="183" spans="1:10">
      <c r="A183">
        <v>28302014</v>
      </c>
      <c r="B183" t="str">
        <f>VLOOKUP(TEXT(A183,0),표1_6[[ISC노선ID]:[VISUM정류소NO]],3,FALSE)</f>
        <v>8A(강화)</v>
      </c>
      <c r="C183">
        <v>539</v>
      </c>
      <c r="D183">
        <v>3664</v>
      </c>
      <c r="E183">
        <f>VLOOKUP(TEXT(A183,0),표1_6[[ISC노선ID]:[VISUM정류소NO]],4,FALSE)</f>
        <v>189</v>
      </c>
      <c r="F183" t="str">
        <f>VLOOKUP(TEXT(A183,0),표1_6[[ISC노선ID]:[VISUM정류소NO]],5,FALSE)</f>
        <v>강화터미널</v>
      </c>
      <c r="G183">
        <f>VLOOKUP(TEXT(A183,0),표1_6[[ISC노선ID]:[VISUM정류소NO]],6,FALSE)</f>
        <v>43057</v>
      </c>
      <c r="H183" t="str">
        <f>VLOOKUP(TEXT(A183,0),표1_6[[ISC노선ID]:[VISUM정류소NO]],7,FALSE)</f>
        <v>2800270</v>
      </c>
      <c r="I183">
        <f>VLOOKUP(TEXT(A183,0),표1_6[[ISC노선ID]:[VISUM정류소NO]],8,FALSE)</f>
        <v>3664</v>
      </c>
      <c r="J183" s="15" t="b">
        <f t="shared" si="2"/>
        <v>1</v>
      </c>
    </row>
    <row r="184" spans="1:10">
      <c r="A184">
        <v>28302015</v>
      </c>
      <c r="B184" t="str">
        <f>VLOOKUP(TEXT(A184,0),표1_6[[ISC노선ID]:[VISUM정류소NO]],3,FALSE)</f>
        <v>8B(강화)</v>
      </c>
      <c r="C184">
        <v>566</v>
      </c>
      <c r="D184">
        <v>6013</v>
      </c>
      <c r="E184">
        <f>VLOOKUP(TEXT(A184,0),표1_6[[ISC노선ID]:[VISUM정류소NO]],4,FALSE)</f>
        <v>196</v>
      </c>
      <c r="F184" t="str">
        <f>VLOOKUP(TEXT(A184,0),표1_6[[ISC노선ID]:[VISUM정류소NO]],5,FALSE)</f>
        <v>온수리</v>
      </c>
      <c r="G184">
        <f>VLOOKUP(TEXT(A184,0),표1_6[[ISC노선ID]:[VISUM정류소NO]],6,FALSE)</f>
        <v>43018</v>
      </c>
      <c r="H184" t="str">
        <f>VLOOKUP(TEXT(A184,0),표1_6[[ISC노선ID]:[VISUM정류소NO]],7,FALSE)</f>
        <v>2800298</v>
      </c>
      <c r="I184">
        <f>VLOOKUP(TEXT(A184,0),표1_6[[ISC노선ID]:[VISUM정류소NO]],8,FALSE)</f>
        <v>6013</v>
      </c>
      <c r="J184" s="15" t="b">
        <f t="shared" si="2"/>
        <v>1</v>
      </c>
    </row>
    <row r="185" spans="1:10">
      <c r="A185">
        <v>28302016</v>
      </c>
      <c r="B185" t="str">
        <f>VLOOKUP(TEXT(A185,0),표1_6[[ISC노선ID]:[VISUM정류소NO]],3,FALSE)</f>
        <v>16-1(강화)</v>
      </c>
      <c r="C185">
        <v>119</v>
      </c>
      <c r="D185">
        <v>837</v>
      </c>
      <c r="E185">
        <f>VLOOKUP(TEXT(A185,0),표1_6[[ISC노선ID]:[VISUM정류소NO]],4,FALSE)</f>
        <v>40</v>
      </c>
      <c r="F185" t="str">
        <f>VLOOKUP(TEXT(A185,0),표1_6[[ISC노선ID]:[VISUM정류소NO]],5,FALSE)</f>
        <v>강화터미널</v>
      </c>
      <c r="G185">
        <f>VLOOKUP(TEXT(A185,0),표1_6[[ISC노선ID]:[VISUM정류소NO]],6,FALSE)</f>
        <v>43058</v>
      </c>
      <c r="H185" t="str">
        <f>VLOOKUP(TEXT(A185,0),표1_6[[ISC노선ID]:[VISUM정류소NO]],7,FALSE)</f>
        <v>2800269</v>
      </c>
      <c r="I185">
        <f>VLOOKUP(TEXT(A185,0),표1_6[[ISC노선ID]:[VISUM정류소NO]],8,FALSE)</f>
        <v>837</v>
      </c>
      <c r="J185" s="15" t="b">
        <f t="shared" si="2"/>
        <v>1</v>
      </c>
    </row>
    <row r="186" spans="1:10">
      <c r="A186">
        <v>28302017</v>
      </c>
      <c r="B186" t="str">
        <f>VLOOKUP(TEXT(A186,0),표1_6[[ISC노선ID]:[VISUM정류소NO]],3,FALSE)</f>
        <v>16-2(강화)</v>
      </c>
      <c r="C186">
        <v>121</v>
      </c>
      <c r="D186">
        <v>837</v>
      </c>
      <c r="E186">
        <f>VLOOKUP(TEXT(A186,0),표1_6[[ISC노선ID]:[VISUM정류소NO]],4,FALSE)</f>
        <v>40</v>
      </c>
      <c r="F186" t="str">
        <f>VLOOKUP(TEXT(A186,0),표1_6[[ISC노선ID]:[VISUM정류소NO]],5,FALSE)</f>
        <v>강화터미널</v>
      </c>
      <c r="G186">
        <f>VLOOKUP(TEXT(A186,0),표1_6[[ISC노선ID]:[VISUM정류소NO]],6,FALSE)</f>
        <v>43058</v>
      </c>
      <c r="H186" t="str">
        <f>VLOOKUP(TEXT(A186,0),표1_6[[ISC노선ID]:[VISUM정류소NO]],7,FALSE)</f>
        <v>2800269</v>
      </c>
      <c r="I186">
        <f>VLOOKUP(TEXT(A186,0),표1_6[[ISC노선ID]:[VISUM정류소NO]],8,FALSE)</f>
        <v>837</v>
      </c>
      <c r="J186" s="15" t="b">
        <f t="shared" si="2"/>
        <v>1</v>
      </c>
    </row>
    <row r="187" spans="1:10">
      <c r="A187">
        <v>28302018</v>
      </c>
      <c r="B187" t="str">
        <f>VLOOKUP(TEXT(A187,0),표1_6[[ISC노선ID]:[VISUM정류소NO]],3,FALSE)</f>
        <v>36(강화)</v>
      </c>
      <c r="C187">
        <v>242</v>
      </c>
      <c r="D187">
        <v>4349</v>
      </c>
      <c r="E187">
        <f>VLOOKUP(TEXT(A187,0),표1_6[[ISC노선ID]:[VISUM정류소NO]],4,FALSE)</f>
        <v>80</v>
      </c>
      <c r="F187" t="str">
        <f>VLOOKUP(TEXT(A187,0),표1_6[[ISC노선ID]:[VISUM정류소NO]],5,FALSE)</f>
        <v>강화터미널</v>
      </c>
      <c r="G187">
        <f>VLOOKUP(TEXT(A187,0),표1_6[[ISC노선ID]:[VISUM정류소NO]],6,FALSE)</f>
        <v>43096</v>
      </c>
      <c r="H187" t="str">
        <f>VLOOKUP(TEXT(A187,0),표1_6[[ISC노선ID]:[VISUM정류소NO]],7,FALSE)</f>
        <v>2806577</v>
      </c>
      <c r="I187">
        <f>VLOOKUP(TEXT(A187,0),표1_6[[ISC노선ID]:[VISUM정류소NO]],8,FALSE)</f>
        <v>4349</v>
      </c>
      <c r="J187" s="15" t="b">
        <f t="shared" si="2"/>
        <v>1</v>
      </c>
    </row>
    <row r="188" spans="1:10">
      <c r="A188">
        <v>28302019</v>
      </c>
      <c r="B188" t="str">
        <f>VLOOKUP(TEXT(A188,0),표1_6[[ISC노선ID]:[VISUM정류소NO]],3,FALSE)</f>
        <v>58(강화)</v>
      </c>
      <c r="C188">
        <v>298</v>
      </c>
      <c r="D188">
        <v>3664</v>
      </c>
      <c r="E188">
        <f>VLOOKUP(TEXT(A188,0),표1_6[[ISC노선ID]:[VISUM정류소NO]],4,FALSE)</f>
        <v>93</v>
      </c>
      <c r="F188" t="str">
        <f>VLOOKUP(TEXT(A188,0),표1_6[[ISC노선ID]:[VISUM정류소NO]],5,FALSE)</f>
        <v>강화터미널</v>
      </c>
      <c r="G188">
        <f>VLOOKUP(TEXT(A188,0),표1_6[[ISC노선ID]:[VISUM정류소NO]],6,FALSE)</f>
        <v>43057</v>
      </c>
      <c r="H188" t="str">
        <f>VLOOKUP(TEXT(A188,0),표1_6[[ISC노선ID]:[VISUM정류소NO]],7,FALSE)</f>
        <v>2800270</v>
      </c>
      <c r="I188">
        <f>VLOOKUP(TEXT(A188,0),표1_6[[ISC노선ID]:[VISUM정류소NO]],8,FALSE)</f>
        <v>3664</v>
      </c>
      <c r="J188" s="15" t="b">
        <f t="shared" si="2"/>
        <v>1</v>
      </c>
    </row>
    <row r="189" spans="1:10">
      <c r="A189">
        <v>28302020</v>
      </c>
      <c r="B189" t="str">
        <f>VLOOKUP(TEXT(A189,0),표1_6[[ISC노선ID]:[VISUM정류소NO]],3,FALSE)</f>
        <v>59(강화)</v>
      </c>
      <c r="C189">
        <v>300</v>
      </c>
      <c r="D189">
        <v>3664</v>
      </c>
      <c r="E189">
        <f>VLOOKUP(TEXT(A189,0),표1_6[[ISC노선ID]:[VISUM정류소NO]],4,FALSE)</f>
        <v>94</v>
      </c>
      <c r="F189" t="str">
        <f>VLOOKUP(TEXT(A189,0),표1_6[[ISC노선ID]:[VISUM정류소NO]],5,FALSE)</f>
        <v>강화터미널</v>
      </c>
      <c r="G189">
        <f>VLOOKUP(TEXT(A189,0),표1_6[[ISC노선ID]:[VISUM정류소NO]],6,FALSE)</f>
        <v>43057</v>
      </c>
      <c r="H189" t="str">
        <f>VLOOKUP(TEXT(A189,0),표1_6[[ISC노선ID]:[VISUM정류소NO]],7,FALSE)</f>
        <v>2800270</v>
      </c>
      <c r="I189">
        <f>VLOOKUP(TEXT(A189,0),표1_6[[ISC노선ID]:[VISUM정류소NO]],8,FALSE)</f>
        <v>3664</v>
      </c>
      <c r="J189" s="15" t="b">
        <f t="shared" si="2"/>
        <v>1</v>
      </c>
    </row>
    <row r="190" spans="1:10">
      <c r="A190">
        <v>28302021</v>
      </c>
      <c r="B190" t="str">
        <f>VLOOKUP(TEXT(A190,0),표1_6[[ISC노선ID]:[VISUM정류소NO]],3,FALSE)</f>
        <v>10A(강화)</v>
      </c>
      <c r="C190">
        <v>121</v>
      </c>
      <c r="D190">
        <v>837</v>
      </c>
      <c r="E190">
        <f>VLOOKUP(TEXT(A190,0),표1_6[[ISC노선ID]:[VISUM정류소NO]],4,FALSE)</f>
        <v>42</v>
      </c>
      <c r="F190" t="str">
        <f>VLOOKUP(TEXT(A190,0),표1_6[[ISC노선ID]:[VISUM정류소NO]],5,FALSE)</f>
        <v>강화터미널</v>
      </c>
      <c r="G190">
        <f>VLOOKUP(TEXT(A190,0),표1_6[[ISC노선ID]:[VISUM정류소NO]],6,FALSE)</f>
        <v>43058</v>
      </c>
      <c r="H190" t="str">
        <f>VLOOKUP(TEXT(A190,0),표1_6[[ISC노선ID]:[VISUM정류소NO]],7,FALSE)</f>
        <v>2800269</v>
      </c>
      <c r="I190">
        <f>VLOOKUP(TEXT(A190,0),표1_6[[ISC노선ID]:[VISUM정류소NO]],8,FALSE)</f>
        <v>837</v>
      </c>
      <c r="J190" s="15" t="b">
        <f t="shared" si="2"/>
        <v>1</v>
      </c>
    </row>
    <row r="191" spans="1:10">
      <c r="A191">
        <v>28302022</v>
      </c>
      <c r="B191" t="str">
        <f>VLOOKUP(TEXT(A191,0),표1_6[[ISC노선ID]:[VISUM정류소NO]],3,FALSE)</f>
        <v>12A(강화)</v>
      </c>
      <c r="C191">
        <v>141</v>
      </c>
      <c r="D191">
        <v>3664</v>
      </c>
      <c r="E191">
        <f>VLOOKUP(TEXT(A191,0),표1_6[[ISC노선ID]:[VISUM정류소NO]],4,FALSE)</f>
        <v>47</v>
      </c>
      <c r="F191" t="str">
        <f>VLOOKUP(TEXT(A191,0),표1_6[[ISC노선ID]:[VISUM정류소NO]],5,FALSE)</f>
        <v>강화터미널</v>
      </c>
      <c r="G191">
        <f>VLOOKUP(TEXT(A191,0),표1_6[[ISC노선ID]:[VISUM정류소NO]],6,FALSE)</f>
        <v>43057</v>
      </c>
      <c r="H191" t="str">
        <f>VLOOKUP(TEXT(A191,0),표1_6[[ISC노선ID]:[VISUM정류소NO]],7,FALSE)</f>
        <v>2800270</v>
      </c>
      <c r="I191">
        <f>VLOOKUP(TEXT(A191,0),표1_6[[ISC노선ID]:[VISUM정류소NO]],8,FALSE)</f>
        <v>3664</v>
      </c>
      <c r="J191" s="15" t="b">
        <f t="shared" si="2"/>
        <v>1</v>
      </c>
    </row>
    <row r="192" spans="1:10">
      <c r="A192">
        <v>28302023</v>
      </c>
      <c r="B192" t="e">
        <f>VLOOKUP(TEXT(A192,0),표1_6[[ISC노선ID]:[VISUM정류소NO]],3,FALSE)</f>
        <v>#N/A</v>
      </c>
      <c r="C192">
        <v>110</v>
      </c>
      <c r="D192">
        <v>837</v>
      </c>
      <c r="E192" t="e">
        <f>VLOOKUP(TEXT(A192,0),표1_6[[ISC노선ID]:[VISUM정류소NO]],4,FALSE)</f>
        <v>#N/A</v>
      </c>
      <c r="F192" t="e">
        <f>VLOOKUP(TEXT(A192,0),표1_6[[ISC노선ID]:[VISUM정류소NO]],5,FALSE)</f>
        <v>#N/A</v>
      </c>
      <c r="G192" t="e">
        <f>VLOOKUP(TEXT(A192,0),표1_6[[ISC노선ID]:[VISUM정류소NO]],6,FALSE)</f>
        <v>#N/A</v>
      </c>
      <c r="H192" t="e">
        <f>VLOOKUP(TEXT(A192,0),표1_6[[ISC노선ID]:[VISUM정류소NO]],7,FALSE)</f>
        <v>#N/A</v>
      </c>
      <c r="I192" t="e">
        <f>VLOOKUP(TEXT(A192,0),표1_6[[ISC노선ID]:[VISUM정류소NO]],8,FALSE)</f>
        <v>#N/A</v>
      </c>
      <c r="J192" s="15" t="e">
        <f t="shared" si="2"/>
        <v>#N/A</v>
      </c>
    </row>
    <row r="193" spans="1:10">
      <c r="A193">
        <v>28302024</v>
      </c>
      <c r="B193" t="str">
        <f>VLOOKUP(TEXT(A193,0),표1_6[[ISC노선ID]:[VISUM정류소NO]],3,FALSE)</f>
        <v>53A(강화)</v>
      </c>
      <c r="C193">
        <v>297</v>
      </c>
      <c r="D193">
        <v>4349</v>
      </c>
      <c r="E193">
        <f>VLOOKUP(TEXT(A193,0),표1_6[[ISC노선ID]:[VISUM정류소NO]],4,FALSE)</f>
        <v>82</v>
      </c>
      <c r="F193" t="str">
        <f>VLOOKUP(TEXT(A193,0),표1_6[[ISC노선ID]:[VISUM정류소NO]],5,FALSE)</f>
        <v>강화터미널</v>
      </c>
      <c r="G193">
        <f>VLOOKUP(TEXT(A193,0),표1_6[[ISC노선ID]:[VISUM정류소NO]],6,FALSE)</f>
        <v>43096</v>
      </c>
      <c r="H193" t="str">
        <f>VLOOKUP(TEXT(A193,0),표1_6[[ISC노선ID]:[VISUM정류소NO]],7,FALSE)</f>
        <v>2806577</v>
      </c>
      <c r="I193">
        <f>VLOOKUP(TEXT(A193,0),표1_6[[ISC노선ID]:[VISUM정류소NO]],8,FALSE)</f>
        <v>4349</v>
      </c>
      <c r="J193" s="15" t="b">
        <f t="shared" si="2"/>
        <v>1</v>
      </c>
    </row>
    <row r="194" spans="1:10">
      <c r="A194">
        <v>28302025</v>
      </c>
      <c r="B194" t="str">
        <f>VLOOKUP(TEXT(A194,0),표1_6[[ISC노선ID]:[VISUM정류소NO]],3,FALSE)</f>
        <v>61B(강화)</v>
      </c>
      <c r="C194">
        <v>300</v>
      </c>
      <c r="D194">
        <v>837</v>
      </c>
      <c r="E194">
        <f>VLOOKUP(TEXT(A194,0),표1_6[[ISC노선ID]:[VISUM정류소NO]],4,FALSE)</f>
        <v>106</v>
      </c>
      <c r="F194" t="str">
        <f>VLOOKUP(TEXT(A194,0),표1_6[[ISC노선ID]:[VISUM정류소NO]],5,FALSE)</f>
        <v>강화터미널</v>
      </c>
      <c r="G194">
        <f>VLOOKUP(TEXT(A194,0),표1_6[[ISC노선ID]:[VISUM정류소NO]],6,FALSE)</f>
        <v>43058</v>
      </c>
      <c r="H194" t="str">
        <f>VLOOKUP(TEXT(A194,0),표1_6[[ISC노선ID]:[VISUM정류소NO]],7,FALSE)</f>
        <v>2800269</v>
      </c>
      <c r="I194">
        <f>VLOOKUP(TEXT(A194,0),표1_6[[ISC노선ID]:[VISUM정류소NO]],8,FALSE)</f>
        <v>837</v>
      </c>
      <c r="J194" s="15" t="b">
        <f t="shared" ref="J194:J257" si="3">D194=I194</f>
        <v>1</v>
      </c>
    </row>
    <row r="195" spans="1:10">
      <c r="A195">
        <v>28302026</v>
      </c>
      <c r="B195" t="str">
        <f>VLOOKUP(TEXT(A195,0),표1_6[[ISC노선ID]:[VISUM정류소NO]],3,FALSE)</f>
        <v>11A(강화)</v>
      </c>
      <c r="C195">
        <v>114</v>
      </c>
      <c r="D195">
        <v>3664</v>
      </c>
      <c r="E195">
        <f>VLOOKUP(TEXT(A195,0),표1_6[[ISC노선ID]:[VISUM정류소NO]],4,FALSE)</f>
        <v>32</v>
      </c>
      <c r="F195" t="str">
        <f>VLOOKUP(TEXT(A195,0),표1_6[[ISC노선ID]:[VISUM정류소NO]],5,FALSE)</f>
        <v>강화터미널</v>
      </c>
      <c r="G195">
        <f>VLOOKUP(TEXT(A195,0),표1_6[[ISC노선ID]:[VISUM정류소NO]],6,FALSE)</f>
        <v>43057</v>
      </c>
      <c r="H195" t="str">
        <f>VLOOKUP(TEXT(A195,0),표1_6[[ISC노선ID]:[VISUM정류소NO]],7,FALSE)</f>
        <v>2800270</v>
      </c>
      <c r="I195">
        <f>VLOOKUP(TEXT(A195,0),표1_6[[ISC노선ID]:[VISUM정류소NO]],8,FALSE)</f>
        <v>3664</v>
      </c>
      <c r="J195" s="15" t="b">
        <f t="shared" si="3"/>
        <v>1</v>
      </c>
    </row>
    <row r="196" spans="1:10">
      <c r="A196">
        <v>28302032</v>
      </c>
      <c r="B196" t="e">
        <f>VLOOKUP(TEXT(A196,0),표1_6[[ISC노선ID]:[VISUM정류소NO]],3,FALSE)</f>
        <v>#N/A</v>
      </c>
      <c r="C196">
        <v>341</v>
      </c>
      <c r="D196">
        <v>837</v>
      </c>
      <c r="E196" t="e">
        <f>VLOOKUP(TEXT(A196,0),표1_6[[ISC노선ID]:[VISUM정류소NO]],4,FALSE)</f>
        <v>#N/A</v>
      </c>
      <c r="F196" t="e">
        <f>VLOOKUP(TEXT(A196,0),표1_6[[ISC노선ID]:[VISUM정류소NO]],5,FALSE)</f>
        <v>#N/A</v>
      </c>
      <c r="G196" t="e">
        <f>VLOOKUP(TEXT(A196,0),표1_6[[ISC노선ID]:[VISUM정류소NO]],6,FALSE)</f>
        <v>#N/A</v>
      </c>
      <c r="H196" t="e">
        <f>VLOOKUP(TEXT(A196,0),표1_6[[ISC노선ID]:[VISUM정류소NO]],7,FALSE)</f>
        <v>#N/A</v>
      </c>
      <c r="I196" t="e">
        <f>VLOOKUP(TEXT(A196,0),표1_6[[ISC노선ID]:[VISUM정류소NO]],8,FALSE)</f>
        <v>#N/A</v>
      </c>
      <c r="J196" s="15" t="e">
        <f t="shared" si="3"/>
        <v>#N/A</v>
      </c>
    </row>
    <row r="197" spans="1:10">
      <c r="A197">
        <v>28302033</v>
      </c>
      <c r="B197" t="str">
        <f>VLOOKUP(TEXT(A197,0),표1_6[[ISC노선ID]:[VISUM정류소NO]],3,FALSE)</f>
        <v>38B(강화)</v>
      </c>
      <c r="C197">
        <v>386</v>
      </c>
      <c r="D197">
        <v>837</v>
      </c>
      <c r="E197">
        <f>VLOOKUP(TEXT(A197,0),표1_6[[ISC노선ID]:[VISUM정류소NO]],4,FALSE)</f>
        <v>130</v>
      </c>
      <c r="F197" t="str">
        <f>VLOOKUP(TEXT(A197,0),표1_6[[ISC노선ID]:[VISUM정류소NO]],5,FALSE)</f>
        <v>강화터미널</v>
      </c>
      <c r="G197">
        <f>VLOOKUP(TEXT(A197,0),표1_6[[ISC노선ID]:[VISUM정류소NO]],6,FALSE)</f>
        <v>43058</v>
      </c>
      <c r="H197" t="str">
        <f>VLOOKUP(TEXT(A197,0),표1_6[[ISC노선ID]:[VISUM정류소NO]],7,FALSE)</f>
        <v>2800269</v>
      </c>
      <c r="I197">
        <f>VLOOKUP(TEXT(A197,0),표1_6[[ISC노선ID]:[VISUM정류소NO]],8,FALSE)</f>
        <v>837</v>
      </c>
      <c r="J197" s="15" t="b">
        <f t="shared" si="3"/>
        <v>1</v>
      </c>
    </row>
    <row r="198" spans="1:10">
      <c r="A198">
        <v>28302034</v>
      </c>
      <c r="B198" t="str">
        <f>VLOOKUP(TEXT(A198,0),표1_6[[ISC노선ID]:[VISUM정류소NO]],3,FALSE)</f>
        <v>9(강화)</v>
      </c>
      <c r="C198">
        <v>66</v>
      </c>
      <c r="D198">
        <v>4349</v>
      </c>
      <c r="E198">
        <f>VLOOKUP(TEXT(A198,0),표1_6[[ISC노선ID]:[VISUM정류소NO]],4,FALSE)</f>
        <v>21</v>
      </c>
      <c r="F198" t="str">
        <f>VLOOKUP(TEXT(A198,0),표1_6[[ISC노선ID]:[VISUM정류소NO]],5,FALSE)</f>
        <v>강화터미널</v>
      </c>
      <c r="G198">
        <f>VLOOKUP(TEXT(A198,0),표1_6[[ISC노선ID]:[VISUM정류소NO]],6,FALSE)</f>
        <v>43096</v>
      </c>
      <c r="H198" t="str">
        <f>VLOOKUP(TEXT(A198,0),표1_6[[ISC노선ID]:[VISUM정류소NO]],7,FALSE)</f>
        <v>2806577</v>
      </c>
      <c r="I198">
        <f>VLOOKUP(TEXT(A198,0),표1_6[[ISC노선ID]:[VISUM정류소NO]],8,FALSE)</f>
        <v>4349</v>
      </c>
      <c r="J198" s="15" t="b">
        <f t="shared" si="3"/>
        <v>1</v>
      </c>
    </row>
    <row r="199" spans="1:10">
      <c r="A199">
        <v>28302037</v>
      </c>
      <c r="B199" t="str">
        <f>VLOOKUP(TEXT(A199,0),표1_6[[ISC노선ID]:[VISUM정류소NO]],3,FALSE)</f>
        <v>35A(강화)</v>
      </c>
      <c r="C199">
        <v>405</v>
      </c>
      <c r="D199">
        <v>837</v>
      </c>
      <c r="E199">
        <f>VLOOKUP(TEXT(A199,0),표1_6[[ISC노선ID]:[VISUM정류소NO]],4,FALSE)</f>
        <v>134</v>
      </c>
      <c r="F199" t="str">
        <f>VLOOKUP(TEXT(A199,0),표1_6[[ISC노선ID]:[VISUM정류소NO]],5,FALSE)</f>
        <v>강화터미널</v>
      </c>
      <c r="G199">
        <f>VLOOKUP(TEXT(A199,0),표1_6[[ISC노선ID]:[VISUM정류소NO]],6,FALSE)</f>
        <v>43058</v>
      </c>
      <c r="H199" t="str">
        <f>VLOOKUP(TEXT(A199,0),표1_6[[ISC노선ID]:[VISUM정류소NO]],7,FALSE)</f>
        <v>2800269</v>
      </c>
      <c r="I199">
        <f>VLOOKUP(TEXT(A199,0),표1_6[[ISC노선ID]:[VISUM정류소NO]],8,FALSE)</f>
        <v>837</v>
      </c>
      <c r="J199" s="15" t="b">
        <f t="shared" si="3"/>
        <v>1</v>
      </c>
    </row>
    <row r="200" spans="1:10">
      <c r="A200">
        <v>28302038</v>
      </c>
      <c r="B200" t="str">
        <f>VLOOKUP(TEXT(A200,0),표1_6[[ISC노선ID]:[VISUM정류소NO]],3,FALSE)</f>
        <v>35B(강화)</v>
      </c>
      <c r="C200">
        <v>407</v>
      </c>
      <c r="D200">
        <v>837</v>
      </c>
      <c r="E200">
        <f>VLOOKUP(TEXT(A200,0),표1_6[[ISC노선ID]:[VISUM정류소NO]],4,FALSE)</f>
        <v>134</v>
      </c>
      <c r="F200" t="str">
        <f>VLOOKUP(TEXT(A200,0),표1_6[[ISC노선ID]:[VISUM정류소NO]],5,FALSE)</f>
        <v>강화터미널</v>
      </c>
      <c r="G200">
        <f>VLOOKUP(TEXT(A200,0),표1_6[[ISC노선ID]:[VISUM정류소NO]],6,FALSE)</f>
        <v>43058</v>
      </c>
      <c r="H200" t="str">
        <f>VLOOKUP(TEXT(A200,0),표1_6[[ISC노선ID]:[VISUM정류소NO]],7,FALSE)</f>
        <v>2800269</v>
      </c>
      <c r="I200">
        <f>VLOOKUP(TEXT(A200,0),표1_6[[ISC노선ID]:[VISUM정류소NO]],8,FALSE)</f>
        <v>837</v>
      </c>
      <c r="J200" s="15" t="b">
        <f t="shared" si="3"/>
        <v>1</v>
      </c>
    </row>
    <row r="201" spans="1:10">
      <c r="A201">
        <v>28302039</v>
      </c>
      <c r="B201" t="str">
        <f>VLOOKUP(TEXT(A201,0),표1_6[[ISC노선ID]:[VISUM정류소NO]],3,FALSE)</f>
        <v>44A(강화)</v>
      </c>
      <c r="C201">
        <v>222</v>
      </c>
      <c r="D201">
        <v>837</v>
      </c>
      <c r="E201">
        <f>VLOOKUP(TEXT(A201,0),표1_6[[ISC노선ID]:[VISUM정류소NO]],4,FALSE)</f>
        <v>65</v>
      </c>
      <c r="F201" t="str">
        <f>VLOOKUP(TEXT(A201,0),표1_6[[ISC노선ID]:[VISUM정류소NO]],5,FALSE)</f>
        <v>강화터미널</v>
      </c>
      <c r="G201">
        <f>VLOOKUP(TEXT(A201,0),표1_6[[ISC노선ID]:[VISUM정류소NO]],6,FALSE)</f>
        <v>43058</v>
      </c>
      <c r="H201" t="str">
        <f>VLOOKUP(TEXT(A201,0),표1_6[[ISC노선ID]:[VISUM정류소NO]],7,FALSE)</f>
        <v>2800269</v>
      </c>
      <c r="I201">
        <f>VLOOKUP(TEXT(A201,0),표1_6[[ISC노선ID]:[VISUM정류소NO]],8,FALSE)</f>
        <v>837</v>
      </c>
      <c r="J201" s="15" t="b">
        <f t="shared" si="3"/>
        <v>1</v>
      </c>
    </row>
    <row r="202" spans="1:10">
      <c r="A202">
        <v>28302040</v>
      </c>
      <c r="B202" t="str">
        <f>VLOOKUP(TEXT(A202,0),표1_6[[ISC노선ID]:[VISUM정류소NO]],3,FALSE)</f>
        <v>19(강화)</v>
      </c>
      <c r="C202">
        <v>68</v>
      </c>
      <c r="D202">
        <v>4349</v>
      </c>
      <c r="E202">
        <f>VLOOKUP(TEXT(A202,0),표1_6[[ISC노선ID]:[VISUM정류소NO]],4,FALSE)</f>
        <v>16</v>
      </c>
      <c r="F202" t="str">
        <f>VLOOKUP(TEXT(A202,0),표1_6[[ISC노선ID]:[VISUM정류소NO]],5,FALSE)</f>
        <v>강화터미널</v>
      </c>
      <c r="G202">
        <f>VLOOKUP(TEXT(A202,0),표1_6[[ISC노선ID]:[VISUM정류소NO]],6,FALSE)</f>
        <v>43096</v>
      </c>
      <c r="H202" t="str">
        <f>VLOOKUP(TEXT(A202,0),표1_6[[ISC노선ID]:[VISUM정류소NO]],7,FALSE)</f>
        <v>2806577</v>
      </c>
      <c r="I202">
        <f>VLOOKUP(TEXT(A202,0),표1_6[[ISC노선ID]:[VISUM정류소NO]],8,FALSE)</f>
        <v>4349</v>
      </c>
      <c r="J202" s="15" t="b">
        <f t="shared" si="3"/>
        <v>1</v>
      </c>
    </row>
    <row r="203" spans="1:10">
      <c r="A203">
        <v>28302041</v>
      </c>
      <c r="B203" t="e">
        <f>VLOOKUP(TEXT(A203,0),표1_6[[ISC노선ID]:[VISUM정류소NO]],3,FALSE)</f>
        <v>#N/A</v>
      </c>
      <c r="C203">
        <v>210</v>
      </c>
      <c r="D203">
        <v>4349</v>
      </c>
      <c r="E203" t="e">
        <f>VLOOKUP(TEXT(A203,0),표1_6[[ISC노선ID]:[VISUM정류소NO]],4,FALSE)</f>
        <v>#N/A</v>
      </c>
      <c r="F203" t="e">
        <f>VLOOKUP(TEXT(A203,0),표1_6[[ISC노선ID]:[VISUM정류소NO]],5,FALSE)</f>
        <v>#N/A</v>
      </c>
      <c r="G203" t="e">
        <f>VLOOKUP(TEXT(A203,0),표1_6[[ISC노선ID]:[VISUM정류소NO]],6,FALSE)</f>
        <v>#N/A</v>
      </c>
      <c r="H203" t="e">
        <f>VLOOKUP(TEXT(A203,0),표1_6[[ISC노선ID]:[VISUM정류소NO]],7,FALSE)</f>
        <v>#N/A</v>
      </c>
      <c r="I203" t="e">
        <f>VLOOKUP(TEXT(A203,0),표1_6[[ISC노선ID]:[VISUM정류소NO]],8,FALSE)</f>
        <v>#N/A</v>
      </c>
      <c r="J203" s="15" t="e">
        <f t="shared" si="3"/>
        <v>#N/A</v>
      </c>
    </row>
    <row r="204" spans="1:10">
      <c r="A204">
        <v>28302042</v>
      </c>
      <c r="B204" t="str">
        <f>VLOOKUP(TEXT(A204,0),표1_6[[ISC노선ID]:[VISUM정류소NO]],3,FALSE)</f>
        <v>39(강화)</v>
      </c>
      <c r="C204">
        <v>149</v>
      </c>
      <c r="D204">
        <v>4349</v>
      </c>
      <c r="E204">
        <f>VLOOKUP(TEXT(A204,0),표1_6[[ISC노선ID]:[VISUM정류소NO]],4,FALSE)</f>
        <v>47</v>
      </c>
      <c r="F204" t="str">
        <f>VLOOKUP(TEXT(A204,0),표1_6[[ISC노선ID]:[VISUM정류소NO]],5,FALSE)</f>
        <v>강화터미널</v>
      </c>
      <c r="G204">
        <f>VLOOKUP(TEXT(A204,0),표1_6[[ISC노선ID]:[VISUM정류소NO]],6,FALSE)</f>
        <v>43096</v>
      </c>
      <c r="H204" t="str">
        <f>VLOOKUP(TEXT(A204,0),표1_6[[ISC노선ID]:[VISUM정류소NO]],7,FALSE)</f>
        <v>2806577</v>
      </c>
      <c r="I204">
        <f>VLOOKUP(TEXT(A204,0),표1_6[[ISC노선ID]:[VISUM정류소NO]],8,FALSE)</f>
        <v>4349</v>
      </c>
      <c r="J204" s="15" t="b">
        <f t="shared" si="3"/>
        <v>1</v>
      </c>
    </row>
    <row r="205" spans="1:10">
      <c r="A205">
        <v>28302043</v>
      </c>
      <c r="B205" t="str">
        <f>VLOOKUP(TEXT(A205,0),표1_6[[ISC노선ID]:[VISUM정류소NO]],3,FALSE)</f>
        <v>39A(강화)</v>
      </c>
      <c r="C205">
        <v>458</v>
      </c>
      <c r="D205">
        <v>4349</v>
      </c>
      <c r="E205">
        <f>VLOOKUP(TEXT(A205,0),표1_6[[ISC노선ID]:[VISUM정류소NO]],4,FALSE)</f>
        <v>148</v>
      </c>
      <c r="F205" t="str">
        <f>VLOOKUP(TEXT(A205,0),표1_6[[ISC노선ID]:[VISUM정류소NO]],5,FALSE)</f>
        <v>강화터미널</v>
      </c>
      <c r="G205">
        <f>VLOOKUP(TEXT(A205,0),표1_6[[ISC노선ID]:[VISUM정류소NO]],6,FALSE)</f>
        <v>43096</v>
      </c>
      <c r="H205" t="str">
        <f>VLOOKUP(TEXT(A205,0),표1_6[[ISC노선ID]:[VISUM정류소NO]],7,FALSE)</f>
        <v>2806577</v>
      </c>
      <c r="I205">
        <f>VLOOKUP(TEXT(A205,0),표1_6[[ISC노선ID]:[VISUM정류소NO]],8,FALSE)</f>
        <v>4349</v>
      </c>
      <c r="J205" s="15" t="b">
        <f t="shared" si="3"/>
        <v>1</v>
      </c>
    </row>
    <row r="206" spans="1:10">
      <c r="A206">
        <v>28304004</v>
      </c>
      <c r="B206" t="str">
        <f>VLOOKUP(TEXT(A206,0),표1_6[[ISC노선ID]:[VISUM정류소NO]],3,FALSE)</f>
        <v>2-1</v>
      </c>
      <c r="C206">
        <v>399</v>
      </c>
      <c r="D206">
        <v>1871</v>
      </c>
      <c r="E206">
        <f>VLOOKUP(TEXT(A206,0),표1_6[[ISC노선ID]:[VISUM정류소NO]],4,FALSE)</f>
        <v>94</v>
      </c>
      <c r="F206" t="str">
        <f>VLOOKUP(TEXT(A206,0),표1_6[[ISC노선ID]:[VISUM정류소NO]],5,FALSE)</f>
        <v>호수공원음악분수</v>
      </c>
      <c r="G206">
        <f>VLOOKUP(TEXT(A206,0),표1_6[[ISC노선ID]:[VISUM정류소NO]],6,FALSE)</f>
        <v>89028</v>
      </c>
      <c r="H206" t="str">
        <f>VLOOKUP(TEXT(A206,0),표1_6[[ISC노선ID]:[VISUM정류소NO]],7,FALSE)</f>
        <v>2806012</v>
      </c>
      <c r="I206">
        <f>VLOOKUP(TEXT(A206,0),표1_6[[ISC노선ID]:[VISUM정류소NO]],8,FALSE)</f>
        <v>1871</v>
      </c>
      <c r="J206" s="15" t="b">
        <f t="shared" si="3"/>
        <v>1</v>
      </c>
    </row>
    <row r="207" spans="1:10">
      <c r="A207">
        <v>28305001</v>
      </c>
      <c r="B207" t="str">
        <f>VLOOKUP(TEXT(A207,0),표1_6[[ISC노선ID]:[VISUM정류소NO]],3,FALSE)</f>
        <v>117</v>
      </c>
      <c r="C207">
        <v>149</v>
      </c>
      <c r="D207">
        <v>3870</v>
      </c>
      <c r="E207">
        <f>VLOOKUP(TEXT(A207,0),표1_6[[ISC노선ID]:[VISUM정류소NO]],4,FALSE)</f>
        <v>27</v>
      </c>
      <c r="F207" t="str">
        <f>VLOOKUP(TEXT(A207,0),표1_6[[ISC노선ID]:[VISUM정류소NO]],5,FALSE)</f>
        <v>LH7단지</v>
      </c>
      <c r="G207">
        <f>VLOOKUP(TEXT(A207,0),표1_6[[ISC노선ID]:[VISUM정류소NO]],6,FALSE)</f>
        <v>35451</v>
      </c>
      <c r="H207" t="str">
        <f>VLOOKUP(TEXT(A207,0),표1_6[[ISC노선ID]:[VISUM정류소NO]],7,FALSE)</f>
        <v>2805693</v>
      </c>
      <c r="I207">
        <f>VLOOKUP(TEXT(A207,0),표1_6[[ISC노선ID]:[VISUM정류소NO]],8,FALSE)</f>
        <v>3870</v>
      </c>
      <c r="J207" s="15" t="b">
        <f t="shared" si="3"/>
        <v>1</v>
      </c>
    </row>
    <row r="208" spans="1:10">
      <c r="A208">
        <v>28305002</v>
      </c>
      <c r="B208" t="str">
        <f>VLOOKUP(TEXT(A208,0),표1_6[[ISC노선ID]:[VISUM정류소NO]],3,FALSE)</f>
        <v>117A</v>
      </c>
      <c r="C208">
        <v>47</v>
      </c>
      <c r="D208">
        <v>1625</v>
      </c>
      <c r="E208">
        <f>VLOOKUP(TEXT(A208,0),표1_6[[ISC노선ID]:[VISUM정류소NO]],4,FALSE)</f>
        <v>6</v>
      </c>
      <c r="F208" t="str">
        <f>VLOOKUP(TEXT(A208,0),표1_6[[ISC노선ID]:[VISUM정류소NO]],5,FALSE)</f>
        <v>인천공항T1(3층13번)</v>
      </c>
      <c r="G208">
        <f>VLOOKUP(TEXT(A208,0),표1_6[[ISC노선ID]:[VISUM정류소NO]],6,FALSE)</f>
        <v>35556</v>
      </c>
      <c r="H208" t="str">
        <f>VLOOKUP(TEXT(A208,0),표1_6[[ISC노선ID]:[VISUM정류소NO]],7,FALSE)</f>
        <v>2805065</v>
      </c>
      <c r="I208">
        <f>VLOOKUP(TEXT(A208,0),표1_6[[ISC노선ID]:[VISUM정류소NO]],8,FALSE)</f>
        <v>1625</v>
      </c>
      <c r="J208" s="15" t="b">
        <f t="shared" si="3"/>
        <v>1</v>
      </c>
    </row>
    <row r="209" spans="1:10">
      <c r="A209">
        <v>28305003</v>
      </c>
      <c r="B209" t="str">
        <f>VLOOKUP(TEXT(A209,0),표1_6[[ISC노선ID]:[VISUM정류소NO]],3,FALSE)</f>
        <v>111A</v>
      </c>
      <c r="C209">
        <v>187</v>
      </c>
      <c r="D209">
        <v>2068</v>
      </c>
      <c r="E209">
        <f>VLOOKUP(TEXT(A209,0),표1_6[[ISC노선ID]:[VISUM정류소NO]],4,FALSE)</f>
        <v>46</v>
      </c>
      <c r="F209" t="str">
        <f>VLOOKUP(TEXT(A209,0),표1_6[[ISC노선ID]:[VISUM정류소NO]],5,FALSE)</f>
        <v>청라국제도시역</v>
      </c>
      <c r="G209">
        <f>VLOOKUP(TEXT(A209,0),표1_6[[ISC노선ID]:[VISUM정류소NO]],6,FALSE)</f>
        <v>89043</v>
      </c>
      <c r="H209" t="str">
        <f>VLOOKUP(TEXT(A209,0),표1_6[[ISC노선ID]:[VISUM정류소NO]],7,FALSE)</f>
        <v>2806160</v>
      </c>
      <c r="I209">
        <f>VLOOKUP(TEXT(A209,0),표1_6[[ISC노선ID]:[VISUM정류소NO]],8,FALSE)</f>
        <v>2068</v>
      </c>
      <c r="J209" s="15" t="b">
        <f t="shared" si="3"/>
        <v>1</v>
      </c>
    </row>
    <row r="210" spans="1:10">
      <c r="A210">
        <v>28305004</v>
      </c>
      <c r="B210" t="str">
        <f>VLOOKUP(TEXT(A210,0),표1_6[[ISC노선ID]:[VISUM정류소NO]],3,FALSE)</f>
        <v>111B</v>
      </c>
      <c r="C210">
        <v>350</v>
      </c>
      <c r="D210">
        <v>2502</v>
      </c>
      <c r="E210">
        <f>VLOOKUP(TEXT(A210,0),표1_6[[ISC노선ID]:[VISUM정류소NO]],4,FALSE)</f>
        <v>67</v>
      </c>
      <c r="F210" t="str">
        <f>VLOOKUP(TEXT(A210,0),표1_6[[ISC노선ID]:[VISUM정류소NO]],5,FALSE)</f>
        <v>강인여객</v>
      </c>
      <c r="G210">
        <f>VLOOKUP(TEXT(A210,0),표1_6[[ISC노선ID]:[VISUM정류소NO]],6,FALSE)</f>
        <v>40020</v>
      </c>
      <c r="H210" t="str">
        <f>VLOOKUP(TEXT(A210,0),표1_6[[ISC노선ID]:[VISUM정류소NO]],7,FALSE)</f>
        <v>2801796</v>
      </c>
      <c r="I210">
        <f>VLOOKUP(TEXT(A210,0),표1_6[[ISC노선ID]:[VISUM정류소NO]],8,FALSE)</f>
        <v>2502</v>
      </c>
      <c r="J210" s="15" t="b">
        <f t="shared" si="3"/>
        <v>1</v>
      </c>
    </row>
    <row r="211" spans="1:10">
      <c r="A211">
        <v>28305005</v>
      </c>
      <c r="B211" t="str">
        <f>VLOOKUP(TEXT(A211,0),표1_6[[ISC노선ID]:[VISUM정류소NO]],3,FALSE)</f>
        <v>111C</v>
      </c>
      <c r="C211">
        <v>441</v>
      </c>
      <c r="D211">
        <v>2502</v>
      </c>
      <c r="E211">
        <f>VLOOKUP(TEXT(A211,0),표1_6[[ISC노선ID]:[VISUM정류소NO]],4,FALSE)</f>
        <v>86</v>
      </c>
      <c r="F211" t="str">
        <f>VLOOKUP(TEXT(A211,0),표1_6[[ISC노선ID]:[VISUM정류소NO]],5,FALSE)</f>
        <v>강인여객</v>
      </c>
      <c r="G211">
        <f>VLOOKUP(TEXT(A211,0),표1_6[[ISC노선ID]:[VISUM정류소NO]],6,FALSE)</f>
        <v>40020</v>
      </c>
      <c r="H211" t="str">
        <f>VLOOKUP(TEXT(A211,0),표1_6[[ISC노선ID]:[VISUM정류소NO]],7,FALSE)</f>
        <v>2801796</v>
      </c>
      <c r="I211">
        <f>VLOOKUP(TEXT(A211,0),표1_6[[ISC노선ID]:[VISUM정류소NO]],8,FALSE)</f>
        <v>2502</v>
      </c>
      <c r="J211" s="15" t="b">
        <f t="shared" si="3"/>
        <v>1</v>
      </c>
    </row>
    <row r="212" spans="1:10">
      <c r="A212">
        <v>28308001</v>
      </c>
      <c r="B212" t="str">
        <f>VLOOKUP(TEXT(A212,0),표1_6[[ISC노선ID]:[VISUM정류소NO]],3,FALSE)</f>
        <v>14-1A</v>
      </c>
      <c r="C212">
        <v>168</v>
      </c>
      <c r="D212">
        <v>1669</v>
      </c>
      <c r="E212">
        <f>VLOOKUP(TEXT(A212,0),표1_6[[ISC노선ID]:[VISUM정류소NO]],4,FALSE)</f>
        <v>39</v>
      </c>
      <c r="F212" t="str">
        <f>VLOOKUP(TEXT(A212,0),표1_6[[ISC노선ID]:[VISUM정류소NO]],5,FALSE)</f>
        <v>서창2지구</v>
      </c>
      <c r="G212">
        <f>VLOOKUP(TEXT(A212,0),표1_6[[ISC노선ID]:[VISUM정류소NO]],6,FALSE)</f>
        <v>39872</v>
      </c>
      <c r="H212" t="str">
        <f>VLOOKUP(TEXT(A212,0),표1_6[[ISC노선ID]:[VISUM정류소NO]],7,FALSE)</f>
        <v>2806424</v>
      </c>
      <c r="I212">
        <f>VLOOKUP(TEXT(A212,0),표1_6[[ISC노선ID]:[VISUM정류소NO]],8,FALSE)</f>
        <v>1669</v>
      </c>
      <c r="J212" s="15" t="b">
        <f t="shared" si="3"/>
        <v>1</v>
      </c>
    </row>
    <row r="213" spans="1:10">
      <c r="A213">
        <v>28309001</v>
      </c>
      <c r="B213" t="str">
        <f>VLOOKUP(TEXT(A213,0),표1_6[[ISC노선ID]:[VISUM정류소NO]],3,FALSE)</f>
        <v>72</v>
      </c>
      <c r="C213">
        <v>574</v>
      </c>
      <c r="D213">
        <v>2149</v>
      </c>
      <c r="E213">
        <f>VLOOKUP(TEXT(A213,0),표1_6[[ISC노선ID]:[VISUM정류소NO]],4,FALSE)</f>
        <v>140</v>
      </c>
      <c r="F213" t="str">
        <f>VLOOKUP(TEXT(A213,0),표1_6[[ISC노선ID]:[VISUM정류소NO]],5,FALSE)</f>
        <v>한양수자인</v>
      </c>
      <c r="G213">
        <f>VLOOKUP(TEXT(A213,0),표1_6[[ISC노선ID]:[VISUM정류소NO]],6,FALSE)</f>
        <v>42868</v>
      </c>
      <c r="H213" t="str">
        <f>VLOOKUP(TEXT(A213,0),표1_6[[ISC노선ID]:[VISUM정류소NO]],7,FALSE)</f>
        <v>2805334</v>
      </c>
      <c r="I213">
        <f>VLOOKUP(TEXT(A213,0),표1_6[[ISC노선ID]:[VISUM정류소NO]],8,FALSE)</f>
        <v>2149</v>
      </c>
      <c r="J213" s="15" t="b">
        <f t="shared" si="3"/>
        <v>1</v>
      </c>
    </row>
    <row r="214" spans="1:10">
      <c r="A214">
        <v>28310002</v>
      </c>
      <c r="B214" t="str">
        <f>VLOOKUP(TEXT(A214,0),표1_6[[ISC노선ID]:[VISUM정류소NO]],3,FALSE)</f>
        <v>3-2</v>
      </c>
      <c r="C214">
        <v>597</v>
      </c>
      <c r="D214">
        <v>547</v>
      </c>
      <c r="E214">
        <f>VLOOKUP(TEXT(A214,0),표1_6[[ISC노선ID]:[VISUM정류소NO]],4,FALSE)</f>
        <v>145</v>
      </c>
      <c r="F214" t="str">
        <f>VLOOKUP(TEXT(A214,0),표1_6[[ISC노선ID]:[VISUM정류소NO]],5,FALSE)</f>
        <v>동남아파트(무지개아파트)</v>
      </c>
      <c r="G214">
        <f>VLOOKUP(TEXT(A214,0),표1_6[[ISC노선ID]:[VISUM정류소NO]],6,FALSE)</f>
        <v>38337</v>
      </c>
      <c r="H214" t="str">
        <f>VLOOKUP(TEXT(A214,0),표1_6[[ISC노선ID]:[VISUM정류소NO]],7,FALSE)</f>
        <v>2802374</v>
      </c>
      <c r="I214">
        <f>VLOOKUP(TEXT(A214,0),표1_6[[ISC노선ID]:[VISUM정류소NO]],8,FALSE)</f>
        <v>547</v>
      </c>
      <c r="J214" s="15" t="b">
        <f t="shared" si="3"/>
        <v>1</v>
      </c>
    </row>
    <row r="215" spans="1:10">
      <c r="A215">
        <v>28310003</v>
      </c>
      <c r="B215" t="str">
        <f>VLOOKUP(TEXT(A215,0),표1_6[[ISC노선ID]:[VISUM정류소NO]],3,FALSE)</f>
        <v>9</v>
      </c>
      <c r="C215">
        <v>591</v>
      </c>
      <c r="D215">
        <v>547</v>
      </c>
      <c r="E215">
        <f>VLOOKUP(TEXT(A215,0),표1_6[[ISC노선ID]:[VISUM정류소NO]],4,FALSE)</f>
        <v>128</v>
      </c>
      <c r="F215" t="str">
        <f>VLOOKUP(TEXT(A215,0),표1_6[[ISC노선ID]:[VISUM정류소NO]],5,FALSE)</f>
        <v>동남아파트(무지개아파트)</v>
      </c>
      <c r="G215">
        <f>VLOOKUP(TEXT(A215,0),표1_6[[ISC노선ID]:[VISUM정류소NO]],6,FALSE)</f>
        <v>38337</v>
      </c>
      <c r="H215" t="str">
        <f>VLOOKUP(TEXT(A215,0),표1_6[[ISC노선ID]:[VISUM정류소NO]],7,FALSE)</f>
        <v>2802374</v>
      </c>
      <c r="I215">
        <f>VLOOKUP(TEXT(A215,0),표1_6[[ISC노선ID]:[VISUM정류소NO]],8,FALSE)</f>
        <v>547</v>
      </c>
      <c r="J215" s="15" t="b">
        <f t="shared" si="3"/>
        <v>1</v>
      </c>
    </row>
    <row r="216" spans="1:10">
      <c r="A216">
        <v>28311001</v>
      </c>
      <c r="B216" t="str">
        <f>VLOOKUP(TEXT(A216,0),표1_6[[ISC노선ID]:[VISUM정류소NO]],3,FALSE)</f>
        <v>8A</v>
      </c>
      <c r="C216">
        <v>385</v>
      </c>
      <c r="D216">
        <v>1992</v>
      </c>
      <c r="E216">
        <f>VLOOKUP(TEXT(A216,0),표1_6[[ISC노선ID]:[VISUM정류소NO]],4,FALSE)</f>
        <v>94</v>
      </c>
      <c r="F216" t="str">
        <f>VLOOKUP(TEXT(A216,0),표1_6[[ISC노선ID]:[VISUM정류소NO]],5,FALSE)</f>
        <v>모래내시장역(2번출구)</v>
      </c>
      <c r="G216">
        <f>VLOOKUP(TEXT(A216,0),표1_6[[ISC노선ID]:[VISUM정류소NO]],6,FALSE)</f>
        <v>39909</v>
      </c>
      <c r="H216" t="str">
        <f>VLOOKUP(TEXT(A216,0),표1_6[[ISC노선ID]:[VISUM정류소NO]],7,FALSE)</f>
        <v>2806611</v>
      </c>
      <c r="I216">
        <f>VLOOKUP(TEXT(A216,0),표1_6[[ISC노선ID]:[VISUM정류소NO]],8,FALSE)</f>
        <v>1992</v>
      </c>
      <c r="J216" s="15" t="b">
        <f t="shared" si="3"/>
        <v>1</v>
      </c>
    </row>
    <row r="217" spans="1:10">
      <c r="A217">
        <v>28313001</v>
      </c>
      <c r="B217" t="str">
        <f>VLOOKUP(TEXT(A217,0),표1_6[[ISC노선ID]:[VISUM정류소NO]],3,FALSE)</f>
        <v>1200</v>
      </c>
      <c r="C217">
        <v>405</v>
      </c>
      <c r="D217">
        <v>1163</v>
      </c>
      <c r="E217">
        <f>VLOOKUP(TEXT(A217,0),표1_6[[ISC노선ID]:[VISUM정류소NO]],4,FALSE)</f>
        <v>55</v>
      </c>
      <c r="F217" t="str">
        <f>VLOOKUP(TEXT(A217,0),표1_6[[ISC노선ID]:[VISUM정류소NO]],5,FALSE)</f>
        <v>범양아파트(종점)</v>
      </c>
      <c r="G217">
        <f>VLOOKUP(TEXT(A217,0),표1_6[[ISC노선ID]:[VISUM정류소NO]],6,FALSE)</f>
        <v>42127</v>
      </c>
      <c r="H217" t="str">
        <f>VLOOKUP(TEXT(A217,0),표1_6[[ISC노선ID]:[VISUM정류소NO]],7,FALSE)</f>
        <v>2800700</v>
      </c>
      <c r="I217">
        <f>VLOOKUP(TEXT(A217,0),표1_6[[ISC노선ID]:[VISUM정류소NO]],8,FALSE)</f>
        <v>1163</v>
      </c>
      <c r="J217" s="15" t="b">
        <f t="shared" si="3"/>
        <v>1</v>
      </c>
    </row>
    <row r="218" spans="1:10">
      <c r="A218">
        <v>28314001</v>
      </c>
      <c r="B218" t="str">
        <f>VLOOKUP(TEXT(A218,0),표1_6[[ISC노선ID]:[VISUM정류소NO]],3,FALSE)</f>
        <v>1601</v>
      </c>
      <c r="C218">
        <v>506</v>
      </c>
      <c r="D218">
        <v>5955</v>
      </c>
      <c r="E218">
        <f>VLOOKUP(TEXT(A218,0),표1_6[[ISC노선ID]:[VISUM정류소NO]],4,FALSE)</f>
        <v>66</v>
      </c>
      <c r="F218" t="str">
        <f>VLOOKUP(TEXT(A218,0),표1_6[[ISC노선ID]:[VISUM정류소NO]],5,FALSE)</f>
        <v>인하대정문</v>
      </c>
      <c r="G218">
        <f>VLOOKUP(TEXT(A218,0),표1_6[[ISC노선ID]:[VISUM정류소NO]],6,FALSE)</f>
        <v>37104</v>
      </c>
      <c r="H218" t="str">
        <f>VLOOKUP(TEXT(A218,0),표1_6[[ISC노선ID]:[VISUM정류소NO]],7,FALSE)</f>
        <v>2802956</v>
      </c>
      <c r="I218">
        <f>VLOOKUP(TEXT(A218,0),표1_6[[ISC노선ID]:[VISUM정류소NO]],8,FALSE)</f>
        <v>5955</v>
      </c>
      <c r="J218" s="15" t="b">
        <f t="shared" si="3"/>
        <v>1</v>
      </c>
    </row>
    <row r="219" spans="1:10">
      <c r="A219">
        <v>28314002</v>
      </c>
      <c r="B219" t="str">
        <f>VLOOKUP(TEXT(A219,0),표1_6[[ISC노선ID]:[VISUM정류소NO]],3,FALSE)</f>
        <v>1100</v>
      </c>
      <c r="C219">
        <v>385</v>
      </c>
      <c r="D219">
        <v>2034</v>
      </c>
      <c r="E219">
        <f>VLOOKUP(TEXT(A219,0),표1_6[[ISC노선ID]:[VISUM정류소NO]],4,FALSE)</f>
        <v>62</v>
      </c>
      <c r="F219" t="str">
        <f>VLOOKUP(TEXT(A219,0),표1_6[[ISC노선ID]:[VISUM정류소NO]],5,FALSE)</f>
        <v>공단사거리</v>
      </c>
      <c r="G219">
        <f>VLOOKUP(TEXT(A219,0),표1_6[[ISC노선ID]:[VISUM정류소NO]],6,FALSE)</f>
        <v>89069</v>
      </c>
      <c r="H219" t="str">
        <f>VLOOKUP(TEXT(A219,0),표1_6[[ISC노선ID]:[VISUM정류소NO]],7,FALSE)</f>
        <v>2806262</v>
      </c>
      <c r="I219">
        <f>VLOOKUP(TEXT(A219,0),표1_6[[ISC노선ID]:[VISUM정류소NO]],8,FALSE)</f>
        <v>2034</v>
      </c>
      <c r="J219" s="15" t="b">
        <f t="shared" si="3"/>
        <v>1</v>
      </c>
    </row>
    <row r="220" spans="1:10">
      <c r="A220">
        <v>28314003</v>
      </c>
      <c r="B220" t="str">
        <f>VLOOKUP(TEXT(A220,0),표1_6[[ISC노선ID]:[VISUM정류소NO]],3,FALSE)</f>
        <v>1101</v>
      </c>
      <c r="C220">
        <v>326</v>
      </c>
      <c r="D220">
        <v>1020</v>
      </c>
      <c r="E220">
        <f>VLOOKUP(TEXT(A220,0),표1_6[[ISC노선ID]:[VISUM정류소NO]],4,FALSE)</f>
        <v>49</v>
      </c>
      <c r="F220" t="str">
        <f>VLOOKUP(TEXT(A220,0),표1_6[[ISC노선ID]:[VISUM정류소NO]],5,FALSE)</f>
        <v>2차풍림아이원</v>
      </c>
      <c r="G220">
        <f>VLOOKUP(TEXT(A220,0),표1_6[[ISC노선ID]:[VISUM정류소NO]],6,FALSE)</f>
        <v>42584</v>
      </c>
      <c r="H220" t="str">
        <f>VLOOKUP(TEXT(A220,0),표1_6[[ISC노선ID]:[VISUM정류소NO]],7,FALSE)</f>
        <v>2800343</v>
      </c>
      <c r="I220">
        <f>VLOOKUP(TEXT(A220,0),표1_6[[ISC노선ID]:[VISUM정류소NO]],8,FALSE)</f>
        <v>1020</v>
      </c>
      <c r="J220" s="15" t="b">
        <f t="shared" si="3"/>
        <v>1</v>
      </c>
    </row>
    <row r="221" spans="1:10">
      <c r="A221">
        <v>28314004</v>
      </c>
      <c r="B221" t="str">
        <f>VLOOKUP(TEXT(A221,0),표1_6[[ISC노선ID]:[VISUM정류소NO]],3,FALSE)</f>
        <v>9501</v>
      </c>
      <c r="C221">
        <v>397</v>
      </c>
      <c r="D221">
        <v>1119</v>
      </c>
      <c r="E221">
        <f>VLOOKUP(TEXT(A221,0),표1_6[[ISC노선ID]:[VISUM정류소NO]],4,FALSE)</f>
        <v>75</v>
      </c>
      <c r="F221" t="str">
        <f>VLOOKUP(TEXT(A221,0),표1_6[[ISC노선ID]:[VISUM정류소NO]],5,FALSE)</f>
        <v>마전지구3</v>
      </c>
      <c r="G221">
        <f>VLOOKUP(TEXT(A221,0),표1_6[[ISC노선ID]:[VISUM정류소NO]],6,FALSE)</f>
        <v>42646</v>
      </c>
      <c r="H221" t="str">
        <f>VLOOKUP(TEXT(A221,0),표1_6[[ISC노선ID]:[VISUM정류소NO]],7,FALSE)</f>
        <v>2800302</v>
      </c>
      <c r="I221">
        <f>VLOOKUP(TEXT(A221,0),표1_6[[ISC노선ID]:[VISUM정류소NO]],8,FALSE)</f>
        <v>1119</v>
      </c>
      <c r="J221" s="15" t="b">
        <f t="shared" si="3"/>
        <v>1</v>
      </c>
    </row>
    <row r="222" spans="1:10">
      <c r="A222">
        <v>28314005</v>
      </c>
      <c r="B222" t="str">
        <f>VLOOKUP(TEXT(A222,0),표1_6[[ISC노선ID]:[VISUM정류소NO]],3,FALSE)</f>
        <v>9802</v>
      </c>
      <c r="C222">
        <v>420</v>
      </c>
      <c r="D222">
        <v>2034</v>
      </c>
      <c r="E222">
        <f>VLOOKUP(TEXT(A222,0),표1_6[[ISC노선ID]:[VISUM정류소NO]],4,FALSE)</f>
        <v>73</v>
      </c>
      <c r="F222" t="str">
        <f>VLOOKUP(TEXT(A222,0),표1_6[[ISC노선ID]:[VISUM정류소NO]],5,FALSE)</f>
        <v>공단사거리</v>
      </c>
      <c r="G222">
        <f>VLOOKUP(TEXT(A222,0),표1_6[[ISC노선ID]:[VISUM정류소NO]],6,FALSE)</f>
        <v>89069</v>
      </c>
      <c r="H222" t="str">
        <f>VLOOKUP(TEXT(A222,0),표1_6[[ISC노선ID]:[VISUM정류소NO]],7,FALSE)</f>
        <v>2806262</v>
      </c>
      <c r="I222">
        <f>VLOOKUP(TEXT(A222,0),표1_6[[ISC노선ID]:[VISUM정류소NO]],8,FALSE)</f>
        <v>2034</v>
      </c>
      <c r="J222" s="15" t="b">
        <f t="shared" si="3"/>
        <v>1</v>
      </c>
    </row>
    <row r="223" spans="1:10">
      <c r="A223">
        <v>28315003</v>
      </c>
      <c r="B223" t="str">
        <f>VLOOKUP(TEXT(A223,0),표1_6[[ISC노선ID]:[VISUM정류소NO]],3,FALSE)</f>
        <v>202</v>
      </c>
      <c r="C223">
        <v>545</v>
      </c>
      <c r="D223">
        <v>5567</v>
      </c>
      <c r="E223">
        <f>VLOOKUP(TEXT(A223,0),표1_6[[ISC노선ID]:[VISUM정류소NO]],4,FALSE)</f>
        <v>125</v>
      </c>
      <c r="F223" t="str">
        <f>VLOOKUP(TEXT(A223,0),표1_6[[ISC노선ID]:[VISUM정류소NO]],5,FALSE)</f>
        <v>방죽삼거리</v>
      </c>
      <c r="G223">
        <f>VLOOKUP(TEXT(A223,0),표1_6[[ISC노선ID]:[VISUM정류소NO]],6,FALSE)</f>
        <v>42683</v>
      </c>
      <c r="H223" t="str">
        <f>VLOOKUP(TEXT(A223,0),표1_6[[ISC노선ID]:[VISUM정류소NO]],7,FALSE)</f>
        <v>2803492</v>
      </c>
      <c r="I223">
        <f>VLOOKUP(TEXT(A223,0),표1_6[[ISC노선ID]:[VISUM정류소NO]],8,FALSE)</f>
        <v>5567</v>
      </c>
      <c r="J223" s="15" t="b">
        <f t="shared" si="3"/>
        <v>1</v>
      </c>
    </row>
    <row r="224" spans="1:10">
      <c r="A224">
        <v>28315005</v>
      </c>
      <c r="B224" t="str">
        <f>VLOOKUP(TEXT(A224,0),표1_6[[ISC노선ID]:[VISUM정류소NO]],3,FALSE)</f>
        <v>222</v>
      </c>
      <c r="C224">
        <v>113</v>
      </c>
      <c r="D224">
        <v>171</v>
      </c>
      <c r="E224">
        <f>VLOOKUP(TEXT(A224,0),표1_6[[ISC노선ID]:[VISUM정류소NO]],4,FALSE)</f>
        <v>18</v>
      </c>
      <c r="F224" t="str">
        <f>VLOOKUP(TEXT(A224,0),표1_6[[ISC노선ID]:[VISUM정류소NO]],5,FALSE)</f>
        <v>파라다이스시티역</v>
      </c>
      <c r="G224">
        <f>VLOOKUP(TEXT(A224,0),표1_6[[ISC노선ID]:[VISUM정류소NO]],6,FALSE)</f>
        <v>35748</v>
      </c>
      <c r="H224" t="str">
        <f>VLOOKUP(TEXT(A224,0),표1_6[[ISC노선ID]:[VISUM정류소NO]],7,FALSE)</f>
        <v>2807622</v>
      </c>
      <c r="I224">
        <f>VLOOKUP(TEXT(A224,0),표1_6[[ISC노선ID]:[VISUM정류소NO]],8,FALSE)</f>
        <v>171</v>
      </c>
      <c r="J224" s="15" t="b">
        <f t="shared" si="3"/>
        <v>1</v>
      </c>
    </row>
    <row r="225" spans="1:10">
      <c r="A225">
        <v>28315010</v>
      </c>
      <c r="B225" t="str">
        <f>VLOOKUP(TEXT(A225,0),표1_6[[ISC노선ID]:[VISUM정류소NO]],3,FALSE)</f>
        <v>222(A)</v>
      </c>
      <c r="C225">
        <v>85</v>
      </c>
      <c r="D225">
        <v>3385</v>
      </c>
      <c r="E225">
        <f>VLOOKUP(TEXT(A225,0),표1_6[[ISC노선ID]:[VISUM정류소NO]],4,FALSE)</f>
        <v>9</v>
      </c>
      <c r="F225" t="str">
        <f>VLOOKUP(TEXT(A225,0),표1_6[[ISC노선ID]:[VISUM정류소NO]],5,FALSE)</f>
        <v>인천공항T1(3층7번)</v>
      </c>
      <c r="G225">
        <f>VLOOKUP(TEXT(A225,0),표1_6[[ISC노선ID]:[VISUM정류소NO]],6,FALSE)</f>
        <v>35203</v>
      </c>
      <c r="H225" t="str">
        <f>VLOOKUP(TEXT(A225,0),표1_6[[ISC노선ID]:[VISUM정류소NO]],7,FALSE)</f>
        <v>2803214</v>
      </c>
      <c r="I225">
        <f>VLOOKUP(TEXT(A225,0),표1_6[[ISC노선ID]:[VISUM정류소NO]],8,FALSE)</f>
        <v>3385</v>
      </c>
      <c r="J225" s="15" t="b">
        <f t="shared" si="3"/>
        <v>1</v>
      </c>
    </row>
    <row r="226" spans="1:10">
      <c r="A226">
        <v>28315012</v>
      </c>
      <c r="B226" t="str">
        <f>VLOOKUP(TEXT(A226,0),표1_6[[ISC노선ID]:[VISUM정류소NO]],3,FALSE)</f>
        <v>222(B)</v>
      </c>
      <c r="C226">
        <v>126</v>
      </c>
      <c r="D226">
        <v>171</v>
      </c>
      <c r="E226">
        <f>VLOOKUP(TEXT(A226,0),표1_6[[ISC노선ID]:[VISUM정류소NO]],4,FALSE)</f>
        <v>22</v>
      </c>
      <c r="F226" t="str">
        <f>VLOOKUP(TEXT(A226,0),표1_6[[ISC노선ID]:[VISUM정류소NO]],5,FALSE)</f>
        <v>파라다이스시티역</v>
      </c>
      <c r="G226">
        <f>VLOOKUP(TEXT(A226,0),표1_6[[ISC노선ID]:[VISUM정류소NO]],6,FALSE)</f>
        <v>35748</v>
      </c>
      <c r="H226" t="str">
        <f>VLOOKUP(TEXT(A226,0),표1_6[[ISC노선ID]:[VISUM정류소NO]],7,FALSE)</f>
        <v>2807622</v>
      </c>
      <c r="I226">
        <f>VLOOKUP(TEXT(A226,0),표1_6[[ISC노선ID]:[VISUM정류소NO]],8,FALSE)</f>
        <v>171</v>
      </c>
      <c r="J226" s="15" t="b">
        <f t="shared" si="3"/>
        <v>1</v>
      </c>
    </row>
    <row r="227" spans="1:10">
      <c r="A227">
        <v>28315015</v>
      </c>
      <c r="B227" t="str">
        <f>VLOOKUP(TEXT(A227,0),표1_6[[ISC노선ID]:[VISUM정류소NO]],3,FALSE)</f>
        <v>42-2</v>
      </c>
      <c r="C227">
        <v>446</v>
      </c>
      <c r="D227">
        <v>6619</v>
      </c>
      <c r="E227">
        <f>VLOOKUP(TEXT(A227,0),표1_6[[ISC노선ID]:[VISUM정류소NO]],4,FALSE)</f>
        <v>123</v>
      </c>
      <c r="F227" t="str">
        <f>VLOOKUP(TEXT(A227,0),표1_6[[ISC노선ID]:[VISUM정류소NO]],5,FALSE)</f>
        <v>청라BRT차고지입구</v>
      </c>
      <c r="G227">
        <f>VLOOKUP(TEXT(A227,0),표1_6[[ISC노선ID]:[VISUM정류소NO]],6,FALSE)</f>
        <v>89337</v>
      </c>
      <c r="H227" t="e">
        <f>VLOOKUP(TEXT(A227,0),표1_6[[ISC노선ID]:[VISUM정류소NO]],7,FALSE)</f>
        <v>#N/A</v>
      </c>
      <c r="I227">
        <f>VLOOKUP(TEXT(A227,0),표1_6[[ISC노선ID]:[VISUM정류소NO]],8,FALSE)</f>
        <v>6619</v>
      </c>
      <c r="J227" s="15" t="b">
        <f t="shared" si="3"/>
        <v>1</v>
      </c>
    </row>
    <row r="228" spans="1:10">
      <c r="A228">
        <v>28315016</v>
      </c>
      <c r="B228" t="str">
        <f>VLOOKUP(TEXT(A228,0),표1_6[[ISC노선ID]:[VISUM정류소NO]],3,FALSE)</f>
        <v>중구1</v>
      </c>
      <c r="C228">
        <v>212</v>
      </c>
      <c r="D228">
        <v>1304</v>
      </c>
      <c r="E228">
        <f>VLOOKUP(TEXT(A228,0),표1_6[[ISC노선ID]:[VISUM정류소NO]],4,FALSE)</f>
        <v>38</v>
      </c>
      <c r="F228" t="str">
        <f>VLOOKUP(TEXT(A228,0),표1_6[[ISC노선ID]:[VISUM정류소NO]],5,FALSE)</f>
        <v>영종중학교</v>
      </c>
      <c r="G228">
        <f>VLOOKUP(TEXT(A228,0),표1_6[[ISC노선ID]:[VISUM정류소NO]],6,FALSE)</f>
        <v>35464</v>
      </c>
      <c r="H228" t="str">
        <f>VLOOKUP(TEXT(A228,0),표1_6[[ISC노선ID]:[VISUM정류소NO]],7,FALSE)</f>
        <v>2805706</v>
      </c>
      <c r="I228">
        <f>VLOOKUP(TEXT(A228,0),표1_6[[ISC노선ID]:[VISUM정류소NO]],8,FALSE)</f>
        <v>1304</v>
      </c>
      <c r="J228" s="15" t="b">
        <f t="shared" si="3"/>
        <v>1</v>
      </c>
    </row>
    <row r="229" spans="1:10">
      <c r="A229">
        <v>28315017</v>
      </c>
      <c r="B229" t="str">
        <f>VLOOKUP(TEXT(A229,0),표1_6[[ISC노선ID]:[VISUM정류소NO]],3,FALSE)</f>
        <v>중구2</v>
      </c>
      <c r="C229">
        <v>260</v>
      </c>
      <c r="D229">
        <v>3871</v>
      </c>
      <c r="E229">
        <f>VLOOKUP(TEXT(A229,0),표1_6[[ISC노선ID]:[VISUM정류소NO]],4,FALSE)</f>
        <v>59</v>
      </c>
      <c r="F229" t="str">
        <f>VLOOKUP(TEXT(A229,0),표1_6[[ISC노선ID]:[VISUM정류소NO]],5,FALSE)</f>
        <v>영종고등학교</v>
      </c>
      <c r="G229">
        <f>VLOOKUP(TEXT(A229,0),표1_6[[ISC노선ID]:[VISUM정류소NO]],6,FALSE)</f>
        <v>35496</v>
      </c>
      <c r="H229" t="str">
        <f>VLOOKUP(TEXT(A229,0),표1_6[[ISC노선ID]:[VISUM정류소NO]],7,FALSE)</f>
        <v>2805971</v>
      </c>
      <c r="I229">
        <f>VLOOKUP(TEXT(A229,0),표1_6[[ISC노선ID]:[VISUM정류소NO]],8,FALSE)</f>
        <v>3871</v>
      </c>
      <c r="J229" s="15" t="b">
        <f t="shared" si="3"/>
        <v>1</v>
      </c>
    </row>
    <row r="230" spans="1:10">
      <c r="A230">
        <v>28315018</v>
      </c>
      <c r="B230" t="str">
        <f>VLOOKUP(TEXT(A230,0),표1_6[[ISC노선ID]:[VISUM정류소NO]],3,FALSE)</f>
        <v>중구2-1</v>
      </c>
      <c r="C230">
        <v>66</v>
      </c>
      <c r="D230">
        <v>3385</v>
      </c>
      <c r="E230">
        <f>VLOOKUP(TEXT(A230,0),표1_6[[ISC노선ID]:[VISUM정류소NO]],4,FALSE)</f>
        <v>8</v>
      </c>
      <c r="F230" t="str">
        <f>VLOOKUP(TEXT(A230,0),표1_6[[ISC노선ID]:[VISUM정류소NO]],5,FALSE)</f>
        <v>인천공항T1(3층7번)</v>
      </c>
      <c r="G230">
        <f>VLOOKUP(TEXT(A230,0),표1_6[[ISC노선ID]:[VISUM정류소NO]],6,FALSE)</f>
        <v>35203</v>
      </c>
      <c r="H230" t="str">
        <f>VLOOKUP(TEXT(A230,0),표1_6[[ISC노선ID]:[VISUM정류소NO]],7,FALSE)</f>
        <v>2803214</v>
      </c>
      <c r="I230">
        <f>VLOOKUP(TEXT(A230,0),표1_6[[ISC노선ID]:[VISUM정류소NO]],8,FALSE)</f>
        <v>3385</v>
      </c>
      <c r="J230" s="15" t="b">
        <f t="shared" si="3"/>
        <v>1</v>
      </c>
    </row>
    <row r="231" spans="1:10">
      <c r="A231">
        <v>28315019</v>
      </c>
      <c r="B231" t="str">
        <f>VLOOKUP(TEXT(A231,0),표1_6[[ISC노선ID]:[VISUM정류소NO]],3,FALSE)</f>
        <v>중구3</v>
      </c>
      <c r="C231">
        <v>322</v>
      </c>
      <c r="D231">
        <v>5364</v>
      </c>
      <c r="E231">
        <f>VLOOKUP(TEXT(A231,0),표1_6[[ISC노선ID]:[VISUM정류소NO]],4,FALSE)</f>
        <v>72</v>
      </c>
      <c r="F231" t="str">
        <f>VLOOKUP(TEXT(A231,0),표1_6[[ISC노선ID]:[VISUM정류소NO]],5,FALSE)</f>
        <v>영종선착장</v>
      </c>
      <c r="G231">
        <f>VLOOKUP(TEXT(A231,0),표1_6[[ISC노선ID]:[VISUM정류소NO]],6,FALSE)</f>
        <v>35195</v>
      </c>
      <c r="H231" t="str">
        <f>VLOOKUP(TEXT(A231,0),표1_6[[ISC노선ID]:[VISUM정류소NO]],7,FALSE)</f>
        <v>2803222</v>
      </c>
      <c r="I231">
        <f>VLOOKUP(TEXT(A231,0),표1_6[[ISC노선ID]:[VISUM정류소NO]],8,FALSE)</f>
        <v>5364</v>
      </c>
      <c r="J231" s="15" t="b">
        <f t="shared" si="3"/>
        <v>1</v>
      </c>
    </row>
    <row r="232" spans="1:10">
      <c r="A232">
        <v>28315028</v>
      </c>
      <c r="B232" t="str">
        <f>VLOOKUP(TEXT(A232,0),표1_6[[ISC노선ID]:[VISUM정류소NO]],3,FALSE)</f>
        <v>중구6</v>
      </c>
      <c r="C232">
        <v>183</v>
      </c>
      <c r="D232">
        <v>36</v>
      </c>
      <c r="E232">
        <f>VLOOKUP(TEXT(A232,0),표1_6[[ISC노선ID]:[VISUM정류소NO]],4,FALSE)</f>
        <v>11</v>
      </c>
      <c r="F232" t="str">
        <f>VLOOKUP(TEXT(A232,0),표1_6[[ISC노선ID]:[VISUM정류소NO]],5,FALSE)</f>
        <v>광명항(샘꾸미)</v>
      </c>
      <c r="G232">
        <f>VLOOKUP(TEXT(A232,0),표1_6[[ISC노선ID]:[VISUM정류소NO]],6,FALSE)</f>
        <v>35730</v>
      </c>
      <c r="H232" t="str">
        <f>VLOOKUP(TEXT(A232,0),표1_6[[ISC노선ID]:[VISUM정류소NO]],7,FALSE)</f>
        <v>2805545</v>
      </c>
      <c r="I232">
        <f>VLOOKUP(TEXT(A232,0),표1_6[[ISC노선ID]:[VISUM정류소NO]],8,FALSE)</f>
        <v>36</v>
      </c>
      <c r="J232" s="15" t="b">
        <f t="shared" si="3"/>
        <v>1</v>
      </c>
    </row>
    <row r="233" spans="1:10">
      <c r="A233">
        <v>28315029</v>
      </c>
      <c r="B233" t="str">
        <f>VLOOKUP(TEXT(A233,0),표1_6[[ISC노선ID]:[VISUM정류소NO]],3,FALSE)</f>
        <v>중구4</v>
      </c>
      <c r="C233">
        <v>184</v>
      </c>
      <c r="D233">
        <v>2488</v>
      </c>
      <c r="E233">
        <f>VLOOKUP(TEXT(A233,0),표1_6[[ISC노선ID]:[VISUM정류소NO]],4,FALSE)</f>
        <v>42</v>
      </c>
      <c r="F233" t="str">
        <f>VLOOKUP(TEXT(A233,0),표1_6[[ISC노선ID]:[VISUM정류소NO]],5,FALSE)</f>
        <v>예단포물양장</v>
      </c>
      <c r="G233">
        <f>VLOOKUP(TEXT(A233,0),표1_6[[ISC노선ID]:[VISUM정류소NO]],6,FALSE)</f>
        <v>35623</v>
      </c>
      <c r="H233" t="str">
        <f>VLOOKUP(TEXT(A233,0),표1_6[[ISC노선ID]:[VISUM정류소NO]],7,FALSE)</f>
        <v>2803216</v>
      </c>
      <c r="I233">
        <f>VLOOKUP(TEXT(A233,0),표1_6[[ISC노선ID]:[VISUM정류소NO]],8,FALSE)</f>
        <v>2488</v>
      </c>
      <c r="J233" s="15" t="b">
        <f t="shared" si="3"/>
        <v>1</v>
      </c>
    </row>
    <row r="234" spans="1:10">
      <c r="A234">
        <v>28315033</v>
      </c>
      <c r="B234" t="str">
        <f>VLOOKUP(TEXT(A234,0),표1_6[[ISC노선ID]:[VISUM정류소NO]],3,FALSE)</f>
        <v>81</v>
      </c>
      <c r="C234">
        <v>510</v>
      </c>
      <c r="D234">
        <v>6625</v>
      </c>
      <c r="E234">
        <f>VLOOKUP(TEXT(A234,0),표1_6[[ISC노선ID]:[VISUM정류소NO]],4,FALSE)</f>
        <v>113</v>
      </c>
      <c r="F234" t="str">
        <f>VLOOKUP(TEXT(A234,0),표1_6[[ISC노선ID]:[VISUM정류소NO]],5,FALSE)</f>
        <v>율도근린공원</v>
      </c>
      <c r="G234">
        <f>VLOOKUP(TEXT(A234,0),표1_6[[ISC노선ID]:[VISUM정류소NO]],6,FALSE)</f>
        <v>89340</v>
      </c>
      <c r="H234" t="e">
        <f>VLOOKUP(TEXT(A234,0),표1_6[[ISC노선ID]:[VISUM정류소NO]],7,FALSE)</f>
        <v>#N/A</v>
      </c>
      <c r="I234">
        <f>VLOOKUP(TEXT(A234,0),표1_6[[ISC노선ID]:[VISUM정류소NO]],8,FALSE)</f>
        <v>6625</v>
      </c>
      <c r="J234" s="15" t="b">
        <f t="shared" si="3"/>
        <v>1</v>
      </c>
    </row>
    <row r="235" spans="1:10">
      <c r="A235">
        <v>28315034</v>
      </c>
      <c r="B235" t="str">
        <f>VLOOKUP(TEXT(A235,0),표1_6[[ISC노선ID]:[VISUM정류소NO]],3,FALSE)</f>
        <v>82</v>
      </c>
      <c r="C235">
        <v>639</v>
      </c>
      <c r="D235">
        <v>6625</v>
      </c>
      <c r="E235">
        <f>VLOOKUP(TEXT(A235,0),표1_6[[ISC노선ID]:[VISUM정류소NO]],4,FALSE)</f>
        <v>140</v>
      </c>
      <c r="F235" t="str">
        <f>VLOOKUP(TEXT(A235,0),표1_6[[ISC노선ID]:[VISUM정류소NO]],5,FALSE)</f>
        <v>율도근린공원</v>
      </c>
      <c r="G235">
        <f>VLOOKUP(TEXT(A235,0),표1_6[[ISC노선ID]:[VISUM정류소NO]],6,FALSE)</f>
        <v>89340</v>
      </c>
      <c r="H235" t="e">
        <f>VLOOKUP(TEXT(A235,0),표1_6[[ISC노선ID]:[VISUM정류소NO]],7,FALSE)</f>
        <v>#N/A</v>
      </c>
      <c r="I235">
        <f>VLOOKUP(TEXT(A235,0),표1_6[[ISC노선ID]:[VISUM정류소NO]],8,FALSE)</f>
        <v>6625</v>
      </c>
      <c r="J235" s="15" t="b">
        <f t="shared" si="3"/>
        <v>1</v>
      </c>
    </row>
    <row r="236" spans="1:10">
      <c r="A236">
        <v>28315037</v>
      </c>
      <c r="B236" t="str">
        <f>VLOOKUP(TEXT(A236,0),표1_6[[ISC노선ID]:[VISUM정류소NO]],3,FALSE)</f>
        <v>203</v>
      </c>
      <c r="C236">
        <v>386</v>
      </c>
      <c r="D236">
        <v>5364</v>
      </c>
      <c r="E236">
        <f>VLOOKUP(TEXT(A236,0),표1_6[[ISC노선ID]:[VISUM정류소NO]],4,FALSE)</f>
        <v>88</v>
      </c>
      <c r="F236" t="str">
        <f>VLOOKUP(TEXT(A236,0),표1_6[[ISC노선ID]:[VISUM정류소NO]],5,FALSE)</f>
        <v>영종선착장</v>
      </c>
      <c r="G236">
        <f>VLOOKUP(TEXT(A236,0),표1_6[[ISC노선ID]:[VISUM정류소NO]],6,FALSE)</f>
        <v>35195</v>
      </c>
      <c r="H236" t="str">
        <f>VLOOKUP(TEXT(A236,0),표1_6[[ISC노선ID]:[VISUM정류소NO]],7,FALSE)</f>
        <v>2803222</v>
      </c>
      <c r="I236">
        <f>VLOOKUP(TEXT(A236,0),표1_6[[ISC노선ID]:[VISUM정류소NO]],8,FALSE)</f>
        <v>5364</v>
      </c>
      <c r="J236" s="15" t="b">
        <f t="shared" si="3"/>
        <v>1</v>
      </c>
    </row>
    <row r="237" spans="1:10">
      <c r="A237">
        <v>28315038</v>
      </c>
      <c r="B237" t="str">
        <f>VLOOKUP(TEXT(A237,0),표1_6[[ISC노선ID]:[VISUM정류소NO]],3,FALSE)</f>
        <v>204</v>
      </c>
      <c r="C237">
        <v>330</v>
      </c>
      <c r="D237">
        <v>5184</v>
      </c>
      <c r="E237">
        <f>VLOOKUP(TEXT(A237,0),표1_6[[ISC노선ID]:[VISUM정류소NO]],4,FALSE)</f>
        <v>64</v>
      </c>
      <c r="F237" t="str">
        <f>VLOOKUP(TEXT(A237,0),표1_6[[ISC노선ID]:[VISUM정류소NO]],5,FALSE)</f>
        <v>전소</v>
      </c>
      <c r="G237">
        <f>VLOOKUP(TEXT(A237,0),표1_6[[ISC노선ID]:[VISUM정류소NO]],6,FALSE)</f>
        <v>35231</v>
      </c>
      <c r="H237" t="str">
        <f>VLOOKUP(TEXT(A237,0),표1_6[[ISC노선ID]:[VISUM정류소NO]],7,FALSE)</f>
        <v>2803677</v>
      </c>
      <c r="I237">
        <f>VLOOKUP(TEXT(A237,0),표1_6[[ISC노선ID]:[VISUM정류소NO]],8,FALSE)</f>
        <v>5184</v>
      </c>
      <c r="J237" s="15" t="b">
        <f t="shared" si="3"/>
        <v>1</v>
      </c>
    </row>
    <row r="238" spans="1:10">
      <c r="A238">
        <v>28315039</v>
      </c>
      <c r="B238" t="e">
        <f>VLOOKUP(TEXT(A238,0),표1_6[[ISC노선ID]:[VISUM정류소NO]],3,FALSE)</f>
        <v>#N/A</v>
      </c>
      <c r="C238">
        <v>99</v>
      </c>
      <c r="D238">
        <v>3453</v>
      </c>
      <c r="E238" t="e">
        <f>VLOOKUP(TEXT(A238,0),표1_6[[ISC노선ID]:[VISUM정류소NO]],4,FALSE)</f>
        <v>#N/A</v>
      </c>
      <c r="F238" t="e">
        <f>VLOOKUP(TEXT(A238,0),표1_6[[ISC노선ID]:[VISUM정류소NO]],5,FALSE)</f>
        <v>#N/A</v>
      </c>
      <c r="G238" t="e">
        <f>VLOOKUP(TEXT(A238,0),표1_6[[ISC노선ID]:[VISUM정류소NO]],6,FALSE)</f>
        <v>#N/A</v>
      </c>
      <c r="H238" t="e">
        <f>VLOOKUP(TEXT(A238,0),표1_6[[ISC노선ID]:[VISUM정류소NO]],7,FALSE)</f>
        <v>#N/A</v>
      </c>
      <c r="I238" t="e">
        <f>VLOOKUP(TEXT(A238,0),표1_6[[ISC노선ID]:[VISUM정류소NO]],8,FALSE)</f>
        <v>#N/A</v>
      </c>
      <c r="J238" s="15" t="e">
        <f t="shared" si="3"/>
        <v>#N/A</v>
      </c>
    </row>
    <row r="239" spans="1:10">
      <c r="A239">
        <v>28315042</v>
      </c>
      <c r="B239" t="str">
        <f>VLOOKUP(TEXT(A239,0),표1_6[[ISC노선ID]:[VISUM정류소NO]],3,FALSE)</f>
        <v>598</v>
      </c>
      <c r="C239">
        <v>393</v>
      </c>
      <c r="D239">
        <v>2008</v>
      </c>
      <c r="E239">
        <f>VLOOKUP(TEXT(A239,0),표1_6[[ISC노선ID]:[VISUM정류소NO]],4,FALSE)</f>
        <v>90</v>
      </c>
      <c r="F239" t="str">
        <f>VLOOKUP(TEXT(A239,0),표1_6[[ISC노선ID]:[VISUM정류소NO]],5,FALSE)</f>
        <v>영종역</v>
      </c>
      <c r="G239">
        <f>VLOOKUP(TEXT(A239,0),표1_6[[ISC노선ID]:[VISUM정류소NO]],6,FALSE)</f>
        <v>35567</v>
      </c>
      <c r="H239" t="str">
        <f>VLOOKUP(TEXT(A239,0),표1_6[[ISC노선ID]:[VISUM정류소NO]],7,FALSE)</f>
        <v>2806627</v>
      </c>
      <c r="I239">
        <f>VLOOKUP(TEXT(A239,0),표1_6[[ISC노선ID]:[VISUM정류소NO]],8,FALSE)</f>
        <v>2008</v>
      </c>
      <c r="J239" s="15" t="b">
        <f t="shared" si="3"/>
        <v>1</v>
      </c>
    </row>
    <row r="240" spans="1:10">
      <c r="A240">
        <v>28315043</v>
      </c>
      <c r="B240" t="str">
        <f>VLOOKUP(TEXT(A240,0),표1_6[[ISC노선ID]:[VISUM정류소NO]],3,FALSE)</f>
        <v>598-1</v>
      </c>
      <c r="C240">
        <v>169</v>
      </c>
      <c r="D240">
        <v>2008</v>
      </c>
      <c r="E240">
        <f>VLOOKUP(TEXT(A240,0),표1_6[[ISC노선ID]:[VISUM정류소NO]],4,FALSE)</f>
        <v>46</v>
      </c>
      <c r="F240" t="str">
        <f>VLOOKUP(TEXT(A240,0),표1_6[[ISC노선ID]:[VISUM정류소NO]],5,FALSE)</f>
        <v>영종역</v>
      </c>
      <c r="G240">
        <f>VLOOKUP(TEXT(A240,0),표1_6[[ISC노선ID]:[VISUM정류소NO]],6,FALSE)</f>
        <v>35567</v>
      </c>
      <c r="H240" t="str">
        <f>VLOOKUP(TEXT(A240,0),표1_6[[ISC노선ID]:[VISUM정류소NO]],7,FALSE)</f>
        <v>2806627</v>
      </c>
      <c r="I240">
        <f>VLOOKUP(TEXT(A240,0),표1_6[[ISC노선ID]:[VISUM정류소NO]],8,FALSE)</f>
        <v>2008</v>
      </c>
      <c r="J240" s="15" t="b">
        <f t="shared" si="3"/>
        <v>1</v>
      </c>
    </row>
    <row r="241" spans="1:10">
      <c r="A241">
        <v>28315044</v>
      </c>
      <c r="B241" t="str">
        <f>VLOOKUP(TEXT(A241,0),표1_6[[ISC노선ID]:[VISUM정류소NO]],3,FALSE)</f>
        <v>중구6-1</v>
      </c>
      <c r="C241">
        <v>325</v>
      </c>
      <c r="D241">
        <v>5184</v>
      </c>
      <c r="E241">
        <f>VLOOKUP(TEXT(A241,0),표1_6[[ISC노선ID]:[VISUM정류소NO]],4,FALSE)</f>
        <v>80</v>
      </c>
      <c r="F241" t="str">
        <f>VLOOKUP(TEXT(A241,0),표1_6[[ISC노선ID]:[VISUM정류소NO]],5,FALSE)</f>
        <v>전소</v>
      </c>
      <c r="G241">
        <f>VLOOKUP(TEXT(A241,0),표1_6[[ISC노선ID]:[VISUM정류소NO]],6,FALSE)</f>
        <v>35231</v>
      </c>
      <c r="H241" t="str">
        <f>VLOOKUP(TEXT(A241,0),표1_6[[ISC노선ID]:[VISUM정류소NO]],7,FALSE)</f>
        <v>2803677</v>
      </c>
      <c r="I241">
        <f>VLOOKUP(TEXT(A241,0),표1_6[[ISC노선ID]:[VISUM정류소NO]],8,FALSE)</f>
        <v>5184</v>
      </c>
      <c r="J241" s="15" t="b">
        <f t="shared" si="3"/>
        <v>1</v>
      </c>
    </row>
    <row r="242" spans="1:10">
      <c r="A242">
        <v>28315045</v>
      </c>
      <c r="B242">
        <f>VLOOKUP(TEXT(A242,0),표1_6[[ISC노선ID]:[VISUM정류소NO]],3,FALSE)</f>
        <v>205</v>
      </c>
      <c r="C242">
        <v>166</v>
      </c>
      <c r="D242">
        <v>2490</v>
      </c>
      <c r="E242">
        <f>VLOOKUP(TEXT(A242,0),표1_6[[ISC노선ID]:[VISUM정류소NO]],4,FALSE)</f>
        <v>54</v>
      </c>
      <c r="F242" t="str">
        <f>VLOOKUP(TEXT(A242,0),표1_6[[ISC노선ID]:[VISUM정류소NO]],5,FALSE)</f>
        <v>영종역</v>
      </c>
      <c r="G242">
        <f>VLOOKUP(TEXT(A242,0),표1_6[[ISC노선ID]:[VISUM정류소NO]],6,FALSE)</f>
        <v>35567</v>
      </c>
      <c r="H242" t="str">
        <f>VLOOKUP(TEXT(A242,0),표1_6[[ISC노선ID]:[VISUM정류소NO]],7,FALSE)</f>
        <v>2806627</v>
      </c>
      <c r="I242">
        <f>VLOOKUP(TEXT(A242,0),표1_6[[ISC노선ID]:[VISUM정류소NO]],8,FALSE)</f>
        <v>2008</v>
      </c>
      <c r="J242" s="15" t="b">
        <f t="shared" si="3"/>
        <v>0</v>
      </c>
    </row>
    <row r="243" spans="1:10">
      <c r="A243">
        <v>28317900</v>
      </c>
      <c r="B243" t="str">
        <f>VLOOKUP(TEXT(A243,0),표1_6[[ISC노선ID]:[VISUM정류소NO]],3,FALSE)</f>
        <v>M6405</v>
      </c>
      <c r="C243">
        <v>379</v>
      </c>
      <c r="D243">
        <v>1257</v>
      </c>
      <c r="E243">
        <f>VLOOKUP(TEXT(A243,0),표1_6[[ISC노선ID]:[VISUM정류소NO]],4,FALSE)</f>
        <v>43</v>
      </c>
      <c r="F243" t="str">
        <f>VLOOKUP(TEXT(A243,0),표1_6[[ISC노선ID]:[VISUM정류소NO]],5,FALSE)</f>
        <v>인천대학교공과대학</v>
      </c>
      <c r="G243">
        <f>VLOOKUP(TEXT(A243,0),표1_6[[ISC노선ID]:[VISUM정류소NO]],6,FALSE)</f>
        <v>38499</v>
      </c>
      <c r="H243" t="str">
        <f>VLOOKUP(TEXT(A243,0),표1_6[[ISC노선ID]:[VISUM정류소NO]],7,FALSE)</f>
        <v>2805654</v>
      </c>
      <c r="I243">
        <f>VLOOKUP(TEXT(A243,0),표1_6[[ISC노선ID]:[VISUM정류소NO]],8,FALSE)</f>
        <v>1257</v>
      </c>
      <c r="J243" s="15" t="b">
        <f t="shared" si="3"/>
        <v>1</v>
      </c>
    </row>
    <row r="244" spans="1:10">
      <c r="A244">
        <v>28319002</v>
      </c>
      <c r="B244" t="str">
        <f>VLOOKUP(TEXT(A244,0),표1_6[[ISC노선ID]:[VISUM정류소NO]],3,FALSE)</f>
        <v>303-1</v>
      </c>
      <c r="C244">
        <v>438</v>
      </c>
      <c r="D244">
        <v>2502</v>
      </c>
      <c r="E244">
        <f>VLOOKUP(TEXT(A244,0),표1_6[[ISC노선ID]:[VISUM정류소NO]],4,FALSE)</f>
        <v>60</v>
      </c>
      <c r="F244" t="str">
        <f>VLOOKUP(TEXT(A244,0),표1_6[[ISC노선ID]:[VISUM정류소NO]],5,FALSE)</f>
        <v>강인여객</v>
      </c>
      <c r="G244">
        <f>VLOOKUP(TEXT(A244,0),표1_6[[ISC노선ID]:[VISUM정류소NO]],6,FALSE)</f>
        <v>40020</v>
      </c>
      <c r="H244" t="str">
        <f>VLOOKUP(TEXT(A244,0),표1_6[[ISC노선ID]:[VISUM정류소NO]],7,FALSE)</f>
        <v>2801796</v>
      </c>
      <c r="I244">
        <f>VLOOKUP(TEXT(A244,0),표1_6[[ISC노선ID]:[VISUM정류소NO]],8,FALSE)</f>
        <v>2502</v>
      </c>
      <c r="J244" s="15" t="b">
        <f t="shared" si="3"/>
        <v>1</v>
      </c>
    </row>
    <row r="245" spans="1:10">
      <c r="A245">
        <v>28319004</v>
      </c>
      <c r="B245" t="str">
        <f>VLOOKUP(TEXT(A245,0),표1_6[[ISC노선ID]:[VISUM정류소NO]],3,FALSE)</f>
        <v>304</v>
      </c>
      <c r="C245">
        <v>364</v>
      </c>
      <c r="D245">
        <v>2502</v>
      </c>
      <c r="E245">
        <f>VLOOKUP(TEXT(A245,0),표1_6[[ISC노선ID]:[VISUM정류소NO]],4,FALSE)</f>
        <v>66</v>
      </c>
      <c r="F245" t="str">
        <f>VLOOKUP(TEXT(A245,0),표1_6[[ISC노선ID]:[VISUM정류소NO]],5,FALSE)</f>
        <v>강인여객</v>
      </c>
      <c r="G245">
        <f>VLOOKUP(TEXT(A245,0),표1_6[[ISC노선ID]:[VISUM정류소NO]],6,FALSE)</f>
        <v>40020</v>
      </c>
      <c r="H245" t="str">
        <f>VLOOKUP(TEXT(A245,0),표1_6[[ISC노선ID]:[VISUM정류소NO]],7,FALSE)</f>
        <v>2801796</v>
      </c>
      <c r="I245">
        <f>VLOOKUP(TEXT(A245,0),표1_6[[ISC노선ID]:[VISUM정류소NO]],8,FALSE)</f>
        <v>2502</v>
      </c>
      <c r="J245" s="15" t="b">
        <f t="shared" si="3"/>
        <v>1</v>
      </c>
    </row>
    <row r="246" spans="1:10">
      <c r="A246">
        <v>28319005</v>
      </c>
      <c r="B246" t="str">
        <f>VLOOKUP(TEXT(A246,0),표1_6[[ISC노선ID]:[VISUM정류소NO]],3,FALSE)</f>
        <v>302B</v>
      </c>
      <c r="C246">
        <v>207</v>
      </c>
      <c r="D246">
        <v>5269</v>
      </c>
      <c r="E246">
        <f>VLOOKUP(TEXT(A246,0),표1_6[[ISC노선ID]:[VISUM정류소NO]],4,FALSE)</f>
        <v>45</v>
      </c>
      <c r="F246" t="str">
        <f>VLOOKUP(TEXT(A246,0),표1_6[[ISC노선ID]:[VISUM정류소NO]],5,FALSE)</f>
        <v>서부공단입구</v>
      </c>
      <c r="G246">
        <f>VLOOKUP(TEXT(A246,0),표1_6[[ISC노선ID]:[VISUM정류소NO]],6,FALSE)</f>
        <v>42299</v>
      </c>
      <c r="H246" t="str">
        <f>VLOOKUP(TEXT(A246,0),표1_6[[ISC노선ID]:[VISUM정류소NO]],7,FALSE)</f>
        <v>2800563</v>
      </c>
      <c r="I246">
        <f>VLOOKUP(TEXT(A246,0),표1_6[[ISC노선ID]:[VISUM정류소NO]],8,FALSE)</f>
        <v>5269</v>
      </c>
      <c r="J246" s="15" t="b">
        <f t="shared" si="3"/>
        <v>1</v>
      </c>
    </row>
    <row r="247" spans="1:10">
      <c r="A247">
        <v>28320001</v>
      </c>
      <c r="B247" t="str">
        <f>VLOOKUP(TEXT(A247,0),표1_6[[ISC노선ID]:[VISUM정류소NO]],3,FALSE)</f>
        <v>307</v>
      </c>
      <c r="C247">
        <v>753</v>
      </c>
      <c r="D247">
        <v>2502</v>
      </c>
      <c r="E247">
        <f>VLOOKUP(TEXT(A247,0),표1_6[[ISC노선ID]:[VISUM정류소NO]],4,FALSE)</f>
        <v>136</v>
      </c>
      <c r="F247" t="str">
        <f>VLOOKUP(TEXT(A247,0),표1_6[[ISC노선ID]:[VISUM정류소NO]],5,FALSE)</f>
        <v>강인여객</v>
      </c>
      <c r="G247">
        <f>VLOOKUP(TEXT(A247,0),표1_6[[ISC노선ID]:[VISUM정류소NO]],6,FALSE)</f>
        <v>40020</v>
      </c>
      <c r="H247" t="str">
        <f>VLOOKUP(TEXT(A247,0),표1_6[[ISC노선ID]:[VISUM정류소NO]],7,FALSE)</f>
        <v>2801796</v>
      </c>
      <c r="I247">
        <f>VLOOKUP(TEXT(A247,0),표1_6[[ISC노선ID]:[VISUM정류소NO]],8,FALSE)</f>
        <v>2502</v>
      </c>
      <c r="J247" s="15" t="b">
        <f t="shared" si="3"/>
        <v>1</v>
      </c>
    </row>
    <row r="248" spans="1:10">
      <c r="A248">
        <v>28320002</v>
      </c>
      <c r="B248" t="str">
        <f>VLOOKUP(TEXT(A248,0),표1_6[[ISC노선ID]:[VISUM정류소NO]],3,FALSE)</f>
        <v>308A</v>
      </c>
      <c r="C248">
        <v>374</v>
      </c>
      <c r="D248">
        <v>972</v>
      </c>
      <c r="E248">
        <f>VLOOKUP(TEXT(A248,0),표1_6[[ISC노선ID]:[VISUM정류소NO]],4,FALSE)</f>
        <v>67</v>
      </c>
      <c r="F248" t="str">
        <f>VLOOKUP(TEXT(A248,0),표1_6[[ISC노선ID]:[VISUM정류소NO]],5,FALSE)</f>
        <v>북변환승센터.구터미널</v>
      </c>
      <c r="G248">
        <f>VLOOKUP(TEXT(A248,0),표1_6[[ISC노선ID]:[VISUM정류소NO]],6,FALSE)</f>
        <v>80081</v>
      </c>
      <c r="H248" t="str">
        <f>VLOOKUP(TEXT(A248,0),표1_6[[ISC노선ID]:[VISUM정류소NO]],7,FALSE)</f>
        <v>2803813</v>
      </c>
      <c r="I248">
        <f>VLOOKUP(TEXT(A248,0),표1_6[[ISC노선ID]:[VISUM정류소NO]],8,FALSE)</f>
        <v>972</v>
      </c>
      <c r="J248" s="15" t="b">
        <f t="shared" si="3"/>
        <v>1</v>
      </c>
    </row>
    <row r="249" spans="1:10">
      <c r="A249">
        <v>28320003</v>
      </c>
      <c r="B249" t="str">
        <f>VLOOKUP(TEXT(A249,0),표1_6[[ISC노선ID]:[VISUM정류소NO]],3,FALSE)</f>
        <v>306A</v>
      </c>
      <c r="C249">
        <v>284</v>
      </c>
      <c r="D249">
        <v>2502</v>
      </c>
      <c r="E249">
        <f>VLOOKUP(TEXT(A249,0),표1_6[[ISC노선ID]:[VISUM정류소NO]],4,FALSE)</f>
        <v>48</v>
      </c>
      <c r="F249" t="str">
        <f>VLOOKUP(TEXT(A249,0),표1_6[[ISC노선ID]:[VISUM정류소NO]],5,FALSE)</f>
        <v>강인여객</v>
      </c>
      <c r="G249">
        <f>VLOOKUP(TEXT(A249,0),표1_6[[ISC노선ID]:[VISUM정류소NO]],6,FALSE)</f>
        <v>40020</v>
      </c>
      <c r="H249" t="str">
        <f>VLOOKUP(TEXT(A249,0),표1_6[[ISC노선ID]:[VISUM정류소NO]],7,FALSE)</f>
        <v>2801796</v>
      </c>
      <c r="I249">
        <f>VLOOKUP(TEXT(A249,0),표1_6[[ISC노선ID]:[VISUM정류소NO]],8,FALSE)</f>
        <v>2502</v>
      </c>
      <c r="J249" s="15" t="b">
        <f t="shared" si="3"/>
        <v>1</v>
      </c>
    </row>
    <row r="250" spans="1:10">
      <c r="A250">
        <v>28321001</v>
      </c>
      <c r="B250" t="str">
        <f>VLOOKUP(TEXT(A250,0),표1_6[[ISC노선ID]:[VISUM정류소NO]],3,FALSE)</f>
        <v>43</v>
      </c>
      <c r="C250">
        <v>500</v>
      </c>
      <c r="D250">
        <v>2102</v>
      </c>
      <c r="E250">
        <f>VLOOKUP(TEXT(A250,0),표1_6[[ISC노선ID]:[VISUM정류소NO]],4,FALSE)</f>
        <v>125</v>
      </c>
      <c r="F250" t="str">
        <f>VLOOKUP(TEXT(A250,0),표1_6[[ISC노선ID]:[VISUM정류소NO]],5,FALSE)</f>
        <v>황룡사입구</v>
      </c>
      <c r="G250">
        <f>VLOOKUP(TEXT(A250,0),표1_6[[ISC노선ID]:[VISUM정류소NO]],6,FALSE)</f>
        <v>89254</v>
      </c>
      <c r="H250" t="str">
        <f>VLOOKUP(TEXT(A250,0),표1_6[[ISC노선ID]:[VISUM정류소NO]],7,FALSE)</f>
        <v>2806590</v>
      </c>
      <c r="I250">
        <f>VLOOKUP(TEXT(A250,0),표1_6[[ISC노선ID]:[VISUM정류소NO]],8,FALSE)</f>
        <v>2102</v>
      </c>
      <c r="J250" s="15" t="b">
        <f t="shared" si="3"/>
        <v>1</v>
      </c>
    </row>
    <row r="251" spans="1:10">
      <c r="A251">
        <v>28321002</v>
      </c>
      <c r="B251" t="str">
        <f>VLOOKUP(TEXT(A251,0),표1_6[[ISC노선ID]:[VISUM정류소NO]],3,FALSE)</f>
        <v>43-1</v>
      </c>
      <c r="C251">
        <v>336</v>
      </c>
      <c r="D251">
        <v>586</v>
      </c>
      <c r="E251">
        <f>VLOOKUP(TEXT(A251,0),표1_6[[ISC노선ID]:[VISUM정류소NO]],4,FALSE)</f>
        <v>84</v>
      </c>
      <c r="F251" t="str">
        <f>VLOOKUP(TEXT(A251,0),표1_6[[ISC노선ID]:[VISUM정류소NO]],5,FALSE)</f>
        <v>검암역(원당방면)</v>
      </c>
      <c r="G251">
        <f>VLOOKUP(TEXT(A251,0),표1_6[[ISC노선ID]:[VISUM정류소NO]],6,FALSE)</f>
        <v>42363</v>
      </c>
      <c r="H251" t="str">
        <f>VLOOKUP(TEXT(A251,0),표1_6[[ISC노선ID]:[VISUM정류소NO]],7,FALSE)</f>
        <v>2800506</v>
      </c>
      <c r="I251">
        <f>VLOOKUP(TEXT(A251,0),표1_6[[ISC노선ID]:[VISUM정류소NO]],8,FALSE)</f>
        <v>586</v>
      </c>
      <c r="J251" s="15" t="b">
        <f t="shared" si="3"/>
        <v>1</v>
      </c>
    </row>
    <row r="252" spans="1:10">
      <c r="A252">
        <v>28321004</v>
      </c>
      <c r="B252" t="str">
        <f>VLOOKUP(TEXT(A252,0),표1_6[[ISC노선ID]:[VISUM정류소NO]],3,FALSE)</f>
        <v>44</v>
      </c>
      <c r="C252">
        <v>243</v>
      </c>
      <c r="D252">
        <v>586</v>
      </c>
      <c r="E252">
        <f>VLOOKUP(TEXT(A252,0),표1_6[[ISC노선ID]:[VISUM정류소NO]],4,FALSE)</f>
        <v>58</v>
      </c>
      <c r="F252" t="str">
        <f>VLOOKUP(TEXT(A252,0),표1_6[[ISC노선ID]:[VISUM정류소NO]],5,FALSE)</f>
        <v>검암역(원당방면)</v>
      </c>
      <c r="G252">
        <f>VLOOKUP(TEXT(A252,0),표1_6[[ISC노선ID]:[VISUM정류소NO]],6,FALSE)</f>
        <v>42363</v>
      </c>
      <c r="H252" t="str">
        <f>VLOOKUP(TEXT(A252,0),표1_6[[ISC노선ID]:[VISUM정류소NO]],7,FALSE)</f>
        <v>2800506</v>
      </c>
      <c r="I252">
        <f>VLOOKUP(TEXT(A252,0),표1_6[[ISC노선ID]:[VISUM정류소NO]],8,FALSE)</f>
        <v>586</v>
      </c>
      <c r="J252" s="15" t="b">
        <f t="shared" si="3"/>
        <v>1</v>
      </c>
    </row>
    <row r="253" spans="1:10">
      <c r="A253">
        <v>28321005</v>
      </c>
      <c r="B253" t="str">
        <f>VLOOKUP(TEXT(A253,0),표1_6[[ISC노선ID]:[VISUM정류소NO]],3,FALSE)</f>
        <v>310</v>
      </c>
      <c r="C253">
        <v>342</v>
      </c>
      <c r="D253">
        <v>4371</v>
      </c>
      <c r="E253">
        <f>VLOOKUP(TEXT(A253,0),표1_6[[ISC노선ID]:[VISUM정류소NO]],4,FALSE)</f>
        <v>56</v>
      </c>
      <c r="F253" t="str">
        <f>VLOOKUP(TEXT(A253,0),표1_6[[ISC노선ID]:[VISUM정류소NO]],5,FALSE)</f>
        <v>검단사거리역</v>
      </c>
      <c r="G253">
        <f>VLOOKUP(TEXT(A253,0),표1_6[[ISC노선ID]:[VISUM정류소NO]],6,FALSE)</f>
        <v>42419</v>
      </c>
      <c r="H253" t="str">
        <f>VLOOKUP(TEXT(A253,0),표1_6[[ISC노선ID]:[VISUM정류소NO]],7,FALSE)</f>
        <v>2800458</v>
      </c>
      <c r="I253">
        <f>VLOOKUP(TEXT(A253,0),표1_6[[ISC노선ID]:[VISUM정류소NO]],8,FALSE)</f>
        <v>4371</v>
      </c>
      <c r="J253" s="15" t="b">
        <f t="shared" si="3"/>
        <v>1</v>
      </c>
    </row>
    <row r="254" spans="1:10">
      <c r="A254">
        <v>28321900</v>
      </c>
      <c r="B254" t="str">
        <f>VLOOKUP(TEXT(A254,0),표1_6[[ISC노선ID]:[VISUM정류소NO]],3,FALSE)</f>
        <v>M6724</v>
      </c>
      <c r="C254">
        <v>423</v>
      </c>
      <c r="D254">
        <v>1951</v>
      </c>
      <c r="E254">
        <f>VLOOKUP(TEXT(A254,0),표1_6[[ISC노선ID]:[VISUM정류소NO]],4,FALSE)</f>
        <v>27</v>
      </c>
      <c r="F254" t="str">
        <f>VLOOKUP(TEXT(A254,0),표1_6[[ISC노선ID]:[VISUM정류소NO]],5,FALSE)</f>
        <v>연세대</v>
      </c>
      <c r="G254">
        <f>VLOOKUP(TEXT(A254,0),표1_6[[ISC노선ID]:[VISUM정류소NO]],6,FALSE)</f>
        <v>39725</v>
      </c>
      <c r="H254" t="str">
        <f>VLOOKUP(TEXT(A254,0),표1_6[[ISC노선ID]:[VISUM정류소NO]],7,FALSE)</f>
        <v>2805030</v>
      </c>
      <c r="I254">
        <f>VLOOKUP(TEXT(A254,0),표1_6[[ISC노선ID]:[VISUM정류소NO]],8,FALSE)</f>
        <v>1951</v>
      </c>
      <c r="J254" s="15" t="b">
        <f t="shared" si="3"/>
        <v>1</v>
      </c>
    </row>
    <row r="255" spans="1:10">
      <c r="A255">
        <v>28322002</v>
      </c>
      <c r="B255" t="str">
        <f>VLOOKUP(TEXT(A255,0),표1_6[[ISC노선ID]:[VISUM정류소NO]],3,FALSE)</f>
        <v>320</v>
      </c>
      <c r="C255">
        <v>402</v>
      </c>
      <c r="D255">
        <v>1707</v>
      </c>
      <c r="E255">
        <f>VLOOKUP(TEXT(A255,0),표1_6[[ISC노선ID]:[VISUM정류소NO]],4,FALSE)</f>
        <v>83</v>
      </c>
      <c r="F255" t="str">
        <f>VLOOKUP(TEXT(A255,0),표1_6[[ISC노선ID]:[VISUM정류소NO]],5,FALSE)</f>
        <v>송도공영차고지</v>
      </c>
      <c r="G255">
        <f>VLOOKUP(TEXT(A255,0),표1_6[[ISC노선ID]:[VISUM정류소NO]],6,FALSE)</f>
        <v>38472</v>
      </c>
      <c r="H255" t="str">
        <f>VLOOKUP(TEXT(A255,0),표1_6[[ISC노선ID]:[VISUM정류소NO]],7,FALSE)</f>
        <v>2805045</v>
      </c>
      <c r="I255">
        <f>VLOOKUP(TEXT(A255,0),표1_6[[ISC노선ID]:[VISUM정류소NO]],8,FALSE)</f>
        <v>1707</v>
      </c>
      <c r="J255" s="15" t="b">
        <f t="shared" si="3"/>
        <v>1</v>
      </c>
    </row>
    <row r="256" spans="1:10">
      <c r="A256">
        <v>28323005</v>
      </c>
      <c r="B256">
        <f>VLOOKUP(TEXT(A256,0),표1_6[[ISC노선ID]:[VISUM정류소NO]],3,FALSE)</f>
        <v>7</v>
      </c>
      <c r="C256">
        <v>420</v>
      </c>
      <c r="D256">
        <v>6633</v>
      </c>
      <c r="E256">
        <f>VLOOKUP(TEXT(A256,0),표1_6[[ISC노선ID]:[VISUM정류소NO]],4,FALSE)</f>
        <v>107</v>
      </c>
      <c r="F256" t="str">
        <f>VLOOKUP(TEXT(A256,0),표1_6[[ISC노선ID]:[VISUM정류소NO]],5,FALSE)</f>
        <v>레이크블루</v>
      </c>
      <c r="G256">
        <f>VLOOKUP(TEXT(A256,0),표1_6[[ISC노선ID]:[VISUM정류소NO]],6,FALSE)</f>
        <v>89335</v>
      </c>
      <c r="H256" t="str">
        <f>VLOOKUP(TEXT(A256,0),표1_6[[ISC노선ID]:[VISUM정류소NO]],7,FALSE)</f>
        <v>2805908</v>
      </c>
      <c r="I256">
        <f>VLOOKUP(TEXT(A256,0),표1_6[[ISC노선ID]:[VISUM정류소NO]],8,FALSE)</f>
        <v>6633</v>
      </c>
      <c r="J256" s="15" t="b">
        <f t="shared" si="3"/>
        <v>1</v>
      </c>
    </row>
    <row r="257" spans="1:10">
      <c r="A257">
        <v>28324001</v>
      </c>
      <c r="B257" t="str">
        <f>VLOOKUP(TEXT(A257,0),표1_6[[ISC노선ID]:[VISUM정류소NO]],3,FALSE)</f>
        <v>34</v>
      </c>
      <c r="C257">
        <v>522</v>
      </c>
      <c r="D257">
        <v>2577</v>
      </c>
      <c r="E257">
        <f>VLOOKUP(TEXT(A257,0),표1_6[[ISC노선ID]:[VISUM정류소NO]],4,FALSE)</f>
        <v>125</v>
      </c>
      <c r="F257" t="str">
        <f>VLOOKUP(TEXT(A257,0),표1_6[[ISC노선ID]:[VISUM정류소NO]],5,FALSE)</f>
        <v>동춘동종점</v>
      </c>
      <c r="G257">
        <f>VLOOKUP(TEXT(A257,0),표1_6[[ISC노선ID]:[VISUM정류소NO]],6,FALSE)</f>
        <v>38581</v>
      </c>
      <c r="H257" t="str">
        <f>VLOOKUP(TEXT(A257,0),표1_6[[ISC노선ID]:[VISUM정류소NO]],7,FALSE)</f>
        <v>2806671</v>
      </c>
      <c r="I257">
        <f>VLOOKUP(TEXT(A257,0),표1_6[[ISC노선ID]:[VISUM정류소NO]],8,FALSE)</f>
        <v>2577</v>
      </c>
      <c r="J257" s="15" t="b">
        <f t="shared" si="3"/>
        <v>1</v>
      </c>
    </row>
    <row r="258" spans="1:10">
      <c r="A258">
        <v>28324002</v>
      </c>
      <c r="B258" t="str">
        <f>VLOOKUP(TEXT(A258,0),표1_6[[ISC노선ID]:[VISUM정류소NO]],3,FALSE)</f>
        <v>37</v>
      </c>
      <c r="C258">
        <v>376</v>
      </c>
      <c r="D258">
        <v>688</v>
      </c>
      <c r="E258">
        <f>VLOOKUP(TEXT(A258,0),표1_6[[ISC노선ID]:[VISUM정류소NO]],4,FALSE)</f>
        <v>89</v>
      </c>
      <c r="F258" t="str">
        <f>VLOOKUP(TEXT(A258,0),표1_6[[ISC노선ID]:[VISUM정류소NO]],5,FALSE)</f>
        <v>미래타운1.2단지</v>
      </c>
      <c r="G258">
        <f>VLOOKUP(TEXT(A258,0),표1_6[[ISC노선ID]:[VISUM정류소NO]],6,FALSE)</f>
        <v>40683</v>
      </c>
      <c r="H258" t="str">
        <f>VLOOKUP(TEXT(A258,0),표1_6[[ISC노선ID]:[VISUM정류소NO]],7,FALSE)</f>
        <v>2801248</v>
      </c>
      <c r="I258">
        <f>VLOOKUP(TEXT(A258,0),표1_6[[ISC노선ID]:[VISUM정류소NO]],8,FALSE)</f>
        <v>688</v>
      </c>
      <c r="J258" s="15" t="b">
        <f t="shared" ref="J258:J282" si="4">D258=I258</f>
        <v>1</v>
      </c>
    </row>
    <row r="259" spans="1:10">
      <c r="A259">
        <v>28325001</v>
      </c>
      <c r="B259" t="str">
        <f>VLOOKUP(TEXT(A259,0),표1_6[[ISC노선ID]:[VISUM정류소NO]],3,FALSE)</f>
        <v>24</v>
      </c>
      <c r="C259">
        <v>447</v>
      </c>
      <c r="D259">
        <v>4689</v>
      </c>
      <c r="E259">
        <f>VLOOKUP(TEXT(A259,0),표1_6[[ISC노선ID]:[VISUM정류소NO]],4,FALSE)</f>
        <v>110</v>
      </c>
      <c r="F259" t="str">
        <f>VLOOKUP(TEXT(A259,0),표1_6[[ISC노선ID]:[VISUM정류소NO]],5,FALSE)</f>
        <v>국제여객터미널</v>
      </c>
      <c r="G259">
        <f>VLOOKUP(TEXT(A259,0),표1_6[[ISC노선ID]:[VISUM정류소NO]],6,FALSE)</f>
        <v>35051</v>
      </c>
      <c r="H259" t="str">
        <f>VLOOKUP(TEXT(A259,0),표1_6[[ISC노선ID]:[VISUM정류소NO]],7,FALSE)</f>
        <v>2803341</v>
      </c>
      <c r="I259">
        <f>VLOOKUP(TEXT(A259,0),표1_6[[ISC노선ID]:[VISUM정류소NO]],8,FALSE)</f>
        <v>4689</v>
      </c>
      <c r="J259" s="15" t="b">
        <f t="shared" si="4"/>
        <v>1</v>
      </c>
    </row>
    <row r="260" spans="1:10">
      <c r="A260">
        <v>28326002</v>
      </c>
      <c r="B260" t="str">
        <f>VLOOKUP(TEXT(A260,0),표1_6[[ISC노선ID]:[VISUM정류소NO]],3,FALSE)</f>
        <v>780-1</v>
      </c>
      <c r="C260">
        <v>323</v>
      </c>
      <c r="D260">
        <v>1707</v>
      </c>
      <c r="E260">
        <f>VLOOKUP(TEXT(A260,0),표1_6[[ISC노선ID]:[VISUM정류소NO]],4,FALSE)</f>
        <v>77</v>
      </c>
      <c r="F260" t="str">
        <f>VLOOKUP(TEXT(A260,0),표1_6[[ISC노선ID]:[VISUM정류소NO]],5,FALSE)</f>
        <v>송도공영차고지</v>
      </c>
      <c r="G260">
        <f>VLOOKUP(TEXT(A260,0),표1_6[[ISC노선ID]:[VISUM정류소NO]],6,FALSE)</f>
        <v>38472</v>
      </c>
      <c r="H260" t="str">
        <f>VLOOKUP(TEXT(A260,0),표1_6[[ISC노선ID]:[VISUM정류소NO]],7,FALSE)</f>
        <v>2805045</v>
      </c>
      <c r="I260">
        <f>VLOOKUP(TEXT(A260,0),표1_6[[ISC노선ID]:[VISUM정류소NO]],8,FALSE)</f>
        <v>1707</v>
      </c>
      <c r="J260" s="15" t="b">
        <f t="shared" si="4"/>
        <v>1</v>
      </c>
    </row>
    <row r="261" spans="1:10">
      <c r="A261">
        <v>28326003</v>
      </c>
      <c r="B261" t="str">
        <f>VLOOKUP(TEXT(A261,0),표1_6[[ISC노선ID]:[VISUM정류소NO]],3,FALSE)</f>
        <v>1301</v>
      </c>
      <c r="C261">
        <v>589</v>
      </c>
      <c r="D261">
        <v>1707</v>
      </c>
      <c r="E261">
        <f>VLOOKUP(TEXT(A261,0),표1_6[[ISC노선ID]:[VISUM정류소NO]],4,FALSE)</f>
        <v>87</v>
      </c>
      <c r="F261" t="str">
        <f>VLOOKUP(TEXT(A261,0),표1_6[[ISC노선ID]:[VISUM정류소NO]],5,FALSE)</f>
        <v>송도공영차고지</v>
      </c>
      <c r="G261">
        <f>VLOOKUP(TEXT(A261,0),표1_6[[ISC노선ID]:[VISUM정류소NO]],6,FALSE)</f>
        <v>38472</v>
      </c>
      <c r="H261" t="str">
        <f>VLOOKUP(TEXT(A261,0),표1_6[[ISC노선ID]:[VISUM정류소NO]],7,FALSE)</f>
        <v>2805045</v>
      </c>
      <c r="I261">
        <f>VLOOKUP(TEXT(A261,0),표1_6[[ISC노선ID]:[VISUM정류소NO]],8,FALSE)</f>
        <v>1707</v>
      </c>
      <c r="J261" s="15" t="b">
        <f t="shared" si="4"/>
        <v>1</v>
      </c>
    </row>
    <row r="262" spans="1:10">
      <c r="A262">
        <v>28326004</v>
      </c>
      <c r="B262" t="str">
        <f>VLOOKUP(TEXT(A262,0),표1_6[[ISC노선ID]:[VISUM정류소NO]],3,FALSE)</f>
        <v>780-2</v>
      </c>
      <c r="C262">
        <v>323</v>
      </c>
      <c r="D262">
        <v>5566</v>
      </c>
      <c r="E262">
        <f>VLOOKUP(TEXT(A262,0),표1_6[[ISC노선ID]:[VISUM정류소NO]],4,FALSE)</f>
        <v>70</v>
      </c>
      <c r="F262" t="str">
        <f>VLOOKUP(TEXT(A262,0),표1_6[[ISC노선ID]:[VISUM정류소NO]],5,FALSE)</f>
        <v>인천대학교공과대학</v>
      </c>
      <c r="G262">
        <f>VLOOKUP(TEXT(A262,0),표1_6[[ISC노선ID]:[VISUM정류소NO]],6,FALSE)</f>
        <v>38376</v>
      </c>
      <c r="H262" t="str">
        <f>VLOOKUP(TEXT(A262,0),표1_6[[ISC노선ID]:[VISUM정류소NO]],7,FALSE)</f>
        <v>2803523</v>
      </c>
      <c r="I262">
        <f>VLOOKUP(TEXT(A262,0),표1_6[[ISC노선ID]:[VISUM정류소NO]],8,FALSE)</f>
        <v>5566</v>
      </c>
      <c r="J262" s="15" t="b">
        <f t="shared" si="4"/>
        <v>1</v>
      </c>
    </row>
    <row r="263" spans="1:10">
      <c r="A263">
        <v>28326005</v>
      </c>
      <c r="B263" t="str">
        <f>VLOOKUP(TEXT(A263,0),표1_6[[ISC노선ID]:[VISUM정류소NO]],3,FALSE)</f>
        <v>1302</v>
      </c>
      <c r="C263">
        <v>588</v>
      </c>
      <c r="D263">
        <v>5946</v>
      </c>
      <c r="E263">
        <f>VLOOKUP(TEXT(A263,0),표1_6[[ISC노선ID]:[VISUM정류소NO]],4,FALSE)</f>
        <v>90</v>
      </c>
      <c r="F263" t="str">
        <f>VLOOKUP(TEXT(A263,0),표1_6[[ISC노선ID]:[VISUM정류소NO]],5,FALSE)</f>
        <v>극지연구소</v>
      </c>
      <c r="G263">
        <f>VLOOKUP(TEXT(A263,0),표1_6[[ISC노선ID]:[VISUM정류소NO]],6,FALSE)</f>
        <v>39918</v>
      </c>
      <c r="H263" t="str">
        <f>VLOOKUP(TEXT(A263,0),표1_6[[ISC노선ID]:[VISUM정류소NO]],7,FALSE)</f>
        <v>2806725</v>
      </c>
      <c r="I263">
        <f>VLOOKUP(TEXT(A263,0),표1_6[[ISC노선ID]:[VISUM정류소NO]],8,FALSE)</f>
        <v>5946</v>
      </c>
      <c r="J263" s="15" t="b">
        <f t="shared" si="4"/>
        <v>1</v>
      </c>
    </row>
    <row r="264" spans="1:10">
      <c r="A264">
        <v>28326006</v>
      </c>
      <c r="B264" t="str">
        <f>VLOOKUP(TEXT(A264,0),표1_6[[ISC노선ID]:[VISUM정류소NO]],3,FALSE)</f>
        <v>1300</v>
      </c>
      <c r="C264">
        <v>549</v>
      </c>
      <c r="D264">
        <v>5428</v>
      </c>
      <c r="E264">
        <f>VLOOKUP(TEXT(A264,0),표1_6[[ISC노선ID]:[VISUM정류소NO]],4,FALSE)</f>
        <v>67</v>
      </c>
      <c r="F264" t="str">
        <f>VLOOKUP(TEXT(A264,0),표1_6[[ISC노선ID]:[VISUM정류소NO]],5,FALSE)</f>
        <v>송도고입구</v>
      </c>
      <c r="G264">
        <f>VLOOKUP(TEXT(A264,0),표1_6[[ISC노선ID]:[VISUM정류소NO]],6,FALSE)</f>
        <v>38221</v>
      </c>
      <c r="H264" t="str">
        <f>VLOOKUP(TEXT(A264,0),표1_6[[ISC노선ID]:[VISUM정류소NO]],7,FALSE)</f>
        <v>2802462</v>
      </c>
      <c r="I264">
        <f>VLOOKUP(TEXT(A264,0),표1_6[[ISC노선ID]:[VISUM정류소NO]],8,FALSE)</f>
        <v>5428</v>
      </c>
      <c r="J264" s="15" t="b">
        <f t="shared" si="4"/>
        <v>1</v>
      </c>
    </row>
    <row r="265" spans="1:10">
      <c r="A265">
        <v>28333001</v>
      </c>
      <c r="B265" t="str">
        <f>VLOOKUP(TEXT(A265,0),표1_6[[ISC노선ID]:[VISUM정류소NO]],3,FALSE)</f>
        <v>904-1</v>
      </c>
      <c r="C265">
        <v>388</v>
      </c>
      <c r="D265">
        <v>2068</v>
      </c>
      <c r="E265">
        <f>VLOOKUP(TEXT(A265,0),표1_6[[ISC노선ID]:[VISUM정류소NO]],4,FALSE)</f>
        <v>77</v>
      </c>
      <c r="F265" t="str">
        <f>VLOOKUP(TEXT(A265,0),표1_6[[ISC노선ID]:[VISUM정류소NO]],5,FALSE)</f>
        <v>청라국제도시역</v>
      </c>
      <c r="G265">
        <f>VLOOKUP(TEXT(A265,0),표1_6[[ISC노선ID]:[VISUM정류소NO]],6,FALSE)</f>
        <v>89043</v>
      </c>
      <c r="H265" t="str">
        <f>VLOOKUP(TEXT(A265,0),표1_6[[ISC노선ID]:[VISUM정류소NO]],7,FALSE)</f>
        <v>2806160</v>
      </c>
      <c r="I265">
        <f>VLOOKUP(TEXT(A265,0),표1_6[[ISC노선ID]:[VISUM정류소NO]],8,FALSE)</f>
        <v>2068</v>
      </c>
      <c r="J265" s="15" t="b">
        <f t="shared" si="4"/>
        <v>1</v>
      </c>
    </row>
    <row r="266" spans="1:10">
      <c r="A266">
        <v>28335001</v>
      </c>
      <c r="B266" t="str">
        <f>VLOOKUP(TEXT(A266,0),표1_6[[ISC노선ID]:[VISUM정류소NO]],3,FALSE)</f>
        <v>7700</v>
      </c>
      <c r="C266">
        <v>293</v>
      </c>
      <c r="D266">
        <v>1867</v>
      </c>
      <c r="E266">
        <f>VLOOKUP(TEXT(A266,0),표1_6[[ISC노선ID]:[VISUM정류소NO]],4,FALSE)</f>
        <v>35</v>
      </c>
      <c r="F266" t="str">
        <f>VLOOKUP(TEXT(A266,0),표1_6[[ISC노선ID]:[VISUM정류소NO]],5,FALSE)</f>
        <v>로봇랜드입구</v>
      </c>
      <c r="G266">
        <f>VLOOKUP(TEXT(A266,0),표1_6[[ISC노선ID]:[VISUM정류소NO]],6,FALSE)</f>
        <v>89023</v>
      </c>
      <c r="H266" t="str">
        <f>VLOOKUP(TEXT(A266,0),표1_6[[ISC노선ID]:[VISUM정류소NO]],7,FALSE)</f>
        <v>2806006</v>
      </c>
      <c r="I266">
        <f>VLOOKUP(TEXT(A266,0),표1_6[[ISC노선ID]:[VISUM정류소NO]],8,FALSE)</f>
        <v>1867</v>
      </c>
      <c r="J266" s="15" t="b">
        <f t="shared" si="4"/>
        <v>1</v>
      </c>
    </row>
    <row r="267" spans="1:10">
      <c r="A267">
        <v>28335002</v>
      </c>
      <c r="B267" t="str">
        <f>VLOOKUP(TEXT(A267,0),표1_6[[ISC노선ID]:[VISUM정류소NO]],3,FALSE)</f>
        <v>701</v>
      </c>
      <c r="C267">
        <v>147</v>
      </c>
      <c r="D267">
        <v>2858</v>
      </c>
      <c r="E267">
        <f>VLOOKUP(TEXT(A267,0),표1_6[[ISC노선ID]:[VISUM정류소NO]],4,FALSE)</f>
        <v>20</v>
      </c>
      <c r="F267" t="str">
        <f>VLOOKUP(TEXT(A267,0),표1_6[[ISC노선ID]:[VISUM정류소NO]],5,FALSE)</f>
        <v>청라국제도시역</v>
      </c>
      <c r="G267">
        <f>VLOOKUP(TEXT(A267,0),표1_6[[ISC노선ID]:[VISUM정류소NO]],6,FALSE)</f>
        <v>89270</v>
      </c>
      <c r="H267" t="str">
        <f>VLOOKUP(TEXT(A267,0),표1_6[[ISC노선ID]:[VISUM정류소NO]],7,FALSE)</f>
        <v>2807426</v>
      </c>
      <c r="I267">
        <f>VLOOKUP(TEXT(A267,0),표1_6[[ISC노선ID]:[VISUM정류소NO]],8,FALSE)</f>
        <v>2858</v>
      </c>
      <c r="J267" s="15" t="b">
        <f t="shared" si="4"/>
        <v>1</v>
      </c>
    </row>
    <row r="268" spans="1:10">
      <c r="A268">
        <v>28335003</v>
      </c>
      <c r="B268" t="str">
        <f>VLOOKUP(TEXT(A268,0),표1_6[[ISC노선ID]:[VISUM정류소NO]],3,FALSE)</f>
        <v>702</v>
      </c>
      <c r="C268">
        <v>138</v>
      </c>
      <c r="D268">
        <v>2858</v>
      </c>
      <c r="E268">
        <f>VLOOKUP(TEXT(A268,0),표1_6[[ISC노선ID]:[VISUM정류소NO]],4,FALSE)</f>
        <v>16</v>
      </c>
      <c r="F268" t="str">
        <f>VLOOKUP(TEXT(A268,0),표1_6[[ISC노선ID]:[VISUM정류소NO]],5,FALSE)</f>
        <v>청라국제도시역</v>
      </c>
      <c r="G268">
        <f>VLOOKUP(TEXT(A268,0),표1_6[[ISC노선ID]:[VISUM정류소NO]],6,FALSE)</f>
        <v>89270</v>
      </c>
      <c r="H268" t="str">
        <f>VLOOKUP(TEXT(A268,0),표1_6[[ISC노선ID]:[VISUM정류소NO]],7,FALSE)</f>
        <v>2807426</v>
      </c>
      <c r="I268">
        <f>VLOOKUP(TEXT(A268,0),표1_6[[ISC노선ID]:[VISUM정류소NO]],8,FALSE)</f>
        <v>2858</v>
      </c>
      <c r="J268" s="15" t="b">
        <f t="shared" si="4"/>
        <v>1</v>
      </c>
    </row>
    <row r="269" spans="1:10">
      <c r="A269">
        <v>28336900</v>
      </c>
      <c r="B269" t="str">
        <f>VLOOKUP(TEXT(A269,0),표1_6[[ISC노선ID]:[VISUM정류소NO]],3,FALSE)</f>
        <v>M6628</v>
      </c>
      <c r="C269">
        <v>217</v>
      </c>
      <c r="D269">
        <v>4355</v>
      </c>
      <c r="E269">
        <f>VLOOKUP(TEXT(A269,0),표1_6[[ISC노선ID]:[VISUM정류소NO]],4,FALSE)</f>
        <v>28</v>
      </c>
      <c r="F269" t="str">
        <f>VLOOKUP(TEXT(A269,0),표1_6[[ISC노선ID]:[VISUM정류소NO]],5,FALSE)</f>
        <v>경남아너스빌</v>
      </c>
      <c r="G269">
        <f>VLOOKUP(TEXT(A269,0),표1_6[[ISC노선ID]:[VISUM정류소NO]],6,FALSE)</f>
        <v>42102</v>
      </c>
      <c r="H269" t="str">
        <f>VLOOKUP(TEXT(A269,0),표1_6[[ISC노선ID]:[VISUM정류소NO]],7,FALSE)</f>
        <v>2800724</v>
      </c>
      <c r="I269">
        <f>VLOOKUP(TEXT(A269,0),표1_6[[ISC노선ID]:[VISUM정류소NO]],8,FALSE)</f>
        <v>4355</v>
      </c>
      <c r="J269" s="15" t="b">
        <f t="shared" si="4"/>
        <v>1</v>
      </c>
    </row>
    <row r="270" spans="1:10">
      <c r="A270">
        <v>28337001</v>
      </c>
      <c r="B270" t="e">
        <f>VLOOKUP(TEXT(A270,0),표1_6[[ISC노선ID]:[VISUM정류소NO]],3,FALSE)</f>
        <v>#N/A</v>
      </c>
      <c r="C270">
        <v>57</v>
      </c>
      <c r="D270">
        <v>2696</v>
      </c>
      <c r="E270" t="e">
        <f>VLOOKUP(TEXT(A270,0),표1_6[[ISC노선ID]:[VISUM정류소NO]],4,FALSE)</f>
        <v>#N/A</v>
      </c>
      <c r="F270" t="e">
        <f>VLOOKUP(TEXT(A270,0),표1_6[[ISC노선ID]:[VISUM정류소NO]],5,FALSE)</f>
        <v>#N/A</v>
      </c>
      <c r="G270" t="e">
        <f>VLOOKUP(TEXT(A270,0),표1_6[[ISC노선ID]:[VISUM정류소NO]],6,FALSE)</f>
        <v>#N/A</v>
      </c>
      <c r="H270" t="e">
        <f>VLOOKUP(TEXT(A270,0),표1_6[[ISC노선ID]:[VISUM정류소NO]],7,FALSE)</f>
        <v>#N/A</v>
      </c>
      <c r="I270" t="e">
        <f>VLOOKUP(TEXT(A270,0),표1_6[[ISC노선ID]:[VISUM정류소NO]],8,FALSE)</f>
        <v>#N/A</v>
      </c>
      <c r="J270" s="15" t="e">
        <f t="shared" si="4"/>
        <v>#N/A</v>
      </c>
    </row>
    <row r="271" spans="1:10">
      <c r="A271">
        <v>28338001</v>
      </c>
      <c r="B271" t="e">
        <f>VLOOKUP(TEXT(A271,0),표1_6[[ISC노선ID]:[VISUM정류소NO]],3,FALSE)</f>
        <v>#N/A</v>
      </c>
      <c r="C271">
        <v>70</v>
      </c>
      <c r="D271">
        <v>2697</v>
      </c>
      <c r="E271" t="e">
        <f>VLOOKUP(TEXT(A271,0),표1_6[[ISC노선ID]:[VISUM정류소NO]],4,FALSE)</f>
        <v>#N/A</v>
      </c>
      <c r="F271" t="e">
        <f>VLOOKUP(TEXT(A271,0),표1_6[[ISC노선ID]:[VISUM정류소NO]],5,FALSE)</f>
        <v>#N/A</v>
      </c>
      <c r="G271" t="e">
        <f>VLOOKUP(TEXT(A271,0),표1_6[[ISC노선ID]:[VISUM정류소NO]],6,FALSE)</f>
        <v>#N/A</v>
      </c>
      <c r="H271" t="e">
        <f>VLOOKUP(TEXT(A271,0),표1_6[[ISC노선ID]:[VISUM정류소NO]],7,FALSE)</f>
        <v>#N/A</v>
      </c>
      <c r="I271" t="e">
        <f>VLOOKUP(TEXT(A271,0),표1_6[[ISC노선ID]:[VISUM정류소NO]],8,FALSE)</f>
        <v>#N/A</v>
      </c>
      <c r="J271" s="15" t="e">
        <f t="shared" si="4"/>
        <v>#N/A</v>
      </c>
    </row>
    <row r="272" spans="1:10">
      <c r="A272">
        <v>28341001</v>
      </c>
      <c r="B272" t="str">
        <f>VLOOKUP(TEXT(A272,0),표1_6[[ISC노선ID]:[VISUM정류소NO]],3,FALSE)</f>
        <v>계양1번</v>
      </c>
      <c r="C272">
        <v>140</v>
      </c>
      <c r="D272">
        <v>5823</v>
      </c>
      <c r="E272">
        <f>VLOOKUP(TEXT(A272,0),표1_6[[ISC노선ID]:[VISUM정류소NO]],4,FALSE)</f>
        <v>32</v>
      </c>
      <c r="F272" t="str">
        <f>VLOOKUP(TEXT(A272,0),표1_6[[ISC노선ID]:[VISUM정류소NO]],5,FALSE)</f>
        <v>계양역</v>
      </c>
      <c r="G272">
        <f>VLOOKUP(TEXT(A272,0),표1_6[[ISC노선ID]:[VISUM정류소NO]],6,FALSE)</f>
        <v>41358</v>
      </c>
      <c r="H272" t="str">
        <f>VLOOKUP(TEXT(A272,0),표1_6[[ISC노선ID]:[VISUM정류소NO]],7,FALSE)</f>
        <v>2800888</v>
      </c>
      <c r="I272">
        <f>VLOOKUP(TEXT(A272,0),표1_6[[ISC노선ID]:[VISUM정류소NO]],8,FALSE)</f>
        <v>5823</v>
      </c>
      <c r="J272" s="15" t="b">
        <f t="shared" si="4"/>
        <v>1</v>
      </c>
    </row>
    <row r="273" spans="1:10">
      <c r="A273">
        <v>28341002</v>
      </c>
      <c r="B273" t="str">
        <f>VLOOKUP(TEXT(A273,0),표1_6[[ISC노선ID]:[VISUM정류소NO]],3,FALSE)</f>
        <v>계양2번</v>
      </c>
      <c r="C273">
        <v>158</v>
      </c>
      <c r="D273">
        <v>4084</v>
      </c>
      <c r="E273">
        <f>VLOOKUP(TEXT(A273,0),표1_6[[ISC노선ID]:[VISUM정류소NO]],4,FALSE)</f>
        <v>35</v>
      </c>
      <c r="F273" t="str">
        <f>VLOOKUP(TEXT(A273,0),표1_6[[ISC노선ID]:[VISUM정류소NO]],5,FALSE)</f>
        <v>장기동</v>
      </c>
      <c r="G273">
        <f>VLOOKUP(TEXT(A273,0),표1_6[[ISC노선ID]:[VISUM정류소NO]],6,FALSE)</f>
        <v>41347</v>
      </c>
      <c r="H273" t="str">
        <f>VLOOKUP(TEXT(A273,0),표1_6[[ISC노선ID]:[VISUM정류소NO]],7,FALSE)</f>
        <v>2800899</v>
      </c>
      <c r="I273">
        <f>VLOOKUP(TEXT(A273,0),표1_6[[ISC노선ID]:[VISUM정류소NO]],8,FALSE)</f>
        <v>4084</v>
      </c>
      <c r="J273" s="15" t="b">
        <f t="shared" si="4"/>
        <v>1</v>
      </c>
    </row>
    <row r="274" spans="1:10">
      <c r="A274">
        <v>28343001</v>
      </c>
      <c r="B274" t="str">
        <f>VLOOKUP(TEXT(A274,0),표1_6[[ISC노선ID]:[VISUM정류소NO]],3,FALSE)</f>
        <v>1000</v>
      </c>
      <c r="C274">
        <v>242</v>
      </c>
      <c r="D274">
        <v>4355</v>
      </c>
      <c r="E274">
        <f>VLOOKUP(TEXT(A274,0),표1_6[[ISC노선ID]:[VISUM정류소NO]],4,FALSE)</f>
        <v>37</v>
      </c>
      <c r="F274" t="str">
        <f>VLOOKUP(TEXT(A274,0),표1_6[[ISC노선ID]:[VISUM정류소NO]],5,FALSE)</f>
        <v>경남아너스빌</v>
      </c>
      <c r="G274">
        <f>VLOOKUP(TEXT(A274,0),표1_6[[ISC노선ID]:[VISUM정류소NO]],6,FALSE)</f>
        <v>42102</v>
      </c>
      <c r="H274" t="str">
        <f>VLOOKUP(TEXT(A274,0),표1_6[[ISC노선ID]:[VISUM정류소NO]],7,FALSE)</f>
        <v>2800724</v>
      </c>
      <c r="I274">
        <f>VLOOKUP(TEXT(A274,0),표1_6[[ISC노선ID]:[VISUM정류소NO]],8,FALSE)</f>
        <v>4355</v>
      </c>
      <c r="J274" s="15" t="b">
        <f t="shared" si="4"/>
        <v>1</v>
      </c>
    </row>
    <row r="275" spans="1:10">
      <c r="A275">
        <v>28343002</v>
      </c>
      <c r="B275" t="str">
        <f>VLOOKUP(TEXT(A275,0),표1_6[[ISC노선ID]:[VISUM정류소NO]],3,FALSE)</f>
        <v>1400</v>
      </c>
      <c r="C275">
        <v>377</v>
      </c>
      <c r="D275">
        <v>5559</v>
      </c>
      <c r="E275">
        <f>VLOOKUP(TEXT(A275,0),표1_6[[ISC노선ID]:[VISUM정류소NO]],4,FALSE)</f>
        <v>46</v>
      </c>
      <c r="F275" t="str">
        <f>VLOOKUP(TEXT(A275,0),표1_6[[ISC노선ID]:[VISUM정류소NO]],5,FALSE)</f>
        <v>인천터미널</v>
      </c>
      <c r="G275">
        <f>VLOOKUP(TEXT(A275,0),표1_6[[ISC노선ID]:[VISUM정류소NO]],6,FALSE)</f>
        <v>37215</v>
      </c>
      <c r="H275" t="str">
        <f>VLOOKUP(TEXT(A275,0),표1_6[[ISC노선ID]:[VISUM정류소NO]],7,FALSE)</f>
        <v>2802855</v>
      </c>
      <c r="I275">
        <f>VLOOKUP(TEXT(A275,0),표1_6[[ISC노선ID]:[VISUM정류소NO]],8,FALSE)</f>
        <v>5559</v>
      </c>
      <c r="J275" s="15" t="b">
        <f t="shared" si="4"/>
        <v>1</v>
      </c>
    </row>
    <row r="276" spans="1:10">
      <c r="A276">
        <v>28343003</v>
      </c>
      <c r="B276" t="str">
        <f>VLOOKUP(TEXT(A276,0),표1_6[[ISC노선ID]:[VISUM정류소NO]],3,FALSE)</f>
        <v>9500</v>
      </c>
      <c r="C276">
        <v>401</v>
      </c>
      <c r="D276">
        <v>4796</v>
      </c>
      <c r="E276">
        <f>VLOOKUP(TEXT(A276,0),표1_6[[ISC노선ID]:[VISUM정류소NO]],4,FALSE)</f>
        <v>63</v>
      </c>
      <c r="F276" t="str">
        <f>VLOOKUP(TEXT(A276,0),표1_6[[ISC노선ID]:[VISUM정류소NO]],5,FALSE)</f>
        <v>부평역</v>
      </c>
      <c r="G276">
        <f>VLOOKUP(TEXT(A276,0),표1_6[[ISC노선ID]:[VISUM정류소NO]],6,FALSE)</f>
        <v>40234</v>
      </c>
      <c r="H276" t="str">
        <f>VLOOKUP(TEXT(A276,0),표1_6[[ISC노선ID]:[VISUM정류소NO]],7,FALSE)</f>
        <v>2806837</v>
      </c>
      <c r="I276">
        <f>VLOOKUP(TEXT(A276,0),표1_6[[ISC노선ID]:[VISUM정류소NO]],8,FALSE)</f>
        <v>4796</v>
      </c>
      <c r="J276" s="15" t="b">
        <f t="shared" si="4"/>
        <v>1</v>
      </c>
    </row>
    <row r="277" spans="1:10">
      <c r="A277">
        <v>28343005</v>
      </c>
      <c r="B277" t="str">
        <f>VLOOKUP(TEXT(A277,0),표1_6[[ISC노선ID]:[VISUM정류소NO]],3,FALSE)</f>
        <v>1500</v>
      </c>
      <c r="C277">
        <v>319</v>
      </c>
      <c r="D277">
        <v>5816</v>
      </c>
      <c r="E277">
        <f>VLOOKUP(TEXT(A277,0),표1_6[[ISC노선ID]:[VISUM정류소NO]],4,FALSE)</f>
        <v>44</v>
      </c>
      <c r="F277" t="str">
        <f>VLOOKUP(TEXT(A277,0),표1_6[[ISC노선ID]:[VISUM정류소NO]],5,FALSE)</f>
        <v>롯데마트</v>
      </c>
      <c r="G277">
        <f>VLOOKUP(TEXT(A277,0),표1_6[[ISC노선ID]:[VISUM정류소NO]],6,FALSE)</f>
        <v>41391</v>
      </c>
      <c r="H277" t="str">
        <f>VLOOKUP(TEXT(A277,0),표1_6[[ISC노선ID]:[VISUM정류소NO]],7,FALSE)</f>
        <v>2800865</v>
      </c>
      <c r="I277">
        <f>VLOOKUP(TEXT(A277,0),표1_6[[ISC노선ID]:[VISUM정류소NO]],8,FALSE)</f>
        <v>5816</v>
      </c>
      <c r="J277" s="15" t="b">
        <f t="shared" si="4"/>
        <v>1</v>
      </c>
    </row>
    <row r="278" spans="1:10">
      <c r="A278">
        <v>28344001</v>
      </c>
      <c r="B278" t="str">
        <f>VLOOKUP(TEXT(A278,0),표1_6[[ISC노선ID]:[VISUM정류소NO]],3,FALSE)</f>
        <v>903</v>
      </c>
      <c r="C278">
        <v>484</v>
      </c>
      <c r="D278">
        <v>6128</v>
      </c>
      <c r="E278">
        <f>VLOOKUP(TEXT(A278,0),표1_6[[ISC노선ID]:[VISUM정류소NO]],4,FALSE)</f>
        <v>80</v>
      </c>
      <c r="F278" t="str">
        <f>VLOOKUP(TEXT(A278,0),표1_6[[ISC노선ID]:[VISUM정류소NO]],5,FALSE)</f>
        <v>월드아파트</v>
      </c>
      <c r="G278">
        <f>VLOOKUP(TEXT(A278,0),표1_6[[ISC노선ID]:[VISUM정류소NO]],6,FALSE)</f>
        <v>42500</v>
      </c>
      <c r="H278" t="str">
        <f>VLOOKUP(TEXT(A278,0),표1_6[[ISC노선ID]:[VISUM정류소NO]],7,FALSE)</f>
        <v>2800394</v>
      </c>
      <c r="I278">
        <f>VLOOKUP(TEXT(A278,0),표1_6[[ISC노선ID]:[VISUM정류소NO]],8,FALSE)</f>
        <v>6128</v>
      </c>
      <c r="J278" s="15" t="b">
        <f t="shared" si="4"/>
        <v>1</v>
      </c>
    </row>
    <row r="279" spans="1:10">
      <c r="A279">
        <v>28509001</v>
      </c>
      <c r="B279" t="str">
        <f>VLOOKUP(TEXT(A279,0),표1_6[[ISC노선ID]:[VISUM정류소NO]],3,FALSE)</f>
        <v>584-1</v>
      </c>
      <c r="C279">
        <v>226</v>
      </c>
      <c r="D279">
        <v>5525</v>
      </c>
      <c r="E279">
        <f>VLOOKUP(TEXT(A279,0),표1_6[[ISC노선ID]:[VISUM정류소NO]],4,FALSE)</f>
        <v>57</v>
      </c>
      <c r="F279" t="str">
        <f>VLOOKUP(TEXT(A279,0),표1_6[[ISC노선ID]:[VISUM정류소NO]],5,FALSE)</f>
        <v>초정마을</v>
      </c>
      <c r="G279">
        <f>VLOOKUP(TEXT(A279,0),표1_6[[ISC노선ID]:[VISUM정류소NO]],6,FALSE)</f>
        <v>41254</v>
      </c>
      <c r="H279" t="str">
        <f>VLOOKUP(TEXT(A279,0),표1_6[[ISC노선ID]:[VISUM정류소NO]],7,FALSE)</f>
        <v>2800962</v>
      </c>
      <c r="I279">
        <f>VLOOKUP(TEXT(A279,0),표1_6[[ISC노선ID]:[VISUM정류소NO]],8,FALSE)</f>
        <v>5525</v>
      </c>
      <c r="J279" s="15" t="b">
        <f t="shared" si="4"/>
        <v>1</v>
      </c>
    </row>
    <row r="280" spans="1:10">
      <c r="A280">
        <v>28510001</v>
      </c>
      <c r="B280" t="str">
        <f>VLOOKUP(TEXT(A280,0),표1_6[[ISC노선ID]:[VISUM정류소NO]],3,FALSE)</f>
        <v>552</v>
      </c>
      <c r="C280">
        <v>61</v>
      </c>
      <c r="D280">
        <v>5082</v>
      </c>
      <c r="E280">
        <f>VLOOKUP(TEXT(A280,0),표1_6[[ISC노선ID]:[VISUM정류소NO]],4,FALSE)</f>
        <v>17</v>
      </c>
      <c r="F280" t="str">
        <f>VLOOKUP(TEXT(A280,0),표1_6[[ISC노선ID]:[VISUM정류소NO]],5,FALSE)</f>
        <v>문화교회</v>
      </c>
      <c r="G280">
        <f>VLOOKUP(TEXT(A280,0),표1_6[[ISC노선ID]:[VISUM정류소NO]],6,FALSE)</f>
        <v>40173</v>
      </c>
      <c r="H280" t="str">
        <f>VLOOKUP(TEXT(A280,0),표1_6[[ISC노선ID]:[VISUM정류소NO]],7,FALSE)</f>
        <v>2801677</v>
      </c>
      <c r="I280">
        <f>VLOOKUP(TEXT(A280,0),표1_6[[ISC노선ID]:[VISUM정류소NO]],8,FALSE)</f>
        <v>5082</v>
      </c>
      <c r="J280" s="15" t="b">
        <f t="shared" si="4"/>
        <v>1</v>
      </c>
    </row>
    <row r="281" spans="1:10">
      <c r="A281">
        <v>28510004</v>
      </c>
      <c r="B281" t="str">
        <f>VLOOKUP(TEXT(A281,0),표1_6[[ISC노선ID]:[VISUM정류소NO]],3,FALSE)</f>
        <v>555</v>
      </c>
      <c r="C281">
        <v>169</v>
      </c>
      <c r="D281">
        <v>4831</v>
      </c>
      <c r="E281">
        <f>VLOOKUP(TEXT(A281,0),표1_6[[ISC노선ID]:[VISUM정류소NO]],4,FALSE)</f>
        <v>41</v>
      </c>
      <c r="F281" t="str">
        <f>VLOOKUP(TEXT(A281,0),표1_6[[ISC노선ID]:[VISUM정류소NO]],5,FALSE)</f>
        <v>진산고등학교</v>
      </c>
      <c r="G281">
        <f>VLOOKUP(TEXT(A281,0),표1_6[[ISC노선ID]:[VISUM정류소NO]],6,FALSE)</f>
        <v>40640</v>
      </c>
      <c r="H281" t="str">
        <f>VLOOKUP(TEXT(A281,0),표1_6[[ISC노선ID]:[VISUM정류소NO]],7,FALSE)</f>
        <v>2801285</v>
      </c>
      <c r="I281">
        <f>VLOOKUP(TEXT(A281,0),표1_6[[ISC노선ID]:[VISUM정류소NO]],8,FALSE)</f>
        <v>4831</v>
      </c>
      <c r="J281" s="15" t="b">
        <f t="shared" si="4"/>
        <v>1</v>
      </c>
    </row>
    <row r="282" spans="1:10">
      <c r="A282">
        <v>28510006</v>
      </c>
      <c r="B282" t="str">
        <f>VLOOKUP(TEXT(A282,0),표1_6[[ISC노선ID]:[VISUM정류소NO]],3,FALSE)</f>
        <v>526</v>
      </c>
      <c r="C282">
        <v>227</v>
      </c>
      <c r="D282">
        <v>1583</v>
      </c>
      <c r="E282">
        <f>VLOOKUP(TEXT(A282,0),표1_6[[ISC노선ID]:[VISUM정류소NO]],4,FALSE)</f>
        <v>68</v>
      </c>
      <c r="F282" t="str">
        <f>VLOOKUP(TEXT(A282,0),표1_6[[ISC노선ID]:[VISUM정류소NO]],5,FALSE)</f>
        <v>삼산체육관역</v>
      </c>
      <c r="G282">
        <f>VLOOKUP(TEXT(A282,0),표1_6[[ISC노선ID]:[VISUM정류소NO]],6,FALSE)</f>
        <v>40872</v>
      </c>
      <c r="H282" t="str">
        <f>VLOOKUP(TEXT(A282,0),표1_6[[ISC노선ID]:[VISUM정류소NO]],7,FALSE)</f>
        <v>2805805</v>
      </c>
      <c r="I282">
        <f>VLOOKUP(TEXT(A282,0),표1_6[[ISC노선ID]:[VISUM정류소NO]],8,FALSE)</f>
        <v>1583</v>
      </c>
      <c r="J282" s="15" t="b">
        <f t="shared" si="4"/>
        <v>1</v>
      </c>
    </row>
    <row r="283" spans="1:10">
      <c r="A283">
        <v>28510008</v>
      </c>
      <c r="B283" t="str">
        <f>VLOOKUP(TEXT(A283,0),표1_6[[ISC노선ID]:[VISUM정류소NO]],3,FALSE)</f>
        <v>572</v>
      </c>
      <c r="C283">
        <v>126</v>
      </c>
      <c r="D283">
        <v>1218</v>
      </c>
      <c r="E283">
        <f>VLOOKUP(TEXT(A283,0),표1_6[[ISC노선ID]:[VISUM정류소NO]],4,FALSE)</f>
        <v>37</v>
      </c>
      <c r="F283" t="str">
        <f>VLOOKUP(TEXT(A283,0),표1_6[[ISC노선ID]:[VISUM정류소NO]],5,FALSE)</f>
        <v>세원에너지충전소</v>
      </c>
      <c r="G283">
        <f>VLOOKUP(TEXT(A283,0),표1_6[[ISC노선ID]:[VISUM정류소NO]],6,FALSE)</f>
        <v>40848</v>
      </c>
      <c r="H283" t="str">
        <f>VLOOKUP(TEXT(A283,0),표1_6[[ISC노선ID]:[VISUM정류소NO]],7,FALSE)</f>
        <v>2805404</v>
      </c>
      <c r="I283">
        <f>VLOOKUP(TEXT(A283,0),표1_6[[ISC노선ID]:[VISUM정류소NO]],8,FALSE)</f>
        <v>1218</v>
      </c>
      <c r="J283" s="15" t="b">
        <f t="shared" ref="J283:J306" si="5">D283=I283</f>
        <v>1</v>
      </c>
    </row>
    <row r="284" spans="1:10">
      <c r="A284">
        <v>28511002</v>
      </c>
      <c r="B284" t="str">
        <f>VLOOKUP(TEXT(A284,0),표1_6[[ISC노선ID]:[VISUM정류소NO]],3,FALSE)</f>
        <v>579</v>
      </c>
      <c r="C284">
        <v>105</v>
      </c>
      <c r="D284">
        <v>2515</v>
      </c>
      <c r="E284">
        <f>VLOOKUP(TEXT(A284,0),표1_6[[ISC노선ID]:[VISUM정류소NO]],4,FALSE)</f>
        <v>33</v>
      </c>
      <c r="F284" t="str">
        <f>VLOOKUP(TEXT(A284,0),표1_6[[ISC노선ID]:[VISUM정류소NO]],5,FALSE)</f>
        <v>부개역</v>
      </c>
      <c r="G284">
        <f>VLOOKUP(TEXT(A284,0),표1_6[[ISC노선ID]:[VISUM정류소NO]],6,FALSE)</f>
        <v>40256</v>
      </c>
      <c r="H284" t="str">
        <f>VLOOKUP(TEXT(A284,0),표1_6[[ISC노선ID]:[VISUM정류소NO]],7,FALSE)</f>
        <v>2801610</v>
      </c>
      <c r="I284">
        <f>VLOOKUP(TEXT(A284,0),표1_6[[ISC노선ID]:[VISUM정류소NO]],8,FALSE)</f>
        <v>2515</v>
      </c>
      <c r="J284" s="15" t="b">
        <f t="shared" si="5"/>
        <v>1</v>
      </c>
    </row>
    <row r="285" spans="1:10">
      <c r="A285">
        <v>28511003</v>
      </c>
      <c r="B285" t="str">
        <f>VLOOKUP(TEXT(A285,0),표1_6[[ISC노선ID]:[VISUM정류소NO]],3,FALSE)</f>
        <v>593</v>
      </c>
      <c r="C285">
        <v>126</v>
      </c>
      <c r="D285">
        <v>855</v>
      </c>
      <c r="E285">
        <f>VLOOKUP(TEXT(A285,0),표1_6[[ISC노선ID]:[VISUM정류소NO]],4,FALSE)</f>
        <v>34</v>
      </c>
      <c r="F285" t="str">
        <f>VLOOKUP(TEXT(A285,0),표1_6[[ISC노선ID]:[VISUM정류소NO]],5,FALSE)</f>
        <v>배수지입구</v>
      </c>
      <c r="G285">
        <f>VLOOKUP(TEXT(A285,0),표1_6[[ISC노선ID]:[VISUM정류소NO]],6,FALSE)</f>
        <v>42774</v>
      </c>
      <c r="H285" t="str">
        <f>VLOOKUP(TEXT(A285,0),표1_6[[ISC노선ID]:[VISUM정류소NO]],7,FALSE)</f>
        <v>2804979</v>
      </c>
      <c r="I285">
        <f>VLOOKUP(TEXT(A285,0),표1_6[[ISC노선ID]:[VISUM정류소NO]],8,FALSE)</f>
        <v>855</v>
      </c>
      <c r="J285" s="15" t="b">
        <f t="shared" si="5"/>
        <v>1</v>
      </c>
    </row>
    <row r="286" spans="1:10">
      <c r="A286">
        <v>28511006</v>
      </c>
      <c r="B286" t="str">
        <f>VLOOKUP(TEXT(A286,0),표1_6[[ISC노선ID]:[VISUM정류소NO]],3,FALSE)</f>
        <v>514-1</v>
      </c>
      <c r="C286">
        <v>133</v>
      </c>
      <c r="D286">
        <v>5683</v>
      </c>
      <c r="E286">
        <f>VLOOKUP(TEXT(A286,0),표1_6[[ISC노선ID]:[VISUM정류소NO]],4,FALSE)</f>
        <v>42</v>
      </c>
      <c r="F286" t="str">
        <f>VLOOKUP(TEXT(A286,0),표1_6[[ISC노선ID]:[VISUM정류소NO]],5,FALSE)</f>
        <v>구월아시아드선수촌아파트</v>
      </c>
      <c r="G286">
        <f>VLOOKUP(TEXT(A286,0),표1_6[[ISC노선ID]:[VISUM정류소NO]],6,FALSE)</f>
        <v>39203</v>
      </c>
      <c r="H286" t="str">
        <f>VLOOKUP(TEXT(A286,0),표1_6[[ISC노선ID]:[VISUM정류소NO]],7,FALSE)</f>
        <v>2802166</v>
      </c>
      <c r="I286">
        <f>VLOOKUP(TEXT(A286,0),표1_6[[ISC노선ID]:[VISUM정류소NO]],8,FALSE)</f>
        <v>5683</v>
      </c>
      <c r="J286" s="15" t="b">
        <f t="shared" si="5"/>
        <v>1</v>
      </c>
    </row>
    <row r="287" spans="1:10">
      <c r="A287">
        <v>28511008</v>
      </c>
      <c r="B287" t="str">
        <f>VLOOKUP(TEXT(A287,0),표1_6[[ISC노선ID]:[VISUM정류소NO]],3,FALSE)</f>
        <v>564</v>
      </c>
      <c r="C287">
        <v>142</v>
      </c>
      <c r="D287">
        <v>1416</v>
      </c>
      <c r="E287">
        <f>VLOOKUP(TEXT(A287,0),표1_6[[ISC노선ID]:[VISUM정류소NO]],4,FALSE)</f>
        <v>37</v>
      </c>
      <c r="F287" t="str">
        <f>VLOOKUP(TEXT(A287,0),표1_6[[ISC노선ID]:[VISUM정류소NO]],5,FALSE)</f>
        <v>간석역</v>
      </c>
      <c r="G287">
        <f>VLOOKUP(TEXT(A287,0),표1_6[[ISC노선ID]:[VISUM정류소NO]],6,FALSE)</f>
        <v>39807</v>
      </c>
      <c r="H287" t="str">
        <f>VLOOKUP(TEXT(A287,0),표1_6[[ISC노선ID]:[VISUM정류소NO]],7,FALSE)</f>
        <v>2805787</v>
      </c>
      <c r="I287">
        <f>VLOOKUP(TEXT(A287,0),표1_6[[ISC노선ID]:[VISUM정류소NO]],8,FALSE)</f>
        <v>1416</v>
      </c>
      <c r="J287" s="15" t="b">
        <f t="shared" si="5"/>
        <v>1</v>
      </c>
    </row>
    <row r="288" spans="1:10">
      <c r="A288">
        <v>28511009</v>
      </c>
      <c r="B288" t="str">
        <f>VLOOKUP(TEXT(A288,0),표1_6[[ISC노선ID]:[VISUM정류소NO]],3,FALSE)</f>
        <v>564-1</v>
      </c>
      <c r="C288">
        <v>31</v>
      </c>
      <c r="D288">
        <v>4628</v>
      </c>
      <c r="E288">
        <f>VLOOKUP(TEXT(A288,0),표1_6[[ISC노선ID]:[VISUM정류소NO]],4,FALSE)</f>
        <v>9</v>
      </c>
      <c r="F288" t="str">
        <f>VLOOKUP(TEXT(A288,0),표1_6[[ISC노선ID]:[VISUM정류소NO]],5,FALSE)</f>
        <v>백운역</v>
      </c>
      <c r="G288">
        <f>VLOOKUP(TEXT(A288,0),표1_6[[ISC노선ID]:[VISUM정류소NO]],6,FALSE)</f>
        <v>40081</v>
      </c>
      <c r="H288" t="str">
        <f>VLOOKUP(TEXT(A288,0),표1_6[[ISC노선ID]:[VISUM정류소NO]],7,FALSE)</f>
        <v>2801744</v>
      </c>
      <c r="I288">
        <f>VLOOKUP(TEXT(A288,0),표1_6[[ISC노선ID]:[VISUM정류소NO]],8,FALSE)</f>
        <v>4628</v>
      </c>
      <c r="J288" s="15" t="b">
        <f t="shared" si="5"/>
        <v>1</v>
      </c>
    </row>
    <row r="289" spans="1:10">
      <c r="A289">
        <v>28511010</v>
      </c>
      <c r="B289" t="str">
        <f>VLOOKUP(TEXT(A289,0),표1_6[[ISC노선ID]:[VISUM정류소NO]],3,FALSE)</f>
        <v>595</v>
      </c>
      <c r="C289">
        <v>267</v>
      </c>
      <c r="D289">
        <v>2072</v>
      </c>
      <c r="E289">
        <f>VLOOKUP(TEXT(A289,0),표1_6[[ISC노선ID]:[VISUM정류소NO]],4,FALSE)</f>
        <v>68</v>
      </c>
      <c r="F289" t="str">
        <f>VLOOKUP(TEXT(A289,0),표1_6[[ISC노선ID]:[VISUM정류소NO]],5,FALSE)</f>
        <v>청라동문굿모닝힐</v>
      </c>
      <c r="G289">
        <f>VLOOKUP(TEXT(A289,0),표1_6[[ISC노선ID]:[VISUM정류소NO]],6,FALSE)</f>
        <v>89045</v>
      </c>
      <c r="H289" t="str">
        <f>VLOOKUP(TEXT(A289,0),표1_6[[ISC노선ID]:[VISUM정류소NO]],7,FALSE)</f>
        <v>2805757</v>
      </c>
      <c r="I289">
        <f>VLOOKUP(TEXT(A289,0),표1_6[[ISC노선ID]:[VISUM정류소NO]],8,FALSE)</f>
        <v>2072</v>
      </c>
      <c r="J289" s="15" t="b">
        <f t="shared" si="5"/>
        <v>1</v>
      </c>
    </row>
    <row r="290" spans="1:10">
      <c r="A290">
        <v>28511011</v>
      </c>
      <c r="B290" t="str">
        <f>VLOOKUP(TEXT(A290,0),표1_6[[ISC노선ID]:[VISUM정류소NO]],3,FALSE)</f>
        <v>530</v>
      </c>
      <c r="C290">
        <v>45</v>
      </c>
      <c r="D290">
        <v>1720</v>
      </c>
      <c r="E290">
        <f>VLOOKUP(TEXT(A290,0),표1_6[[ISC노선ID]:[VISUM정류소NO]],4,FALSE)</f>
        <v>11</v>
      </c>
      <c r="F290" t="str">
        <f>VLOOKUP(TEXT(A290,0),표1_6[[ISC노선ID]:[VISUM정류소NO]],5,FALSE)</f>
        <v>새소망교회</v>
      </c>
      <c r="G290">
        <f>VLOOKUP(TEXT(A290,0),표1_6[[ISC노선ID]:[VISUM정류소NO]],6,FALSE)</f>
        <v>40850</v>
      </c>
      <c r="H290" t="str">
        <f>VLOOKUP(TEXT(A290,0),표1_6[[ISC노선ID]:[VISUM정류소NO]],7,FALSE)</f>
        <v>2805426</v>
      </c>
      <c r="I290">
        <f>VLOOKUP(TEXT(A290,0),표1_6[[ISC노선ID]:[VISUM정류소NO]],8,FALSE)</f>
        <v>1720</v>
      </c>
      <c r="J290" s="15" t="b">
        <f t="shared" si="5"/>
        <v>1</v>
      </c>
    </row>
    <row r="291" spans="1:10">
      <c r="A291">
        <v>28511012</v>
      </c>
      <c r="B291" t="str">
        <f>VLOOKUP(TEXT(A291,0),표1_6[[ISC노선ID]:[VISUM정류소NO]],3,FALSE)</f>
        <v>560</v>
      </c>
      <c r="C291">
        <v>75</v>
      </c>
      <c r="D291">
        <v>6044</v>
      </c>
      <c r="E291">
        <f>VLOOKUP(TEXT(A291,0),표1_6[[ISC노선ID]:[VISUM정류소NO]],4,FALSE)</f>
        <v>21</v>
      </c>
      <c r="F291" t="str">
        <f>VLOOKUP(TEXT(A291,0),표1_6[[ISC노선ID]:[VISUM정류소NO]],5,FALSE)</f>
        <v>부평구청</v>
      </c>
      <c r="G291">
        <f>VLOOKUP(TEXT(A291,0),표1_6[[ISC노선ID]:[VISUM정류소NO]],6,FALSE)</f>
        <v>40462</v>
      </c>
      <c r="H291" t="str">
        <f>VLOOKUP(TEXT(A291,0),표1_6[[ISC노선ID]:[VISUM정류소NO]],7,FALSE)</f>
        <v>2801439</v>
      </c>
      <c r="I291">
        <f>VLOOKUP(TEXT(A291,0),표1_6[[ISC노선ID]:[VISUM정류소NO]],8,FALSE)</f>
        <v>6044</v>
      </c>
      <c r="J291" s="15" t="b">
        <f t="shared" si="5"/>
        <v>1</v>
      </c>
    </row>
    <row r="292" spans="1:10">
      <c r="A292">
        <v>28511013</v>
      </c>
      <c r="B292" t="str">
        <f>VLOOKUP(TEXT(A292,0),표1_6[[ISC노선ID]:[VISUM정류소NO]],3,FALSE)</f>
        <v>564-2</v>
      </c>
      <c r="C292">
        <v>90</v>
      </c>
      <c r="D292">
        <v>5416</v>
      </c>
      <c r="E292">
        <f>VLOOKUP(TEXT(A292,0),표1_6[[ISC노선ID]:[VISUM정류소NO]],4,FALSE)</f>
        <v>21</v>
      </c>
      <c r="F292" t="str">
        <f>VLOOKUP(TEXT(A292,0),표1_6[[ISC노선ID]:[VISUM정류소NO]],5,FALSE)</f>
        <v>(구)현대백화점</v>
      </c>
      <c r="G292">
        <f>VLOOKUP(TEXT(A292,0),표1_6[[ISC노선ID]:[VISUM정류소NO]],6,FALSE)</f>
        <v>40158</v>
      </c>
      <c r="H292" t="str">
        <f>VLOOKUP(TEXT(A292,0),표1_6[[ISC노선ID]:[VISUM정류소NO]],7,FALSE)</f>
        <v>2801688</v>
      </c>
      <c r="I292">
        <f>VLOOKUP(TEXT(A292,0),표1_6[[ISC노선ID]:[VISUM정류소NO]],8,FALSE)</f>
        <v>5416</v>
      </c>
      <c r="J292" s="15" t="b">
        <f t="shared" si="5"/>
        <v>1</v>
      </c>
    </row>
    <row r="293" spans="1:10">
      <c r="A293">
        <v>28511014</v>
      </c>
      <c r="B293" t="str">
        <f>VLOOKUP(TEXT(A293,0),표1_6[[ISC노선ID]:[VISUM정류소NO]],3,FALSE)</f>
        <v>순환31</v>
      </c>
      <c r="C293">
        <v>59</v>
      </c>
      <c r="D293">
        <v>1996</v>
      </c>
      <c r="E293">
        <f>VLOOKUP(TEXT(A293,0),표1_6[[ISC노선ID]:[VISUM정류소NO]],4,FALSE)</f>
        <v>20</v>
      </c>
      <c r="F293" t="str">
        <f>VLOOKUP(TEXT(A293,0),표1_6[[ISC노선ID]:[VISUM정류소NO]],5,FALSE)</f>
        <v>구월아시아드1.2단지</v>
      </c>
      <c r="G293">
        <f>VLOOKUP(TEXT(A293,0),표1_6[[ISC노선ID]:[VISUM정류소NO]],6,FALSE)</f>
        <v>39913</v>
      </c>
      <c r="H293" t="str">
        <f>VLOOKUP(TEXT(A293,0),표1_6[[ISC노선ID]:[VISUM정류소NO]],7,FALSE)</f>
        <v>2806615</v>
      </c>
      <c r="I293">
        <f>VLOOKUP(TEXT(A293,0),표1_6[[ISC노선ID]:[VISUM정류소NO]],8,FALSE)</f>
        <v>1996</v>
      </c>
      <c r="J293" s="15" t="b">
        <f t="shared" si="5"/>
        <v>1</v>
      </c>
    </row>
    <row r="294" spans="1:10">
      <c r="A294">
        <v>28511015</v>
      </c>
      <c r="B294" t="str">
        <f>VLOOKUP(TEXT(A294,0),표1_6[[ISC노선ID]:[VISUM정류소NO]],3,FALSE)</f>
        <v>557</v>
      </c>
      <c r="C294">
        <v>76</v>
      </c>
      <c r="D294">
        <v>1342</v>
      </c>
      <c r="E294">
        <f>VLOOKUP(TEXT(A294,0),표1_6[[ISC노선ID]:[VISUM정류소NO]],4,FALSE)</f>
        <v>21</v>
      </c>
      <c r="F294" t="str">
        <f>VLOOKUP(TEXT(A294,0),표1_6[[ISC노선ID]:[VISUM정류소NO]],5,FALSE)</f>
        <v>희망천입구</v>
      </c>
      <c r="G294">
        <f>VLOOKUP(TEXT(A294,0),표1_6[[ISC노선ID]:[VISUM정류소NO]],6,FALSE)</f>
        <v>40799</v>
      </c>
      <c r="H294" t="str">
        <f>VLOOKUP(TEXT(A294,0),표1_6[[ISC노선ID]:[VISUM정류소NO]],7,FALSE)</f>
        <v>2801174</v>
      </c>
      <c r="I294">
        <f>VLOOKUP(TEXT(A294,0),표1_6[[ISC노선ID]:[VISUM정류소NO]],8,FALSE)</f>
        <v>1342</v>
      </c>
      <c r="J294" s="15" t="b">
        <f t="shared" si="5"/>
        <v>1</v>
      </c>
    </row>
    <row r="295" spans="1:10">
      <c r="A295">
        <v>28511016</v>
      </c>
      <c r="B295" t="str">
        <f>VLOOKUP(TEXT(A295,0),표1_6[[ISC노선ID]:[VISUM정류소NO]],3,FALSE)</f>
        <v>557A</v>
      </c>
      <c r="C295">
        <v>74</v>
      </c>
      <c r="D295">
        <v>1342</v>
      </c>
      <c r="E295">
        <f>VLOOKUP(TEXT(A295,0),표1_6[[ISC노선ID]:[VISUM정류소NO]],4,FALSE)</f>
        <v>18</v>
      </c>
      <c r="F295" t="str">
        <f>VLOOKUP(TEXT(A295,0),표1_6[[ISC노선ID]:[VISUM정류소NO]],5,FALSE)</f>
        <v>희망천입구</v>
      </c>
      <c r="G295">
        <f>VLOOKUP(TEXT(A295,0),표1_6[[ISC노선ID]:[VISUM정류소NO]],6,FALSE)</f>
        <v>40799</v>
      </c>
      <c r="H295" t="str">
        <f>VLOOKUP(TEXT(A295,0),표1_6[[ISC노선ID]:[VISUM정류소NO]],7,FALSE)</f>
        <v>2801174</v>
      </c>
      <c r="I295">
        <f>VLOOKUP(TEXT(A295,0),표1_6[[ISC노선ID]:[VISUM정류소NO]],8,FALSE)</f>
        <v>1342</v>
      </c>
      <c r="J295" s="15" t="b">
        <f t="shared" si="5"/>
        <v>1</v>
      </c>
    </row>
    <row r="296" spans="1:10">
      <c r="A296">
        <v>28516001</v>
      </c>
      <c r="B296" t="e">
        <f>VLOOKUP(TEXT(A296,0),표1_6[[ISC노선ID]:[VISUM정류소NO]],3,FALSE)</f>
        <v>#N/A</v>
      </c>
      <c r="C296">
        <v>218</v>
      </c>
      <c r="D296">
        <v>3302</v>
      </c>
      <c r="E296" t="e">
        <f>VLOOKUP(TEXT(A296,0),표1_6[[ISC노선ID]:[VISUM정류소NO]],4,FALSE)</f>
        <v>#N/A</v>
      </c>
      <c r="F296" t="e">
        <f>VLOOKUP(TEXT(A296,0),표1_6[[ISC노선ID]:[VISUM정류소NO]],5,FALSE)</f>
        <v>#N/A</v>
      </c>
      <c r="G296" t="e">
        <f>VLOOKUP(TEXT(A296,0),표1_6[[ISC노선ID]:[VISUM정류소NO]],6,FALSE)</f>
        <v>#N/A</v>
      </c>
      <c r="H296" t="e">
        <f>VLOOKUP(TEXT(A296,0),표1_6[[ISC노선ID]:[VISUM정류소NO]],7,FALSE)</f>
        <v>#N/A</v>
      </c>
      <c r="I296" t="e">
        <f>VLOOKUP(TEXT(A296,0),표1_6[[ISC노선ID]:[VISUM정류소NO]],8,FALSE)</f>
        <v>#N/A</v>
      </c>
      <c r="J296" s="15" t="e">
        <f t="shared" si="5"/>
        <v>#N/A</v>
      </c>
    </row>
    <row r="297" spans="1:10">
      <c r="A297">
        <v>28516002</v>
      </c>
      <c r="B297" t="e">
        <f>VLOOKUP(TEXT(A297,0),표1_6[[ISC노선ID]:[VISUM정류소NO]],3,FALSE)</f>
        <v>#N/A</v>
      </c>
      <c r="C297">
        <v>193</v>
      </c>
      <c r="D297">
        <v>3302</v>
      </c>
      <c r="E297" t="e">
        <f>VLOOKUP(TEXT(A297,0),표1_6[[ISC노선ID]:[VISUM정류소NO]],4,FALSE)</f>
        <v>#N/A</v>
      </c>
      <c r="F297" t="e">
        <f>VLOOKUP(TEXT(A297,0),표1_6[[ISC노선ID]:[VISUM정류소NO]],5,FALSE)</f>
        <v>#N/A</v>
      </c>
      <c r="G297" t="e">
        <f>VLOOKUP(TEXT(A297,0),표1_6[[ISC노선ID]:[VISUM정류소NO]],6,FALSE)</f>
        <v>#N/A</v>
      </c>
      <c r="H297" t="e">
        <f>VLOOKUP(TEXT(A297,0),표1_6[[ISC노선ID]:[VISUM정류소NO]],7,FALSE)</f>
        <v>#N/A</v>
      </c>
      <c r="I297" t="e">
        <f>VLOOKUP(TEXT(A297,0),표1_6[[ISC노선ID]:[VISUM정류소NO]],8,FALSE)</f>
        <v>#N/A</v>
      </c>
      <c r="J297" s="15" t="e">
        <f t="shared" si="5"/>
        <v>#N/A</v>
      </c>
    </row>
    <row r="298" spans="1:10">
      <c r="A298">
        <v>28801001</v>
      </c>
      <c r="B298">
        <f>VLOOKUP(TEXT(A298,0),표1_6[[ISC노선ID]:[VISUM정류소NO]],3,FALSE)</f>
        <v>6770</v>
      </c>
      <c r="C298">
        <v>247</v>
      </c>
      <c r="D298">
        <v>3191</v>
      </c>
      <c r="E298">
        <f>VLOOKUP(TEXT(A298,0),표1_6[[ISC노선ID]:[VISUM정류소NO]],4,FALSE)</f>
        <v>20</v>
      </c>
      <c r="F298" t="str">
        <f>VLOOKUP(TEXT(A298,0),표1_6[[ISC노선ID]:[VISUM정류소NO]],5,FALSE)</f>
        <v>인천공항T2-3층</v>
      </c>
      <c r="G298">
        <f>VLOOKUP(TEXT(A298,0),표1_6[[ISC노선ID]:[VISUM정류소NO]],6,FALSE)</f>
        <v>35611</v>
      </c>
      <c r="H298" t="str">
        <f>VLOOKUP(TEXT(A298,0),표1_6[[ISC노선ID]:[VISUM정류소NO]],7,FALSE)</f>
        <v>2807233</v>
      </c>
      <c r="I298">
        <f>VLOOKUP(TEXT(A298,0),표1_6[[ISC노선ID]:[VISUM정류소NO]],8,FALSE)</f>
        <v>3191</v>
      </c>
      <c r="J298" s="15" t="b">
        <f t="shared" si="5"/>
        <v>1</v>
      </c>
    </row>
    <row r="299" spans="1:10">
      <c r="A299">
        <v>28801003</v>
      </c>
      <c r="B299" t="e">
        <f>VLOOKUP(TEXT(A299,0),표1_6[[ISC노선ID]:[VISUM정류소NO]],3,FALSE)</f>
        <v>#N/A</v>
      </c>
      <c r="C299">
        <v>20</v>
      </c>
      <c r="D299">
        <v>6033</v>
      </c>
      <c r="E299" t="e">
        <f>VLOOKUP(TEXT(A299,0),표1_6[[ISC노선ID]:[VISUM정류소NO]],4,FALSE)</f>
        <v>#N/A</v>
      </c>
      <c r="F299" t="e">
        <f>VLOOKUP(TEXT(A299,0),표1_6[[ISC노선ID]:[VISUM정류소NO]],5,FALSE)</f>
        <v>#N/A</v>
      </c>
      <c r="G299" t="e">
        <f>VLOOKUP(TEXT(A299,0),표1_6[[ISC노선ID]:[VISUM정류소NO]],6,FALSE)</f>
        <v>#N/A</v>
      </c>
      <c r="H299" t="e">
        <f>VLOOKUP(TEXT(A299,0),표1_6[[ISC노선ID]:[VISUM정류소NO]],7,FALSE)</f>
        <v>#N/A</v>
      </c>
      <c r="I299" t="e">
        <f>VLOOKUP(TEXT(A299,0),표1_6[[ISC노선ID]:[VISUM정류소NO]],8,FALSE)</f>
        <v>#N/A</v>
      </c>
      <c r="J299" s="15" t="e">
        <f t="shared" si="5"/>
        <v>#N/A</v>
      </c>
    </row>
    <row r="300" spans="1:10">
      <c r="A300">
        <v>28801004</v>
      </c>
      <c r="B300" t="e">
        <f>VLOOKUP(TEXT(A300,0),표1_6[[ISC노선ID]:[VISUM정류소NO]],3,FALSE)</f>
        <v>#N/A</v>
      </c>
      <c r="C300">
        <v>434</v>
      </c>
      <c r="D300">
        <v>1475</v>
      </c>
      <c r="E300" t="e">
        <f>VLOOKUP(TEXT(A300,0),표1_6[[ISC노선ID]:[VISUM정류소NO]],4,FALSE)</f>
        <v>#N/A</v>
      </c>
      <c r="F300" t="e">
        <f>VLOOKUP(TEXT(A300,0),표1_6[[ISC노선ID]:[VISUM정류소NO]],5,FALSE)</f>
        <v>#N/A</v>
      </c>
      <c r="G300" t="e">
        <f>VLOOKUP(TEXT(A300,0),표1_6[[ISC노선ID]:[VISUM정류소NO]],6,FALSE)</f>
        <v>#N/A</v>
      </c>
      <c r="H300" t="e">
        <f>VLOOKUP(TEXT(A300,0),표1_6[[ISC노선ID]:[VISUM정류소NO]],7,FALSE)</f>
        <v>#N/A</v>
      </c>
      <c r="I300" t="e">
        <f>VLOOKUP(TEXT(A300,0),표1_6[[ISC노선ID]:[VISUM정류소NO]],8,FALSE)</f>
        <v>#N/A</v>
      </c>
      <c r="J300" s="15" t="e">
        <f t="shared" si="5"/>
        <v>#N/A</v>
      </c>
    </row>
    <row r="301" spans="1:10">
      <c r="A301">
        <v>28801005</v>
      </c>
      <c r="B301" t="e">
        <f>VLOOKUP(TEXT(A301,0),표1_6[[ISC노선ID]:[VISUM정류소NO]],3,FALSE)</f>
        <v>#N/A</v>
      </c>
      <c r="C301">
        <v>225</v>
      </c>
      <c r="D301">
        <v>1938</v>
      </c>
      <c r="E301" t="e">
        <f>VLOOKUP(TEXT(A301,0),표1_6[[ISC노선ID]:[VISUM정류소NO]],4,FALSE)</f>
        <v>#N/A</v>
      </c>
      <c r="F301" t="e">
        <f>VLOOKUP(TEXT(A301,0),표1_6[[ISC노선ID]:[VISUM정류소NO]],5,FALSE)</f>
        <v>#N/A</v>
      </c>
      <c r="G301" t="e">
        <f>VLOOKUP(TEXT(A301,0),표1_6[[ISC노선ID]:[VISUM정류소NO]],6,FALSE)</f>
        <v>#N/A</v>
      </c>
      <c r="H301" t="e">
        <f>VLOOKUP(TEXT(A301,0),표1_6[[ISC노선ID]:[VISUM정류소NO]],7,FALSE)</f>
        <v>#N/A</v>
      </c>
      <c r="I301" t="e">
        <f>VLOOKUP(TEXT(A301,0),표1_6[[ISC노선ID]:[VISUM정류소NO]],8,FALSE)</f>
        <v>#N/A</v>
      </c>
      <c r="J301" s="15" t="e">
        <f t="shared" si="5"/>
        <v>#N/A</v>
      </c>
    </row>
    <row r="302" spans="1:10">
      <c r="A302">
        <v>28801006</v>
      </c>
      <c r="B302" t="e">
        <f>VLOOKUP(TEXT(A302,0),표1_6[[ISC노선ID]:[VISUM정류소NO]],3,FALSE)</f>
        <v>#N/A</v>
      </c>
      <c r="C302">
        <v>435</v>
      </c>
      <c r="D302">
        <v>1707</v>
      </c>
      <c r="E302" t="e">
        <f>VLOOKUP(TEXT(A302,0),표1_6[[ISC노선ID]:[VISUM정류소NO]],4,FALSE)</f>
        <v>#N/A</v>
      </c>
      <c r="F302" t="e">
        <f>VLOOKUP(TEXT(A302,0),표1_6[[ISC노선ID]:[VISUM정류소NO]],5,FALSE)</f>
        <v>#N/A</v>
      </c>
      <c r="G302" t="e">
        <f>VLOOKUP(TEXT(A302,0),표1_6[[ISC노선ID]:[VISUM정류소NO]],6,FALSE)</f>
        <v>#N/A</v>
      </c>
      <c r="H302" t="e">
        <f>VLOOKUP(TEXT(A302,0),표1_6[[ISC노선ID]:[VISUM정류소NO]],7,FALSE)</f>
        <v>#N/A</v>
      </c>
      <c r="I302" t="e">
        <f>VLOOKUP(TEXT(A302,0),표1_6[[ISC노선ID]:[VISUM정류소NO]],8,FALSE)</f>
        <v>#N/A</v>
      </c>
      <c r="J302" s="15" t="e">
        <f t="shared" si="5"/>
        <v>#N/A</v>
      </c>
    </row>
    <row r="303" spans="1:10">
      <c r="A303">
        <v>28801007</v>
      </c>
      <c r="B303" t="e">
        <f>VLOOKUP(TEXT(A303,0),표1_6[[ISC노선ID]:[VISUM정류소NO]],3,FALSE)</f>
        <v>#N/A</v>
      </c>
      <c r="C303">
        <v>470</v>
      </c>
      <c r="D303">
        <v>5822</v>
      </c>
      <c r="E303" t="e">
        <f>VLOOKUP(TEXT(A303,0),표1_6[[ISC노선ID]:[VISUM정류소NO]],4,FALSE)</f>
        <v>#N/A</v>
      </c>
      <c r="F303" t="e">
        <f>VLOOKUP(TEXT(A303,0),표1_6[[ISC노선ID]:[VISUM정류소NO]],5,FALSE)</f>
        <v>#N/A</v>
      </c>
      <c r="G303" t="e">
        <f>VLOOKUP(TEXT(A303,0),표1_6[[ISC노선ID]:[VISUM정류소NO]],6,FALSE)</f>
        <v>#N/A</v>
      </c>
      <c r="H303" t="e">
        <f>VLOOKUP(TEXT(A303,0),표1_6[[ISC노선ID]:[VISUM정류소NO]],7,FALSE)</f>
        <v>#N/A</v>
      </c>
      <c r="I303" t="e">
        <f>VLOOKUP(TEXT(A303,0),표1_6[[ISC노선ID]:[VISUM정류소NO]],8,FALSE)</f>
        <v>#N/A</v>
      </c>
      <c r="J303" s="15" t="e">
        <f t="shared" si="5"/>
        <v>#N/A</v>
      </c>
    </row>
    <row r="304" spans="1:10">
      <c r="A304">
        <v>28801008</v>
      </c>
      <c r="B304" t="e">
        <f>VLOOKUP(TEXT(A304,0),표1_6[[ISC노선ID]:[VISUM정류소NO]],3,FALSE)</f>
        <v>#N/A</v>
      </c>
      <c r="C304">
        <v>335</v>
      </c>
      <c r="D304">
        <v>1707</v>
      </c>
      <c r="E304" t="e">
        <f>VLOOKUP(TEXT(A304,0),표1_6[[ISC노선ID]:[VISUM정류소NO]],4,FALSE)</f>
        <v>#N/A</v>
      </c>
      <c r="F304" t="e">
        <f>VLOOKUP(TEXT(A304,0),표1_6[[ISC노선ID]:[VISUM정류소NO]],5,FALSE)</f>
        <v>#N/A</v>
      </c>
      <c r="G304" t="e">
        <f>VLOOKUP(TEXT(A304,0),표1_6[[ISC노선ID]:[VISUM정류소NO]],6,FALSE)</f>
        <v>#N/A</v>
      </c>
      <c r="H304" t="e">
        <f>VLOOKUP(TEXT(A304,0),표1_6[[ISC노선ID]:[VISUM정류소NO]],7,FALSE)</f>
        <v>#N/A</v>
      </c>
      <c r="I304" t="e">
        <f>VLOOKUP(TEXT(A304,0),표1_6[[ISC노선ID]:[VISUM정류소NO]],8,FALSE)</f>
        <v>#N/A</v>
      </c>
      <c r="J304" s="15" t="e">
        <f t="shared" si="5"/>
        <v>#N/A</v>
      </c>
    </row>
    <row r="305" spans="1:10">
      <c r="A305">
        <v>28801009</v>
      </c>
      <c r="B305" t="e">
        <f>VLOOKUP(TEXT(A305,0),표1_6[[ISC노선ID]:[VISUM정류소NO]],3,FALSE)</f>
        <v>#N/A</v>
      </c>
      <c r="C305">
        <v>356</v>
      </c>
      <c r="D305">
        <v>1257</v>
      </c>
      <c r="E305" t="e">
        <f>VLOOKUP(TEXT(A305,0),표1_6[[ISC노선ID]:[VISUM정류소NO]],4,FALSE)</f>
        <v>#N/A</v>
      </c>
      <c r="F305" t="e">
        <f>VLOOKUP(TEXT(A305,0),표1_6[[ISC노선ID]:[VISUM정류소NO]],5,FALSE)</f>
        <v>#N/A</v>
      </c>
      <c r="G305" t="e">
        <f>VLOOKUP(TEXT(A305,0),표1_6[[ISC노선ID]:[VISUM정류소NO]],6,FALSE)</f>
        <v>#N/A</v>
      </c>
      <c r="H305" t="e">
        <f>VLOOKUP(TEXT(A305,0),표1_6[[ISC노선ID]:[VISUM정류소NO]],7,FALSE)</f>
        <v>#N/A</v>
      </c>
      <c r="I305" t="e">
        <f>VLOOKUP(TEXT(A305,0),표1_6[[ISC노선ID]:[VISUM정류소NO]],8,FALSE)</f>
        <v>#N/A</v>
      </c>
      <c r="J305" s="15" t="e">
        <f t="shared" si="5"/>
        <v>#N/A</v>
      </c>
    </row>
    <row r="306" spans="1:10">
      <c r="A306">
        <v>28801010</v>
      </c>
      <c r="B306" t="str">
        <f>VLOOKUP(TEXT(A306,0),표1_6[[ISC노선ID]:[VISUM정류소NO]],3,FALSE)</f>
        <v>M6439</v>
      </c>
      <c r="C306">
        <v>234</v>
      </c>
      <c r="D306">
        <v>5559</v>
      </c>
      <c r="E306">
        <f>VLOOKUP(TEXT(A306,0),표1_6[[ISC노선ID]:[VISUM정류소NO]],4,FALSE)</f>
        <v>22</v>
      </c>
      <c r="F306" t="str">
        <f>VLOOKUP(TEXT(A306,0),표1_6[[ISC노선ID]:[VISUM정류소NO]],5,FALSE)</f>
        <v>인천터미널</v>
      </c>
      <c r="G306">
        <f>VLOOKUP(TEXT(A306,0),표1_6[[ISC노선ID]:[VISUM정류소NO]],6,FALSE)</f>
        <v>37215</v>
      </c>
      <c r="H306" t="str">
        <f>VLOOKUP(TEXT(A306,0),표1_6[[ISC노선ID]:[VISUM정류소NO]],7,FALSE)</f>
        <v>2802855</v>
      </c>
      <c r="I306">
        <f>VLOOKUP(TEXT(A306,0),표1_6[[ISC노선ID]:[VISUM정류소NO]],8,FALSE)</f>
        <v>5559</v>
      </c>
      <c r="J306" s="15" t="b">
        <f t="shared" si="5"/>
        <v>1</v>
      </c>
    </row>
  </sheetData>
  <autoFilter ref="A1:L282" xr:uid="{00000000-0009-0000-0000-000003000000}">
    <sortState ref="A2:L282">
      <sortCondition ref="A1:A282"/>
    </sortState>
  </autoFilter>
  <phoneticPr fontId="18" type="noConversion"/>
  <conditionalFormatting sqref="J2:J306">
    <cfRule type="cellIs" dxfId="0" priority="1" operator="equal">
      <formula>FALSE</formula>
    </cfRule>
  </conditionalFormatting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62EEE-B4A8-44AA-A345-7381E40F1805}">
  <dimension ref="A1"/>
  <sheetViews>
    <sheetView workbookViewId="0">
      <selection activeCell="N7" sqref="N7"/>
    </sheetView>
  </sheetViews>
  <sheetFormatPr defaultRowHeight="16.5"/>
  <sheetData/>
  <phoneticPr fontId="18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defaultRowHeight="16.5"/>
  <sheetData/>
  <phoneticPr fontId="18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>
      <selection activeCell="N6" sqref="N6"/>
    </sheetView>
  </sheetViews>
  <sheetFormatPr defaultRowHeight="16.5"/>
  <sheetData/>
  <phoneticPr fontId="18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/>
  </sheetViews>
  <sheetFormatPr defaultRowHeight="16.5"/>
  <sheetData/>
  <phoneticPr fontId="18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>
      <selection activeCell="Q2" sqref="Q2"/>
    </sheetView>
  </sheetViews>
  <sheetFormatPr defaultRowHeight="16.5"/>
  <sheetData/>
  <phoneticPr fontId="18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/>
  </sheetViews>
  <sheetFormatPr defaultRowHeight="16.5"/>
  <sheetData/>
  <phoneticPr fontId="18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>
      <selection activeCell="Q7" sqref="Q7"/>
    </sheetView>
  </sheetViews>
  <sheetFormatPr defaultRowHeight="16.5"/>
  <sheetData/>
  <phoneticPr fontId="18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A4A9BE7CBF07D14AB2659FA8CBA94255" ma:contentTypeVersion="8" ma:contentTypeDescription="새 문서를 만듭니다." ma:contentTypeScope="" ma:versionID="289ae30fa36b8a49135e65027d40641d">
  <xsd:schema xmlns:xsd="http://www.w3.org/2001/XMLSchema" xmlns:xs="http://www.w3.org/2001/XMLSchema" xmlns:p="http://schemas.microsoft.com/office/2006/metadata/properties" xmlns:ns3="775a50e0-8fa9-4d23-80e2-24a5f9a344bf" targetNamespace="http://schemas.microsoft.com/office/2006/metadata/properties" ma:root="true" ma:fieldsID="76e915daa4c5ebff50908e0460476fec" ns3:_="">
    <xsd:import namespace="775a50e0-8fa9-4d23-80e2-24a5f9a344b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5a50e0-8fa9-4d23-80e2-24a5f9a344b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7BC9B3A-6BB8-4F50-A13B-BD97412A3C9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75a50e0-8fa9-4d23-80e2-24a5f9a344b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D87485E-1857-4E35-852D-8E7734CB96AB}">
  <ds:schemaRefs>
    <ds:schemaRef ds:uri="http://purl.org/dc/elements/1.1/"/>
    <ds:schemaRef ds:uri="http://schemas.openxmlformats.org/package/2006/metadata/core-properties"/>
    <ds:schemaRef ds:uri="http://purl.org/dc/dcmitype/"/>
    <ds:schemaRef ds:uri="http://purl.org/dc/terms/"/>
    <ds:schemaRef ds:uri="775a50e0-8fa9-4d23-80e2-24a5f9a344bf"/>
    <ds:schemaRef ds:uri="http://schemas.microsoft.com/office/2006/documentManagement/types"/>
    <ds:schemaRef ds:uri="http://schemas.microsoft.com/office/2006/metadata/properties"/>
    <ds:schemaRef ds:uri="http://schemas.microsoft.com/office/infopath/2007/PartnerControl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76F79C8A-F70A-4E86-ADA5-9C189A6B76A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13</vt:i4>
      </vt:variant>
    </vt:vector>
  </HeadingPairs>
  <TitlesOfParts>
    <vt:vector size="13" baseType="lpstr">
      <vt:lpstr>강화 미생성</vt:lpstr>
      <vt:lpstr>200310_미완료노선확인용</vt:lpstr>
      <vt:lpstr>200311_미생성노선목록</vt:lpstr>
      <vt:lpstr>200310_네트워크7</vt:lpstr>
      <vt:lpstr>200310_네트워크8</vt:lpstr>
      <vt:lpstr>200311_네트워크9</vt:lpstr>
      <vt:lpstr>옥련여고입구(5263,5719) 링크 수정</vt:lpstr>
      <vt:lpstr>간석사거리(5257) 링크 수정</vt:lpstr>
      <vt:lpstr>법원.검찰청(46092) 정류장 없음</vt:lpstr>
      <vt:lpstr>김포공항역(580) 노드 수정</vt:lpstr>
      <vt:lpstr>구산사거리(820) 링크 수정</vt:lpstr>
      <vt:lpstr>바로크아파트(5825) 링크 수정</vt:lpstr>
      <vt:lpstr>GS칼텍스(2319) 링크 수정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mkkim</dc:creator>
  <cp:lastModifiedBy>Windows 사용자</cp:lastModifiedBy>
  <dcterms:created xsi:type="dcterms:W3CDTF">2020-03-10T05:23:52Z</dcterms:created>
  <dcterms:modified xsi:type="dcterms:W3CDTF">2020-03-19T01:53:40Z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0x010100A4A9BE7CBF07D14AB2659FA8CBA94255</vt:lpwstr>
  </property>
</Properties>
</file>