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인천 연습\"/>
    </mc:Choice>
  </mc:AlternateContent>
  <xr:revisionPtr revIDLastSave="0" documentId="13_ncr:1_{90971110-8A03-4B6C-B43A-3E8304B070FA}" xr6:coauthVersionLast="36" xr6:coauthVersionMax="36" xr10:uidLastSave="{00000000-0000-0000-0000-000000000000}"/>
  <bookViews>
    <workbookView xWindow="0" yWindow="0" windowWidth="28800" windowHeight="11850" xr2:uid="{F2408161-6F9B-49FD-BBAC-A66C067D46C5}"/>
  </bookViews>
  <sheets>
    <sheet name="Sheet1" sheetId="1" r:id="rId1"/>
  </sheets>
  <definedNames>
    <definedName name="_xlnm._FilterDatabase" localSheetId="0" hidden="1">Sheet1!$A$1:$H$269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Q2" i="1"/>
  <c r="U3" i="1" l="1"/>
  <c r="U4" i="1"/>
</calcChain>
</file>

<file path=xl/sharedStrings.xml><?xml version="1.0" encoding="utf-8"?>
<sst xmlns="http://schemas.openxmlformats.org/spreadsheetml/2006/main" count="585" uniqueCount="277">
  <si>
    <t>9100</t>
  </si>
  <si>
    <t>9200</t>
  </si>
  <si>
    <t>9300</t>
  </si>
  <si>
    <t>9201</t>
  </si>
  <si>
    <t>14-1_변경</t>
  </si>
  <si>
    <t>62_변경</t>
  </si>
  <si>
    <t>14</t>
  </si>
  <si>
    <t>23_변경</t>
  </si>
  <si>
    <t>79_변경</t>
  </si>
  <si>
    <t>4_분할(북측)</t>
  </si>
  <si>
    <t>63</t>
  </si>
  <si>
    <t>13_변경</t>
  </si>
  <si>
    <t>46_변경</t>
  </si>
  <si>
    <t>330</t>
  </si>
  <si>
    <t>12</t>
  </si>
  <si>
    <t>76_변경</t>
  </si>
  <si>
    <t>42_변경</t>
  </si>
  <si>
    <t>35_변경</t>
  </si>
  <si>
    <t>65</t>
  </si>
  <si>
    <t>65-1</t>
  </si>
  <si>
    <t>8_변경</t>
  </si>
  <si>
    <t>16-1_변경</t>
  </si>
  <si>
    <t>1_변경</t>
  </si>
  <si>
    <t>70_변경</t>
  </si>
  <si>
    <t>60-2+60-5_통합</t>
  </si>
  <si>
    <t>66</t>
  </si>
  <si>
    <t>2</t>
  </si>
  <si>
    <t>10</t>
  </si>
  <si>
    <t>45_변경</t>
  </si>
  <si>
    <t>33_변경</t>
  </si>
  <si>
    <t>36_변경</t>
  </si>
  <si>
    <t>67-1_변경</t>
  </si>
  <si>
    <t>11_변경</t>
  </si>
  <si>
    <t>24-1_변경</t>
  </si>
  <si>
    <t>790</t>
  </si>
  <si>
    <t>영흥도</t>
  </si>
  <si>
    <t>5-1</t>
  </si>
  <si>
    <t>20_변경</t>
  </si>
  <si>
    <t>21_변경</t>
  </si>
  <si>
    <t>27_변경</t>
  </si>
  <si>
    <t>38_변경</t>
  </si>
  <si>
    <t>5_변경</t>
  </si>
  <si>
    <t>22_변경</t>
  </si>
  <si>
    <t>6_변경</t>
  </si>
  <si>
    <t>28</t>
  </si>
  <si>
    <t>15</t>
  </si>
  <si>
    <t>28-1_변경</t>
  </si>
  <si>
    <t>223</t>
  </si>
  <si>
    <t>103</t>
  </si>
  <si>
    <t>103-1_변경</t>
  </si>
  <si>
    <t>3(강화)_변경</t>
  </si>
  <si>
    <t>4(강화)_변경</t>
  </si>
  <si>
    <t>10(강화)</t>
  </si>
  <si>
    <t>11(강화)</t>
  </si>
  <si>
    <t>12(강화)_변경</t>
  </si>
  <si>
    <t>13(강화)_변경</t>
  </si>
  <si>
    <t>14(강화)</t>
  </si>
  <si>
    <t>15(강화)</t>
  </si>
  <si>
    <t>17(강화)</t>
  </si>
  <si>
    <t>20(강화)</t>
  </si>
  <si>
    <t>21(강화)</t>
  </si>
  <si>
    <t>23(강화)</t>
  </si>
  <si>
    <t>24(강화)</t>
  </si>
  <si>
    <t>25(강화)</t>
  </si>
  <si>
    <t>26(강화)</t>
  </si>
  <si>
    <t>27(강화)</t>
  </si>
  <si>
    <t>30(강화)</t>
  </si>
  <si>
    <t>31A(강화)</t>
  </si>
  <si>
    <t>32(강화)</t>
  </si>
  <si>
    <t>33(강화)</t>
  </si>
  <si>
    <t>34(강화)</t>
  </si>
  <si>
    <t>49(강화)</t>
  </si>
  <si>
    <t>37(강화)</t>
  </si>
  <si>
    <t>40(강화)</t>
  </si>
  <si>
    <t>41(강화)</t>
  </si>
  <si>
    <t>42(강화)</t>
  </si>
  <si>
    <t>43(강화)</t>
  </si>
  <si>
    <t>44(강화)</t>
  </si>
  <si>
    <t>45(강화)</t>
  </si>
  <si>
    <t>48(강화)</t>
  </si>
  <si>
    <t>50(강화)</t>
  </si>
  <si>
    <t>51(강화)</t>
  </si>
  <si>
    <t>52(강화)</t>
  </si>
  <si>
    <t>53(강화)_변경</t>
  </si>
  <si>
    <t>54(강화)</t>
  </si>
  <si>
    <t>55(강화)</t>
  </si>
  <si>
    <t>57(강화)_변경</t>
  </si>
  <si>
    <t>87_변경</t>
  </si>
  <si>
    <t>80</t>
  </si>
  <si>
    <t>300</t>
  </si>
  <si>
    <t>91(순환)_변경</t>
  </si>
  <si>
    <t>92A(순환)_변경</t>
  </si>
  <si>
    <t>111</t>
  </si>
  <si>
    <t>111-2_변경</t>
  </si>
  <si>
    <t>302</t>
  </si>
  <si>
    <t>303</t>
  </si>
  <si>
    <t>112</t>
  </si>
  <si>
    <t>306</t>
  </si>
  <si>
    <t>308</t>
  </si>
  <si>
    <t>16_변경</t>
  </si>
  <si>
    <t>30_변경</t>
  </si>
  <si>
    <t>78</t>
  </si>
  <si>
    <t>6-1_변경</t>
  </si>
  <si>
    <t>무의1</t>
  </si>
  <si>
    <t>517_변경</t>
  </si>
  <si>
    <t>519</t>
  </si>
  <si>
    <t>522</t>
  </si>
  <si>
    <t>591+591-1_통합</t>
  </si>
  <si>
    <t>592_변경</t>
  </si>
  <si>
    <t>585</t>
  </si>
  <si>
    <t>565</t>
  </si>
  <si>
    <t>523</t>
  </si>
  <si>
    <t>523-1</t>
  </si>
  <si>
    <t>516</t>
  </si>
  <si>
    <t>518_변경</t>
  </si>
  <si>
    <t>520</t>
  </si>
  <si>
    <t>531</t>
  </si>
  <si>
    <t>540</t>
  </si>
  <si>
    <t>510</t>
  </si>
  <si>
    <t>532A_변경</t>
  </si>
  <si>
    <t>532B_변경</t>
  </si>
  <si>
    <t>537</t>
  </si>
  <si>
    <t>538_변경</t>
  </si>
  <si>
    <t>539</t>
  </si>
  <si>
    <t>535_변경</t>
  </si>
  <si>
    <t>535-1</t>
  </si>
  <si>
    <t>536</t>
  </si>
  <si>
    <t>551_변경</t>
  </si>
  <si>
    <t>586</t>
  </si>
  <si>
    <t>588</t>
  </si>
  <si>
    <t>521</t>
  </si>
  <si>
    <t>511</t>
  </si>
  <si>
    <t>512</t>
  </si>
  <si>
    <t>567</t>
  </si>
  <si>
    <t>566</t>
  </si>
  <si>
    <t>574</t>
  </si>
  <si>
    <t>561</t>
  </si>
  <si>
    <t>556_변경</t>
  </si>
  <si>
    <t>571</t>
  </si>
  <si>
    <t>558</t>
  </si>
  <si>
    <t>583_변경</t>
  </si>
  <si>
    <t>590</t>
  </si>
  <si>
    <t>581</t>
  </si>
  <si>
    <t>597</t>
  </si>
  <si>
    <t>515</t>
  </si>
  <si>
    <t>515-1</t>
  </si>
  <si>
    <t>569</t>
  </si>
  <si>
    <t>570</t>
  </si>
  <si>
    <t>582_변경</t>
  </si>
  <si>
    <t>584_변경</t>
  </si>
  <si>
    <t>587</t>
  </si>
  <si>
    <t>506_변경</t>
  </si>
  <si>
    <t>533</t>
  </si>
  <si>
    <t>534</t>
  </si>
  <si>
    <t>대곡5</t>
  </si>
  <si>
    <t>800_변경</t>
  </si>
  <si>
    <t>700-1_변경</t>
  </si>
  <si>
    <t>22(강화)</t>
  </si>
  <si>
    <t>17-1_변경</t>
  </si>
  <si>
    <t>18(강화)</t>
  </si>
  <si>
    <t>58(강화)</t>
  </si>
  <si>
    <t>59(강화)</t>
  </si>
  <si>
    <t>10A(강화)</t>
  </si>
  <si>
    <t>12A(강화)</t>
  </si>
  <si>
    <t>30A(강화)</t>
  </si>
  <si>
    <t>53A(강화)</t>
  </si>
  <si>
    <t>11A(강화)</t>
  </si>
  <si>
    <t>31B(강화)</t>
  </si>
  <si>
    <t>9(강화)</t>
  </si>
  <si>
    <t>35A(강화)</t>
  </si>
  <si>
    <t>35B(강화)</t>
  </si>
  <si>
    <t>44A(강화)</t>
  </si>
  <si>
    <t>19(강화)</t>
  </si>
  <si>
    <t>23A(강화)</t>
  </si>
  <si>
    <t>39(강화)</t>
  </si>
  <si>
    <t>39A(강화)</t>
  </si>
  <si>
    <t>2-1_변경</t>
  </si>
  <si>
    <t>72_변경</t>
  </si>
  <si>
    <t>3-2_변경</t>
  </si>
  <si>
    <t>9_변경</t>
  </si>
  <si>
    <t>1200</t>
  </si>
  <si>
    <t>1601</t>
  </si>
  <si>
    <t>1100</t>
  </si>
  <si>
    <t>1101</t>
  </si>
  <si>
    <t>9501</t>
  </si>
  <si>
    <t>9802</t>
  </si>
  <si>
    <t>202</t>
  </si>
  <si>
    <t>222</t>
  </si>
  <si>
    <t>중구1</t>
  </si>
  <si>
    <t>중구2</t>
  </si>
  <si>
    <t>중구2-1</t>
  </si>
  <si>
    <t>중구3</t>
  </si>
  <si>
    <t>중구6</t>
  </si>
  <si>
    <t>중구4</t>
  </si>
  <si>
    <t>81_변경</t>
  </si>
  <si>
    <t>82_변경</t>
  </si>
  <si>
    <t>203</t>
  </si>
  <si>
    <t>204</t>
  </si>
  <si>
    <t>598-1</t>
  </si>
  <si>
    <t>중구6-1</t>
  </si>
  <si>
    <t>205</t>
  </si>
  <si>
    <t>M6405</t>
  </si>
  <si>
    <t>303-1_변경</t>
  </si>
  <si>
    <t>304</t>
  </si>
  <si>
    <t>307_변경</t>
  </si>
  <si>
    <t>43_변경</t>
  </si>
  <si>
    <t>43-1_변경</t>
  </si>
  <si>
    <t>44_변경</t>
  </si>
  <si>
    <t>310</t>
  </si>
  <si>
    <t>M6724</t>
  </si>
  <si>
    <t>320_변경</t>
  </si>
  <si>
    <t>7_변경</t>
  </si>
  <si>
    <t>34</t>
  </si>
  <si>
    <t>37_변경</t>
  </si>
  <si>
    <t>24</t>
  </si>
  <si>
    <t>1301</t>
  </si>
  <si>
    <t>1302</t>
  </si>
  <si>
    <t>1300</t>
  </si>
  <si>
    <t>701</t>
  </si>
  <si>
    <t>702</t>
  </si>
  <si>
    <t>M6628</t>
  </si>
  <si>
    <t>계양1번</t>
  </si>
  <si>
    <t>계양2번</t>
  </si>
  <si>
    <t>1000</t>
  </si>
  <si>
    <t>1400</t>
  </si>
  <si>
    <t>9500</t>
  </si>
  <si>
    <t>1500</t>
  </si>
  <si>
    <t>584-1_변경</t>
  </si>
  <si>
    <t>555</t>
  </si>
  <si>
    <t>526_변경</t>
  </si>
  <si>
    <t>579</t>
  </si>
  <si>
    <t>593</t>
  </si>
  <si>
    <t>514-1_변경</t>
  </si>
  <si>
    <t>564</t>
  </si>
  <si>
    <t>595_변경</t>
  </si>
  <si>
    <t>530+564-1_통합</t>
  </si>
  <si>
    <t>560</t>
  </si>
  <si>
    <t>564-2</t>
  </si>
  <si>
    <t>순환31</t>
  </si>
  <si>
    <t>557</t>
  </si>
  <si>
    <t>6770</t>
  </si>
  <si>
    <t>M6439</t>
  </si>
  <si>
    <t>94(순환)</t>
  </si>
  <si>
    <t>92B(순환)_변경</t>
  </si>
  <si>
    <t>91-1(순환)_신설</t>
  </si>
  <si>
    <t>83(순환)</t>
  </si>
  <si>
    <t>82(순환)</t>
  </si>
  <si>
    <t>810(급행)_신설</t>
  </si>
  <si>
    <t>81(순환)</t>
  </si>
  <si>
    <t>62(강화)_신설</t>
  </si>
  <si>
    <t>61(강화)_신설</t>
  </si>
  <si>
    <t>535_신설</t>
  </si>
  <si>
    <t>53(순환)</t>
  </si>
  <si>
    <t>52(순환)</t>
  </si>
  <si>
    <t>513_신설</t>
  </si>
  <si>
    <t>46-1_신설</t>
  </si>
  <si>
    <t>46(강화)_신설</t>
  </si>
  <si>
    <t>4_분할(남측)</t>
  </si>
  <si>
    <t>30(급행)_신설</t>
  </si>
  <si>
    <t>29(강화)_신설</t>
  </si>
  <si>
    <t>28(강화)_신설</t>
  </si>
  <si>
    <t>16(강화)_신설</t>
  </si>
  <si>
    <t>12(순환)</t>
  </si>
  <si>
    <t>103-1_신설</t>
  </si>
  <si>
    <t>781</t>
  </si>
  <si>
    <t>99</t>
  </si>
  <si>
    <t>98</t>
  </si>
  <si>
    <t>95</t>
  </si>
  <si>
    <t>기존거</t>
    <phoneticPr fontId="1" type="noConversion"/>
  </si>
  <si>
    <t>변경된거</t>
    <phoneticPr fontId="1" type="noConversion"/>
  </si>
  <si>
    <t>비고</t>
    <phoneticPr fontId="1" type="noConversion"/>
  </si>
  <si>
    <t>출발시간</t>
    <phoneticPr fontId="1" type="noConversion"/>
  </si>
  <si>
    <t>배차간격</t>
    <phoneticPr fontId="1" type="noConversion"/>
  </si>
  <si>
    <t>TOTPROFITEMINDEX</t>
  </si>
  <si>
    <t>만듦</t>
    <phoneticPr fontId="1" type="noConversion"/>
  </si>
  <si>
    <t>막차시간</t>
    <phoneticPr fontId="1" type="noConversion"/>
  </si>
  <si>
    <t>탕수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</si>
</sst>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;@"/>
    <numFmt numFmtId="177" formatCode="0_);[Red]\(0\)"/>
    <numFmt numFmtId="178" formatCode="0.0000000_);[Red]\(0.00000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2" fillId="0" borderId="0" xfId="0" applyNumberFormat="1" applyFont="1" applyAlignment="1">
      <alignment vertical="center"/>
    </xf>
    <xf numFmtId="0" fontId="0" fillId="2" borderId="0" xfId="0" applyFill="1">
      <alignment vertical="center"/>
    </xf>
    <xf numFmtId="177" fontId="2" fillId="0" borderId="0" xfId="0" applyNumberFormat="1" applyFont="1" applyAlignme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47A0-2298-4524-9523-E31F848DFB38}">
  <dimension ref="A1:X269"/>
  <sheetViews>
    <sheetView tabSelected="1" workbookViewId="0">
      <selection activeCell="I2" sqref="I2"/>
    </sheetView>
  </sheetViews>
  <sheetFormatPr defaultRowHeight="16.5"/>
  <cols>
    <col min="2" max="2" width="21" customWidth="1"/>
    <col min="8" max="8" width="20.25" bestFit="1" customWidth="1"/>
    <col min="16" max="16" width="9" style="5"/>
    <col min="21" max="21" width="10.5" bestFit="1" customWidth="1"/>
  </cols>
  <sheetData>
    <row r="1" spans="1:24">
      <c r="D1" t="s">
        <v>270</v>
      </c>
      <c r="E1" t="s">
        <v>271</v>
      </c>
      <c r="F1" t="s">
        <v>275</v>
      </c>
      <c r="G1" t="s">
        <v>272</v>
      </c>
      <c r="H1" t="s">
        <v>273</v>
      </c>
      <c r="I1" t="s">
        <v>276</v>
      </c>
      <c r="M1" t="s">
        <v>271</v>
      </c>
      <c r="N1" t="s">
        <v>272</v>
      </c>
      <c r="P1" s="3" t="s">
        <v>276</v>
      </c>
      <c r="Q1" s="1"/>
      <c r="R1" s="2">
        <v>28011002</v>
      </c>
      <c r="S1" s="2" t="s">
        <v>27</v>
      </c>
      <c r="T1" s="2">
        <v>28011002</v>
      </c>
      <c r="U1" s="2"/>
      <c r="V1" s="1">
        <v>0.20833333333333334</v>
      </c>
      <c r="W1" s="1">
        <v>0.95833333333333337</v>
      </c>
      <c r="X1" s="2">
        <v>11.59132145865485</v>
      </c>
    </row>
    <row r="2" spans="1:24">
      <c r="A2">
        <v>28001001</v>
      </c>
      <c r="B2" t="s">
        <v>0</v>
      </c>
      <c r="C2">
        <v>28001001</v>
      </c>
      <c r="D2" t="s">
        <v>268</v>
      </c>
      <c r="E2" s="1">
        <v>0</v>
      </c>
      <c r="F2" s="1">
        <v>0</v>
      </c>
      <c r="G2" t="e">
        <v>#DIV/0!</v>
      </c>
      <c r="H2">
        <v>55</v>
      </c>
      <c r="I2" t="e">
        <f>VLOOKUP(A2,$K$2:$P$208,6,FALSE)</f>
        <v>#DIV/0!</v>
      </c>
      <c r="K2">
        <v>28011002</v>
      </c>
      <c r="L2" t="s">
        <v>27</v>
      </c>
      <c r="M2" s="1">
        <v>0.20833333333333334</v>
      </c>
      <c r="N2">
        <v>11.59132145865485</v>
      </c>
      <c r="O2" s="1">
        <v>0.95833333333333337</v>
      </c>
      <c r="P2" s="3">
        <v>93</v>
      </c>
      <c r="Q2" s="1">
        <f>P2+1</f>
        <v>94</v>
      </c>
      <c r="R2" s="3">
        <v>0</v>
      </c>
      <c r="S2" s="3">
        <v>0.20833333333333334</v>
      </c>
      <c r="T2" s="1">
        <v>0.95833333333333337</v>
      </c>
    </row>
    <row r="3" spans="1:24">
      <c r="A3">
        <v>28001002</v>
      </c>
      <c r="B3" t="s">
        <v>1</v>
      </c>
      <c r="C3">
        <v>28001002</v>
      </c>
      <c r="D3" t="s">
        <v>268</v>
      </c>
      <c r="E3" s="1">
        <v>0</v>
      </c>
      <c r="F3" s="1">
        <v>0</v>
      </c>
      <c r="G3" t="e">
        <v>#DIV/0!</v>
      </c>
      <c r="H3">
        <v>58</v>
      </c>
      <c r="I3" t="e">
        <f t="shared" ref="I3:I66" si="0">VLOOKUP(A3,$K$2:$P$208,6,FALSE)</f>
        <v>#DIV/0!</v>
      </c>
      <c r="K3">
        <v>28011003</v>
      </c>
      <c r="L3" t="s">
        <v>28</v>
      </c>
      <c r="M3" s="1">
        <v>0.20833333333333334</v>
      </c>
      <c r="N3">
        <v>5.473681121545769</v>
      </c>
      <c r="O3" s="1">
        <v>0.95833333333333337</v>
      </c>
      <c r="P3" s="3">
        <v>197</v>
      </c>
      <c r="Q3" s="1"/>
      <c r="R3">
        <v>11.59132145865485</v>
      </c>
      <c r="S3" s="1">
        <v>0.21638286212404106</v>
      </c>
      <c r="T3" s="1">
        <v>0.95834490740740741</v>
      </c>
      <c r="U3" s="4">
        <f>T3-T2</f>
        <v>1.1574074074038876E-5</v>
      </c>
    </row>
    <row r="4" spans="1:24">
      <c r="A4">
        <v>28001003</v>
      </c>
      <c r="B4" t="s">
        <v>2</v>
      </c>
      <c r="C4">
        <v>28001003</v>
      </c>
      <c r="D4" t="s">
        <v>268</v>
      </c>
      <c r="E4" s="1">
        <v>0</v>
      </c>
      <c r="F4" s="1">
        <v>0</v>
      </c>
      <c r="G4" t="e">
        <v>#DIV/0!</v>
      </c>
      <c r="H4">
        <v>78</v>
      </c>
      <c r="I4" t="e">
        <f t="shared" si="0"/>
        <v>#DIV/0!</v>
      </c>
      <c r="K4">
        <v>28012001</v>
      </c>
      <c r="L4" t="s">
        <v>29</v>
      </c>
      <c r="M4" s="1">
        <v>0.22916666666666666</v>
      </c>
      <c r="N4">
        <v>9.9649063068673343</v>
      </c>
      <c r="O4" s="1">
        <v>0.95138888888888884</v>
      </c>
      <c r="P4" s="3">
        <v>104</v>
      </c>
      <c r="Q4" s="1"/>
      <c r="R4">
        <v>23.1826429173097</v>
      </c>
      <c r="S4" s="1">
        <v>0.22443239091474912</v>
      </c>
      <c r="U4">
        <f>R3*93</f>
        <v>1077.9928956549011</v>
      </c>
    </row>
    <row r="5" spans="1:24">
      <c r="A5">
        <v>28001007</v>
      </c>
      <c r="B5" t="s">
        <v>3</v>
      </c>
      <c r="C5">
        <v>28001007</v>
      </c>
      <c r="D5" t="s">
        <v>268</v>
      </c>
      <c r="E5" s="1">
        <v>0</v>
      </c>
      <c r="F5" s="1">
        <v>0</v>
      </c>
      <c r="G5" t="e">
        <v>#DIV/0!</v>
      </c>
      <c r="H5">
        <v>53</v>
      </c>
      <c r="I5" t="e">
        <f t="shared" si="0"/>
        <v>#DIV/0!</v>
      </c>
      <c r="K5">
        <v>28012002</v>
      </c>
      <c r="L5" t="s">
        <v>30</v>
      </c>
      <c r="M5" s="1">
        <v>0.22916666666666666</v>
      </c>
      <c r="N5">
        <v>5.1128715606515707</v>
      </c>
      <c r="O5" s="1">
        <v>0.95833333333333304</v>
      </c>
      <c r="P5" s="3">
        <v>205</v>
      </c>
      <c r="Q5" s="1"/>
      <c r="R5">
        <v>34.773964375964553</v>
      </c>
      <c r="S5" s="1">
        <v>0.23248191970545717</v>
      </c>
    </row>
    <row r="6" spans="1:24">
      <c r="A6">
        <v>28002001</v>
      </c>
      <c r="B6" t="s">
        <v>4</v>
      </c>
      <c r="C6">
        <v>28002001</v>
      </c>
      <c r="E6" s="1">
        <v>0.21527777777777779</v>
      </c>
      <c r="F6" s="1">
        <v>0.96527777777777779</v>
      </c>
      <c r="G6">
        <v>8.718318774219048</v>
      </c>
      <c r="H6">
        <v>147</v>
      </c>
      <c r="I6">
        <f>VLOOKUP(A6,$K$2:$P$208,6,FALSE)+1</f>
        <v>124</v>
      </c>
      <c r="K6">
        <v>28002003</v>
      </c>
      <c r="L6" t="s">
        <v>6</v>
      </c>
      <c r="M6" s="1">
        <v>0.22222222222222221</v>
      </c>
      <c r="N6">
        <v>11.475809662922769</v>
      </c>
      <c r="O6" s="1">
        <v>0.97916666666666663</v>
      </c>
      <c r="P6" s="3">
        <v>94</v>
      </c>
      <c r="Q6" s="1"/>
      <c r="R6">
        <v>46.365285834619399</v>
      </c>
      <c r="S6" s="1">
        <v>0.24053144849616523</v>
      </c>
    </row>
    <row r="7" spans="1:24">
      <c r="A7">
        <v>28002002</v>
      </c>
      <c r="B7" t="s">
        <v>5</v>
      </c>
      <c r="C7">
        <v>28002002</v>
      </c>
      <c r="E7" s="1">
        <v>0.21527777777777779</v>
      </c>
      <c r="F7" s="1">
        <v>0.96527777777777779</v>
      </c>
      <c r="G7">
        <v>8.2650344113905749</v>
      </c>
      <c r="H7">
        <v>119</v>
      </c>
      <c r="I7">
        <f t="shared" ref="I7:I70" si="1">VLOOKUP(A7,$K$2:$P$208,6,FALSE)+1</f>
        <v>131</v>
      </c>
      <c r="K7">
        <v>28002001</v>
      </c>
      <c r="L7" t="s">
        <v>4</v>
      </c>
      <c r="M7" s="1">
        <v>0.21527777777777779</v>
      </c>
      <c r="N7">
        <v>8.718318774219048</v>
      </c>
      <c r="O7" s="1">
        <v>0.96527777777777779</v>
      </c>
      <c r="P7" s="3">
        <v>123</v>
      </c>
      <c r="Q7" s="1"/>
      <c r="R7">
        <v>57.956607293274246</v>
      </c>
      <c r="S7" s="1">
        <v>0.24858097728687328</v>
      </c>
    </row>
    <row r="8" spans="1:24">
      <c r="A8">
        <v>28002003</v>
      </c>
      <c r="B8" t="s">
        <v>6</v>
      </c>
      <c r="C8">
        <v>28002003</v>
      </c>
      <c r="E8" s="1">
        <v>0.22222222222222221</v>
      </c>
      <c r="F8" s="1">
        <v>0.97916666666666663</v>
      </c>
      <c r="G8">
        <v>11.475809662922769</v>
      </c>
      <c r="H8">
        <v>135</v>
      </c>
      <c r="I8">
        <f t="shared" si="1"/>
        <v>95</v>
      </c>
      <c r="K8">
        <v>28002004</v>
      </c>
      <c r="L8" t="s">
        <v>7</v>
      </c>
      <c r="M8" s="1">
        <v>0.22222222222222221</v>
      </c>
      <c r="N8">
        <v>7.9663082777963732</v>
      </c>
      <c r="O8" s="1">
        <v>0.95833333333333304</v>
      </c>
      <c r="P8" s="3">
        <v>133</v>
      </c>
      <c r="Q8" s="1"/>
      <c r="R8">
        <v>69.547928751929092</v>
      </c>
      <c r="S8" s="1">
        <v>0.25663050607758131</v>
      </c>
    </row>
    <row r="9" spans="1:24">
      <c r="A9">
        <v>28002004</v>
      </c>
      <c r="B9" t="s">
        <v>7</v>
      </c>
      <c r="C9">
        <v>28002004</v>
      </c>
      <c r="E9" s="1">
        <v>0.22222222222222221</v>
      </c>
      <c r="F9" s="1">
        <v>0.95833333333333304</v>
      </c>
      <c r="G9">
        <v>7.9663082777963732</v>
      </c>
      <c r="H9">
        <v>131</v>
      </c>
      <c r="I9">
        <f t="shared" si="1"/>
        <v>134</v>
      </c>
      <c r="K9">
        <v>28002002</v>
      </c>
      <c r="L9" t="s">
        <v>5</v>
      </c>
      <c r="M9" s="1">
        <v>0.21527777777777779</v>
      </c>
      <c r="N9">
        <v>8.2650344113905749</v>
      </c>
      <c r="O9" s="1">
        <v>0.96527777777777779</v>
      </c>
      <c r="P9" s="3">
        <v>130</v>
      </c>
      <c r="Q9" s="1"/>
      <c r="R9">
        <v>81.139250210583938</v>
      </c>
      <c r="S9" s="1">
        <v>0.26468003486828939</v>
      </c>
    </row>
    <row r="10" spans="1:24">
      <c r="A10">
        <v>28002005</v>
      </c>
      <c r="B10" t="s">
        <v>8</v>
      </c>
      <c r="C10">
        <v>28002005</v>
      </c>
      <c r="E10" s="1">
        <v>0.1875</v>
      </c>
      <c r="F10" s="1">
        <v>0.98611111111111116</v>
      </c>
      <c r="G10">
        <v>15.130696712995094</v>
      </c>
      <c r="H10">
        <v>166</v>
      </c>
      <c r="I10">
        <f t="shared" si="1"/>
        <v>77</v>
      </c>
      <c r="K10">
        <v>28003002</v>
      </c>
      <c r="L10" t="s">
        <v>10</v>
      </c>
      <c r="M10" s="1">
        <v>0.20833333333333334</v>
      </c>
      <c r="N10">
        <v>13.086042366370636</v>
      </c>
      <c r="O10" s="1">
        <v>0.95833333333333304</v>
      </c>
      <c r="P10" s="3">
        <v>82</v>
      </c>
      <c r="Q10" s="1"/>
      <c r="R10">
        <v>92.730571669238785</v>
      </c>
      <c r="S10" s="1">
        <v>0.27272956365899748</v>
      </c>
    </row>
    <row r="11" spans="1:24">
      <c r="A11">
        <v>28003001</v>
      </c>
      <c r="B11" t="s">
        <v>9</v>
      </c>
      <c r="C11">
        <v>28003001</v>
      </c>
      <c r="E11" s="1">
        <v>0.20833333333333334</v>
      </c>
      <c r="F11" s="1">
        <v>0.94444444444444453</v>
      </c>
      <c r="G11">
        <v>12.88400016075515</v>
      </c>
      <c r="H11">
        <v>110</v>
      </c>
      <c r="I11">
        <f t="shared" si="1"/>
        <v>83</v>
      </c>
      <c r="K11">
        <v>28002005</v>
      </c>
      <c r="L11" t="s">
        <v>8</v>
      </c>
      <c r="M11" s="1">
        <v>0.1875</v>
      </c>
      <c r="N11">
        <v>15.130696712995094</v>
      </c>
      <c r="O11" s="1">
        <v>0.98611111111111116</v>
      </c>
      <c r="P11" s="3">
        <v>76</v>
      </c>
      <c r="Q11" s="1"/>
      <c r="R11">
        <v>104.32189312789363</v>
      </c>
      <c r="S11" s="1">
        <v>0.2807790924497055</v>
      </c>
    </row>
    <row r="12" spans="1:24">
      <c r="A12">
        <v>28003002</v>
      </c>
      <c r="B12" t="s">
        <v>10</v>
      </c>
      <c r="C12">
        <v>28003002</v>
      </c>
      <c r="E12" s="1">
        <v>0.20833333333333334</v>
      </c>
      <c r="F12" s="1">
        <v>0.95833333333333304</v>
      </c>
      <c r="G12">
        <v>13.086042366370636</v>
      </c>
      <c r="H12">
        <v>92</v>
      </c>
      <c r="I12">
        <f t="shared" si="1"/>
        <v>83</v>
      </c>
      <c r="K12">
        <v>28510006</v>
      </c>
      <c r="L12" t="s">
        <v>229</v>
      </c>
      <c r="M12" s="1">
        <v>0.25</v>
      </c>
      <c r="N12">
        <v>13.080061484897683</v>
      </c>
      <c r="O12" s="1">
        <v>0.9375</v>
      </c>
      <c r="P12" s="3">
        <v>75</v>
      </c>
      <c r="Q12" s="1"/>
      <c r="R12">
        <v>115.91321458654848</v>
      </c>
      <c r="S12" s="1">
        <v>0.28882862124041353</v>
      </c>
    </row>
    <row r="13" spans="1:24">
      <c r="A13">
        <v>28004001</v>
      </c>
      <c r="B13" t="s">
        <v>11</v>
      </c>
      <c r="C13">
        <v>28004001</v>
      </c>
      <c r="E13" s="1">
        <v>0.22222222222222221</v>
      </c>
      <c r="F13" s="1">
        <v>0.95138888888888884</v>
      </c>
      <c r="G13">
        <v>11.877476995048463</v>
      </c>
      <c r="H13">
        <v>167</v>
      </c>
      <c r="I13">
        <f t="shared" si="1"/>
        <v>89</v>
      </c>
      <c r="K13">
        <v>28217001</v>
      </c>
      <c r="L13" t="s">
        <v>127</v>
      </c>
      <c r="M13" s="1">
        <v>0.2076388888888889</v>
      </c>
      <c r="N13">
        <v>8.3344380135855083</v>
      </c>
      <c r="O13" s="1">
        <v>1.0104166666666667</v>
      </c>
      <c r="P13" s="3">
        <v>138</v>
      </c>
      <c r="Q13" s="1"/>
      <c r="R13">
        <v>127.50453604520332</v>
      </c>
      <c r="S13" s="1">
        <v>0.29687815003112161</v>
      </c>
    </row>
    <row r="14" spans="1:24">
      <c r="A14">
        <v>28004002</v>
      </c>
      <c r="B14" t="s">
        <v>12</v>
      </c>
      <c r="C14">
        <v>28004002</v>
      </c>
      <c r="E14" s="1">
        <v>0.22222222222222221</v>
      </c>
      <c r="F14" s="1">
        <v>0.94444444444444453</v>
      </c>
      <c r="G14">
        <v>11.243373310143456</v>
      </c>
      <c r="H14">
        <v>121</v>
      </c>
      <c r="I14">
        <f t="shared" si="1"/>
        <v>93</v>
      </c>
      <c r="K14">
        <v>28510004</v>
      </c>
      <c r="L14" t="s">
        <v>228</v>
      </c>
      <c r="M14" s="1">
        <v>0.20833333333333334</v>
      </c>
      <c r="N14">
        <v>11.556227201927797</v>
      </c>
      <c r="O14" s="1">
        <v>0.98611111111111116</v>
      </c>
      <c r="P14" s="3">
        <v>96</v>
      </c>
      <c r="Q14" s="1"/>
      <c r="R14">
        <v>139.09585750385818</v>
      </c>
      <c r="S14" s="1">
        <v>0.3049276788218297</v>
      </c>
    </row>
    <row r="15" spans="1:24">
      <c r="A15">
        <v>28004005</v>
      </c>
      <c r="B15" t="s">
        <v>13</v>
      </c>
      <c r="C15">
        <v>28004005</v>
      </c>
      <c r="E15" s="1">
        <v>0.20138888888888887</v>
      </c>
      <c r="F15" s="1">
        <v>0.95138888888888884</v>
      </c>
      <c r="G15">
        <v>23.890127943290302</v>
      </c>
      <c r="H15">
        <v>71</v>
      </c>
      <c r="I15">
        <f t="shared" si="1"/>
        <v>46</v>
      </c>
      <c r="K15">
        <v>28228001</v>
      </c>
      <c r="L15" t="s">
        <v>137</v>
      </c>
      <c r="M15" s="1">
        <v>0.21875</v>
      </c>
      <c r="N15">
        <v>12.75011743804323</v>
      </c>
      <c r="O15" s="1">
        <v>0.99930555555555556</v>
      </c>
      <c r="P15" s="3">
        <v>88</v>
      </c>
      <c r="Q15" s="1"/>
      <c r="R15">
        <v>150.68717896251303</v>
      </c>
      <c r="S15" s="1">
        <v>0.31297720761253772</v>
      </c>
    </row>
    <row r="16" spans="1:24">
      <c r="A16">
        <v>28005001</v>
      </c>
      <c r="B16" t="s">
        <v>14</v>
      </c>
      <c r="C16">
        <v>28005001</v>
      </c>
      <c r="E16" s="1">
        <v>0.19444444444444445</v>
      </c>
      <c r="F16" s="1">
        <v>1</v>
      </c>
      <c r="G16">
        <v>65.237993297082127</v>
      </c>
      <c r="H16">
        <v>151</v>
      </c>
      <c r="I16">
        <f t="shared" si="1"/>
        <v>18</v>
      </c>
      <c r="K16">
        <v>28511015</v>
      </c>
      <c r="L16" t="s">
        <v>239</v>
      </c>
      <c r="M16" s="1">
        <v>0.22222222222222221</v>
      </c>
      <c r="N16">
        <v>8.4047593622376411</v>
      </c>
      <c r="O16" s="1">
        <v>1.0069444444444444</v>
      </c>
      <c r="P16" s="3">
        <v>134</v>
      </c>
      <c r="Q16" s="1"/>
      <c r="R16">
        <v>162.27850042116788</v>
      </c>
      <c r="S16" s="1">
        <v>0.32102673640324575</v>
      </c>
    </row>
    <row r="17" spans="1:19">
      <c r="A17">
        <v>28005004</v>
      </c>
      <c r="B17" t="s">
        <v>15</v>
      </c>
      <c r="C17">
        <v>28005004</v>
      </c>
      <c r="E17" s="1">
        <v>0.19444444444444445</v>
      </c>
      <c r="F17" s="1">
        <v>1</v>
      </c>
      <c r="G17">
        <v>15.642885998254611</v>
      </c>
      <c r="H17">
        <v>103</v>
      </c>
      <c r="I17">
        <f t="shared" si="1"/>
        <v>75</v>
      </c>
      <c r="K17">
        <v>28228003</v>
      </c>
      <c r="L17" t="s">
        <v>139</v>
      </c>
      <c r="M17" s="1">
        <v>0.22916666666666666</v>
      </c>
      <c r="N17">
        <v>12.507364475903415</v>
      </c>
      <c r="O17" s="1">
        <v>1.0069444444444444</v>
      </c>
      <c r="P17" s="3">
        <v>89</v>
      </c>
      <c r="Q17" s="1"/>
      <c r="R17">
        <v>173.86982187982272</v>
      </c>
      <c r="S17" s="1">
        <v>0.32907626519395383</v>
      </c>
    </row>
    <row r="18" spans="1:19">
      <c r="A18">
        <v>28007005</v>
      </c>
      <c r="B18" t="s">
        <v>16</v>
      </c>
      <c r="C18">
        <v>28007005</v>
      </c>
      <c r="E18" s="1">
        <v>0.20833333333333334</v>
      </c>
      <c r="F18" s="1">
        <v>0.95833333333333337</v>
      </c>
      <c r="G18">
        <v>13.622405583519763</v>
      </c>
      <c r="H18">
        <v>131</v>
      </c>
      <c r="I18">
        <f t="shared" si="1"/>
        <v>80</v>
      </c>
      <c r="K18">
        <v>28511012</v>
      </c>
      <c r="L18" t="s">
        <v>236</v>
      </c>
      <c r="M18" s="1">
        <v>0.25347222222222221</v>
      </c>
      <c r="N18">
        <v>8.9276643968962368</v>
      </c>
      <c r="O18" s="1">
        <v>1.0034722222222223</v>
      </c>
      <c r="P18" s="3">
        <v>120</v>
      </c>
      <c r="Q18" s="1"/>
      <c r="R18">
        <v>185.46114333847757</v>
      </c>
      <c r="S18" s="1">
        <v>0.33712579398466191</v>
      </c>
    </row>
    <row r="19" spans="1:19">
      <c r="A19">
        <v>28008001</v>
      </c>
      <c r="B19" t="s">
        <v>17</v>
      </c>
      <c r="C19">
        <v>28008001</v>
      </c>
      <c r="E19" s="1">
        <v>0.20833333333333334</v>
      </c>
      <c r="F19" s="1">
        <v>0.9375</v>
      </c>
      <c r="G19">
        <v>14.389177758032</v>
      </c>
      <c r="H19">
        <v>155</v>
      </c>
      <c r="I19">
        <f t="shared" si="1"/>
        <v>73</v>
      </c>
      <c r="K19">
        <v>28224002</v>
      </c>
      <c r="L19" t="s">
        <v>136</v>
      </c>
      <c r="M19" s="1">
        <v>0.25</v>
      </c>
      <c r="N19">
        <v>7.9635084087041585</v>
      </c>
      <c r="O19" s="1">
        <v>1.0069444444444444</v>
      </c>
      <c r="P19" s="3">
        <v>136</v>
      </c>
      <c r="Q19" s="1"/>
      <c r="R19">
        <v>197.05246479713242</v>
      </c>
      <c r="S19" s="1">
        <v>0.34517532277536989</v>
      </c>
    </row>
    <row r="20" spans="1:19">
      <c r="A20">
        <v>28008002</v>
      </c>
      <c r="B20" t="s">
        <v>18</v>
      </c>
      <c r="C20">
        <v>28008002</v>
      </c>
      <c r="E20" s="1">
        <v>0.19444444444444445</v>
      </c>
      <c r="F20" s="1">
        <v>0.98611111111111116</v>
      </c>
      <c r="G20">
        <v>17.0038811696317</v>
      </c>
      <c r="H20">
        <v>79</v>
      </c>
      <c r="I20">
        <f t="shared" si="1"/>
        <v>68</v>
      </c>
      <c r="K20">
        <v>28022003</v>
      </c>
      <c r="L20" t="s">
        <v>37</v>
      </c>
      <c r="M20" s="1">
        <v>0.22916666666666666</v>
      </c>
      <c r="N20">
        <v>8.0242383012439191</v>
      </c>
      <c r="O20" s="1">
        <v>0.94444444444444453</v>
      </c>
      <c r="P20" s="3">
        <v>128</v>
      </c>
      <c r="Q20" s="1"/>
      <c r="R20">
        <v>208.64378625578726</v>
      </c>
      <c r="S20" s="1">
        <v>0.35322485156607797</v>
      </c>
    </row>
    <row r="21" spans="1:19">
      <c r="A21">
        <v>28008003</v>
      </c>
      <c r="B21" t="s">
        <v>19</v>
      </c>
      <c r="C21">
        <v>28008003</v>
      </c>
      <c r="E21" s="1">
        <v>0.19444444444444445</v>
      </c>
      <c r="F21" s="1">
        <v>0.99305555555555547</v>
      </c>
      <c r="G21">
        <v>14.9151047211716</v>
      </c>
      <c r="H21">
        <v>80</v>
      </c>
      <c r="I21">
        <f t="shared" si="1"/>
        <v>78</v>
      </c>
      <c r="K21">
        <v>28022004</v>
      </c>
      <c r="L21" t="s">
        <v>38</v>
      </c>
      <c r="M21" s="1">
        <v>0.22916666666666666</v>
      </c>
      <c r="N21">
        <v>14.369376643065632</v>
      </c>
      <c r="O21" s="1">
        <v>0.94444444444444453</v>
      </c>
      <c r="P21" s="3">
        <v>71</v>
      </c>
      <c r="Q21" s="1"/>
      <c r="R21">
        <v>220.23510771444211</v>
      </c>
      <c r="S21" s="1">
        <v>0.36127438035678605</v>
      </c>
    </row>
    <row r="22" spans="1:19">
      <c r="A22">
        <v>28009001</v>
      </c>
      <c r="B22" t="s">
        <v>20</v>
      </c>
      <c r="C22">
        <v>28009001</v>
      </c>
      <c r="E22" s="1">
        <v>0.21180555555555555</v>
      </c>
      <c r="F22" s="1">
        <v>1.0138888888888888</v>
      </c>
      <c r="G22">
        <v>6.4900012562364759</v>
      </c>
      <c r="H22">
        <v>180</v>
      </c>
      <c r="I22">
        <f t="shared" si="1"/>
        <v>178</v>
      </c>
      <c r="K22">
        <v>28022006</v>
      </c>
      <c r="L22" t="s">
        <v>39</v>
      </c>
      <c r="M22" s="1">
        <v>0.22569444444444445</v>
      </c>
      <c r="N22">
        <v>16.769392591955175</v>
      </c>
      <c r="O22" s="1">
        <v>0.9375</v>
      </c>
      <c r="P22" s="3">
        <v>61</v>
      </c>
      <c r="Q22" s="1"/>
      <c r="R22">
        <v>231.82642917309695</v>
      </c>
      <c r="S22" s="1">
        <v>0.36932390914749408</v>
      </c>
    </row>
    <row r="23" spans="1:19">
      <c r="A23">
        <v>28009003</v>
      </c>
      <c r="B23" t="s">
        <v>21</v>
      </c>
      <c r="C23">
        <v>28009003</v>
      </c>
      <c r="E23" s="1">
        <v>0.21180555555555555</v>
      </c>
      <c r="F23" s="1">
        <v>1.0138888888888888</v>
      </c>
      <c r="G23">
        <v>13.097496073668106</v>
      </c>
      <c r="H23">
        <v>150</v>
      </c>
      <c r="I23">
        <f t="shared" si="1"/>
        <v>89</v>
      </c>
      <c r="K23">
        <v>28022007</v>
      </c>
      <c r="L23" t="s">
        <v>40</v>
      </c>
      <c r="M23" s="1">
        <v>0.22916666666666666</v>
      </c>
      <c r="N23">
        <v>21.387881618138991</v>
      </c>
      <c r="O23" s="1">
        <v>0.9375</v>
      </c>
      <c r="P23" s="3">
        <v>47</v>
      </c>
      <c r="Q23" s="1"/>
      <c r="R23">
        <v>243.4177506317518</v>
      </c>
      <c r="S23" s="1">
        <v>0.37737343793820211</v>
      </c>
    </row>
    <row r="24" spans="1:19">
      <c r="A24">
        <v>28010004</v>
      </c>
      <c r="B24" t="s">
        <v>22</v>
      </c>
      <c r="C24">
        <v>28010004</v>
      </c>
      <c r="E24" s="1">
        <v>0.20833333333333334</v>
      </c>
      <c r="F24" s="1">
        <v>0.94444444444444453</v>
      </c>
      <c r="G24">
        <v>13.103572791004044</v>
      </c>
      <c r="H24">
        <v>181</v>
      </c>
      <c r="I24">
        <f t="shared" si="1"/>
        <v>81</v>
      </c>
      <c r="K24">
        <v>28325001</v>
      </c>
      <c r="L24" t="s">
        <v>214</v>
      </c>
      <c r="M24" s="1">
        <v>0.20833333333333334</v>
      </c>
      <c r="N24">
        <v>9.6031647709416497</v>
      </c>
      <c r="O24" s="1">
        <v>0.97222222222222221</v>
      </c>
      <c r="P24" s="3">
        <v>114</v>
      </c>
      <c r="Q24" s="1"/>
      <c r="R24">
        <v>255.00907209040665</v>
      </c>
      <c r="S24" s="1">
        <v>0.38542296672891019</v>
      </c>
    </row>
    <row r="25" spans="1:19">
      <c r="A25">
        <v>28010007</v>
      </c>
      <c r="B25" t="s">
        <v>23</v>
      </c>
      <c r="C25">
        <v>28010007</v>
      </c>
      <c r="E25" s="1">
        <v>0.19444444444444445</v>
      </c>
      <c r="F25" s="1">
        <v>1</v>
      </c>
      <c r="G25">
        <v>31.345704929906457</v>
      </c>
      <c r="H25">
        <v>258</v>
      </c>
      <c r="I25">
        <f t="shared" si="1"/>
        <v>38</v>
      </c>
      <c r="K25">
        <v>28007005</v>
      </c>
      <c r="L25" t="s">
        <v>16</v>
      </c>
      <c r="M25" s="1">
        <v>0.20833333333333334</v>
      </c>
      <c r="N25">
        <v>13.622405583519763</v>
      </c>
      <c r="O25" s="1">
        <v>0.95833333333333337</v>
      </c>
      <c r="P25" s="3">
        <v>79</v>
      </c>
      <c r="Q25" s="1"/>
      <c r="R25">
        <v>266.60039354906149</v>
      </c>
      <c r="S25" s="1">
        <v>0.39347249551961822</v>
      </c>
    </row>
    <row r="26" spans="1:19">
      <c r="A26">
        <v>28010009</v>
      </c>
      <c r="B26" t="s">
        <v>24</v>
      </c>
      <c r="C26">
        <v>28010009</v>
      </c>
      <c r="E26" s="1">
        <v>0.20833333333333334</v>
      </c>
      <c r="F26" s="1">
        <v>0.95833333333333337</v>
      </c>
      <c r="G26">
        <v>53.83527402108227</v>
      </c>
      <c r="H26">
        <v>182</v>
      </c>
      <c r="I26">
        <f t="shared" si="1"/>
        <v>21</v>
      </c>
      <c r="K26">
        <v>28315033</v>
      </c>
      <c r="L26" t="s">
        <v>194</v>
      </c>
      <c r="M26" s="1">
        <v>0.20833333333333334</v>
      </c>
      <c r="N26">
        <v>18.56783798879637</v>
      </c>
      <c r="O26" s="1">
        <v>0.9375</v>
      </c>
      <c r="P26" s="3">
        <v>56</v>
      </c>
      <c r="Q26" s="1"/>
      <c r="R26">
        <v>278.19171500771637</v>
      </c>
      <c r="S26" s="1">
        <v>0.40152202431032635</v>
      </c>
    </row>
    <row r="27" spans="1:19">
      <c r="A27">
        <v>28010010</v>
      </c>
      <c r="B27" t="s">
        <v>25</v>
      </c>
      <c r="C27">
        <v>28010010</v>
      </c>
      <c r="E27" s="1">
        <v>0.1875</v>
      </c>
      <c r="F27" s="1">
        <v>0.99305555555555547</v>
      </c>
      <c r="G27">
        <v>17.18427471813952</v>
      </c>
      <c r="H27">
        <v>185</v>
      </c>
      <c r="I27">
        <f t="shared" si="1"/>
        <v>68</v>
      </c>
      <c r="K27">
        <v>28315003</v>
      </c>
      <c r="L27" t="s">
        <v>186</v>
      </c>
      <c r="M27" s="1">
        <v>0.20833333333333334</v>
      </c>
      <c r="N27">
        <v>15.389179694276663</v>
      </c>
      <c r="O27" s="1">
        <v>0.92708333333333337</v>
      </c>
      <c r="P27" s="3">
        <v>67</v>
      </c>
      <c r="Q27" s="1"/>
      <c r="R27">
        <v>289.78303646637124</v>
      </c>
      <c r="S27" s="1">
        <v>0.40957155310103438</v>
      </c>
    </row>
    <row r="28" spans="1:19">
      <c r="A28">
        <v>28011001</v>
      </c>
      <c r="B28" t="s">
        <v>26</v>
      </c>
      <c r="C28">
        <v>28011001</v>
      </c>
      <c r="E28" s="1">
        <v>0.19791666666666666</v>
      </c>
      <c r="F28" s="1">
        <v>0.95833333333333337</v>
      </c>
      <c r="G28">
        <v>6.6560788131694153</v>
      </c>
      <c r="H28">
        <v>129</v>
      </c>
      <c r="I28">
        <f t="shared" si="1"/>
        <v>165</v>
      </c>
      <c r="K28">
        <v>28315037</v>
      </c>
      <c r="L28" t="s">
        <v>196</v>
      </c>
      <c r="M28" s="1">
        <v>0.20138888888888887</v>
      </c>
      <c r="N28">
        <v>16.511411441891909</v>
      </c>
      <c r="O28" s="1">
        <v>0.94444444444444453</v>
      </c>
      <c r="P28" s="3">
        <v>64</v>
      </c>
      <c r="Q28" s="1"/>
      <c r="R28">
        <v>301.37435792502612</v>
      </c>
      <c r="S28" s="1">
        <v>0.41762108189174246</v>
      </c>
    </row>
    <row r="29" spans="1:19">
      <c r="A29">
        <v>28011002</v>
      </c>
      <c r="B29" t="s">
        <v>27</v>
      </c>
      <c r="C29">
        <v>28011002</v>
      </c>
      <c r="E29" s="1">
        <v>0.20833333333333334</v>
      </c>
      <c r="F29" s="1">
        <v>0.95833333333333337</v>
      </c>
      <c r="G29">
        <v>11.59132145865485</v>
      </c>
      <c r="H29">
        <v>119</v>
      </c>
      <c r="I29">
        <f t="shared" si="1"/>
        <v>94</v>
      </c>
      <c r="K29">
        <v>28315038</v>
      </c>
      <c r="L29" t="s">
        <v>197</v>
      </c>
      <c r="M29" s="1">
        <v>0.20138888888888887</v>
      </c>
      <c r="N29">
        <v>52.377625169882101</v>
      </c>
      <c r="O29" s="1">
        <v>0.93055555555555547</v>
      </c>
      <c r="P29" s="3">
        <v>20</v>
      </c>
      <c r="Q29" s="1"/>
      <c r="R29">
        <v>312.96567938368099</v>
      </c>
      <c r="S29" s="1">
        <v>0.42567061068245049</v>
      </c>
    </row>
    <row r="30" spans="1:19">
      <c r="A30">
        <v>28011003</v>
      </c>
      <c r="B30" t="s">
        <v>28</v>
      </c>
      <c r="C30">
        <v>28011003</v>
      </c>
      <c r="E30" s="1">
        <v>0.20833333333333334</v>
      </c>
      <c r="F30" s="1">
        <v>0.95833333333333337</v>
      </c>
      <c r="G30">
        <v>5.473681121545769</v>
      </c>
      <c r="H30">
        <v>132</v>
      </c>
      <c r="I30">
        <f t="shared" si="1"/>
        <v>198</v>
      </c>
      <c r="K30">
        <v>28315005</v>
      </c>
      <c r="L30" t="s">
        <v>187</v>
      </c>
      <c r="M30" s="1">
        <v>0.2986111111111111</v>
      </c>
      <c r="N30">
        <v>47.899664273396482</v>
      </c>
      <c r="O30" s="1">
        <v>0.80555555555555547</v>
      </c>
      <c r="P30" s="3">
        <v>15</v>
      </c>
      <c r="Q30" s="1"/>
      <c r="R30">
        <v>324.55700084233587</v>
      </c>
      <c r="S30" s="1">
        <v>0.43372013947315857</v>
      </c>
    </row>
    <row r="31" spans="1:19">
      <c r="A31">
        <v>28012001</v>
      </c>
      <c r="B31" t="s">
        <v>29</v>
      </c>
      <c r="C31">
        <v>28012001</v>
      </c>
      <c r="E31" s="1">
        <v>0.22916666666666666</v>
      </c>
      <c r="F31" s="1">
        <v>0.95138888888888884</v>
      </c>
      <c r="G31">
        <v>9.9649063068673343</v>
      </c>
      <c r="H31">
        <v>134</v>
      </c>
      <c r="I31">
        <f t="shared" si="1"/>
        <v>105</v>
      </c>
      <c r="K31">
        <v>28204002</v>
      </c>
      <c r="L31" t="s">
        <v>105</v>
      </c>
      <c r="M31" s="1">
        <v>0.22222222222222221</v>
      </c>
      <c r="N31">
        <v>18.934014830855038</v>
      </c>
      <c r="O31" s="1">
        <v>1.0069444444444444</v>
      </c>
      <c r="P31" s="3">
        <v>59</v>
      </c>
      <c r="Q31" s="1"/>
      <c r="R31">
        <v>336.14832230099074</v>
      </c>
      <c r="S31" s="1">
        <v>0.44176966826386665</v>
      </c>
    </row>
    <row r="32" spans="1:19">
      <c r="A32">
        <v>28012002</v>
      </c>
      <c r="B32" t="s">
        <v>30</v>
      </c>
      <c r="C32">
        <v>28012002</v>
      </c>
      <c r="E32" s="1">
        <v>0.22916666666666666</v>
      </c>
      <c r="F32" s="1">
        <v>0.95833333333333304</v>
      </c>
      <c r="G32">
        <v>5.1128715606515707</v>
      </c>
      <c r="H32">
        <v>138</v>
      </c>
      <c r="I32">
        <f t="shared" si="1"/>
        <v>206</v>
      </c>
      <c r="K32">
        <v>28210003</v>
      </c>
      <c r="L32" t="s">
        <v>115</v>
      </c>
      <c r="M32" s="1">
        <v>0.21180555555555555</v>
      </c>
      <c r="N32">
        <v>16.847501173653239</v>
      </c>
      <c r="O32" s="1">
        <v>1.0173611111111112</v>
      </c>
      <c r="P32" s="3">
        <v>68</v>
      </c>
      <c r="Q32" s="1"/>
      <c r="R32">
        <v>347.73964375964562</v>
      </c>
      <c r="S32" s="1">
        <v>0.44981919705457474</v>
      </c>
    </row>
    <row r="33" spans="1:19">
      <c r="A33">
        <v>28013002</v>
      </c>
      <c r="B33" t="s">
        <v>31</v>
      </c>
      <c r="C33">
        <v>28013002</v>
      </c>
      <c r="E33" s="1">
        <v>0.20833333333333334</v>
      </c>
      <c r="F33" s="1">
        <v>0.95833333333333337</v>
      </c>
      <c r="G33">
        <v>13.404347670001062</v>
      </c>
      <c r="H33">
        <v>111</v>
      </c>
      <c r="I33">
        <f t="shared" si="1"/>
        <v>81</v>
      </c>
      <c r="K33">
        <v>28037004</v>
      </c>
      <c r="L33" t="s">
        <v>90</v>
      </c>
      <c r="M33" s="1">
        <v>0.22916666666666666</v>
      </c>
      <c r="N33">
        <v>17.379571042546488</v>
      </c>
      <c r="O33" s="1">
        <v>0.95833333333333337</v>
      </c>
      <c r="P33" s="3">
        <v>60</v>
      </c>
      <c r="Q33" s="1"/>
      <c r="R33">
        <v>359.33096521830049</v>
      </c>
      <c r="S33" s="1">
        <v>0.45786872584528282</v>
      </c>
    </row>
    <row r="34" spans="1:19">
      <c r="A34">
        <v>28013003</v>
      </c>
      <c r="B34" t="s">
        <v>32</v>
      </c>
      <c r="C34">
        <v>28013003</v>
      </c>
      <c r="E34" s="1">
        <v>0.20833333333333334</v>
      </c>
      <c r="F34" s="1">
        <v>0.95833333333333337</v>
      </c>
      <c r="G34">
        <v>11.308785088811319</v>
      </c>
      <c r="H34">
        <v>171</v>
      </c>
      <c r="I34">
        <f t="shared" si="1"/>
        <v>96</v>
      </c>
      <c r="K34">
        <v>30000002</v>
      </c>
      <c r="L34" t="s">
        <v>244</v>
      </c>
      <c r="M34" s="1">
        <v>0.22916666666666666</v>
      </c>
      <c r="N34">
        <v>13.446990072467862</v>
      </c>
      <c r="O34" s="1">
        <v>0.95833333333333337</v>
      </c>
      <c r="P34" s="3">
        <v>78</v>
      </c>
      <c r="Q34" s="1"/>
      <c r="R34">
        <v>370.92228667695537</v>
      </c>
      <c r="S34" s="1">
        <v>0.4659182546359909</v>
      </c>
    </row>
    <row r="35" spans="1:19">
      <c r="A35">
        <v>28013005</v>
      </c>
      <c r="B35" t="s">
        <v>33</v>
      </c>
      <c r="C35">
        <v>28013005</v>
      </c>
      <c r="E35" s="1">
        <v>0.20833333333333334</v>
      </c>
      <c r="F35" s="1">
        <v>0.95833333333333337</v>
      </c>
      <c r="G35">
        <v>13.996116963716117</v>
      </c>
      <c r="H35">
        <v>132</v>
      </c>
      <c r="I35">
        <f t="shared" si="1"/>
        <v>78</v>
      </c>
      <c r="K35">
        <v>28037008</v>
      </c>
      <c r="L35" t="s">
        <v>91</v>
      </c>
      <c r="M35" s="1">
        <v>0.22916666666666666</v>
      </c>
      <c r="N35">
        <v>21.774293487983101</v>
      </c>
      <c r="O35" s="1">
        <v>0.95833333333333337</v>
      </c>
      <c r="P35" s="3">
        <v>48</v>
      </c>
      <c r="Q35" s="1"/>
      <c r="R35">
        <v>382.51360813561024</v>
      </c>
      <c r="S35" s="1">
        <v>0.47396778342669899</v>
      </c>
    </row>
    <row r="36" spans="1:19">
      <c r="A36">
        <v>28020001</v>
      </c>
      <c r="B36" t="s">
        <v>34</v>
      </c>
      <c r="C36">
        <v>28020001</v>
      </c>
      <c r="D36" t="s">
        <v>268</v>
      </c>
      <c r="E36" s="1">
        <v>0</v>
      </c>
      <c r="F36" s="1">
        <v>0</v>
      </c>
      <c r="G36" t="e">
        <v>#DIV/0!</v>
      </c>
      <c r="H36">
        <v>79</v>
      </c>
      <c r="I36" t="e">
        <f t="shared" si="1"/>
        <v>#DIV/0!</v>
      </c>
      <c r="K36">
        <v>30000001</v>
      </c>
      <c r="L36" t="s">
        <v>243</v>
      </c>
      <c r="M36" s="1">
        <v>0.22916666666666666</v>
      </c>
      <c r="N36">
        <v>22.034925353669941</v>
      </c>
      <c r="O36" s="1">
        <v>0.95833333333333337</v>
      </c>
      <c r="P36" s="3">
        <v>47</v>
      </c>
      <c r="Q36" s="1"/>
      <c r="R36">
        <v>394.10492959426512</v>
      </c>
      <c r="S36" s="1">
        <v>0.48201731221740707</v>
      </c>
    </row>
    <row r="37" spans="1:19">
      <c r="A37">
        <v>28020002</v>
      </c>
      <c r="B37" t="s">
        <v>35</v>
      </c>
      <c r="C37">
        <v>28020002</v>
      </c>
      <c r="D37" t="s">
        <v>268</v>
      </c>
      <c r="E37" s="1">
        <v>0</v>
      </c>
      <c r="F37" s="1">
        <v>0</v>
      </c>
      <c r="G37" t="e">
        <v>#DIV/0!</v>
      </c>
      <c r="H37">
        <v>12</v>
      </c>
      <c r="I37" t="e">
        <f t="shared" si="1"/>
        <v>#DIV/0!</v>
      </c>
      <c r="K37">
        <v>28219001</v>
      </c>
      <c r="L37" t="s">
        <v>130</v>
      </c>
      <c r="M37" s="1">
        <v>0.21180555555555555</v>
      </c>
      <c r="N37">
        <v>6.7552335924685787</v>
      </c>
      <c r="O37" s="1">
        <v>1.0104166666666667</v>
      </c>
      <c r="P37" s="3">
        <v>170</v>
      </c>
      <c r="Q37" s="1"/>
      <c r="R37">
        <v>405.69625105291999</v>
      </c>
      <c r="S37" s="1">
        <v>0.49006684100811515</v>
      </c>
    </row>
    <row r="38" spans="1:19">
      <c r="A38">
        <v>28022002</v>
      </c>
      <c r="B38" t="s">
        <v>36</v>
      </c>
      <c r="C38">
        <v>28022002</v>
      </c>
      <c r="E38" s="1">
        <v>0.22916666666666666</v>
      </c>
      <c r="F38" s="1">
        <v>0.99305555555555547</v>
      </c>
      <c r="G38">
        <v>15.00723758962409</v>
      </c>
      <c r="H38">
        <v>58</v>
      </c>
      <c r="I38">
        <f t="shared" si="1"/>
        <v>74</v>
      </c>
      <c r="K38">
        <v>28206001</v>
      </c>
      <c r="L38" t="s">
        <v>106</v>
      </c>
      <c r="M38" s="1">
        <v>0.20833333333333334</v>
      </c>
      <c r="N38">
        <v>9.6486716998968003</v>
      </c>
      <c r="O38" s="1">
        <v>0.95833333333333337</v>
      </c>
      <c r="P38" s="3">
        <v>111</v>
      </c>
      <c r="Q38" s="1"/>
      <c r="R38">
        <v>417.28757251157487</v>
      </c>
      <c r="S38" s="1">
        <v>0.49811636979882312</v>
      </c>
    </row>
    <row r="39" spans="1:19">
      <c r="A39">
        <v>28022003</v>
      </c>
      <c r="B39" t="s">
        <v>37</v>
      </c>
      <c r="C39">
        <v>28022003</v>
      </c>
      <c r="E39" s="1">
        <v>0.22916666666666666</v>
      </c>
      <c r="F39" s="1">
        <v>0.94444444444444453</v>
      </c>
      <c r="G39">
        <v>8.0242383012439191</v>
      </c>
      <c r="H39">
        <v>99</v>
      </c>
      <c r="I39">
        <f t="shared" si="1"/>
        <v>129</v>
      </c>
      <c r="K39">
        <v>28208001</v>
      </c>
      <c r="L39" t="s">
        <v>111</v>
      </c>
      <c r="M39" s="1">
        <v>0.19444444444444445</v>
      </c>
      <c r="N39">
        <v>10.07818604220817</v>
      </c>
      <c r="O39" s="1">
        <v>0.99305555555555547</v>
      </c>
      <c r="P39" s="3">
        <v>114</v>
      </c>
      <c r="Q39" s="1"/>
      <c r="R39">
        <v>428.87889397022974</v>
      </c>
      <c r="S39" s="1">
        <v>0.5061658985895312</v>
      </c>
    </row>
    <row r="40" spans="1:19">
      <c r="A40">
        <v>28022004</v>
      </c>
      <c r="B40" t="s">
        <v>38</v>
      </c>
      <c r="C40">
        <v>28022004</v>
      </c>
      <c r="E40" s="1">
        <v>0.22916666666666666</v>
      </c>
      <c r="F40" s="1">
        <v>0.94444444444444453</v>
      </c>
      <c r="G40">
        <v>14.369376643065632</v>
      </c>
      <c r="H40">
        <v>121</v>
      </c>
      <c r="I40">
        <f t="shared" si="1"/>
        <v>72</v>
      </c>
      <c r="K40">
        <v>28208002</v>
      </c>
      <c r="L40" t="s">
        <v>112</v>
      </c>
      <c r="M40" s="1">
        <v>0.20833333333333334</v>
      </c>
      <c r="N40">
        <v>19.194542027237183</v>
      </c>
      <c r="O40" s="1">
        <v>0.95833333333333337</v>
      </c>
      <c r="P40" s="3">
        <v>56</v>
      </c>
      <c r="Q40" s="1"/>
      <c r="R40">
        <v>440.47021542888461</v>
      </c>
      <c r="S40" s="1">
        <v>0.51421542738023929</v>
      </c>
    </row>
    <row r="41" spans="1:19">
      <c r="A41">
        <v>28022006</v>
      </c>
      <c r="B41" t="s">
        <v>39</v>
      </c>
      <c r="C41">
        <v>28022006</v>
      </c>
      <c r="E41" s="1">
        <v>0.22569444444444445</v>
      </c>
      <c r="F41" s="1">
        <v>0.9375</v>
      </c>
      <c r="G41">
        <v>16.769392591955175</v>
      </c>
      <c r="H41">
        <v>153</v>
      </c>
      <c r="I41">
        <f t="shared" si="1"/>
        <v>62</v>
      </c>
      <c r="K41">
        <v>28049001</v>
      </c>
      <c r="L41" t="s">
        <v>103</v>
      </c>
      <c r="M41" s="1">
        <v>0.25</v>
      </c>
      <c r="N41">
        <v>105197.7778542521</v>
      </c>
      <c r="O41" s="1">
        <v>0.875</v>
      </c>
      <c r="P41" s="3">
        <v>0</v>
      </c>
      <c r="Q41" s="1"/>
      <c r="R41">
        <v>452.06153688753949</v>
      </c>
      <c r="S41" s="1">
        <v>0.52226495617094737</v>
      </c>
    </row>
    <row r="42" spans="1:19">
      <c r="A42">
        <v>28022007</v>
      </c>
      <c r="B42" t="s">
        <v>40</v>
      </c>
      <c r="C42">
        <v>28022007</v>
      </c>
      <c r="E42" s="1">
        <v>0.22916666666666666</v>
      </c>
      <c r="F42" s="1">
        <v>0.9375</v>
      </c>
      <c r="G42">
        <v>21.387881618138991</v>
      </c>
      <c r="H42">
        <v>172</v>
      </c>
      <c r="I42">
        <f t="shared" si="1"/>
        <v>48</v>
      </c>
      <c r="K42">
        <v>28335002</v>
      </c>
      <c r="L42" t="s">
        <v>218</v>
      </c>
      <c r="M42" s="1">
        <v>0.19097222222222221</v>
      </c>
      <c r="N42">
        <v>8.5764726581917188</v>
      </c>
      <c r="O42" s="1">
        <v>1.0208333333333333</v>
      </c>
      <c r="P42" s="3">
        <v>139</v>
      </c>
      <c r="Q42" s="1"/>
      <c r="R42">
        <v>463.65285834619436</v>
      </c>
      <c r="S42" s="1">
        <v>0.53031448496165545</v>
      </c>
    </row>
    <row r="43" spans="1:19">
      <c r="A43">
        <v>28022011</v>
      </c>
      <c r="B43" t="s">
        <v>41</v>
      </c>
      <c r="C43">
        <v>28022011</v>
      </c>
      <c r="E43" s="1">
        <v>0.24305555555555555</v>
      </c>
      <c r="F43" s="1">
        <v>0.95833333333333337</v>
      </c>
      <c r="G43">
        <v>15.939140405710942</v>
      </c>
      <c r="H43">
        <v>144</v>
      </c>
      <c r="I43">
        <f t="shared" si="1"/>
        <v>65</v>
      </c>
      <c r="K43">
        <v>28335003</v>
      </c>
      <c r="L43" t="s">
        <v>219</v>
      </c>
      <c r="M43" s="1">
        <v>0.19097222222222221</v>
      </c>
      <c r="N43">
        <v>8.7476386801472898</v>
      </c>
      <c r="O43" s="1">
        <v>1.0208333333333333</v>
      </c>
      <c r="P43" s="3">
        <v>136</v>
      </c>
      <c r="Q43" s="1"/>
      <c r="R43">
        <v>475.24417980484924</v>
      </c>
      <c r="S43" s="1">
        <v>0.53836401375236353</v>
      </c>
    </row>
    <row r="44" spans="1:19">
      <c r="A44">
        <v>28023001</v>
      </c>
      <c r="B44" t="s">
        <v>42</v>
      </c>
      <c r="C44">
        <v>28023001</v>
      </c>
      <c r="E44" s="1">
        <v>0.20833333333333334</v>
      </c>
      <c r="F44" s="1">
        <v>0.97916666666666663</v>
      </c>
      <c r="G44">
        <v>14.075427181038684</v>
      </c>
      <c r="H44">
        <v>194</v>
      </c>
      <c r="I44">
        <f t="shared" si="1"/>
        <v>79</v>
      </c>
      <c r="K44">
        <v>28011001</v>
      </c>
      <c r="L44" t="s">
        <v>26</v>
      </c>
      <c r="M44" s="1">
        <v>0.19791666666666666</v>
      </c>
      <c r="N44">
        <v>6.6560788131694153</v>
      </c>
      <c r="O44" s="1">
        <v>0.95833333333333337</v>
      </c>
      <c r="P44" s="3">
        <v>164</v>
      </c>
      <c r="Q44" s="1"/>
      <c r="R44">
        <v>486.83550126350411</v>
      </c>
      <c r="S44" s="1">
        <v>0.54641354254307162</v>
      </c>
    </row>
    <row r="45" spans="1:19">
      <c r="A45">
        <v>28023002</v>
      </c>
      <c r="B45" t="s">
        <v>43</v>
      </c>
      <c r="C45">
        <v>28023002</v>
      </c>
      <c r="E45" s="1">
        <v>0.20833333333333334</v>
      </c>
      <c r="F45" s="1">
        <v>0.95833333333333337</v>
      </c>
      <c r="G45">
        <v>9.2785328438072785</v>
      </c>
      <c r="H45">
        <v>123</v>
      </c>
      <c r="I45">
        <f t="shared" si="1"/>
        <v>117</v>
      </c>
      <c r="K45">
        <v>28304004</v>
      </c>
      <c r="L45" t="s">
        <v>176</v>
      </c>
      <c r="M45" s="1">
        <v>0.20833333333333334</v>
      </c>
      <c r="N45">
        <v>16.768305011367119</v>
      </c>
      <c r="O45" s="1">
        <v>0.95833333333333337</v>
      </c>
      <c r="P45" s="3">
        <v>64</v>
      </c>
      <c r="Q45" s="1"/>
      <c r="R45">
        <v>498.42682272215899</v>
      </c>
      <c r="S45" s="1">
        <v>0.5544630713337797</v>
      </c>
    </row>
    <row r="46" spans="1:19">
      <c r="A46">
        <v>28027001</v>
      </c>
      <c r="B46" t="s">
        <v>44</v>
      </c>
      <c r="C46">
        <v>28027001</v>
      </c>
      <c r="E46" s="1">
        <v>0.22222222222222221</v>
      </c>
      <c r="F46" s="1">
        <v>0.95833333333333337</v>
      </c>
      <c r="G46">
        <v>9.2432532588516505</v>
      </c>
      <c r="H46">
        <v>176</v>
      </c>
      <c r="I46">
        <f t="shared" si="1"/>
        <v>115</v>
      </c>
      <c r="K46">
        <v>28323005</v>
      </c>
      <c r="L46" t="s">
        <v>211</v>
      </c>
      <c r="M46" s="1">
        <v>0.22916666666666666</v>
      </c>
      <c r="N46">
        <v>13.006859373037617</v>
      </c>
      <c r="O46" s="1">
        <v>0.95833333333333337</v>
      </c>
      <c r="P46" s="3">
        <v>80</v>
      </c>
      <c r="Q46" s="1"/>
      <c r="R46">
        <v>510.01814418081386</v>
      </c>
      <c r="S46" s="1">
        <v>0.56251260012448778</v>
      </c>
    </row>
    <row r="47" spans="1:19">
      <c r="A47">
        <v>28027002</v>
      </c>
      <c r="B47" t="s">
        <v>45</v>
      </c>
      <c r="C47">
        <v>28027002</v>
      </c>
      <c r="E47" s="1">
        <v>0.20833333333333334</v>
      </c>
      <c r="F47" s="1">
        <v>0.96527777777777779</v>
      </c>
      <c r="G47">
        <v>8.9172229507959688</v>
      </c>
      <c r="H47">
        <v>134</v>
      </c>
      <c r="I47">
        <f t="shared" si="1"/>
        <v>123</v>
      </c>
      <c r="K47">
        <v>28045001</v>
      </c>
      <c r="L47" t="s">
        <v>102</v>
      </c>
      <c r="M47" s="1">
        <v>0.20833333333333334</v>
      </c>
      <c r="N47">
        <v>10.6315280310803</v>
      </c>
      <c r="O47" s="1">
        <v>0.95833333333333337</v>
      </c>
      <c r="P47" s="3">
        <v>101</v>
      </c>
      <c r="Q47" s="1"/>
      <c r="R47">
        <v>521.60946563946868</v>
      </c>
      <c r="S47" s="1">
        <v>0.57056212891519575</v>
      </c>
    </row>
    <row r="48" spans="1:19">
      <c r="A48">
        <v>28027004</v>
      </c>
      <c r="B48" t="s">
        <v>46</v>
      </c>
      <c r="C48">
        <v>28027004</v>
      </c>
      <c r="E48" s="1">
        <v>0.22222222222222221</v>
      </c>
      <c r="F48" s="1">
        <v>0.95833333333333337</v>
      </c>
      <c r="G48">
        <v>12.31693826066474</v>
      </c>
      <c r="H48">
        <v>123</v>
      </c>
      <c r="I48">
        <f t="shared" si="1"/>
        <v>87</v>
      </c>
      <c r="K48">
        <v>28322002</v>
      </c>
      <c r="L48" t="s">
        <v>210</v>
      </c>
      <c r="M48" s="1">
        <v>0.20833333333333334</v>
      </c>
      <c r="N48">
        <v>12.495200335181572</v>
      </c>
      <c r="O48" s="1">
        <v>0.91666666666666663</v>
      </c>
      <c r="P48" s="3">
        <v>81</v>
      </c>
      <c r="Q48" s="1"/>
      <c r="R48">
        <v>533.20078709812356</v>
      </c>
      <c r="S48" s="1">
        <v>0.57861165770590384</v>
      </c>
    </row>
    <row r="49" spans="1:19">
      <c r="A49">
        <v>28030012</v>
      </c>
      <c r="B49" t="s">
        <v>47</v>
      </c>
      <c r="C49">
        <v>28030012</v>
      </c>
      <c r="E49" s="1">
        <v>0.20833333333333334</v>
      </c>
      <c r="F49" s="1">
        <v>0.97222222222222221</v>
      </c>
      <c r="G49">
        <v>16.759956742272827</v>
      </c>
      <c r="H49">
        <v>87</v>
      </c>
      <c r="I49">
        <f t="shared" si="1"/>
        <v>66</v>
      </c>
      <c r="K49">
        <v>28003001</v>
      </c>
      <c r="L49" t="s">
        <v>9</v>
      </c>
      <c r="M49" s="1">
        <v>0.20833333333333334</v>
      </c>
      <c r="N49">
        <v>12.88400016075515</v>
      </c>
      <c r="O49" s="1">
        <v>0.94444444444444453</v>
      </c>
      <c r="P49" s="3">
        <v>82</v>
      </c>
      <c r="Q49" s="1"/>
      <c r="R49">
        <v>544.79210855677843</v>
      </c>
      <c r="S49" s="1">
        <v>0.58666118649661192</v>
      </c>
    </row>
    <row r="50" spans="1:19">
      <c r="A50">
        <v>28030014</v>
      </c>
      <c r="B50" t="s">
        <v>48</v>
      </c>
      <c r="C50">
        <v>28030014</v>
      </c>
      <c r="E50" s="1">
        <v>0.20833333333333334</v>
      </c>
      <c r="F50" s="1">
        <v>0.92361111111111116</v>
      </c>
      <c r="G50">
        <v>10.957486246171801</v>
      </c>
      <c r="H50">
        <v>171</v>
      </c>
      <c r="I50">
        <f t="shared" si="1"/>
        <v>94</v>
      </c>
      <c r="K50">
        <v>30000015</v>
      </c>
      <c r="L50" t="s">
        <v>257</v>
      </c>
      <c r="M50" s="1">
        <v>0.20833333333333334</v>
      </c>
      <c r="N50">
        <v>12.652111075730659</v>
      </c>
      <c r="O50" s="1">
        <v>0.94444444444444453</v>
      </c>
      <c r="P50" s="3">
        <v>83</v>
      </c>
      <c r="Q50" s="1"/>
      <c r="R50">
        <v>556.38343001543331</v>
      </c>
      <c r="S50" s="1">
        <v>0.59471071528732</v>
      </c>
    </row>
    <row r="51" spans="1:19">
      <c r="A51">
        <v>28030020</v>
      </c>
      <c r="B51" t="s">
        <v>49</v>
      </c>
      <c r="C51">
        <v>28030020</v>
      </c>
      <c r="E51" s="1">
        <v>0.20833333333333334</v>
      </c>
      <c r="F51" s="1">
        <v>0.92361111111111116</v>
      </c>
      <c r="G51">
        <v>12.14995987734021</v>
      </c>
      <c r="H51">
        <v>146</v>
      </c>
      <c r="I51">
        <f t="shared" si="1"/>
        <v>85</v>
      </c>
      <c r="K51">
        <v>28010004</v>
      </c>
      <c r="L51" t="s">
        <v>22</v>
      </c>
      <c r="M51" s="1">
        <v>0.20833333333333334</v>
      </c>
      <c r="N51">
        <v>13.103572791004044</v>
      </c>
      <c r="O51" s="1">
        <v>0.94444444444444453</v>
      </c>
      <c r="P51" s="3">
        <v>80</v>
      </c>
      <c r="Q51" s="1"/>
      <c r="R51">
        <v>567.97475147408818</v>
      </c>
      <c r="S51" s="1">
        <v>0.60276024407802808</v>
      </c>
    </row>
    <row r="52" spans="1:19">
      <c r="A52">
        <v>28032034</v>
      </c>
      <c r="B52" t="s">
        <v>50</v>
      </c>
      <c r="C52">
        <v>28032034</v>
      </c>
      <c r="D52" t="s">
        <v>269</v>
      </c>
      <c r="E52" s="1" t="e">
        <v>#N/A</v>
      </c>
      <c r="F52" s="1" t="e">
        <v>#N/A</v>
      </c>
      <c r="G52" t="e">
        <v>#N/A</v>
      </c>
      <c r="H52">
        <v>127</v>
      </c>
      <c r="I52" t="e">
        <f t="shared" si="1"/>
        <v>#N/A</v>
      </c>
      <c r="K52">
        <v>28023002</v>
      </c>
      <c r="L52" t="s">
        <v>43</v>
      </c>
      <c r="M52" s="1">
        <v>0.20833333333333334</v>
      </c>
      <c r="N52">
        <v>9.2785328438072785</v>
      </c>
      <c r="O52" s="1">
        <v>0.95833333333333337</v>
      </c>
      <c r="P52" s="3">
        <v>116</v>
      </c>
      <c r="Q52" s="1"/>
      <c r="R52">
        <v>579.56607293274305</v>
      </c>
      <c r="S52" s="1">
        <v>0.61080977286873617</v>
      </c>
    </row>
    <row r="53" spans="1:19">
      <c r="A53">
        <v>28032035</v>
      </c>
      <c r="B53" t="s">
        <v>51</v>
      </c>
      <c r="C53">
        <v>28032035</v>
      </c>
      <c r="D53" t="s">
        <v>269</v>
      </c>
      <c r="E53" s="1" t="e">
        <v>#N/A</v>
      </c>
      <c r="F53" s="1" t="e">
        <v>#N/A</v>
      </c>
      <c r="G53" t="e">
        <v>#N/A</v>
      </c>
      <c r="H53">
        <v>130</v>
      </c>
      <c r="I53" t="e">
        <f t="shared" si="1"/>
        <v>#N/A</v>
      </c>
      <c r="K53">
        <v>28310002</v>
      </c>
      <c r="L53" t="s">
        <v>178</v>
      </c>
      <c r="M53" s="1">
        <v>0.19444444444444445</v>
      </c>
      <c r="N53">
        <v>17.980051375747472</v>
      </c>
      <c r="O53" s="1">
        <v>0.93055555555555547</v>
      </c>
      <c r="P53" s="3">
        <v>58</v>
      </c>
      <c r="Q53" s="1"/>
      <c r="R53">
        <v>591.15739439139793</v>
      </c>
      <c r="S53" s="1">
        <v>0.61885930165944425</v>
      </c>
    </row>
    <row r="54" spans="1:19">
      <c r="A54">
        <v>28032036</v>
      </c>
      <c r="B54" t="s">
        <v>52</v>
      </c>
      <c r="C54">
        <v>28032036</v>
      </c>
      <c r="D54" t="s">
        <v>268</v>
      </c>
      <c r="E54" s="1" t="e">
        <v>#N/A</v>
      </c>
      <c r="F54" s="1" t="e">
        <v>#N/A</v>
      </c>
      <c r="G54" t="e">
        <v>#N/A</v>
      </c>
      <c r="H54">
        <v>34</v>
      </c>
      <c r="I54" t="e">
        <f t="shared" si="1"/>
        <v>#N/A</v>
      </c>
      <c r="K54">
        <v>28022011</v>
      </c>
      <c r="L54" t="s">
        <v>41</v>
      </c>
      <c r="M54" s="1">
        <v>0.24305555555555555</v>
      </c>
      <c r="N54">
        <v>15.939140405710942</v>
      </c>
      <c r="O54" s="1">
        <v>0.95833333333333337</v>
      </c>
      <c r="P54" s="3">
        <v>64</v>
      </c>
      <c r="Q54" s="1"/>
      <c r="R54">
        <v>602.7487158500528</v>
      </c>
      <c r="S54" s="1">
        <v>0.62690883045015222</v>
      </c>
    </row>
    <row r="55" spans="1:19">
      <c r="A55">
        <v>28032037</v>
      </c>
      <c r="B55" t="s">
        <v>53</v>
      </c>
      <c r="C55">
        <v>28032037</v>
      </c>
      <c r="D55" t="s">
        <v>269</v>
      </c>
      <c r="E55" s="1" t="e">
        <v>#N/A</v>
      </c>
      <c r="F55" s="1" t="e">
        <v>#N/A</v>
      </c>
      <c r="G55" t="e">
        <v>#N/A</v>
      </c>
      <c r="H55">
        <v>22</v>
      </c>
      <c r="I55" t="e">
        <f t="shared" si="1"/>
        <v>#N/A</v>
      </c>
      <c r="K55">
        <v>28022002</v>
      </c>
      <c r="L55" t="s">
        <v>36</v>
      </c>
      <c r="M55" s="1">
        <v>0.22916666666666666</v>
      </c>
      <c r="N55">
        <v>15.00723758962409</v>
      </c>
      <c r="O55" s="1">
        <v>0.99305555555555547</v>
      </c>
      <c r="P55" s="3">
        <v>73</v>
      </c>
      <c r="Q55" s="1"/>
      <c r="R55">
        <v>614.34003730870768</v>
      </c>
      <c r="S55" s="1">
        <v>0.63495835924086041</v>
      </c>
    </row>
    <row r="56" spans="1:19">
      <c r="A56">
        <v>28032038</v>
      </c>
      <c r="B56" t="s">
        <v>54</v>
      </c>
      <c r="C56">
        <v>28032038</v>
      </c>
      <c r="D56" t="s">
        <v>269</v>
      </c>
      <c r="E56" s="1" t="e">
        <v>#N/A</v>
      </c>
      <c r="F56" s="1" t="e">
        <v>#N/A</v>
      </c>
      <c r="G56" t="e">
        <v>#N/A</v>
      </c>
      <c r="H56">
        <v>37</v>
      </c>
      <c r="I56" t="e">
        <f t="shared" si="1"/>
        <v>#N/A</v>
      </c>
      <c r="K56">
        <v>28231010</v>
      </c>
      <c r="L56" t="s">
        <v>151</v>
      </c>
      <c r="M56" s="1">
        <v>0.22916666666666666</v>
      </c>
      <c r="N56">
        <v>14.369259258469727</v>
      </c>
      <c r="O56" s="1">
        <v>0.95486111111111116</v>
      </c>
      <c r="P56" s="3">
        <v>72</v>
      </c>
      <c r="Q56" s="1"/>
      <c r="R56">
        <v>625.93135876736255</v>
      </c>
      <c r="S56" s="1">
        <v>0.6430078880315685</v>
      </c>
    </row>
    <row r="57" spans="1:19">
      <c r="A57">
        <v>28032039</v>
      </c>
      <c r="B57" t="s">
        <v>55</v>
      </c>
      <c r="C57">
        <v>28032039</v>
      </c>
      <c r="D57" t="s">
        <v>269</v>
      </c>
      <c r="E57" s="1" t="e">
        <v>#N/A</v>
      </c>
      <c r="F57" s="1" t="e">
        <v>#N/A</v>
      </c>
      <c r="G57" t="e">
        <v>#N/A</v>
      </c>
      <c r="H57">
        <v>41</v>
      </c>
      <c r="I57" t="e">
        <f t="shared" si="1"/>
        <v>#N/A</v>
      </c>
      <c r="K57">
        <v>28206002</v>
      </c>
      <c r="L57" t="s">
        <v>107</v>
      </c>
      <c r="M57" s="1">
        <v>0.22916666666666666</v>
      </c>
      <c r="N57">
        <v>17.802595382398025</v>
      </c>
      <c r="O57" s="1">
        <v>0.95486111111111116</v>
      </c>
      <c r="P57" s="3">
        <v>58</v>
      </c>
      <c r="Q57" s="1"/>
      <c r="R57">
        <v>637.52268022601743</v>
      </c>
      <c r="S57" s="1">
        <v>0.65105741682227658</v>
      </c>
    </row>
    <row r="58" spans="1:19">
      <c r="A58">
        <v>28032040</v>
      </c>
      <c r="B58" t="s">
        <v>56</v>
      </c>
      <c r="C58">
        <v>28032040</v>
      </c>
      <c r="D58" t="s">
        <v>268</v>
      </c>
      <c r="E58" s="1" t="e">
        <v>#N/A</v>
      </c>
      <c r="F58" s="1" t="e">
        <v>#N/A</v>
      </c>
      <c r="G58" t="e">
        <v>#N/A</v>
      </c>
      <c r="H58">
        <v>29</v>
      </c>
      <c r="I58" t="e">
        <f t="shared" si="1"/>
        <v>#N/A</v>
      </c>
      <c r="K58">
        <v>28206003</v>
      </c>
      <c r="L58" t="s">
        <v>108</v>
      </c>
      <c r="M58" s="1">
        <v>0.20833333333333334</v>
      </c>
      <c r="N58">
        <v>9.1153229686880213</v>
      </c>
      <c r="O58" s="1">
        <v>0.97916666666666663</v>
      </c>
      <c r="P58" s="3">
        <v>121</v>
      </c>
      <c r="Q58" s="1"/>
      <c r="R58">
        <v>649.1140016846723</v>
      </c>
      <c r="S58" s="1">
        <v>0.65910694561298455</v>
      </c>
    </row>
    <row r="59" spans="1:19">
      <c r="A59">
        <v>28032041</v>
      </c>
      <c r="B59" t="s">
        <v>57</v>
      </c>
      <c r="C59">
        <v>28032041</v>
      </c>
      <c r="D59" t="s">
        <v>268</v>
      </c>
      <c r="E59" s="1" t="e">
        <v>#N/A</v>
      </c>
      <c r="F59" s="1" t="e">
        <v>#N/A</v>
      </c>
      <c r="G59" t="e">
        <v>#N/A</v>
      </c>
      <c r="H59">
        <v>26</v>
      </c>
      <c r="I59" t="e">
        <f t="shared" si="1"/>
        <v>#N/A</v>
      </c>
      <c r="K59">
        <v>28511003</v>
      </c>
      <c r="L59" t="s">
        <v>231</v>
      </c>
      <c r="M59" s="1">
        <v>0.20833333333333334</v>
      </c>
      <c r="N59">
        <v>6.2765138759846817</v>
      </c>
      <c r="O59" s="1">
        <v>1.0034722222222221</v>
      </c>
      <c r="P59" s="3">
        <v>182</v>
      </c>
      <c r="Q59" s="1"/>
      <c r="R59">
        <v>660.70532314332718</v>
      </c>
      <c r="S59" s="1">
        <v>0.66715647440369263</v>
      </c>
    </row>
    <row r="60" spans="1:19">
      <c r="A60">
        <v>28032043</v>
      </c>
      <c r="B60" t="s">
        <v>58</v>
      </c>
      <c r="C60">
        <v>28032043</v>
      </c>
      <c r="D60" t="s">
        <v>268</v>
      </c>
      <c r="E60" s="1" t="e">
        <v>#N/A</v>
      </c>
      <c r="F60" s="1" t="e">
        <v>#N/A</v>
      </c>
      <c r="G60" t="e">
        <v>#N/A</v>
      </c>
      <c r="H60">
        <v>39</v>
      </c>
      <c r="I60" t="e">
        <f t="shared" si="1"/>
        <v>#N/A</v>
      </c>
      <c r="K60">
        <v>28511010</v>
      </c>
      <c r="L60" t="s">
        <v>234</v>
      </c>
      <c r="M60" s="1">
        <v>0.22916666666666666</v>
      </c>
      <c r="N60">
        <v>20.43064875485009</v>
      </c>
      <c r="O60" s="1">
        <v>0.95833333333333304</v>
      </c>
      <c r="P60" s="3">
        <v>51</v>
      </c>
      <c r="Q60" s="1"/>
      <c r="R60">
        <v>672.29664460198205</v>
      </c>
      <c r="S60" s="1">
        <v>0.67520600319440072</v>
      </c>
    </row>
    <row r="61" spans="1:19">
      <c r="A61">
        <v>28032044</v>
      </c>
      <c r="B61" t="s">
        <v>59</v>
      </c>
      <c r="C61">
        <v>28032044</v>
      </c>
      <c r="D61" t="s">
        <v>268</v>
      </c>
      <c r="E61" s="1" t="e">
        <v>#N/A</v>
      </c>
      <c r="F61" s="1" t="e">
        <v>#N/A</v>
      </c>
      <c r="G61" t="e">
        <v>#N/A</v>
      </c>
      <c r="H61">
        <v>46</v>
      </c>
      <c r="I61" t="e">
        <f t="shared" si="1"/>
        <v>#N/A</v>
      </c>
      <c r="K61">
        <v>30000003</v>
      </c>
      <c r="L61" t="s">
        <v>245</v>
      </c>
      <c r="M61" s="1">
        <v>0.22916666666666666</v>
      </c>
      <c r="N61">
        <v>23.303947907866441</v>
      </c>
      <c r="O61" s="1">
        <v>0.95833333333333304</v>
      </c>
      <c r="P61" s="3">
        <v>45</v>
      </c>
      <c r="Q61" s="1"/>
      <c r="R61">
        <v>683.88796606063693</v>
      </c>
      <c r="S61" s="1">
        <v>0.6832555319851088</v>
      </c>
    </row>
    <row r="62" spans="1:19">
      <c r="A62">
        <v>28032045</v>
      </c>
      <c r="B62" t="s">
        <v>60</v>
      </c>
      <c r="C62">
        <v>28032045</v>
      </c>
      <c r="D62" t="s">
        <v>268</v>
      </c>
      <c r="E62" s="1" t="e">
        <v>#N/A</v>
      </c>
      <c r="F62" s="1" t="e">
        <v>#N/A</v>
      </c>
      <c r="G62" t="e">
        <v>#N/A</v>
      </c>
      <c r="H62">
        <v>46</v>
      </c>
      <c r="I62" t="e">
        <f t="shared" si="1"/>
        <v>#N/A</v>
      </c>
      <c r="K62">
        <v>28043001</v>
      </c>
      <c r="L62" t="s">
        <v>100</v>
      </c>
      <c r="M62" s="1">
        <v>0.18055555555555555</v>
      </c>
      <c r="N62">
        <v>7.922044224337049</v>
      </c>
      <c r="O62" s="1">
        <v>1</v>
      </c>
      <c r="P62" s="3">
        <v>148</v>
      </c>
      <c r="Q62" s="1"/>
      <c r="R62">
        <v>695.4792875192918</v>
      </c>
      <c r="S62" s="1">
        <v>0.69130506077581688</v>
      </c>
    </row>
    <row r="63" spans="1:19">
      <c r="A63">
        <v>28032047</v>
      </c>
      <c r="B63" t="s">
        <v>61</v>
      </c>
      <c r="C63">
        <v>28032047</v>
      </c>
      <c r="D63" t="s">
        <v>268</v>
      </c>
      <c r="E63" s="1" t="e">
        <v>#N/A</v>
      </c>
      <c r="F63" s="1" t="e">
        <v>#N/A</v>
      </c>
      <c r="G63" t="e">
        <v>#N/A</v>
      </c>
      <c r="H63">
        <v>56</v>
      </c>
      <c r="I63" t="e">
        <f t="shared" si="1"/>
        <v>#N/A</v>
      </c>
      <c r="K63">
        <v>30000016</v>
      </c>
      <c r="L63" t="s">
        <v>258</v>
      </c>
      <c r="M63" s="1">
        <v>0.18055555555555555</v>
      </c>
      <c r="N63">
        <v>24.6903327931924</v>
      </c>
      <c r="O63" s="1">
        <v>1</v>
      </c>
      <c r="P63" s="3">
        <v>47</v>
      </c>
      <c r="Q63" s="1"/>
      <c r="R63">
        <v>707.07060897794668</v>
      </c>
      <c r="S63" s="1">
        <v>0.69935458956652496</v>
      </c>
    </row>
    <row r="64" spans="1:19">
      <c r="A64">
        <v>28032048</v>
      </c>
      <c r="B64" t="s">
        <v>62</v>
      </c>
      <c r="C64">
        <v>28032048</v>
      </c>
      <c r="D64" t="s">
        <v>268</v>
      </c>
      <c r="E64" s="1" t="e">
        <v>#N/A</v>
      </c>
      <c r="F64" s="1" t="e">
        <v>#N/A</v>
      </c>
      <c r="G64" t="e">
        <v>#N/A</v>
      </c>
      <c r="H64">
        <v>91</v>
      </c>
      <c r="I64" t="e">
        <f t="shared" si="1"/>
        <v>#N/A</v>
      </c>
      <c r="K64">
        <v>28043002</v>
      </c>
      <c r="L64" t="s">
        <v>101</v>
      </c>
      <c r="M64" s="1">
        <v>0.18055555555555555</v>
      </c>
      <c r="N64">
        <v>14.619439393494549</v>
      </c>
      <c r="O64" s="1">
        <v>1</v>
      </c>
      <c r="P64" s="3">
        <v>80</v>
      </c>
      <c r="Q64" s="1"/>
      <c r="R64">
        <v>718.66193043660155</v>
      </c>
      <c r="S64" s="1">
        <v>0.70740411835723305</v>
      </c>
    </row>
    <row r="65" spans="1:19">
      <c r="A65">
        <v>28032049</v>
      </c>
      <c r="B65" t="s">
        <v>63</v>
      </c>
      <c r="C65">
        <v>28032049</v>
      </c>
      <c r="D65" t="s">
        <v>268</v>
      </c>
      <c r="E65" s="1" t="e">
        <v>#N/A</v>
      </c>
      <c r="F65" s="1" t="e">
        <v>#N/A</v>
      </c>
      <c r="G65" t="e">
        <v>#N/A</v>
      </c>
      <c r="H65">
        <v>92</v>
      </c>
      <c r="I65" t="e">
        <f t="shared" si="1"/>
        <v>#N/A</v>
      </c>
      <c r="K65">
        <v>28005001</v>
      </c>
      <c r="L65" t="s">
        <v>14</v>
      </c>
      <c r="M65" s="1">
        <v>0.19444444444444445</v>
      </c>
      <c r="N65">
        <v>65.237993297082127</v>
      </c>
      <c r="O65" s="1">
        <v>1</v>
      </c>
      <c r="P65" s="3">
        <v>17</v>
      </c>
      <c r="Q65" s="1"/>
      <c r="R65">
        <v>730.25325189525643</v>
      </c>
      <c r="S65" s="1">
        <v>0.71545364714794113</v>
      </c>
    </row>
    <row r="66" spans="1:19">
      <c r="A66">
        <v>28032050</v>
      </c>
      <c r="B66" t="s">
        <v>64</v>
      </c>
      <c r="C66">
        <v>28032050</v>
      </c>
      <c r="D66" t="s">
        <v>268</v>
      </c>
      <c r="E66" s="1" t="e">
        <v>#N/A</v>
      </c>
      <c r="F66" s="1" t="e">
        <v>#N/A</v>
      </c>
      <c r="G66" t="e">
        <v>#N/A</v>
      </c>
      <c r="H66">
        <v>68</v>
      </c>
      <c r="I66" t="e">
        <f t="shared" si="1"/>
        <v>#N/A</v>
      </c>
      <c r="K66">
        <v>28030020</v>
      </c>
      <c r="L66" t="s">
        <v>49</v>
      </c>
      <c r="M66" s="1">
        <v>0.20833333333333334</v>
      </c>
      <c r="N66">
        <v>12.14995987734021</v>
      </c>
      <c r="O66" s="1">
        <v>0.92361111111111116</v>
      </c>
      <c r="P66" s="3">
        <v>84</v>
      </c>
      <c r="Q66" s="1"/>
      <c r="R66">
        <v>741.8445733539113</v>
      </c>
      <c r="S66" s="1">
        <v>0.72350317593864921</v>
      </c>
    </row>
    <row r="67" spans="1:19">
      <c r="A67">
        <v>28032051</v>
      </c>
      <c r="B67" t="s">
        <v>65</v>
      </c>
      <c r="C67">
        <v>28032051</v>
      </c>
      <c r="D67" t="s">
        <v>268</v>
      </c>
      <c r="E67" s="1" t="e">
        <v>#N/A</v>
      </c>
      <c r="F67" s="1" t="e">
        <v>#N/A</v>
      </c>
      <c r="G67" t="e">
        <v>#N/A</v>
      </c>
      <c r="H67">
        <v>69</v>
      </c>
      <c r="I67" t="e">
        <f t="shared" si="1"/>
        <v>#N/A</v>
      </c>
      <c r="K67">
        <v>28005004</v>
      </c>
      <c r="L67" t="s">
        <v>15</v>
      </c>
      <c r="M67" s="1">
        <v>0.19444444444444445</v>
      </c>
      <c r="N67">
        <v>15.642885998254611</v>
      </c>
      <c r="O67" s="1">
        <v>1</v>
      </c>
      <c r="P67" s="3">
        <v>74</v>
      </c>
      <c r="Q67" s="1"/>
      <c r="R67">
        <v>753.43589481256618</v>
      </c>
      <c r="S67" s="1">
        <v>0.73155270472935729</v>
      </c>
    </row>
    <row r="68" spans="1:19">
      <c r="A68">
        <v>28032052</v>
      </c>
      <c r="B68" t="s">
        <v>66</v>
      </c>
      <c r="C68">
        <v>28032052</v>
      </c>
      <c r="D68" t="s">
        <v>268</v>
      </c>
      <c r="E68" s="1" t="e">
        <v>#N/A</v>
      </c>
      <c r="F68" s="1" t="e">
        <v>#N/A</v>
      </c>
      <c r="G68" t="e">
        <v>#N/A</v>
      </c>
      <c r="H68">
        <v>100</v>
      </c>
      <c r="I68" t="e">
        <f t="shared" si="1"/>
        <v>#N/A</v>
      </c>
      <c r="K68">
        <v>28321001</v>
      </c>
      <c r="L68" t="s">
        <v>205</v>
      </c>
      <c r="M68" s="1">
        <v>0.19444444444444445</v>
      </c>
      <c r="N68">
        <v>12.746038748772289</v>
      </c>
      <c r="O68" s="1">
        <v>1</v>
      </c>
      <c r="P68" s="3">
        <v>91</v>
      </c>
      <c r="Q68" s="1"/>
      <c r="R68">
        <v>765.02721627122105</v>
      </c>
      <c r="S68" s="1">
        <v>0.73960223352006538</v>
      </c>
    </row>
    <row r="69" spans="1:19">
      <c r="A69">
        <v>28032053</v>
      </c>
      <c r="B69" t="s">
        <v>67</v>
      </c>
      <c r="C69">
        <v>28032053</v>
      </c>
      <c r="D69" t="s">
        <v>268</v>
      </c>
      <c r="E69" s="1" t="e">
        <v>#N/A</v>
      </c>
      <c r="F69" s="1" t="e">
        <v>#N/A</v>
      </c>
      <c r="G69" t="e">
        <v>#N/A</v>
      </c>
      <c r="H69">
        <v>117</v>
      </c>
      <c r="I69" t="e">
        <f t="shared" si="1"/>
        <v>#N/A</v>
      </c>
      <c r="K69">
        <v>28321004</v>
      </c>
      <c r="L69" t="s">
        <v>207</v>
      </c>
      <c r="M69" s="1">
        <v>0.19444444444444445</v>
      </c>
      <c r="N69">
        <v>23.307459634519599</v>
      </c>
      <c r="O69" s="1">
        <v>1</v>
      </c>
      <c r="P69" s="3">
        <v>49</v>
      </c>
      <c r="Q69" s="1"/>
      <c r="R69">
        <v>776.61853772987592</v>
      </c>
      <c r="S69" s="1">
        <v>0.74765176231077346</v>
      </c>
    </row>
    <row r="70" spans="1:19">
      <c r="A70">
        <v>28032054</v>
      </c>
      <c r="B70" t="s">
        <v>68</v>
      </c>
      <c r="C70">
        <v>28032054</v>
      </c>
      <c r="D70" t="s">
        <v>268</v>
      </c>
      <c r="E70" s="1" t="e">
        <v>#N/A</v>
      </c>
      <c r="F70" s="1" t="e">
        <v>#N/A</v>
      </c>
      <c r="G70" t="e">
        <v>#N/A</v>
      </c>
      <c r="H70">
        <v>84</v>
      </c>
      <c r="I70" t="e">
        <f t="shared" si="1"/>
        <v>#N/A</v>
      </c>
      <c r="K70">
        <v>28321005</v>
      </c>
      <c r="L70" t="s">
        <v>208</v>
      </c>
      <c r="M70" s="1">
        <v>0.19444444444444445</v>
      </c>
      <c r="N70">
        <v>21.201449585049787</v>
      </c>
      <c r="O70" s="1">
        <v>1</v>
      </c>
      <c r="P70" s="3">
        <v>54</v>
      </c>
      <c r="Q70" s="1"/>
      <c r="R70">
        <v>788.2098591885308</v>
      </c>
      <c r="S70" s="1">
        <v>0.75570129110148154</v>
      </c>
    </row>
    <row r="71" spans="1:19">
      <c r="A71">
        <v>28032055</v>
      </c>
      <c r="B71" t="s">
        <v>69</v>
      </c>
      <c r="C71">
        <v>28032055</v>
      </c>
      <c r="D71" t="s">
        <v>268</v>
      </c>
      <c r="E71" s="1" t="e">
        <v>#N/A</v>
      </c>
      <c r="F71" s="1" t="e">
        <v>#N/A</v>
      </c>
      <c r="G71" t="e">
        <v>#N/A</v>
      </c>
      <c r="H71">
        <v>70</v>
      </c>
      <c r="I71" t="e">
        <f t="shared" ref="I71:I134" si="2">VLOOKUP(A71,$K$2:$P$208,6,FALSE)+1</f>
        <v>#N/A</v>
      </c>
      <c r="K71">
        <v>28302005</v>
      </c>
      <c r="L71" t="s">
        <v>158</v>
      </c>
      <c r="M71" s="1">
        <v>0.18055555555555555</v>
      </c>
      <c r="N71">
        <v>15.801187859790186</v>
      </c>
      <c r="O71" s="1">
        <v>0.98611111111111116</v>
      </c>
      <c r="P71" s="3">
        <v>73</v>
      </c>
      <c r="Q71" s="1"/>
      <c r="R71">
        <v>799.80118064718567</v>
      </c>
      <c r="S71" s="1">
        <v>0.76375081989218963</v>
      </c>
    </row>
    <row r="72" spans="1:19">
      <c r="A72">
        <v>28032056</v>
      </c>
      <c r="B72" t="s">
        <v>70</v>
      </c>
      <c r="C72">
        <v>28032056</v>
      </c>
      <c r="D72" t="s">
        <v>268</v>
      </c>
      <c r="E72" s="1" t="e">
        <v>#N/A</v>
      </c>
      <c r="F72" s="1" t="e">
        <v>#N/A</v>
      </c>
      <c r="G72" t="e">
        <v>#N/A</v>
      </c>
      <c r="H72">
        <v>74</v>
      </c>
      <c r="I72" t="e">
        <f t="shared" si="2"/>
        <v>#N/A</v>
      </c>
      <c r="K72">
        <v>28010009</v>
      </c>
      <c r="L72" t="s">
        <v>24</v>
      </c>
      <c r="M72" s="1">
        <v>0.20833333333333334</v>
      </c>
      <c r="N72">
        <v>53.83527402108227</v>
      </c>
      <c r="O72" s="1">
        <v>0.95833333333333337</v>
      </c>
      <c r="P72" s="3">
        <v>20</v>
      </c>
      <c r="Q72" s="1"/>
      <c r="R72">
        <v>811.39250210584055</v>
      </c>
      <c r="S72" s="1">
        <v>0.7718003486828976</v>
      </c>
    </row>
    <row r="73" spans="1:19">
      <c r="A73">
        <v>28032058</v>
      </c>
      <c r="B73" t="s">
        <v>71</v>
      </c>
      <c r="C73">
        <v>28032058</v>
      </c>
      <c r="D73" t="s">
        <v>268</v>
      </c>
      <c r="E73" s="1" t="e">
        <v>#N/A</v>
      </c>
      <c r="F73" s="1" t="e">
        <v>#N/A</v>
      </c>
      <c r="G73" t="e">
        <v>#N/A</v>
      </c>
      <c r="H73">
        <v>113</v>
      </c>
      <c r="I73" t="e">
        <f t="shared" si="2"/>
        <v>#N/A</v>
      </c>
      <c r="K73">
        <v>28302003</v>
      </c>
      <c r="L73" t="s">
        <v>156</v>
      </c>
      <c r="M73" s="1">
        <v>0.22222222222222221</v>
      </c>
      <c r="N73">
        <v>32.349487437333273</v>
      </c>
      <c r="O73" s="1">
        <v>0.93055555555555547</v>
      </c>
      <c r="P73" s="3">
        <v>31</v>
      </c>
      <c r="Q73" s="1"/>
      <c r="R73">
        <v>822.98382356449542</v>
      </c>
      <c r="S73" s="1">
        <v>0.77984987747360568</v>
      </c>
    </row>
    <row r="74" spans="1:19">
      <c r="A74">
        <v>28032059</v>
      </c>
      <c r="B74" t="s">
        <v>72</v>
      </c>
      <c r="C74">
        <v>28032059</v>
      </c>
      <c r="D74" t="s">
        <v>268</v>
      </c>
      <c r="E74" s="1" t="e">
        <v>#N/A</v>
      </c>
      <c r="F74" s="1" t="e">
        <v>#N/A</v>
      </c>
      <c r="G74" t="e">
        <v>#N/A</v>
      </c>
      <c r="H74">
        <v>104</v>
      </c>
      <c r="I74" t="e">
        <f t="shared" si="2"/>
        <v>#N/A</v>
      </c>
      <c r="K74">
        <v>28511002</v>
      </c>
      <c r="L74" t="s">
        <v>230</v>
      </c>
      <c r="M74" s="1">
        <v>0.22569444444444445</v>
      </c>
      <c r="N74">
        <v>5.9297824726306203</v>
      </c>
      <c r="O74" s="1">
        <v>1.0069444444444444</v>
      </c>
      <c r="P74" s="3">
        <v>189</v>
      </c>
      <c r="Q74" s="1"/>
      <c r="R74">
        <v>834.5751450231503</v>
      </c>
      <c r="S74" s="1">
        <v>0.78789940626431376</v>
      </c>
    </row>
    <row r="75" spans="1:19">
      <c r="A75">
        <v>28032060</v>
      </c>
      <c r="B75" t="s">
        <v>73</v>
      </c>
      <c r="C75">
        <v>28032060</v>
      </c>
      <c r="D75" t="s">
        <v>268</v>
      </c>
      <c r="E75" s="1" t="e">
        <v>#N/A</v>
      </c>
      <c r="F75" s="1" t="e">
        <v>#N/A</v>
      </c>
      <c r="G75" t="e">
        <v>#N/A</v>
      </c>
      <c r="H75">
        <v>80</v>
      </c>
      <c r="I75" t="e">
        <f t="shared" si="2"/>
        <v>#N/A</v>
      </c>
      <c r="K75">
        <v>28228009</v>
      </c>
      <c r="L75" t="s">
        <v>142</v>
      </c>
      <c r="M75" s="1">
        <v>0.21527777777777779</v>
      </c>
      <c r="N75">
        <v>11.509114181626293</v>
      </c>
      <c r="O75" s="1">
        <v>1</v>
      </c>
      <c r="P75" s="3">
        <v>98</v>
      </c>
      <c r="Q75" s="1"/>
      <c r="R75">
        <v>846.16646648180517</v>
      </c>
      <c r="S75" s="1">
        <v>0.79594893505502184</v>
      </c>
    </row>
    <row r="76" spans="1:19">
      <c r="A76">
        <v>28032061</v>
      </c>
      <c r="B76" t="s">
        <v>74</v>
      </c>
      <c r="C76">
        <v>28032061</v>
      </c>
      <c r="D76" t="s">
        <v>268</v>
      </c>
      <c r="E76" s="1" t="e">
        <v>#N/A</v>
      </c>
      <c r="F76" s="1" t="e">
        <v>#N/A</v>
      </c>
      <c r="G76" t="e">
        <v>#N/A</v>
      </c>
      <c r="H76">
        <v>110</v>
      </c>
      <c r="I76" t="e">
        <f t="shared" si="2"/>
        <v>#N/A</v>
      </c>
      <c r="K76">
        <v>28206004</v>
      </c>
      <c r="L76" t="s">
        <v>109</v>
      </c>
      <c r="M76" s="1">
        <v>0.20833333333333334</v>
      </c>
      <c r="N76">
        <v>9.9257528048809593</v>
      </c>
      <c r="O76" s="1">
        <v>0.99652777777777779</v>
      </c>
      <c r="P76" s="3">
        <v>114</v>
      </c>
      <c r="Q76" s="1"/>
      <c r="R76">
        <v>857.75778794046005</v>
      </c>
      <c r="S76" s="1">
        <v>0.80399846384572993</v>
      </c>
    </row>
    <row r="77" spans="1:19">
      <c r="A77">
        <v>28032062</v>
      </c>
      <c r="B77" t="s">
        <v>75</v>
      </c>
      <c r="C77">
        <v>28032062</v>
      </c>
      <c r="D77" t="s">
        <v>268</v>
      </c>
      <c r="E77" s="1" t="e">
        <v>#N/A</v>
      </c>
      <c r="F77" s="1" t="e">
        <v>#N/A</v>
      </c>
      <c r="G77" t="e">
        <v>#N/A</v>
      </c>
      <c r="H77">
        <v>92</v>
      </c>
      <c r="I77" t="e">
        <f t="shared" si="2"/>
        <v>#N/A</v>
      </c>
      <c r="K77">
        <v>28217002</v>
      </c>
      <c r="L77" t="s">
        <v>128</v>
      </c>
      <c r="M77" s="1">
        <v>0.20833333333333334</v>
      </c>
      <c r="N77">
        <v>9.6269623698714213</v>
      </c>
      <c r="O77" s="1">
        <v>1.0125</v>
      </c>
      <c r="P77" s="3">
        <v>120</v>
      </c>
      <c r="Q77" s="1"/>
      <c r="R77">
        <v>869.34910939911492</v>
      </c>
      <c r="S77" s="1">
        <v>0.81204799263643801</v>
      </c>
    </row>
    <row r="78" spans="1:19">
      <c r="A78">
        <v>28032063</v>
      </c>
      <c r="B78" t="s">
        <v>76</v>
      </c>
      <c r="C78">
        <v>28032063</v>
      </c>
      <c r="D78" t="s">
        <v>268</v>
      </c>
      <c r="E78" s="1" t="e">
        <v>#N/A</v>
      </c>
      <c r="F78" s="1" t="e">
        <v>#N/A</v>
      </c>
      <c r="G78" t="e">
        <v>#N/A</v>
      </c>
      <c r="H78">
        <v>125</v>
      </c>
      <c r="I78" t="e">
        <f t="shared" si="2"/>
        <v>#N/A</v>
      </c>
      <c r="K78">
        <v>28231009</v>
      </c>
      <c r="L78" t="s">
        <v>150</v>
      </c>
      <c r="M78" s="1">
        <v>0.27083333333333331</v>
      </c>
      <c r="N78">
        <v>12.230610675190292</v>
      </c>
      <c r="O78" s="1">
        <v>1.0069444444444444</v>
      </c>
      <c r="P78" s="3">
        <v>86</v>
      </c>
      <c r="Q78" s="1"/>
      <c r="R78">
        <v>880.9404308577698</v>
      </c>
      <c r="S78" s="1">
        <v>0.82009752142714609</v>
      </c>
    </row>
    <row r="79" spans="1:19">
      <c r="A79">
        <v>28032064</v>
      </c>
      <c r="B79" t="s">
        <v>77</v>
      </c>
      <c r="C79">
        <v>28032064</v>
      </c>
      <c r="D79" t="s">
        <v>268</v>
      </c>
      <c r="E79" s="1" t="e">
        <v>#N/A</v>
      </c>
      <c r="F79" s="1" t="e">
        <v>#N/A</v>
      </c>
      <c r="G79" t="e">
        <v>#N/A</v>
      </c>
      <c r="H79">
        <v>98</v>
      </c>
      <c r="I79" t="e">
        <f t="shared" si="2"/>
        <v>#N/A</v>
      </c>
      <c r="K79">
        <v>28217003</v>
      </c>
      <c r="L79" t="s">
        <v>129</v>
      </c>
      <c r="M79" s="1">
        <v>0.21388888888888891</v>
      </c>
      <c r="N79">
        <v>7.8713579283628592</v>
      </c>
      <c r="O79" s="1">
        <v>0.99791666666666667</v>
      </c>
      <c r="P79" s="3">
        <v>143</v>
      </c>
      <c r="Q79" s="1"/>
      <c r="R79">
        <v>892.53175231642467</v>
      </c>
      <c r="S79" s="1">
        <v>0.82814705021785406</v>
      </c>
    </row>
    <row r="80" spans="1:19">
      <c r="A80">
        <v>28032065</v>
      </c>
      <c r="B80" t="s">
        <v>78</v>
      </c>
      <c r="C80">
        <v>28032065</v>
      </c>
      <c r="D80" t="s">
        <v>268</v>
      </c>
      <c r="E80" s="1" t="e">
        <v>#N/A</v>
      </c>
      <c r="F80" s="1" t="e">
        <v>#N/A</v>
      </c>
      <c r="G80" t="e">
        <v>#N/A</v>
      </c>
      <c r="H80">
        <v>60</v>
      </c>
      <c r="I80" t="e">
        <f t="shared" si="2"/>
        <v>#N/A</v>
      </c>
      <c r="K80">
        <v>28228006</v>
      </c>
      <c r="L80" t="s">
        <v>141</v>
      </c>
      <c r="M80" s="1">
        <v>0.22916666666666666</v>
      </c>
      <c r="N80">
        <v>16.871408715191698</v>
      </c>
      <c r="O80" s="1">
        <v>1</v>
      </c>
      <c r="P80" s="3">
        <v>65</v>
      </c>
      <c r="Q80" s="1"/>
      <c r="R80">
        <v>904.12307377507955</v>
      </c>
      <c r="S80" s="1">
        <v>0.83619657900856215</v>
      </c>
    </row>
    <row r="81" spans="1:19">
      <c r="A81">
        <v>28032068</v>
      </c>
      <c r="B81" t="s">
        <v>79</v>
      </c>
      <c r="C81">
        <v>28032068</v>
      </c>
      <c r="D81" t="s">
        <v>268</v>
      </c>
      <c r="E81" s="1" t="e">
        <v>#N/A</v>
      </c>
      <c r="F81" s="1" t="e">
        <v>#N/A</v>
      </c>
      <c r="G81" t="e">
        <v>#N/A</v>
      </c>
      <c r="H81">
        <v>78</v>
      </c>
      <c r="I81" t="e">
        <f t="shared" si="2"/>
        <v>#N/A</v>
      </c>
      <c r="K81">
        <v>28231007</v>
      </c>
      <c r="L81" t="s">
        <v>148</v>
      </c>
      <c r="M81" s="1">
        <v>0.21527777777777779</v>
      </c>
      <c r="N81">
        <v>14.421999362393951</v>
      </c>
      <c r="O81" s="1">
        <v>0.96527777777777779</v>
      </c>
      <c r="P81" s="3">
        <v>74</v>
      </c>
      <c r="Q81" s="1"/>
      <c r="R81">
        <v>915.71439523373442</v>
      </c>
      <c r="S81" s="1">
        <v>0.84424610779927023</v>
      </c>
    </row>
    <row r="82" spans="1:19">
      <c r="A82">
        <v>28032069</v>
      </c>
      <c r="B82" t="s">
        <v>80</v>
      </c>
      <c r="C82">
        <v>28032069</v>
      </c>
      <c r="D82" t="s">
        <v>268</v>
      </c>
      <c r="E82" s="1" t="e">
        <v>#N/A</v>
      </c>
      <c r="F82" s="1" t="e">
        <v>#N/A</v>
      </c>
      <c r="G82" t="e">
        <v>#N/A</v>
      </c>
      <c r="H82">
        <v>60</v>
      </c>
      <c r="I82" t="e">
        <f t="shared" si="2"/>
        <v>#N/A</v>
      </c>
      <c r="K82">
        <v>28228005</v>
      </c>
      <c r="L82" t="s">
        <v>140</v>
      </c>
      <c r="M82" s="1">
        <v>0.22916666666666666</v>
      </c>
      <c r="N82">
        <v>14.037448070079682</v>
      </c>
      <c r="O82" s="1">
        <v>0.97916666666666663</v>
      </c>
      <c r="P82" s="3">
        <v>76</v>
      </c>
      <c r="Q82" s="1"/>
      <c r="R82">
        <v>927.3057166923893</v>
      </c>
      <c r="S82" s="1">
        <v>0.85229563658997831</v>
      </c>
    </row>
    <row r="83" spans="1:19">
      <c r="A83">
        <v>28032070</v>
      </c>
      <c r="B83" t="s">
        <v>81</v>
      </c>
      <c r="C83">
        <v>28032070</v>
      </c>
      <c r="D83" t="s">
        <v>268</v>
      </c>
      <c r="E83" s="1" t="e">
        <v>#N/A</v>
      </c>
      <c r="F83" s="1" t="e">
        <v>#N/A</v>
      </c>
      <c r="G83" t="e">
        <v>#N/A</v>
      </c>
      <c r="H83">
        <v>105</v>
      </c>
      <c r="I83" t="e">
        <f t="shared" si="2"/>
        <v>#N/A</v>
      </c>
      <c r="K83">
        <v>28231008</v>
      </c>
      <c r="L83" t="s">
        <v>149</v>
      </c>
      <c r="M83" s="1">
        <v>0.22916666666666666</v>
      </c>
      <c r="N83">
        <v>10.945391615871275</v>
      </c>
      <c r="O83" s="1">
        <v>1.0069444444444444</v>
      </c>
      <c r="P83" s="3">
        <v>102</v>
      </c>
      <c r="Q83" s="1"/>
      <c r="R83">
        <v>938.89703815104417</v>
      </c>
      <c r="S83" s="1">
        <v>0.86034516538068639</v>
      </c>
    </row>
    <row r="84" spans="1:19">
      <c r="A84">
        <v>28032071</v>
      </c>
      <c r="B84" t="s">
        <v>82</v>
      </c>
      <c r="C84">
        <v>28032071</v>
      </c>
      <c r="D84" t="s">
        <v>268</v>
      </c>
      <c r="E84" s="1" t="e">
        <v>#N/A</v>
      </c>
      <c r="F84" s="1" t="e">
        <v>#N/A</v>
      </c>
      <c r="G84" t="e">
        <v>#N/A</v>
      </c>
      <c r="H84">
        <v>69</v>
      </c>
      <c r="I84" t="e">
        <f t="shared" si="2"/>
        <v>#N/A</v>
      </c>
      <c r="K84">
        <v>28509001</v>
      </c>
      <c r="L84" t="s">
        <v>227</v>
      </c>
      <c r="M84" s="1">
        <v>0.21527777777777779</v>
      </c>
      <c r="N84">
        <v>25.510662810918841</v>
      </c>
      <c r="O84" s="1">
        <v>0.95833333333333304</v>
      </c>
      <c r="P84" s="3">
        <v>41</v>
      </c>
      <c r="Q84" s="1"/>
      <c r="R84">
        <v>950.48835960969905</v>
      </c>
      <c r="S84" s="1">
        <v>0.86839469417139448</v>
      </c>
    </row>
    <row r="85" spans="1:19">
      <c r="A85">
        <v>28032072</v>
      </c>
      <c r="B85" t="s">
        <v>83</v>
      </c>
      <c r="C85">
        <v>28032072</v>
      </c>
      <c r="D85" t="s">
        <v>269</v>
      </c>
      <c r="E85" s="1" t="e">
        <v>#N/A</v>
      </c>
      <c r="F85" s="1" t="e">
        <v>#N/A</v>
      </c>
      <c r="G85" t="e">
        <v>#N/A</v>
      </c>
      <c r="H85">
        <v>96</v>
      </c>
      <c r="I85" t="e">
        <f t="shared" si="2"/>
        <v>#N/A</v>
      </c>
      <c r="K85">
        <v>28216004</v>
      </c>
      <c r="L85" t="s">
        <v>124</v>
      </c>
      <c r="M85" s="1">
        <v>0.21527777777777779</v>
      </c>
      <c r="N85">
        <v>12.885230417955464</v>
      </c>
      <c r="O85" s="1">
        <v>0.97222222222222221</v>
      </c>
      <c r="P85" s="3">
        <v>84</v>
      </c>
      <c r="Q85" s="1"/>
      <c r="R85">
        <v>962.07968106835392</v>
      </c>
      <c r="S85" s="1">
        <v>0.87644422296210256</v>
      </c>
    </row>
    <row r="86" spans="1:19">
      <c r="A86">
        <v>28032073</v>
      </c>
      <c r="B86" t="s">
        <v>84</v>
      </c>
      <c r="C86">
        <v>28032073</v>
      </c>
      <c r="D86" t="s">
        <v>268</v>
      </c>
      <c r="E86" s="1" t="e">
        <v>#N/A</v>
      </c>
      <c r="F86" s="1" t="e">
        <v>#N/A</v>
      </c>
      <c r="G86" t="e">
        <v>#N/A</v>
      </c>
      <c r="H86">
        <v>74</v>
      </c>
      <c r="I86" t="e">
        <f t="shared" si="2"/>
        <v>#N/A</v>
      </c>
      <c r="K86">
        <v>30000009</v>
      </c>
      <c r="L86" t="s">
        <v>251</v>
      </c>
      <c r="M86" s="1">
        <v>0.21527777777777779</v>
      </c>
      <c r="N86">
        <v>21.850788471596342</v>
      </c>
      <c r="O86" s="1">
        <v>0.97222222222222221</v>
      </c>
      <c r="P86" s="3">
        <v>49</v>
      </c>
      <c r="Q86" s="1"/>
      <c r="R86">
        <v>973.6710025270088</v>
      </c>
      <c r="S86" s="1">
        <v>0.88449375175281064</v>
      </c>
    </row>
    <row r="87" spans="1:19">
      <c r="A87">
        <v>28032074</v>
      </c>
      <c r="B87" t="s">
        <v>85</v>
      </c>
      <c r="C87">
        <v>28032074</v>
      </c>
      <c r="D87" t="s">
        <v>268</v>
      </c>
      <c r="E87" s="1" t="e">
        <v>#N/A</v>
      </c>
      <c r="F87" s="1" t="e">
        <v>#N/A</v>
      </c>
      <c r="G87" t="e">
        <v>#N/A</v>
      </c>
      <c r="H87">
        <v>100</v>
      </c>
      <c r="I87" t="e">
        <f t="shared" si="2"/>
        <v>#N/A</v>
      </c>
      <c r="K87">
        <v>28216002</v>
      </c>
      <c r="L87" t="s">
        <v>122</v>
      </c>
      <c r="M87" s="1">
        <v>0.18541666666666667</v>
      </c>
      <c r="N87">
        <v>12.732236047397588</v>
      </c>
      <c r="O87" s="1">
        <v>1.0173611111111112</v>
      </c>
      <c r="P87" s="3">
        <v>94</v>
      </c>
      <c r="Q87" s="1"/>
      <c r="R87">
        <v>985.26232398566367</v>
      </c>
      <c r="S87" s="1">
        <v>0.89254328054351872</v>
      </c>
    </row>
    <row r="88" spans="1:19">
      <c r="A88">
        <v>28032084</v>
      </c>
      <c r="B88" t="s">
        <v>86</v>
      </c>
      <c r="C88">
        <v>28032084</v>
      </c>
      <c r="D88" t="s">
        <v>269</v>
      </c>
      <c r="E88" s="1" t="e">
        <v>#N/A</v>
      </c>
      <c r="F88" s="1" t="e">
        <v>#N/A</v>
      </c>
      <c r="G88" t="e">
        <v>#N/A</v>
      </c>
      <c r="H88">
        <v>91</v>
      </c>
      <c r="I88" t="e">
        <f t="shared" si="2"/>
        <v>#N/A</v>
      </c>
      <c r="K88">
        <v>28214005</v>
      </c>
      <c r="L88" t="s">
        <v>119</v>
      </c>
      <c r="M88" s="1">
        <v>0.19791666666666666</v>
      </c>
      <c r="N88">
        <v>14.075240946225822</v>
      </c>
      <c r="O88" s="1">
        <v>1.0069444444444444</v>
      </c>
      <c r="P88" s="3">
        <v>82</v>
      </c>
      <c r="Q88" s="1"/>
      <c r="R88">
        <v>996.85364544431854</v>
      </c>
      <c r="S88" s="1">
        <v>0.9005928093342267</v>
      </c>
    </row>
    <row r="89" spans="1:19">
      <c r="A89">
        <v>28034001</v>
      </c>
      <c r="B89" t="s">
        <v>87</v>
      </c>
      <c r="C89">
        <v>28034001</v>
      </c>
      <c r="E89" s="1">
        <v>0.20833333333333334</v>
      </c>
      <c r="F89" s="1">
        <v>1</v>
      </c>
      <c r="G89">
        <v>7.8109696610858474</v>
      </c>
      <c r="H89">
        <v>117</v>
      </c>
      <c r="I89">
        <f t="shared" si="2"/>
        <v>146</v>
      </c>
      <c r="K89">
        <v>28214006</v>
      </c>
      <c r="L89" t="s">
        <v>120</v>
      </c>
      <c r="M89" s="1">
        <v>0.19791666666666666</v>
      </c>
      <c r="N89">
        <v>12.764930988470699</v>
      </c>
      <c r="O89" s="1">
        <v>1.0069444444444444</v>
      </c>
      <c r="P89" s="3">
        <v>91</v>
      </c>
      <c r="Q89" s="1"/>
      <c r="R89">
        <v>1008.4449669029734</v>
      </c>
      <c r="S89" s="1">
        <v>0.90864233812493478</v>
      </c>
    </row>
    <row r="90" spans="1:19">
      <c r="A90">
        <v>28034002</v>
      </c>
      <c r="B90" t="s">
        <v>88</v>
      </c>
      <c r="C90">
        <v>28034002</v>
      </c>
      <c r="E90" s="1">
        <v>0.20833333333333334</v>
      </c>
      <c r="F90" s="1">
        <v>1</v>
      </c>
      <c r="G90">
        <v>8.7881789153289205</v>
      </c>
      <c r="H90">
        <v>128</v>
      </c>
      <c r="I90">
        <f t="shared" si="2"/>
        <v>130</v>
      </c>
      <c r="K90">
        <v>28039002</v>
      </c>
      <c r="L90" t="s">
        <v>93</v>
      </c>
      <c r="M90" s="1">
        <v>0.21527777777777779</v>
      </c>
      <c r="N90">
        <v>11.474534383857893</v>
      </c>
      <c r="O90" s="1">
        <v>0.94444444444444453</v>
      </c>
      <c r="P90" s="3">
        <v>91</v>
      </c>
      <c r="Q90" s="1"/>
      <c r="R90">
        <v>1020.0362883616283</v>
      </c>
      <c r="S90" s="1">
        <v>0.91669186691564286</v>
      </c>
    </row>
    <row r="91" spans="1:19">
      <c r="A91">
        <v>28034003</v>
      </c>
      <c r="B91" t="s">
        <v>89</v>
      </c>
      <c r="C91">
        <v>28034003</v>
      </c>
      <c r="E91" s="1">
        <v>0.20833333333333334</v>
      </c>
      <c r="F91" s="1">
        <v>1</v>
      </c>
      <c r="G91">
        <v>22.477544004690525</v>
      </c>
      <c r="H91">
        <v>82</v>
      </c>
      <c r="I91">
        <f t="shared" si="2"/>
        <v>51</v>
      </c>
      <c r="K91">
        <v>28040002</v>
      </c>
      <c r="L91" t="s">
        <v>94</v>
      </c>
      <c r="M91" s="1">
        <v>0.20833333333333334</v>
      </c>
      <c r="N91">
        <v>10.143236849262243</v>
      </c>
      <c r="O91" s="1">
        <v>0.95138888888888884</v>
      </c>
      <c r="P91" s="3">
        <v>105</v>
      </c>
      <c r="Q91" s="1"/>
      <c r="R91">
        <v>1031.6276098202832</v>
      </c>
      <c r="S91" s="1">
        <v>0.92474139570635105</v>
      </c>
    </row>
    <row r="92" spans="1:19">
      <c r="A92">
        <v>28037004</v>
      </c>
      <c r="B92" t="s">
        <v>90</v>
      </c>
      <c r="C92">
        <v>28037004</v>
      </c>
      <c r="E92" s="1">
        <v>0.22916666666666666</v>
      </c>
      <c r="F92" s="1">
        <v>0.95833333333333337</v>
      </c>
      <c r="G92">
        <v>17.379571042546488</v>
      </c>
      <c r="H92">
        <v>92</v>
      </c>
      <c r="I92">
        <f t="shared" si="2"/>
        <v>61</v>
      </c>
      <c r="K92">
        <v>28040003</v>
      </c>
      <c r="L92" t="s">
        <v>95</v>
      </c>
      <c r="M92" s="1">
        <v>0.20833333333333334</v>
      </c>
      <c r="N92">
        <v>15.484101173402376</v>
      </c>
      <c r="O92" s="1">
        <v>0.95833333333333337</v>
      </c>
      <c r="P92" s="3">
        <v>69</v>
      </c>
      <c r="Q92" s="1"/>
      <c r="R92">
        <v>1043.218931278938</v>
      </c>
      <c r="S92" s="1">
        <v>0.93279092449705914</v>
      </c>
    </row>
    <row r="93" spans="1:19">
      <c r="A93">
        <v>28037008</v>
      </c>
      <c r="B93" t="s">
        <v>91</v>
      </c>
      <c r="C93">
        <v>28037008</v>
      </c>
      <c r="E93" s="1">
        <v>0.22916666666666666</v>
      </c>
      <c r="F93" s="1">
        <v>0.95833333333333337</v>
      </c>
      <c r="G93">
        <v>21.774293487983101</v>
      </c>
      <c r="H93">
        <v>88</v>
      </c>
      <c r="I93">
        <f t="shared" si="2"/>
        <v>49</v>
      </c>
      <c r="K93">
        <v>28319004</v>
      </c>
      <c r="L93" t="s">
        <v>203</v>
      </c>
      <c r="M93" s="1">
        <v>0.20833333333333334</v>
      </c>
      <c r="N93">
        <v>17.833125315743938</v>
      </c>
      <c r="O93" s="1">
        <v>0.91666666666666663</v>
      </c>
      <c r="P93" s="3">
        <v>57</v>
      </c>
      <c r="Q93" s="1"/>
      <c r="R93">
        <v>1054.8102527375929</v>
      </c>
      <c r="S93" s="1">
        <v>0.94084045328776722</v>
      </c>
    </row>
    <row r="94" spans="1:19">
      <c r="A94">
        <v>28039001</v>
      </c>
      <c r="B94" t="s">
        <v>92</v>
      </c>
      <c r="C94">
        <v>28039001</v>
      </c>
      <c r="E94" s="1">
        <v>0.20138888888888887</v>
      </c>
      <c r="F94" s="1">
        <v>0.9375</v>
      </c>
      <c r="G94">
        <v>13.651959108791441</v>
      </c>
      <c r="H94">
        <v>137</v>
      </c>
      <c r="I94">
        <f t="shared" si="2"/>
        <v>78</v>
      </c>
      <c r="K94">
        <v>28030014</v>
      </c>
      <c r="L94" t="s">
        <v>48</v>
      </c>
      <c r="M94" s="1">
        <v>0.20833333333333334</v>
      </c>
      <c r="N94">
        <v>10.957486246171801</v>
      </c>
      <c r="O94" s="1">
        <v>0.92361111111111116</v>
      </c>
      <c r="P94" s="3">
        <v>93</v>
      </c>
      <c r="Q94" s="1"/>
      <c r="R94">
        <v>1066.4015741962478</v>
      </c>
      <c r="S94" s="1">
        <v>0.9488899820784753</v>
      </c>
    </row>
    <row r="95" spans="1:19">
      <c r="A95">
        <v>28039002</v>
      </c>
      <c r="B95" t="s">
        <v>93</v>
      </c>
      <c r="C95">
        <v>28039002</v>
      </c>
      <c r="E95" s="1">
        <v>0.21527777777777779</v>
      </c>
      <c r="F95" s="1">
        <v>0.94444444444444453</v>
      </c>
      <c r="G95">
        <v>11.474534383857893</v>
      </c>
      <c r="H95">
        <v>136</v>
      </c>
      <c r="I95">
        <f t="shared" si="2"/>
        <v>92</v>
      </c>
      <c r="K95">
        <v>28030012</v>
      </c>
      <c r="L95" t="s">
        <v>47</v>
      </c>
      <c r="M95" s="1">
        <v>0.20833333333333334</v>
      </c>
      <c r="N95">
        <v>16.759956742272827</v>
      </c>
      <c r="O95" s="1">
        <v>0.97222222222222221</v>
      </c>
      <c r="P95" s="3">
        <v>65</v>
      </c>
      <c r="Q95" s="1"/>
      <c r="R95">
        <v>1077.9928956549027</v>
      </c>
      <c r="S95" s="1">
        <v>0.95693951086918327</v>
      </c>
    </row>
    <row r="96" spans="1:19">
      <c r="A96">
        <v>28040002</v>
      </c>
      <c r="B96" t="s">
        <v>94</v>
      </c>
      <c r="C96">
        <v>28040002</v>
      </c>
      <c r="E96" s="1">
        <v>0.20833333333333334</v>
      </c>
      <c r="F96" s="1">
        <v>0.95138888888888884</v>
      </c>
      <c r="G96">
        <v>10.143236849262243</v>
      </c>
      <c r="H96">
        <v>107</v>
      </c>
      <c r="I96">
        <f t="shared" si="2"/>
        <v>106</v>
      </c>
      <c r="K96">
        <v>28039001</v>
      </c>
      <c r="L96" t="s">
        <v>92</v>
      </c>
      <c r="M96" s="1">
        <v>0.20138888888888887</v>
      </c>
      <c r="N96">
        <v>13.651959108791441</v>
      </c>
      <c r="O96" s="1">
        <v>0.9375</v>
      </c>
      <c r="P96" s="3">
        <v>77</v>
      </c>
      <c r="Q96" s="1"/>
      <c r="S96" s="1"/>
    </row>
    <row r="97" spans="1:19">
      <c r="A97">
        <v>28040003</v>
      </c>
      <c r="B97" t="s">
        <v>95</v>
      </c>
      <c r="C97">
        <v>28040003</v>
      </c>
      <c r="E97" s="1">
        <v>0.20833333333333334</v>
      </c>
      <c r="F97" s="1">
        <v>0.95833333333333337</v>
      </c>
      <c r="G97">
        <v>15.484101173402376</v>
      </c>
      <c r="H97">
        <v>77</v>
      </c>
      <c r="I97">
        <f t="shared" si="2"/>
        <v>70</v>
      </c>
      <c r="K97">
        <v>28247001</v>
      </c>
      <c r="L97" t="s">
        <v>152</v>
      </c>
      <c r="M97" s="1">
        <v>0.21527777777777779</v>
      </c>
      <c r="N97">
        <v>5.9907423375798583</v>
      </c>
      <c r="O97" s="1">
        <v>1.0138888888888888</v>
      </c>
      <c r="P97" s="3">
        <v>191</v>
      </c>
      <c r="Q97" s="1"/>
      <c r="S97" s="1"/>
    </row>
    <row r="98" spans="1:19">
      <c r="A98">
        <v>28041001</v>
      </c>
      <c r="B98" t="s">
        <v>96</v>
      </c>
      <c r="C98">
        <v>28041001</v>
      </c>
      <c r="E98" s="1">
        <v>0.20833333333333334</v>
      </c>
      <c r="F98" s="1">
        <v>0.91666666666666663</v>
      </c>
      <c r="G98">
        <v>14.023495007083774</v>
      </c>
      <c r="H98">
        <v>158</v>
      </c>
      <c r="I98">
        <f t="shared" si="2"/>
        <v>73</v>
      </c>
      <c r="K98">
        <v>28247002</v>
      </c>
      <c r="L98" t="s">
        <v>153</v>
      </c>
      <c r="M98" s="1">
        <v>0.22222222222222221</v>
      </c>
      <c r="N98">
        <v>11.422289752284447</v>
      </c>
      <c r="O98" s="1">
        <v>1</v>
      </c>
      <c r="P98" s="3">
        <v>98</v>
      </c>
      <c r="Q98" s="1"/>
      <c r="S98" s="1"/>
    </row>
    <row r="99" spans="1:19">
      <c r="A99">
        <v>28041002</v>
      </c>
      <c r="B99" t="s">
        <v>97</v>
      </c>
      <c r="C99">
        <v>28041002</v>
      </c>
      <c r="E99" s="1">
        <v>0.19444444444444445</v>
      </c>
      <c r="F99" s="1">
        <v>0.86111111111111116</v>
      </c>
      <c r="G99">
        <v>18.034900639765915</v>
      </c>
      <c r="H99">
        <v>126</v>
      </c>
      <c r="I99">
        <f t="shared" si="2"/>
        <v>54</v>
      </c>
      <c r="K99">
        <v>28223002</v>
      </c>
      <c r="L99" t="s">
        <v>134</v>
      </c>
      <c r="M99" s="1">
        <v>0.22916666666666666</v>
      </c>
      <c r="N99">
        <v>22.145199866649314</v>
      </c>
      <c r="O99" s="1">
        <v>0.98958333333333337</v>
      </c>
      <c r="P99" s="3">
        <v>49</v>
      </c>
      <c r="Q99" s="1"/>
      <c r="S99" s="1"/>
    </row>
    <row r="100" spans="1:19">
      <c r="A100">
        <v>28041003</v>
      </c>
      <c r="B100" t="s">
        <v>98</v>
      </c>
      <c r="C100">
        <v>28041003</v>
      </c>
      <c r="E100" s="1">
        <v>0.20138888888888887</v>
      </c>
      <c r="F100" s="1">
        <v>0.94444444444444453</v>
      </c>
      <c r="G100">
        <v>31.315254740593286</v>
      </c>
      <c r="H100">
        <v>83</v>
      </c>
      <c r="I100">
        <f t="shared" si="2"/>
        <v>35</v>
      </c>
      <c r="K100">
        <v>28214002</v>
      </c>
      <c r="L100" t="s">
        <v>116</v>
      </c>
      <c r="M100" s="1">
        <v>0.20833333333333334</v>
      </c>
      <c r="N100">
        <v>15.446290958936393</v>
      </c>
      <c r="O100" s="1">
        <v>0.98611111111111116</v>
      </c>
      <c r="P100" s="3">
        <v>72</v>
      </c>
      <c r="Q100" s="1"/>
      <c r="S100" s="1"/>
    </row>
    <row r="101" spans="1:19">
      <c r="A101">
        <v>28042003</v>
      </c>
      <c r="B101" t="s">
        <v>99</v>
      </c>
      <c r="C101">
        <v>28042003</v>
      </c>
      <c r="E101" s="1">
        <v>0.19444444444444445</v>
      </c>
      <c r="F101" s="1">
        <v>0.9375</v>
      </c>
      <c r="G101">
        <v>16.267086223557286</v>
      </c>
      <c r="H101">
        <v>140</v>
      </c>
      <c r="I101">
        <f t="shared" si="2"/>
        <v>66</v>
      </c>
      <c r="K101">
        <v>28214003</v>
      </c>
      <c r="L101" t="s">
        <v>117</v>
      </c>
      <c r="M101" s="1">
        <v>0.20833333333333334</v>
      </c>
      <c r="N101">
        <v>10.784896721078644</v>
      </c>
      <c r="O101" s="1">
        <v>0.97916666666666663</v>
      </c>
      <c r="P101" s="3">
        <v>102</v>
      </c>
      <c r="Q101" s="1"/>
      <c r="S101" s="1"/>
    </row>
    <row r="102" spans="1:19">
      <c r="A102">
        <v>28043001</v>
      </c>
      <c r="B102" t="s">
        <v>100</v>
      </c>
      <c r="C102">
        <v>28043001</v>
      </c>
      <c r="E102" s="1">
        <v>0.18055555555555555</v>
      </c>
      <c r="F102" s="1">
        <v>1</v>
      </c>
      <c r="G102">
        <v>7.922044224337049</v>
      </c>
      <c r="H102">
        <v>209</v>
      </c>
      <c r="I102">
        <f t="shared" si="2"/>
        <v>149</v>
      </c>
      <c r="K102">
        <v>28216006</v>
      </c>
      <c r="L102" t="s">
        <v>126</v>
      </c>
      <c r="M102" s="1">
        <v>0.19444444444444445</v>
      </c>
      <c r="N102">
        <v>8.7525173013484441</v>
      </c>
      <c r="O102" s="1">
        <v>1.0104166666666667</v>
      </c>
      <c r="P102" s="3">
        <v>134</v>
      </c>
      <c r="Q102" s="1"/>
      <c r="S102" s="1"/>
    </row>
    <row r="103" spans="1:19">
      <c r="A103">
        <v>28043002</v>
      </c>
      <c r="B103" t="s">
        <v>101</v>
      </c>
      <c r="C103">
        <v>28043002</v>
      </c>
      <c r="E103" s="1">
        <v>0.18055555555555555</v>
      </c>
      <c r="F103" s="1">
        <v>1</v>
      </c>
      <c r="G103">
        <v>14.619439393494549</v>
      </c>
      <c r="H103">
        <v>79</v>
      </c>
      <c r="I103">
        <f t="shared" si="2"/>
        <v>81</v>
      </c>
      <c r="K103">
        <v>28216005</v>
      </c>
      <c r="L103" t="s">
        <v>125</v>
      </c>
      <c r="M103" s="1">
        <v>0.28888888888888892</v>
      </c>
      <c r="N103">
        <v>61.195402147762742</v>
      </c>
      <c r="O103" s="1">
        <v>0.85763888888888884</v>
      </c>
      <c r="P103" s="3">
        <v>13</v>
      </c>
      <c r="Q103" s="1"/>
      <c r="S103" s="1"/>
    </row>
    <row r="104" spans="1:19">
      <c r="A104">
        <v>28045001</v>
      </c>
      <c r="B104" t="s">
        <v>102</v>
      </c>
      <c r="C104">
        <v>28045001</v>
      </c>
      <c r="E104" s="1">
        <v>0.20833333333333334</v>
      </c>
      <c r="F104" s="1">
        <v>0.95833333333333337</v>
      </c>
      <c r="G104">
        <v>10.6315280310803</v>
      </c>
      <c r="H104">
        <v>143</v>
      </c>
      <c r="I104">
        <f t="shared" si="2"/>
        <v>102</v>
      </c>
      <c r="K104">
        <v>28216001</v>
      </c>
      <c r="L104" t="s">
        <v>121</v>
      </c>
      <c r="M104" s="1">
        <v>0.19444444444444445</v>
      </c>
      <c r="N104">
        <v>11.772157262890671</v>
      </c>
      <c r="O104" s="1">
        <v>1.0138888888888888</v>
      </c>
      <c r="P104" s="3">
        <v>100</v>
      </c>
      <c r="Q104" s="1"/>
      <c r="S104" s="1"/>
    </row>
    <row r="105" spans="1:19">
      <c r="A105">
        <v>28049001</v>
      </c>
      <c r="B105" t="s">
        <v>103</v>
      </c>
      <c r="C105">
        <v>28049001</v>
      </c>
      <c r="E105" s="1">
        <v>0.25</v>
      </c>
      <c r="F105" s="1">
        <v>0.875</v>
      </c>
      <c r="G105">
        <v>105197.7778542521</v>
      </c>
      <c r="H105">
        <v>29</v>
      </c>
      <c r="I105">
        <f t="shared" si="2"/>
        <v>1</v>
      </c>
      <c r="K105">
        <v>28216003</v>
      </c>
      <c r="L105" t="s">
        <v>123</v>
      </c>
      <c r="M105" s="1">
        <v>0.20833333333333334</v>
      </c>
      <c r="N105">
        <v>8.9742007604212777</v>
      </c>
      <c r="O105" s="1">
        <v>1.0069444444444444</v>
      </c>
      <c r="P105" s="3">
        <v>128</v>
      </c>
      <c r="Q105" s="1"/>
      <c r="S105" s="1"/>
    </row>
    <row r="106" spans="1:19">
      <c r="A106">
        <v>28204001</v>
      </c>
      <c r="B106" t="s">
        <v>104</v>
      </c>
      <c r="C106">
        <v>28204001</v>
      </c>
      <c r="E106" s="1">
        <v>0.20138888888888887</v>
      </c>
      <c r="F106" s="1">
        <v>0.98611111111111116</v>
      </c>
      <c r="G106">
        <v>20.38033506964258</v>
      </c>
      <c r="H106">
        <v>69</v>
      </c>
      <c r="I106">
        <f t="shared" si="2"/>
        <v>56</v>
      </c>
      <c r="K106">
        <v>28041002</v>
      </c>
      <c r="L106" t="s">
        <v>97</v>
      </c>
      <c r="M106" s="1">
        <v>0.19444444444444445</v>
      </c>
      <c r="N106">
        <v>18.034900639765915</v>
      </c>
      <c r="O106" s="1">
        <v>0.86111111111111116</v>
      </c>
      <c r="P106" s="3">
        <v>53</v>
      </c>
      <c r="Q106" s="1"/>
      <c r="S106" s="1"/>
    </row>
    <row r="107" spans="1:19">
      <c r="A107">
        <v>28204002</v>
      </c>
      <c r="B107" t="s">
        <v>105</v>
      </c>
      <c r="C107">
        <v>28204002</v>
      </c>
      <c r="E107" s="1">
        <v>0.22222222222222221</v>
      </c>
      <c r="F107" s="1">
        <v>1.0069444444444444</v>
      </c>
      <c r="G107">
        <v>18.934014830855038</v>
      </c>
      <c r="H107">
        <v>59</v>
      </c>
      <c r="I107">
        <f t="shared" si="2"/>
        <v>60</v>
      </c>
      <c r="K107">
        <v>28041003</v>
      </c>
      <c r="L107" t="s">
        <v>98</v>
      </c>
      <c r="M107" s="1">
        <v>0.20138888888888887</v>
      </c>
      <c r="N107">
        <v>31.315254740593286</v>
      </c>
      <c r="O107" s="1">
        <v>0.94444444444444453</v>
      </c>
      <c r="P107" s="3">
        <v>34</v>
      </c>
      <c r="Q107" s="1"/>
      <c r="S107" s="1"/>
    </row>
    <row r="108" spans="1:19">
      <c r="A108">
        <v>28206001</v>
      </c>
      <c r="B108" t="s">
        <v>106</v>
      </c>
      <c r="C108">
        <v>28206001</v>
      </c>
      <c r="E108" s="1">
        <v>0.20833333333333334</v>
      </c>
      <c r="F108" s="1">
        <v>0.95833333333333337</v>
      </c>
      <c r="G108">
        <v>9.6486716998968003</v>
      </c>
      <c r="H108">
        <v>83</v>
      </c>
      <c r="I108">
        <f t="shared" si="2"/>
        <v>112</v>
      </c>
      <c r="K108">
        <v>28041001</v>
      </c>
      <c r="L108" t="s">
        <v>96</v>
      </c>
      <c r="M108" s="1">
        <v>0.20833333333333334</v>
      </c>
      <c r="N108">
        <v>14.023495007083774</v>
      </c>
      <c r="O108" s="1">
        <v>0.91666666666666663</v>
      </c>
      <c r="P108" s="3">
        <v>72</v>
      </c>
      <c r="Q108" s="1"/>
    </row>
    <row r="109" spans="1:19">
      <c r="A109">
        <v>28206002</v>
      </c>
      <c r="B109" t="s">
        <v>107</v>
      </c>
      <c r="C109">
        <v>28206002</v>
      </c>
      <c r="E109" s="1">
        <v>0.22916666666666666</v>
      </c>
      <c r="F109" s="1">
        <v>0.95486111111111116</v>
      </c>
      <c r="G109">
        <v>17.802595382398025</v>
      </c>
      <c r="H109">
        <v>100</v>
      </c>
      <c r="I109">
        <f t="shared" si="2"/>
        <v>59</v>
      </c>
      <c r="K109">
        <v>30000021</v>
      </c>
      <c r="L109" t="s">
        <v>263</v>
      </c>
      <c r="M109" s="1">
        <v>0.20833333333333334</v>
      </c>
      <c r="N109">
        <v>9.1311907938590657</v>
      </c>
      <c r="O109" s="1">
        <v>0.92361111111111116</v>
      </c>
      <c r="P109" s="3">
        <v>112</v>
      </c>
      <c r="Q109" s="1"/>
    </row>
    <row r="110" spans="1:19">
      <c r="A110">
        <v>28206003</v>
      </c>
      <c r="B110" t="s">
        <v>108</v>
      </c>
      <c r="C110">
        <v>28206003</v>
      </c>
      <c r="E110" s="1">
        <v>0.20833333333333334</v>
      </c>
      <c r="F110" s="1">
        <v>0.97916666666666663</v>
      </c>
      <c r="G110">
        <v>9.1153229686880213</v>
      </c>
      <c r="H110">
        <v>100</v>
      </c>
      <c r="I110">
        <f t="shared" si="2"/>
        <v>122</v>
      </c>
      <c r="K110">
        <v>30000005</v>
      </c>
      <c r="L110" t="s">
        <v>247</v>
      </c>
      <c r="M110" s="1">
        <v>0.20833333333333334</v>
      </c>
      <c r="N110">
        <v>66.106192949707292</v>
      </c>
      <c r="O110" s="1">
        <v>0.91666666666666663</v>
      </c>
      <c r="P110" s="3">
        <v>15</v>
      </c>
      <c r="Q110" s="1"/>
    </row>
    <row r="111" spans="1:19">
      <c r="A111">
        <v>28206004</v>
      </c>
      <c r="B111" t="s">
        <v>109</v>
      </c>
      <c r="C111">
        <v>28206004</v>
      </c>
      <c r="E111" s="1">
        <v>0.20833333333333334</v>
      </c>
      <c r="F111" s="1">
        <v>0.99652777777777779</v>
      </c>
      <c r="G111">
        <v>9.9257528048809593</v>
      </c>
      <c r="H111">
        <v>45</v>
      </c>
      <c r="I111">
        <f t="shared" si="2"/>
        <v>115</v>
      </c>
      <c r="K111">
        <v>28034002</v>
      </c>
      <c r="L111" t="s">
        <v>88</v>
      </c>
      <c r="M111" s="1">
        <v>0.20833333333333334</v>
      </c>
      <c r="N111">
        <v>8.7881789153289205</v>
      </c>
      <c r="O111" s="1">
        <v>1</v>
      </c>
      <c r="P111" s="3">
        <v>129</v>
      </c>
      <c r="Q111" s="1"/>
    </row>
    <row r="112" spans="1:19">
      <c r="A112">
        <v>28206009</v>
      </c>
      <c r="B112" t="s">
        <v>110</v>
      </c>
      <c r="C112">
        <v>28206009</v>
      </c>
      <c r="E112" s="1">
        <v>0.22916666666666666</v>
      </c>
      <c r="F112" s="1">
        <v>1</v>
      </c>
      <c r="G112">
        <v>18.76570696042689</v>
      </c>
      <c r="H112">
        <v>45</v>
      </c>
      <c r="I112">
        <f t="shared" si="2"/>
        <v>60</v>
      </c>
      <c r="K112">
        <v>28034003</v>
      </c>
      <c r="L112" t="s">
        <v>89</v>
      </c>
      <c r="M112" s="1">
        <v>0.20833333333333334</v>
      </c>
      <c r="N112">
        <v>22.477544004690525</v>
      </c>
      <c r="O112" s="1">
        <v>1</v>
      </c>
      <c r="P112" s="3">
        <v>50</v>
      </c>
      <c r="Q112" s="1"/>
    </row>
    <row r="113" spans="1:17">
      <c r="A113">
        <v>28208001</v>
      </c>
      <c r="B113" t="s">
        <v>111</v>
      </c>
      <c r="C113">
        <v>28208001</v>
      </c>
      <c r="E113" s="1">
        <v>0.19444444444444445</v>
      </c>
      <c r="F113" s="1">
        <v>0.99305555555555547</v>
      </c>
      <c r="G113">
        <v>10.07818604220817</v>
      </c>
      <c r="H113">
        <v>99</v>
      </c>
      <c r="I113">
        <f t="shared" si="2"/>
        <v>115</v>
      </c>
      <c r="K113">
        <v>28027002</v>
      </c>
      <c r="L113" t="s">
        <v>45</v>
      </c>
      <c r="M113" s="1">
        <v>0.20833333333333334</v>
      </c>
      <c r="N113">
        <v>8.9172229507959688</v>
      </c>
      <c r="O113" s="1">
        <v>0.96527777777777779</v>
      </c>
      <c r="P113" s="3">
        <v>122</v>
      </c>
      <c r="Q113" s="1"/>
    </row>
    <row r="114" spans="1:17">
      <c r="A114">
        <v>28208002</v>
      </c>
      <c r="B114" t="s">
        <v>112</v>
      </c>
      <c r="C114">
        <v>28208002</v>
      </c>
      <c r="E114" s="1">
        <v>0.20833333333333334</v>
      </c>
      <c r="F114" s="1">
        <v>0.95833333333333337</v>
      </c>
      <c r="G114">
        <v>19.194542027237183</v>
      </c>
      <c r="H114">
        <v>69</v>
      </c>
      <c r="I114">
        <f t="shared" si="2"/>
        <v>57</v>
      </c>
      <c r="K114">
        <v>28027001</v>
      </c>
      <c r="L114" t="s">
        <v>44</v>
      </c>
      <c r="M114" s="1">
        <v>0.22222222222222221</v>
      </c>
      <c r="N114">
        <v>9.2432532588516505</v>
      </c>
      <c r="O114" s="1">
        <v>0.95833333333333337</v>
      </c>
      <c r="P114" s="3">
        <v>114</v>
      </c>
      <c r="Q114" s="1"/>
    </row>
    <row r="115" spans="1:17">
      <c r="A115">
        <v>28210001</v>
      </c>
      <c r="B115" t="s">
        <v>113</v>
      </c>
      <c r="C115">
        <v>28210001</v>
      </c>
      <c r="E115" s="1">
        <v>0.20833333333333334</v>
      </c>
      <c r="F115" s="1">
        <v>1.0173611111111112</v>
      </c>
      <c r="G115">
        <v>15.91630389886952</v>
      </c>
      <c r="H115">
        <v>63</v>
      </c>
      <c r="I115">
        <f t="shared" si="2"/>
        <v>74</v>
      </c>
      <c r="K115">
        <v>28010010</v>
      </c>
      <c r="L115" t="s">
        <v>25</v>
      </c>
      <c r="M115" s="1">
        <v>0.1875</v>
      </c>
      <c r="N115">
        <v>17.18427471813952</v>
      </c>
      <c r="O115" s="1">
        <v>0.99305555555555547</v>
      </c>
      <c r="P115" s="3">
        <v>67</v>
      </c>
      <c r="Q115" s="1"/>
    </row>
    <row r="116" spans="1:17">
      <c r="A116">
        <v>28210002</v>
      </c>
      <c r="B116" t="s">
        <v>114</v>
      </c>
      <c r="C116">
        <v>28210002</v>
      </c>
      <c r="E116" s="1">
        <v>0.20833333333333301</v>
      </c>
      <c r="F116" s="1">
        <v>1.0173611111111112</v>
      </c>
      <c r="G116">
        <v>8.305930097037983</v>
      </c>
      <c r="H116">
        <v>61</v>
      </c>
      <c r="I116">
        <f t="shared" si="2"/>
        <v>141</v>
      </c>
      <c r="K116">
        <v>28324001</v>
      </c>
      <c r="L116" t="s">
        <v>212</v>
      </c>
      <c r="M116" s="1">
        <v>0.1875</v>
      </c>
      <c r="N116">
        <v>10.277352794907967</v>
      </c>
      <c r="O116" s="1">
        <v>0.95833333333333337</v>
      </c>
      <c r="P116" s="3">
        <v>108</v>
      </c>
      <c r="Q116" s="1"/>
    </row>
    <row r="117" spans="1:17">
      <c r="A117">
        <v>28210003</v>
      </c>
      <c r="B117" t="s">
        <v>115</v>
      </c>
      <c r="C117">
        <v>28210003</v>
      </c>
      <c r="E117" s="1">
        <v>0.21180555555555555</v>
      </c>
      <c r="F117" s="1">
        <v>1.0173611111111112</v>
      </c>
      <c r="G117">
        <v>16.847501173653239</v>
      </c>
      <c r="H117">
        <v>47</v>
      </c>
      <c r="I117">
        <f t="shared" si="2"/>
        <v>69</v>
      </c>
      <c r="K117">
        <v>28511013</v>
      </c>
      <c r="L117" t="s">
        <v>237</v>
      </c>
      <c r="M117" s="1">
        <v>0.22222222222222221</v>
      </c>
      <c r="N117">
        <v>9.3594567473412251</v>
      </c>
      <c r="O117" s="1">
        <v>1.0069444444444444</v>
      </c>
      <c r="P117" s="3">
        <v>120</v>
      </c>
      <c r="Q117" s="1"/>
    </row>
    <row r="118" spans="1:17">
      <c r="A118">
        <v>28214002</v>
      </c>
      <c r="B118" t="s">
        <v>116</v>
      </c>
      <c r="C118">
        <v>28214002</v>
      </c>
      <c r="E118" s="1">
        <v>0.20833333333333334</v>
      </c>
      <c r="F118" s="1">
        <v>0.98611111111111116</v>
      </c>
      <c r="G118">
        <v>15.446290958936393</v>
      </c>
      <c r="H118">
        <v>26</v>
      </c>
      <c r="I118">
        <f t="shared" si="2"/>
        <v>73</v>
      </c>
      <c r="K118">
        <v>28223001</v>
      </c>
      <c r="L118" t="s">
        <v>133</v>
      </c>
      <c r="M118" s="1">
        <v>0.22916666666666666</v>
      </c>
      <c r="N118">
        <v>6.8861032462515501</v>
      </c>
      <c r="O118" s="1">
        <v>1.0069444444444444</v>
      </c>
      <c r="P118" s="3">
        <v>162</v>
      </c>
      <c r="Q118" s="1"/>
    </row>
    <row r="119" spans="1:17">
      <c r="A119">
        <v>28214003</v>
      </c>
      <c r="B119" t="s">
        <v>117</v>
      </c>
      <c r="C119">
        <v>28214003</v>
      </c>
      <c r="E119" s="1">
        <v>0.20833333333333334</v>
      </c>
      <c r="F119" s="1">
        <v>0.97916666666666663</v>
      </c>
      <c r="G119">
        <v>10.784896721078644</v>
      </c>
      <c r="H119">
        <v>38</v>
      </c>
      <c r="I119">
        <f t="shared" si="2"/>
        <v>103</v>
      </c>
      <c r="K119">
        <v>28231005</v>
      </c>
      <c r="L119" t="s">
        <v>146</v>
      </c>
      <c r="M119" s="1">
        <v>0.22916666666666666</v>
      </c>
      <c r="N119">
        <v>10.462991207044659</v>
      </c>
      <c r="O119" s="1">
        <v>1.0138888888888888</v>
      </c>
      <c r="P119" s="3">
        <v>107</v>
      </c>
      <c r="Q119" s="1"/>
    </row>
    <row r="120" spans="1:17">
      <c r="A120">
        <v>28214004</v>
      </c>
      <c r="B120" t="s">
        <v>118</v>
      </c>
      <c r="C120">
        <v>28214004</v>
      </c>
      <c r="E120" s="1">
        <v>0.21527777777777779</v>
      </c>
      <c r="F120" s="1">
        <v>1.0069444444444444</v>
      </c>
      <c r="G120">
        <v>9.3633736514448138</v>
      </c>
      <c r="H120">
        <v>68</v>
      </c>
      <c r="I120">
        <f t="shared" si="2"/>
        <v>122</v>
      </c>
      <c r="K120">
        <v>28231006</v>
      </c>
      <c r="L120" t="s">
        <v>147</v>
      </c>
      <c r="M120" s="1">
        <v>0.23611111111111113</v>
      </c>
      <c r="N120">
        <v>10.452630951244593</v>
      </c>
      <c r="O120" s="1">
        <v>1.0152777777777777</v>
      </c>
      <c r="P120" s="3">
        <v>107</v>
      </c>
      <c r="Q120" s="1"/>
    </row>
    <row r="121" spans="1:17">
      <c r="A121">
        <v>28214005</v>
      </c>
      <c r="B121" t="s">
        <v>119</v>
      </c>
      <c r="C121">
        <v>28214005</v>
      </c>
      <c r="E121" s="1">
        <v>0.19791666666666666</v>
      </c>
      <c r="F121" s="1">
        <v>1.0069444444444444</v>
      </c>
      <c r="G121">
        <v>14.075240946225822</v>
      </c>
      <c r="H121">
        <v>99</v>
      </c>
      <c r="I121">
        <f t="shared" si="2"/>
        <v>83</v>
      </c>
      <c r="K121">
        <v>28228002</v>
      </c>
      <c r="L121" t="s">
        <v>138</v>
      </c>
      <c r="M121" s="1">
        <v>0.22569444444444445</v>
      </c>
      <c r="N121">
        <v>10.361451987460741</v>
      </c>
      <c r="O121" s="1">
        <v>1</v>
      </c>
      <c r="P121" s="3">
        <v>107</v>
      </c>
      <c r="Q121" s="1"/>
    </row>
    <row r="122" spans="1:17">
      <c r="A122">
        <v>28214006</v>
      </c>
      <c r="B122" t="s">
        <v>120</v>
      </c>
      <c r="C122">
        <v>28214006</v>
      </c>
      <c r="E122" s="1">
        <v>0.19791666666666666</v>
      </c>
      <c r="F122" s="1">
        <v>1.0069444444444444</v>
      </c>
      <c r="G122">
        <v>12.764930988470699</v>
      </c>
      <c r="H122">
        <v>99</v>
      </c>
      <c r="I122">
        <f t="shared" si="2"/>
        <v>92</v>
      </c>
      <c r="K122">
        <v>28224001</v>
      </c>
      <c r="L122" t="s">
        <v>135</v>
      </c>
      <c r="M122" s="1">
        <v>0.22916666666666666</v>
      </c>
      <c r="N122">
        <v>6.1167919277367195</v>
      </c>
      <c r="O122" s="1">
        <v>1</v>
      </c>
      <c r="P122" s="3">
        <v>181</v>
      </c>
      <c r="Q122" s="1"/>
    </row>
    <row r="123" spans="1:17">
      <c r="A123">
        <v>28216001</v>
      </c>
      <c r="B123" t="s">
        <v>121</v>
      </c>
      <c r="C123">
        <v>28216001</v>
      </c>
      <c r="E123" s="1">
        <v>0.19444444444444445</v>
      </c>
      <c r="F123" s="1">
        <v>1.0138888888888888</v>
      </c>
      <c r="G123">
        <v>11.772157262890671</v>
      </c>
      <c r="H123">
        <v>73</v>
      </c>
      <c r="I123">
        <f t="shared" si="2"/>
        <v>101</v>
      </c>
      <c r="K123">
        <v>28309001</v>
      </c>
      <c r="L123" t="s">
        <v>177</v>
      </c>
      <c r="M123" s="1">
        <v>0.20138888888888887</v>
      </c>
      <c r="N123">
        <v>14.237422499081717</v>
      </c>
      <c r="O123" s="1">
        <v>0.95833333333333337</v>
      </c>
      <c r="P123" s="3">
        <v>76</v>
      </c>
      <c r="Q123" s="1"/>
    </row>
    <row r="124" spans="1:17">
      <c r="A124">
        <v>28216002</v>
      </c>
      <c r="B124" t="s">
        <v>122</v>
      </c>
      <c r="C124">
        <v>28216002</v>
      </c>
      <c r="E124" s="1">
        <v>0.18541666666666667</v>
      </c>
      <c r="F124" s="1">
        <v>1.0173611111111112</v>
      </c>
      <c r="G124">
        <v>12.732236047397588</v>
      </c>
      <c r="H124">
        <v>56</v>
      </c>
      <c r="I124">
        <f t="shared" si="2"/>
        <v>95</v>
      </c>
      <c r="K124">
        <v>28034001</v>
      </c>
      <c r="L124" t="s">
        <v>87</v>
      </c>
      <c r="M124" s="1">
        <v>0.20833333333333334</v>
      </c>
      <c r="N124">
        <v>7.8109696610858474</v>
      </c>
      <c r="O124" s="1">
        <v>1</v>
      </c>
      <c r="P124" s="3">
        <v>145</v>
      </c>
      <c r="Q124" s="1"/>
    </row>
    <row r="125" spans="1:17">
      <c r="A125">
        <v>28216003</v>
      </c>
      <c r="B125" t="s">
        <v>123</v>
      </c>
      <c r="C125">
        <v>28216003</v>
      </c>
      <c r="E125" s="1">
        <v>0.20833333333333334</v>
      </c>
      <c r="F125" s="1">
        <v>1.0069444444444444</v>
      </c>
      <c r="G125">
        <v>8.9742007604212777</v>
      </c>
      <c r="H125">
        <v>17</v>
      </c>
      <c r="I125">
        <f t="shared" si="2"/>
        <v>129</v>
      </c>
      <c r="K125">
        <v>28013003</v>
      </c>
      <c r="L125" t="s">
        <v>32</v>
      </c>
      <c r="M125" s="1">
        <v>0.20833333333333334</v>
      </c>
      <c r="N125">
        <v>11.308785088811319</v>
      </c>
      <c r="O125" s="1">
        <v>0.95833333333333337</v>
      </c>
      <c r="P125" s="3">
        <v>95</v>
      </c>
      <c r="Q125" s="1"/>
    </row>
    <row r="126" spans="1:17">
      <c r="A126">
        <v>28216004</v>
      </c>
      <c r="B126" t="s">
        <v>124</v>
      </c>
      <c r="C126">
        <v>28216004</v>
      </c>
      <c r="E126" s="1">
        <v>0.21527777777777779</v>
      </c>
      <c r="F126" s="1">
        <v>0.97222222222222221</v>
      </c>
      <c r="G126">
        <v>12.885230417955464</v>
      </c>
      <c r="H126">
        <v>74</v>
      </c>
      <c r="I126">
        <f t="shared" si="2"/>
        <v>85</v>
      </c>
      <c r="K126">
        <v>28013005</v>
      </c>
      <c r="L126" t="s">
        <v>33</v>
      </c>
      <c r="M126" s="1">
        <v>0.20833333333333334</v>
      </c>
      <c r="N126">
        <v>13.996116963716117</v>
      </c>
      <c r="O126" s="1">
        <v>0.95833333333333337</v>
      </c>
      <c r="P126" s="3">
        <v>77</v>
      </c>
      <c r="Q126" s="1"/>
    </row>
    <row r="127" spans="1:17">
      <c r="A127">
        <v>28216005</v>
      </c>
      <c r="B127" t="s">
        <v>125</v>
      </c>
      <c r="C127">
        <v>28216005</v>
      </c>
      <c r="E127" s="1">
        <v>0.28888888888888892</v>
      </c>
      <c r="F127" s="1">
        <v>0.85763888888888884</v>
      </c>
      <c r="G127">
        <v>61.195402147762742</v>
      </c>
      <c r="H127">
        <v>38</v>
      </c>
      <c r="I127">
        <f t="shared" si="2"/>
        <v>14</v>
      </c>
      <c r="K127">
        <v>28013002</v>
      </c>
      <c r="L127" t="s">
        <v>31</v>
      </c>
      <c r="M127" s="1">
        <v>0.20833333333333334</v>
      </c>
      <c r="N127">
        <v>13.404347670001062</v>
      </c>
      <c r="O127" s="1">
        <v>0.95833333333333337</v>
      </c>
      <c r="P127" s="3">
        <v>80</v>
      </c>
      <c r="Q127" s="1"/>
    </row>
    <row r="128" spans="1:17">
      <c r="A128">
        <v>28216006</v>
      </c>
      <c r="B128" t="s">
        <v>126</v>
      </c>
      <c r="C128">
        <v>28216006</v>
      </c>
      <c r="E128" s="1">
        <v>0.19444444444444445</v>
      </c>
      <c r="F128" s="1">
        <v>1.0104166666666667</v>
      </c>
      <c r="G128">
        <v>8.7525173013484441</v>
      </c>
      <c r="H128">
        <v>51</v>
      </c>
      <c r="I128">
        <f t="shared" si="2"/>
        <v>135</v>
      </c>
      <c r="K128">
        <v>28027004</v>
      </c>
      <c r="L128" t="s">
        <v>46</v>
      </c>
      <c r="M128" s="1">
        <v>0.22222222222222221</v>
      </c>
      <c r="N128">
        <v>12.31693826066474</v>
      </c>
      <c r="O128" s="1">
        <v>0.95833333333333337</v>
      </c>
      <c r="P128" s="3">
        <v>86</v>
      </c>
      <c r="Q128" s="1"/>
    </row>
    <row r="129" spans="1:17">
      <c r="A129">
        <v>28217001</v>
      </c>
      <c r="B129" t="s">
        <v>127</v>
      </c>
      <c r="C129">
        <v>28217001</v>
      </c>
      <c r="E129" s="1">
        <v>0.2076388888888889</v>
      </c>
      <c r="F129" s="1">
        <v>1.0104166666666667</v>
      </c>
      <c r="G129">
        <v>8.3344380135855083</v>
      </c>
      <c r="H129">
        <v>57</v>
      </c>
      <c r="I129">
        <f t="shared" si="2"/>
        <v>139</v>
      </c>
      <c r="K129">
        <v>28324002</v>
      </c>
      <c r="L129" t="s">
        <v>213</v>
      </c>
      <c r="M129" s="1">
        <v>0.20138888888888887</v>
      </c>
      <c r="N129">
        <v>18.443220992046491</v>
      </c>
      <c r="O129" s="1">
        <v>0.9375</v>
      </c>
      <c r="P129" s="3">
        <v>57</v>
      </c>
      <c r="Q129" s="1"/>
    </row>
    <row r="130" spans="1:17">
      <c r="A130">
        <v>28217002</v>
      </c>
      <c r="B130" t="s">
        <v>128</v>
      </c>
      <c r="C130">
        <v>28217002</v>
      </c>
      <c r="E130" s="1">
        <v>0.20833333333333334</v>
      </c>
      <c r="F130" s="1">
        <v>1.0125</v>
      </c>
      <c r="G130">
        <v>9.6269623698714213</v>
      </c>
      <c r="H130">
        <v>44</v>
      </c>
      <c r="I130">
        <f t="shared" si="2"/>
        <v>121</v>
      </c>
      <c r="K130">
        <v>30000011</v>
      </c>
      <c r="L130" t="s">
        <v>253</v>
      </c>
      <c r="M130" s="1">
        <v>0.20833333333333334</v>
      </c>
      <c r="N130">
        <v>15.298193111308764</v>
      </c>
      <c r="O130" s="1">
        <v>0.97916666666666663</v>
      </c>
      <c r="P130" s="3">
        <v>72</v>
      </c>
      <c r="Q130" s="1"/>
    </row>
    <row r="131" spans="1:17">
      <c r="A131">
        <v>28217003</v>
      </c>
      <c r="B131" t="s">
        <v>129</v>
      </c>
      <c r="C131">
        <v>28217003</v>
      </c>
      <c r="E131" s="1">
        <v>0.21388888888888891</v>
      </c>
      <c r="F131" s="1">
        <v>0.99791666666666667</v>
      </c>
      <c r="G131">
        <v>7.8713579283628592</v>
      </c>
      <c r="H131">
        <v>73</v>
      </c>
      <c r="I131">
        <f t="shared" si="2"/>
        <v>144</v>
      </c>
      <c r="K131">
        <v>28511011</v>
      </c>
      <c r="L131" t="s">
        <v>235</v>
      </c>
      <c r="M131" s="1">
        <v>0.25</v>
      </c>
      <c r="N131">
        <v>19.766776968747251</v>
      </c>
      <c r="O131" s="1">
        <v>0.95833333333333337</v>
      </c>
      <c r="P131" s="3">
        <v>51</v>
      </c>
      <c r="Q131" s="1"/>
    </row>
    <row r="132" spans="1:17">
      <c r="A132">
        <v>28219001</v>
      </c>
      <c r="B132" t="s">
        <v>130</v>
      </c>
      <c r="C132">
        <v>28219001</v>
      </c>
      <c r="E132" s="1">
        <v>0.21180555555555555</v>
      </c>
      <c r="F132" s="1">
        <v>1.0104166666666667</v>
      </c>
      <c r="G132">
        <v>6.7552335924685787</v>
      </c>
      <c r="H132">
        <v>39</v>
      </c>
      <c r="I132">
        <f t="shared" si="2"/>
        <v>171</v>
      </c>
      <c r="K132">
        <v>28320001</v>
      </c>
      <c r="L132" t="s">
        <v>204</v>
      </c>
      <c r="M132" s="1">
        <v>0.20833333333333334</v>
      </c>
      <c r="N132">
        <v>31.104540636350247</v>
      </c>
      <c r="O132" s="1">
        <v>0.94444444444444453</v>
      </c>
      <c r="P132" s="3">
        <v>34</v>
      </c>
      <c r="Q132" s="1"/>
    </row>
    <row r="133" spans="1:17">
      <c r="A133">
        <v>28222001</v>
      </c>
      <c r="B133" t="s">
        <v>131</v>
      </c>
      <c r="C133">
        <v>28222001</v>
      </c>
      <c r="E133" s="1">
        <v>0.22222222222222221</v>
      </c>
      <c r="F133" s="1">
        <v>0.98958333333333337</v>
      </c>
      <c r="G133">
        <v>4.0133894976495217</v>
      </c>
      <c r="H133">
        <v>30</v>
      </c>
      <c r="I133">
        <f t="shared" si="2"/>
        <v>276</v>
      </c>
      <c r="K133">
        <v>30000010</v>
      </c>
      <c r="L133" t="s">
        <v>252</v>
      </c>
      <c r="M133" s="1">
        <v>0.20833333333333334</v>
      </c>
      <c r="N133">
        <v>21.675428207160685</v>
      </c>
      <c r="O133" s="1">
        <v>0.97916666666666663</v>
      </c>
      <c r="P133" s="3">
        <v>51</v>
      </c>
      <c r="Q133" s="1"/>
    </row>
    <row r="134" spans="1:17">
      <c r="A134">
        <v>28222002</v>
      </c>
      <c r="B134" t="s">
        <v>132</v>
      </c>
      <c r="C134">
        <v>28222002</v>
      </c>
      <c r="E134" s="1">
        <v>0.22916666666666666</v>
      </c>
      <c r="F134" s="1">
        <v>0.97916666666666663</v>
      </c>
      <c r="G134">
        <v>35.230118954799707</v>
      </c>
      <c r="H134">
        <v>31</v>
      </c>
      <c r="I134">
        <f t="shared" si="2"/>
        <v>31</v>
      </c>
      <c r="K134">
        <v>28023001</v>
      </c>
      <c r="L134" t="s">
        <v>42</v>
      </c>
      <c r="M134" s="1">
        <v>0.20833333333333334</v>
      </c>
      <c r="N134">
        <v>14.075427181038684</v>
      </c>
      <c r="O134" s="1">
        <v>0.97916666666666663</v>
      </c>
      <c r="P134" s="3">
        <v>78</v>
      </c>
      <c r="Q134" s="1"/>
    </row>
    <row r="135" spans="1:17">
      <c r="A135">
        <v>28223001</v>
      </c>
      <c r="B135" t="s">
        <v>133</v>
      </c>
      <c r="C135">
        <v>28223001</v>
      </c>
      <c r="E135" s="1">
        <v>0.22916666666666666</v>
      </c>
      <c r="F135" s="1">
        <v>1.0069444444444444</v>
      </c>
      <c r="G135">
        <v>6.8861032462515501</v>
      </c>
      <c r="H135">
        <v>26</v>
      </c>
      <c r="I135">
        <f t="shared" ref="I135:I198" si="3">VLOOKUP(A135,$K$2:$P$208,6,FALSE)+1</f>
        <v>163</v>
      </c>
      <c r="K135">
        <v>28008001</v>
      </c>
      <c r="L135" t="s">
        <v>17</v>
      </c>
      <c r="M135" s="1">
        <v>0.20833333333333334</v>
      </c>
      <c r="N135">
        <v>14.389177758032</v>
      </c>
      <c r="O135" s="1">
        <v>0.9375</v>
      </c>
      <c r="P135" s="3">
        <v>72</v>
      </c>
      <c r="Q135" s="1"/>
    </row>
    <row r="136" spans="1:17">
      <c r="A136">
        <v>28223002</v>
      </c>
      <c r="B136" t="s">
        <v>134</v>
      </c>
      <c r="C136">
        <v>28223002</v>
      </c>
      <c r="E136" s="1">
        <v>0.22916666666666666</v>
      </c>
      <c r="F136" s="1">
        <v>0.98958333333333337</v>
      </c>
      <c r="G136">
        <v>22.145199866649314</v>
      </c>
      <c r="H136">
        <v>49</v>
      </c>
      <c r="I136">
        <f t="shared" si="3"/>
        <v>50</v>
      </c>
      <c r="K136">
        <v>28009001</v>
      </c>
      <c r="L136" t="s">
        <v>20</v>
      </c>
      <c r="M136" s="1">
        <v>0.21180555555555555</v>
      </c>
      <c r="N136">
        <v>6.4900012562364759</v>
      </c>
      <c r="O136" s="1">
        <v>1.0138888888888888</v>
      </c>
      <c r="P136" s="3">
        <v>177</v>
      </c>
      <c r="Q136" s="1"/>
    </row>
    <row r="137" spans="1:17">
      <c r="A137">
        <v>28224001</v>
      </c>
      <c r="B137" t="s">
        <v>135</v>
      </c>
      <c r="C137">
        <v>28224001</v>
      </c>
      <c r="E137" s="1">
        <v>0.22916666666666666</v>
      </c>
      <c r="F137" s="1">
        <v>1</v>
      </c>
      <c r="G137">
        <v>6.1167919277367195</v>
      </c>
      <c r="H137">
        <v>30</v>
      </c>
      <c r="I137">
        <f t="shared" si="3"/>
        <v>182</v>
      </c>
      <c r="K137">
        <v>28511006</v>
      </c>
      <c r="L137" t="s">
        <v>232</v>
      </c>
      <c r="M137" s="1">
        <v>0.22916666666666666</v>
      </c>
      <c r="N137">
        <v>8.9489500667301538</v>
      </c>
      <c r="O137" s="1">
        <v>1.03125</v>
      </c>
      <c r="P137" s="3">
        <v>129</v>
      </c>
      <c r="Q137" s="1"/>
    </row>
    <row r="138" spans="1:17">
      <c r="A138">
        <v>28224002</v>
      </c>
      <c r="B138" t="s">
        <v>136</v>
      </c>
      <c r="C138">
        <v>28224002</v>
      </c>
      <c r="E138" s="1">
        <v>0.25</v>
      </c>
      <c r="F138" s="1">
        <v>1.0069444444444444</v>
      </c>
      <c r="G138">
        <v>7.9635084087041585</v>
      </c>
      <c r="H138">
        <v>38</v>
      </c>
      <c r="I138">
        <f t="shared" si="3"/>
        <v>137</v>
      </c>
      <c r="K138">
        <v>28204001</v>
      </c>
      <c r="L138" t="s">
        <v>104</v>
      </c>
      <c r="M138" s="1">
        <v>0.20138888888888887</v>
      </c>
      <c r="N138">
        <v>20.38033506964258</v>
      </c>
      <c r="O138" s="1">
        <v>0.98611111111111116</v>
      </c>
      <c r="P138" s="3">
        <v>55</v>
      </c>
      <c r="Q138" s="1"/>
    </row>
    <row r="139" spans="1:17">
      <c r="A139">
        <v>28228001</v>
      </c>
      <c r="B139" t="s">
        <v>137</v>
      </c>
      <c r="C139">
        <v>28228001</v>
      </c>
      <c r="E139" s="1">
        <v>0.21875</v>
      </c>
      <c r="F139" s="1">
        <v>0.99930555555555556</v>
      </c>
      <c r="G139">
        <v>12.75011743804323</v>
      </c>
      <c r="H139">
        <v>105</v>
      </c>
      <c r="I139">
        <f t="shared" si="3"/>
        <v>89</v>
      </c>
      <c r="K139">
        <v>28210002</v>
      </c>
      <c r="L139" t="s">
        <v>114</v>
      </c>
      <c r="M139" s="1">
        <v>0.20833333333333301</v>
      </c>
      <c r="N139">
        <v>8.305930097037983</v>
      </c>
      <c r="O139" s="1">
        <v>1.0173611111111112</v>
      </c>
      <c r="P139" s="3">
        <v>140</v>
      </c>
      <c r="Q139" s="1"/>
    </row>
    <row r="140" spans="1:17">
      <c r="A140">
        <v>28228002</v>
      </c>
      <c r="B140" t="s">
        <v>138</v>
      </c>
      <c r="C140">
        <v>28228002</v>
      </c>
      <c r="E140" s="1">
        <v>0.22569444444444445</v>
      </c>
      <c r="F140" s="1">
        <v>1</v>
      </c>
      <c r="G140">
        <v>10.361451987460741</v>
      </c>
      <c r="H140">
        <v>44</v>
      </c>
      <c r="I140">
        <f t="shared" si="3"/>
        <v>108</v>
      </c>
      <c r="K140">
        <v>28009003</v>
      </c>
      <c r="L140" t="s">
        <v>21</v>
      </c>
      <c r="M140" s="1">
        <v>0.21180555555555555</v>
      </c>
      <c r="N140">
        <v>13.097496073668106</v>
      </c>
      <c r="O140" s="1">
        <v>1.0138888888888888</v>
      </c>
      <c r="P140" s="3">
        <v>88</v>
      </c>
      <c r="Q140" s="1"/>
    </row>
    <row r="141" spans="1:17">
      <c r="A141">
        <v>28228003</v>
      </c>
      <c r="B141" t="s">
        <v>139</v>
      </c>
      <c r="C141">
        <v>28228003</v>
      </c>
      <c r="E141" s="1">
        <v>0.22916666666666666</v>
      </c>
      <c r="F141" s="1">
        <v>1.0069444444444444</v>
      </c>
      <c r="G141">
        <v>12.507364475903415</v>
      </c>
      <c r="H141">
        <v>57</v>
      </c>
      <c r="I141">
        <f t="shared" si="3"/>
        <v>90</v>
      </c>
      <c r="K141">
        <v>28042003</v>
      </c>
      <c r="L141" t="s">
        <v>99</v>
      </c>
      <c r="M141" s="1">
        <v>0.19444444444444445</v>
      </c>
      <c r="N141">
        <v>16.267086223557286</v>
      </c>
      <c r="O141" s="1">
        <v>0.9375</v>
      </c>
      <c r="P141" s="3">
        <v>65</v>
      </c>
      <c r="Q141" s="1"/>
    </row>
    <row r="142" spans="1:17">
      <c r="A142">
        <v>28228005</v>
      </c>
      <c r="B142" t="s">
        <v>140</v>
      </c>
      <c r="C142">
        <v>28228005</v>
      </c>
      <c r="E142" s="1">
        <v>0.22916666666666666</v>
      </c>
      <c r="F142" s="1">
        <v>0.97916666666666663</v>
      </c>
      <c r="G142">
        <v>14.037448070079682</v>
      </c>
      <c r="H142">
        <v>75</v>
      </c>
      <c r="I142">
        <f t="shared" si="3"/>
        <v>77</v>
      </c>
      <c r="K142">
        <v>30000013</v>
      </c>
      <c r="L142" t="s">
        <v>255</v>
      </c>
      <c r="M142" s="1">
        <v>0.22222222222222221</v>
      </c>
      <c r="N142">
        <v>15.819039789521558</v>
      </c>
      <c r="O142" s="1">
        <v>0.94444444444444453</v>
      </c>
      <c r="P142" s="3">
        <v>65</v>
      </c>
      <c r="Q142" s="1"/>
    </row>
    <row r="143" spans="1:17">
      <c r="A143">
        <v>28228006</v>
      </c>
      <c r="B143" t="s">
        <v>141</v>
      </c>
      <c r="C143">
        <v>28228006</v>
      </c>
      <c r="E143" s="1">
        <v>0.22916666666666666</v>
      </c>
      <c r="F143" s="1">
        <v>1</v>
      </c>
      <c r="G143">
        <v>16.871408715191698</v>
      </c>
      <c r="H143">
        <v>39</v>
      </c>
      <c r="I143">
        <f t="shared" si="3"/>
        <v>66</v>
      </c>
      <c r="K143">
        <v>28310003</v>
      </c>
      <c r="L143" t="s">
        <v>179</v>
      </c>
      <c r="M143" s="1">
        <v>0.19444444444444445</v>
      </c>
      <c r="N143">
        <v>15.7565161815204</v>
      </c>
      <c r="O143" s="1">
        <v>0.9375</v>
      </c>
      <c r="P143" s="3">
        <v>67</v>
      </c>
      <c r="Q143" s="1"/>
    </row>
    <row r="144" spans="1:17">
      <c r="A144">
        <v>28228009</v>
      </c>
      <c r="B144" t="s">
        <v>142</v>
      </c>
      <c r="C144">
        <v>28228009</v>
      </c>
      <c r="E144" s="1">
        <v>0.21527777777777779</v>
      </c>
      <c r="F144" s="1">
        <v>1</v>
      </c>
      <c r="G144">
        <v>11.509114181626293</v>
      </c>
      <c r="H144">
        <v>58</v>
      </c>
      <c r="I144">
        <f t="shared" si="3"/>
        <v>99</v>
      </c>
      <c r="K144">
        <v>28004001</v>
      </c>
      <c r="L144" t="s">
        <v>11</v>
      </c>
      <c r="M144" s="1">
        <v>0.22222222222222221</v>
      </c>
      <c r="N144">
        <v>11.877476995048463</v>
      </c>
      <c r="O144" s="1">
        <v>0.95138888888888884</v>
      </c>
      <c r="P144" s="3">
        <v>88</v>
      </c>
      <c r="Q144" s="1"/>
    </row>
    <row r="145" spans="1:17">
      <c r="A145">
        <v>28228014</v>
      </c>
      <c r="B145" t="s">
        <v>143</v>
      </c>
      <c r="C145">
        <v>28228014</v>
      </c>
      <c r="E145" s="1">
        <v>0.22916666666666666</v>
      </c>
      <c r="F145" s="1">
        <v>0.95833333333333337</v>
      </c>
      <c r="G145">
        <v>80.29861858704453</v>
      </c>
      <c r="H145">
        <v>48</v>
      </c>
      <c r="I145">
        <f t="shared" si="3"/>
        <v>14</v>
      </c>
      <c r="K145">
        <v>30000012</v>
      </c>
      <c r="L145" t="s">
        <v>254</v>
      </c>
      <c r="M145" s="1">
        <v>0.22916666666666666</v>
      </c>
      <c r="N145">
        <v>14.534820854832486</v>
      </c>
      <c r="O145" s="1">
        <v>0.95833333333333337</v>
      </c>
      <c r="P145" s="3">
        <v>72</v>
      </c>
      <c r="Q145" s="1"/>
    </row>
    <row r="146" spans="1:17">
      <c r="A146">
        <v>28229002</v>
      </c>
      <c r="B146" t="s">
        <v>144</v>
      </c>
      <c r="C146">
        <v>28229002</v>
      </c>
      <c r="E146" s="1">
        <v>0.20833333333333334</v>
      </c>
      <c r="F146" s="1">
        <v>1.0173611111111112</v>
      </c>
      <c r="G146">
        <v>10.110412465837443</v>
      </c>
      <c r="H146">
        <v>55</v>
      </c>
      <c r="I146">
        <f t="shared" si="3"/>
        <v>116</v>
      </c>
      <c r="K146">
        <v>30000025</v>
      </c>
      <c r="L146" t="s">
        <v>267</v>
      </c>
      <c r="M146" s="1">
        <v>0.20833333333333301</v>
      </c>
      <c r="N146" t="e">
        <v>#DIV/0!</v>
      </c>
      <c r="O146" s="1">
        <v>0.97916666666666696</v>
      </c>
      <c r="P146" s="3" t="e">
        <v>#DIV/0!</v>
      </c>
      <c r="Q146" s="1"/>
    </row>
    <row r="147" spans="1:17">
      <c r="A147">
        <v>28229005</v>
      </c>
      <c r="B147" t="s">
        <v>145</v>
      </c>
      <c r="C147">
        <v>28229005</v>
      </c>
      <c r="E147" s="1">
        <v>0.20833333333333334</v>
      </c>
      <c r="F147" s="1">
        <v>1.0173611111111112</v>
      </c>
      <c r="G147">
        <v>18.226125089880764</v>
      </c>
      <c r="H147">
        <v>25</v>
      </c>
      <c r="I147">
        <f t="shared" si="3"/>
        <v>64</v>
      </c>
      <c r="K147">
        <v>30000023</v>
      </c>
      <c r="L147" t="s">
        <v>265</v>
      </c>
      <c r="M147" s="1">
        <v>0.20833333333333301</v>
      </c>
      <c r="N147" t="e">
        <v>#DIV/0!</v>
      </c>
      <c r="O147" s="1">
        <v>0.97916666666666696</v>
      </c>
      <c r="P147" s="3" t="e">
        <v>#DIV/0!</v>
      </c>
      <c r="Q147" s="1"/>
    </row>
    <row r="148" spans="1:17">
      <c r="A148">
        <v>28231005</v>
      </c>
      <c r="B148" t="s">
        <v>146</v>
      </c>
      <c r="C148">
        <v>28231005</v>
      </c>
      <c r="E148" s="1">
        <v>0.22916666666666666</v>
      </c>
      <c r="F148" s="1">
        <v>1.0138888888888888</v>
      </c>
      <c r="G148">
        <v>10.462991207044659</v>
      </c>
      <c r="H148">
        <v>25</v>
      </c>
      <c r="I148">
        <f t="shared" si="3"/>
        <v>108</v>
      </c>
      <c r="K148">
        <v>30000022</v>
      </c>
      <c r="L148" t="s">
        <v>264</v>
      </c>
      <c r="M148" s="1">
        <v>0.20833333333333301</v>
      </c>
      <c r="N148" t="e">
        <v>#DIV/0!</v>
      </c>
      <c r="O148" s="1">
        <v>0.97916666666666696</v>
      </c>
      <c r="P148" s="3" t="e">
        <v>#DIV/0!</v>
      </c>
      <c r="Q148" s="1"/>
    </row>
    <row r="149" spans="1:17">
      <c r="A149">
        <v>28231006</v>
      </c>
      <c r="B149" t="s">
        <v>147</v>
      </c>
      <c r="C149">
        <v>28231006</v>
      </c>
      <c r="E149" s="1">
        <v>0.23611111111111113</v>
      </c>
      <c r="F149" s="1">
        <v>1.0152777777777777</v>
      </c>
      <c r="G149">
        <v>10.452630951244593</v>
      </c>
      <c r="H149">
        <v>27</v>
      </c>
      <c r="I149">
        <f t="shared" si="3"/>
        <v>108</v>
      </c>
      <c r="K149">
        <v>28008002</v>
      </c>
      <c r="L149" t="s">
        <v>18</v>
      </c>
      <c r="M149" s="1">
        <v>0.19444444444444445</v>
      </c>
      <c r="N149">
        <v>17.0038811696317</v>
      </c>
      <c r="O149" s="1">
        <v>0.98611111111111116</v>
      </c>
      <c r="P149" s="3">
        <v>67</v>
      </c>
      <c r="Q149" s="1"/>
    </row>
    <row r="150" spans="1:17">
      <c r="A150">
        <v>28231007</v>
      </c>
      <c r="B150" t="s">
        <v>148</v>
      </c>
      <c r="C150">
        <v>28231007</v>
      </c>
      <c r="E150" s="1">
        <v>0.21527777777777779</v>
      </c>
      <c r="F150" s="1">
        <v>0.96527777777777779</v>
      </c>
      <c r="G150">
        <v>14.421999362393951</v>
      </c>
      <c r="H150">
        <v>88</v>
      </c>
      <c r="I150">
        <f t="shared" si="3"/>
        <v>75</v>
      </c>
      <c r="K150">
        <v>28315045</v>
      </c>
      <c r="L150" t="s">
        <v>200</v>
      </c>
      <c r="M150" s="1">
        <v>0.20833333333333301</v>
      </c>
      <c r="N150" t="e">
        <v>#DIV/0!</v>
      </c>
      <c r="O150" s="1">
        <v>0.97916666666666696</v>
      </c>
      <c r="P150" s="3" t="e">
        <v>#DIV/0!</v>
      </c>
      <c r="Q150" s="1"/>
    </row>
    <row r="151" spans="1:17">
      <c r="A151">
        <v>28231008</v>
      </c>
      <c r="B151" t="s">
        <v>149</v>
      </c>
      <c r="C151">
        <v>28231008</v>
      </c>
      <c r="E151" s="1">
        <v>0.22916666666666666</v>
      </c>
      <c r="F151" s="1">
        <v>1.0069444444444444</v>
      </c>
      <c r="G151">
        <v>10.945391615871275</v>
      </c>
      <c r="H151">
        <v>111</v>
      </c>
      <c r="I151">
        <f t="shared" si="3"/>
        <v>103</v>
      </c>
      <c r="K151">
        <v>28004005</v>
      </c>
      <c r="L151" t="s">
        <v>13</v>
      </c>
      <c r="M151" s="1">
        <v>0.20138888888888887</v>
      </c>
      <c r="N151">
        <v>23.890127943290302</v>
      </c>
      <c r="O151" s="1">
        <v>0.95138888888888884</v>
      </c>
      <c r="P151" s="3">
        <v>45</v>
      </c>
      <c r="Q151" s="1"/>
    </row>
    <row r="152" spans="1:17">
      <c r="A152">
        <v>28231009</v>
      </c>
      <c r="B152" t="s">
        <v>150</v>
      </c>
      <c r="C152">
        <v>28231009</v>
      </c>
      <c r="E152" s="1">
        <v>0.27083333333333331</v>
      </c>
      <c r="F152" s="1">
        <v>1.0069444444444444</v>
      </c>
      <c r="G152">
        <v>12.230610675190292</v>
      </c>
      <c r="H152">
        <v>11</v>
      </c>
      <c r="I152">
        <f t="shared" si="3"/>
        <v>87</v>
      </c>
      <c r="K152">
        <v>28214004</v>
      </c>
      <c r="L152" t="s">
        <v>118</v>
      </c>
      <c r="M152" s="1">
        <v>0.21527777777777779</v>
      </c>
      <c r="N152">
        <v>9.3633736514448138</v>
      </c>
      <c r="O152" s="1">
        <v>1.0069444444444444</v>
      </c>
      <c r="P152" s="3">
        <v>121</v>
      </c>
      <c r="Q152" s="1"/>
    </row>
    <row r="153" spans="1:17">
      <c r="A153">
        <v>28231010</v>
      </c>
      <c r="B153" t="s">
        <v>151</v>
      </c>
      <c r="C153">
        <v>28231010</v>
      </c>
      <c r="E153" s="1">
        <v>0.22916666666666666</v>
      </c>
      <c r="F153" s="1">
        <v>0.95486111111111116</v>
      </c>
      <c r="G153">
        <v>14.369259258469727</v>
      </c>
      <c r="H153">
        <v>86</v>
      </c>
      <c r="I153">
        <f t="shared" si="3"/>
        <v>73</v>
      </c>
      <c r="K153">
        <v>28222001</v>
      </c>
      <c r="L153" t="s">
        <v>131</v>
      </c>
      <c r="M153" s="1">
        <v>0.22222222222222221</v>
      </c>
      <c r="N153">
        <v>4.0133894976495217</v>
      </c>
      <c r="O153" s="1">
        <v>0.98958333333333337</v>
      </c>
      <c r="P153" s="3">
        <v>275</v>
      </c>
      <c r="Q153" s="1"/>
    </row>
    <row r="154" spans="1:17">
      <c r="A154">
        <v>28247001</v>
      </c>
      <c r="B154" t="s">
        <v>152</v>
      </c>
      <c r="C154">
        <v>28247001</v>
      </c>
      <c r="E154" s="1">
        <v>0.21527777777777779</v>
      </c>
      <c r="F154" s="1">
        <v>1.0138888888888888</v>
      </c>
      <c r="G154">
        <v>5.9907423375798583</v>
      </c>
      <c r="H154">
        <v>26</v>
      </c>
      <c r="I154">
        <f t="shared" si="3"/>
        <v>192</v>
      </c>
      <c r="K154">
        <v>28222002</v>
      </c>
      <c r="L154" t="s">
        <v>132</v>
      </c>
      <c r="M154" s="1">
        <v>0.22916666666666666</v>
      </c>
      <c r="N154">
        <v>35.230118954799707</v>
      </c>
      <c r="O154" s="1">
        <v>0.97916666666666663</v>
      </c>
      <c r="P154" s="3">
        <v>30</v>
      </c>
      <c r="Q154" s="1"/>
    </row>
    <row r="155" spans="1:17">
      <c r="A155">
        <v>28247002</v>
      </c>
      <c r="B155" t="s">
        <v>153</v>
      </c>
      <c r="C155">
        <v>28247002</v>
      </c>
      <c r="E155" s="1">
        <v>0.22222222222222221</v>
      </c>
      <c r="F155" s="1">
        <v>1</v>
      </c>
      <c r="G155">
        <v>11.422289752284447</v>
      </c>
      <c r="H155">
        <v>47</v>
      </c>
      <c r="I155">
        <f t="shared" si="3"/>
        <v>99</v>
      </c>
      <c r="K155">
        <v>28229002</v>
      </c>
      <c r="L155" t="s">
        <v>144</v>
      </c>
      <c r="M155" s="1">
        <v>0.20833333333333334</v>
      </c>
      <c r="N155">
        <v>10.110412465837443</v>
      </c>
      <c r="O155" s="1">
        <v>1.0173611111111112</v>
      </c>
      <c r="P155" s="3">
        <v>115</v>
      </c>
      <c r="Q155" s="1"/>
    </row>
    <row r="156" spans="1:17">
      <c r="A156">
        <v>28248001</v>
      </c>
      <c r="B156" t="s">
        <v>154</v>
      </c>
      <c r="C156">
        <v>28248001</v>
      </c>
      <c r="D156" t="s">
        <v>268</v>
      </c>
      <c r="E156" s="1">
        <v>0</v>
      </c>
      <c r="F156" s="1">
        <v>0</v>
      </c>
      <c r="G156" t="e">
        <v>#DIV/0!</v>
      </c>
      <c r="H156">
        <v>36</v>
      </c>
      <c r="I156" t="e">
        <f t="shared" si="3"/>
        <v>#DIV/0!</v>
      </c>
      <c r="K156">
        <v>28210001</v>
      </c>
      <c r="L156" t="s">
        <v>113</v>
      </c>
      <c r="M156" s="1">
        <v>0.20833333333333334</v>
      </c>
      <c r="N156">
        <v>15.91630389886952</v>
      </c>
      <c r="O156" s="1">
        <v>1.0173611111111112</v>
      </c>
      <c r="P156" s="3">
        <v>73</v>
      </c>
      <c r="Q156" s="1"/>
    </row>
    <row r="157" spans="1:17">
      <c r="A157">
        <v>28302001</v>
      </c>
      <c r="B157" t="s">
        <v>155</v>
      </c>
      <c r="C157">
        <v>28302001</v>
      </c>
      <c r="E157" s="1">
        <v>0.20833333333333334</v>
      </c>
      <c r="F157" s="1">
        <v>0.95833333333333337</v>
      </c>
      <c r="G157">
        <v>30.235258587703658</v>
      </c>
      <c r="H157">
        <v>146</v>
      </c>
      <c r="I157">
        <f t="shared" si="3"/>
        <v>36</v>
      </c>
      <c r="K157">
        <v>28511008</v>
      </c>
      <c r="L157" t="s">
        <v>233</v>
      </c>
      <c r="M157" s="1">
        <v>0.22222222222222221</v>
      </c>
      <c r="N157">
        <v>11.357769764246022</v>
      </c>
      <c r="O157" s="1">
        <v>1.0069444444444444</v>
      </c>
      <c r="P157" s="3">
        <v>99</v>
      </c>
      <c r="Q157" s="1"/>
    </row>
    <row r="158" spans="1:17">
      <c r="A158">
        <v>28302003</v>
      </c>
      <c r="B158" t="s">
        <v>156</v>
      </c>
      <c r="C158">
        <v>28302003</v>
      </c>
      <c r="E158" s="1">
        <v>0.22222222222222221</v>
      </c>
      <c r="F158" s="1">
        <v>0.93055555555555547</v>
      </c>
      <c r="G158">
        <v>32.349487437333273</v>
      </c>
      <c r="H158">
        <v>231</v>
      </c>
      <c r="I158">
        <f t="shared" si="3"/>
        <v>32</v>
      </c>
      <c r="K158">
        <v>28206009</v>
      </c>
      <c r="L158" t="s">
        <v>110</v>
      </c>
      <c r="M158" s="1">
        <v>0.22916666666666666</v>
      </c>
      <c r="N158">
        <v>18.76570696042689</v>
      </c>
      <c r="O158" s="1">
        <v>1</v>
      </c>
      <c r="P158" s="3">
        <v>59</v>
      </c>
      <c r="Q158" s="1"/>
    </row>
    <row r="159" spans="1:17">
      <c r="A159">
        <v>28302004</v>
      </c>
      <c r="B159" t="s">
        <v>157</v>
      </c>
      <c r="C159">
        <v>28302004</v>
      </c>
      <c r="D159" t="s">
        <v>268</v>
      </c>
      <c r="E159" s="1" t="e">
        <v>#N/A</v>
      </c>
      <c r="F159" s="1" t="e">
        <v>#N/A</v>
      </c>
      <c r="G159" t="e">
        <v>#N/A</v>
      </c>
      <c r="H159">
        <v>48</v>
      </c>
      <c r="I159" t="e">
        <f t="shared" si="3"/>
        <v>#N/A</v>
      </c>
      <c r="K159">
        <v>28229005</v>
      </c>
      <c r="L159" t="s">
        <v>145</v>
      </c>
      <c r="M159" s="1">
        <v>0.20833333333333334</v>
      </c>
      <c r="N159">
        <v>18.226125089880764</v>
      </c>
      <c r="O159" s="1">
        <v>1.0173611111111112</v>
      </c>
      <c r="P159" s="3">
        <v>63</v>
      </c>
      <c r="Q159" s="1"/>
    </row>
    <row r="160" spans="1:17">
      <c r="A160">
        <v>28302005</v>
      </c>
      <c r="B160" t="s">
        <v>158</v>
      </c>
      <c r="C160">
        <v>28302005</v>
      </c>
      <c r="E160" s="1">
        <v>0.18055555555555555</v>
      </c>
      <c r="F160" s="1">
        <v>0.98611111111111116</v>
      </c>
      <c r="G160">
        <v>15.801187859790186</v>
      </c>
      <c r="H160">
        <v>112</v>
      </c>
      <c r="I160">
        <f t="shared" si="3"/>
        <v>74</v>
      </c>
      <c r="K160">
        <v>28315043</v>
      </c>
      <c r="L160" t="s">
        <v>198</v>
      </c>
      <c r="M160" s="1">
        <v>0.22916666666666666</v>
      </c>
      <c r="N160">
        <v>31.793423170103235</v>
      </c>
      <c r="O160" s="1">
        <v>1</v>
      </c>
      <c r="P160" s="3">
        <v>34</v>
      </c>
      <c r="Q160" s="1"/>
    </row>
    <row r="161" spans="1:17">
      <c r="A161">
        <v>28302007</v>
      </c>
      <c r="B161" t="s">
        <v>159</v>
      </c>
      <c r="C161">
        <v>28302007</v>
      </c>
      <c r="D161" t="s">
        <v>268</v>
      </c>
      <c r="E161" s="1" t="e">
        <v>#N/A</v>
      </c>
      <c r="F161" s="1" t="e">
        <v>#N/A</v>
      </c>
      <c r="G161" t="e">
        <v>#N/A</v>
      </c>
      <c r="H161">
        <v>107</v>
      </c>
      <c r="I161" t="e">
        <f t="shared" si="3"/>
        <v>#N/A</v>
      </c>
      <c r="K161">
        <v>28008003</v>
      </c>
      <c r="L161" t="s">
        <v>19</v>
      </c>
      <c r="M161" s="1">
        <v>0.19444444444444445</v>
      </c>
      <c r="N161">
        <v>14.9151047211716</v>
      </c>
      <c r="O161" s="1">
        <v>0.99305555555555547</v>
      </c>
      <c r="P161" s="3">
        <v>77</v>
      </c>
      <c r="Q161" s="1"/>
    </row>
    <row r="162" spans="1:17">
      <c r="A162">
        <v>28302019</v>
      </c>
      <c r="B162" t="s">
        <v>160</v>
      </c>
      <c r="C162">
        <v>28302019</v>
      </c>
      <c r="D162" t="s">
        <v>268</v>
      </c>
      <c r="E162" s="1" t="e">
        <v>#N/A</v>
      </c>
      <c r="F162" s="1" t="e">
        <v>#N/A</v>
      </c>
      <c r="G162" t="e">
        <v>#N/A</v>
      </c>
      <c r="H162">
        <v>93</v>
      </c>
      <c r="I162" t="e">
        <f t="shared" si="3"/>
        <v>#N/A</v>
      </c>
      <c r="K162">
        <v>30000000</v>
      </c>
      <c r="L162" t="s">
        <v>242</v>
      </c>
      <c r="M162" s="1">
        <v>0.22916666666666666</v>
      </c>
      <c r="N162">
        <v>14.992917267905584</v>
      </c>
      <c r="O162" s="1">
        <v>0.95833333333333337</v>
      </c>
      <c r="P162" s="3">
        <v>70</v>
      </c>
      <c r="Q162" s="1"/>
    </row>
    <row r="163" spans="1:17">
      <c r="A163">
        <v>28302020</v>
      </c>
      <c r="B163" t="s">
        <v>161</v>
      </c>
      <c r="C163">
        <v>28302020</v>
      </c>
      <c r="D163" t="s">
        <v>268</v>
      </c>
      <c r="E163" s="1" t="e">
        <v>#N/A</v>
      </c>
      <c r="F163" s="1" t="e">
        <v>#N/A</v>
      </c>
      <c r="G163" t="e">
        <v>#N/A</v>
      </c>
      <c r="H163">
        <v>94</v>
      </c>
      <c r="I163" t="e">
        <f t="shared" si="3"/>
        <v>#N/A</v>
      </c>
      <c r="K163">
        <v>30000020</v>
      </c>
      <c r="L163" t="s">
        <v>262</v>
      </c>
      <c r="M163" s="1">
        <v>0.22916666666666666</v>
      </c>
      <c r="N163">
        <v>23.829724370669144</v>
      </c>
      <c r="O163" s="1">
        <v>0.95833333333333337</v>
      </c>
      <c r="P163" s="3">
        <v>44</v>
      </c>
      <c r="Q163" s="1"/>
    </row>
    <row r="164" spans="1:17">
      <c r="A164">
        <v>28302021</v>
      </c>
      <c r="B164" t="s">
        <v>162</v>
      </c>
      <c r="C164">
        <v>28302021</v>
      </c>
      <c r="D164" t="s">
        <v>268</v>
      </c>
      <c r="E164" s="1" t="e">
        <v>#N/A</v>
      </c>
      <c r="F164" s="1" t="e">
        <v>#N/A</v>
      </c>
      <c r="G164" t="e">
        <v>#N/A</v>
      </c>
      <c r="H164">
        <v>42</v>
      </c>
      <c r="I164" t="e">
        <f t="shared" si="3"/>
        <v>#N/A</v>
      </c>
      <c r="K164">
        <v>30000006</v>
      </c>
      <c r="L164" t="s">
        <v>248</v>
      </c>
      <c r="M164" s="1">
        <v>0.22916666666666666</v>
      </c>
      <c r="N164">
        <v>36.101588958902937</v>
      </c>
      <c r="O164" s="1">
        <v>0.97916666666666663</v>
      </c>
      <c r="P164" s="3">
        <v>29</v>
      </c>
      <c r="Q164" s="1"/>
    </row>
    <row r="165" spans="1:17">
      <c r="A165">
        <v>28302022</v>
      </c>
      <c r="B165" t="s">
        <v>163</v>
      </c>
      <c r="C165">
        <v>28302022</v>
      </c>
      <c r="D165" t="s">
        <v>268</v>
      </c>
      <c r="E165" s="1" t="e">
        <v>#N/A</v>
      </c>
      <c r="F165" s="1" t="e">
        <v>#N/A</v>
      </c>
      <c r="G165" t="e">
        <v>#N/A</v>
      </c>
      <c r="H165">
        <v>47</v>
      </c>
      <c r="I165" t="e">
        <f t="shared" si="3"/>
        <v>#N/A</v>
      </c>
      <c r="K165">
        <v>30000004</v>
      </c>
      <c r="L165" t="s">
        <v>246</v>
      </c>
      <c r="M165" s="1">
        <v>0.22916666666666666</v>
      </c>
      <c r="N165">
        <v>36.353001427499265</v>
      </c>
      <c r="O165" s="1">
        <v>0.97916666666666663</v>
      </c>
      <c r="P165" s="3">
        <v>29</v>
      </c>
      <c r="Q165" s="1"/>
    </row>
    <row r="166" spans="1:17">
      <c r="A166">
        <v>28302023</v>
      </c>
      <c r="B166" t="s">
        <v>164</v>
      </c>
      <c r="C166">
        <v>28302023</v>
      </c>
      <c r="D166" t="s">
        <v>268</v>
      </c>
      <c r="E166" s="1" t="e">
        <v>#N/A</v>
      </c>
      <c r="F166" s="1" t="e">
        <v>#N/A</v>
      </c>
      <c r="G166" t="e">
        <v>#N/A</v>
      </c>
      <c r="H166">
        <v>40</v>
      </c>
      <c r="I166" t="e">
        <f t="shared" si="3"/>
        <v>#N/A</v>
      </c>
      <c r="K166">
        <v>28228014</v>
      </c>
      <c r="L166" t="s">
        <v>143</v>
      </c>
      <c r="M166" s="1">
        <v>0.22916666666666666</v>
      </c>
      <c r="N166">
        <v>80.29861858704453</v>
      </c>
      <c r="O166" s="1">
        <v>0.95833333333333337</v>
      </c>
      <c r="P166" s="3">
        <v>13</v>
      </c>
      <c r="Q166" s="1"/>
    </row>
    <row r="167" spans="1:17">
      <c r="A167">
        <v>28302024</v>
      </c>
      <c r="B167" t="s">
        <v>165</v>
      </c>
      <c r="C167">
        <v>28302024</v>
      </c>
      <c r="D167" t="s">
        <v>268</v>
      </c>
      <c r="E167" s="1" t="e">
        <v>#N/A</v>
      </c>
      <c r="F167" s="1" t="e">
        <v>#N/A</v>
      </c>
      <c r="G167" t="e">
        <v>#N/A</v>
      </c>
      <c r="H167">
        <v>82</v>
      </c>
      <c r="I167" t="e">
        <f t="shared" si="3"/>
        <v>#N/A</v>
      </c>
      <c r="K167">
        <v>28319002</v>
      </c>
      <c r="L167" t="s">
        <v>202</v>
      </c>
      <c r="M167" s="1">
        <v>0.20833333333333334</v>
      </c>
      <c r="N167">
        <v>45.599925823398941</v>
      </c>
      <c r="O167" s="1">
        <v>0.94791666666666663</v>
      </c>
      <c r="P167" s="3">
        <v>23</v>
      </c>
      <c r="Q167" s="1"/>
    </row>
    <row r="168" spans="1:17">
      <c r="A168">
        <v>28302026</v>
      </c>
      <c r="B168" t="s">
        <v>166</v>
      </c>
      <c r="C168">
        <v>28302026</v>
      </c>
      <c r="D168" t="s">
        <v>268</v>
      </c>
      <c r="E168" s="1" t="e">
        <v>#N/A</v>
      </c>
      <c r="F168" s="1" t="e">
        <v>#N/A</v>
      </c>
      <c r="G168" t="e">
        <v>#N/A</v>
      </c>
      <c r="H168">
        <v>32</v>
      </c>
      <c r="I168" t="e">
        <f t="shared" si="3"/>
        <v>#N/A</v>
      </c>
      <c r="K168">
        <v>28302001</v>
      </c>
      <c r="L168" t="s">
        <v>155</v>
      </c>
      <c r="M168" s="1">
        <v>0.20833333333333334</v>
      </c>
      <c r="N168">
        <v>30.235258587703658</v>
      </c>
      <c r="O168" s="1">
        <v>0.95833333333333337</v>
      </c>
      <c r="P168" s="3">
        <v>35</v>
      </c>
      <c r="Q168" s="1"/>
    </row>
    <row r="169" spans="1:17">
      <c r="A169">
        <v>28302032</v>
      </c>
      <c r="B169" t="s">
        <v>167</v>
      </c>
      <c r="C169">
        <v>28302032</v>
      </c>
      <c r="D169" t="s">
        <v>268</v>
      </c>
      <c r="E169" s="1" t="e">
        <v>#N/A</v>
      </c>
      <c r="F169" s="1" t="e">
        <v>#N/A</v>
      </c>
      <c r="G169" t="e">
        <v>#N/A</v>
      </c>
      <c r="H169">
        <v>123</v>
      </c>
      <c r="I169" t="e">
        <f t="shared" si="3"/>
        <v>#N/A</v>
      </c>
      <c r="K169">
        <v>28010007</v>
      </c>
      <c r="L169" t="s">
        <v>23</v>
      </c>
      <c r="M169" s="1">
        <v>0.19444444444444445</v>
      </c>
      <c r="N169">
        <v>31.345704929906457</v>
      </c>
      <c r="O169" s="1">
        <v>1</v>
      </c>
      <c r="P169" s="3">
        <v>37</v>
      </c>
      <c r="Q169" s="1"/>
    </row>
    <row r="170" spans="1:17">
      <c r="A170">
        <v>28302034</v>
      </c>
      <c r="B170" t="s">
        <v>168</v>
      </c>
      <c r="C170">
        <v>28302034</v>
      </c>
      <c r="D170" t="s">
        <v>268</v>
      </c>
      <c r="E170" s="1" t="e">
        <v>#N/A</v>
      </c>
      <c r="F170" s="1" t="e">
        <v>#N/A</v>
      </c>
      <c r="G170" t="e">
        <v>#N/A</v>
      </c>
      <c r="H170">
        <v>21</v>
      </c>
      <c r="I170" t="e">
        <f t="shared" si="3"/>
        <v>#N/A</v>
      </c>
      <c r="K170">
        <v>28315034</v>
      </c>
      <c r="L170" t="s">
        <v>195</v>
      </c>
      <c r="M170" s="1">
        <v>0.22916666666666666</v>
      </c>
      <c r="N170">
        <v>18.433862767624792</v>
      </c>
      <c r="O170" s="1">
        <v>0.97916666666666663</v>
      </c>
      <c r="P170" s="3">
        <v>58</v>
      </c>
      <c r="Q170" s="1"/>
    </row>
    <row r="171" spans="1:17">
      <c r="A171">
        <v>28302037</v>
      </c>
      <c r="B171" t="s">
        <v>169</v>
      </c>
      <c r="C171">
        <v>28302037</v>
      </c>
      <c r="D171" t="s">
        <v>268</v>
      </c>
      <c r="E171" s="1" t="e">
        <v>#N/A</v>
      </c>
      <c r="F171" s="1" t="e">
        <v>#N/A</v>
      </c>
      <c r="G171" t="e">
        <v>#N/A</v>
      </c>
      <c r="H171">
        <v>134</v>
      </c>
      <c r="I171" t="e">
        <f t="shared" si="3"/>
        <v>#N/A</v>
      </c>
      <c r="K171">
        <v>28321002</v>
      </c>
      <c r="L171" t="s">
        <v>206</v>
      </c>
      <c r="M171" s="1">
        <v>0.20833333333333334</v>
      </c>
      <c r="N171">
        <v>16.395221303273949</v>
      </c>
      <c r="O171" s="1">
        <v>0.95833333333333337</v>
      </c>
      <c r="P171" s="3">
        <v>65</v>
      </c>
      <c r="Q171" s="1"/>
    </row>
    <row r="172" spans="1:17">
      <c r="A172">
        <v>28302038</v>
      </c>
      <c r="B172" t="s">
        <v>170</v>
      </c>
      <c r="C172">
        <v>28302038</v>
      </c>
      <c r="D172" t="s">
        <v>268</v>
      </c>
      <c r="E172" s="1" t="e">
        <v>#N/A</v>
      </c>
      <c r="F172" s="1" t="e">
        <v>#N/A</v>
      </c>
      <c r="G172" t="e">
        <v>#N/A</v>
      </c>
      <c r="H172">
        <v>134</v>
      </c>
      <c r="I172" t="e">
        <f t="shared" si="3"/>
        <v>#N/A</v>
      </c>
      <c r="K172">
        <v>28004002</v>
      </c>
      <c r="L172" t="s">
        <v>12</v>
      </c>
      <c r="M172" s="1">
        <v>0.22222222222222221</v>
      </c>
      <c r="N172">
        <v>11.243373310143456</v>
      </c>
      <c r="O172" s="1">
        <v>0.94444444444444453</v>
      </c>
      <c r="P172" s="5">
        <v>92</v>
      </c>
    </row>
    <row r="173" spans="1:17">
      <c r="A173">
        <v>28302039</v>
      </c>
      <c r="B173" t="s">
        <v>171</v>
      </c>
      <c r="C173">
        <v>28302039</v>
      </c>
      <c r="D173" t="s">
        <v>268</v>
      </c>
      <c r="E173" s="1" t="e">
        <v>#N/A</v>
      </c>
      <c r="F173" s="1" t="e">
        <v>#N/A</v>
      </c>
      <c r="G173" t="e">
        <v>#N/A</v>
      </c>
      <c r="H173">
        <v>65</v>
      </c>
      <c r="I173" t="e">
        <f t="shared" si="3"/>
        <v>#N/A</v>
      </c>
      <c r="K173">
        <v>30000024</v>
      </c>
      <c r="L173" t="s">
        <v>266</v>
      </c>
      <c r="M173" s="1"/>
      <c r="N173" t="e">
        <v>#DIV/0!</v>
      </c>
      <c r="P173" s="5" t="e">
        <v>#DIV/0!</v>
      </c>
    </row>
    <row r="174" spans="1:17">
      <c r="A174">
        <v>28302040</v>
      </c>
      <c r="B174" t="s">
        <v>172</v>
      </c>
      <c r="C174">
        <v>28302040</v>
      </c>
      <c r="D174" t="s">
        <v>268</v>
      </c>
      <c r="E174" s="1" t="e">
        <v>#N/A</v>
      </c>
      <c r="F174" s="1" t="e">
        <v>#N/A</v>
      </c>
      <c r="G174" t="e">
        <v>#N/A</v>
      </c>
      <c r="H174">
        <v>16</v>
      </c>
      <c r="I174" t="e">
        <f t="shared" si="3"/>
        <v>#N/A</v>
      </c>
      <c r="K174">
        <v>28343001</v>
      </c>
      <c r="L174" t="s">
        <v>223</v>
      </c>
      <c r="M174" s="1"/>
      <c r="N174" t="e">
        <v>#DIV/0!</v>
      </c>
      <c r="P174" s="5" t="e">
        <v>#DIV/0!</v>
      </c>
    </row>
    <row r="175" spans="1:17">
      <c r="A175">
        <v>28302041</v>
      </c>
      <c r="B175" t="s">
        <v>173</v>
      </c>
      <c r="C175">
        <v>28302041</v>
      </c>
      <c r="D175" t="s">
        <v>268</v>
      </c>
      <c r="E175" s="1" t="e">
        <v>#N/A</v>
      </c>
      <c r="F175" s="1" t="e">
        <v>#N/A</v>
      </c>
      <c r="G175" t="e">
        <v>#N/A</v>
      </c>
      <c r="H175">
        <v>72</v>
      </c>
      <c r="I175" t="e">
        <f t="shared" si="3"/>
        <v>#N/A</v>
      </c>
      <c r="K175">
        <v>28314002</v>
      </c>
      <c r="L175" t="s">
        <v>182</v>
      </c>
      <c r="M175" s="1"/>
      <c r="N175" t="e">
        <v>#DIV/0!</v>
      </c>
      <c r="P175" s="5" t="e">
        <v>#DIV/0!</v>
      </c>
    </row>
    <row r="176" spans="1:17">
      <c r="A176">
        <v>28302042</v>
      </c>
      <c r="B176" t="s">
        <v>174</v>
      </c>
      <c r="C176">
        <v>28302042</v>
      </c>
      <c r="D176" t="s">
        <v>268</v>
      </c>
      <c r="E176" s="1" t="e">
        <v>#N/A</v>
      </c>
      <c r="F176" s="1" t="e">
        <v>#N/A</v>
      </c>
      <c r="G176" t="e">
        <v>#N/A</v>
      </c>
      <c r="H176">
        <v>47</v>
      </c>
      <c r="I176" t="e">
        <f t="shared" si="3"/>
        <v>#N/A</v>
      </c>
      <c r="K176">
        <v>28314003</v>
      </c>
      <c r="L176" t="s">
        <v>183</v>
      </c>
      <c r="M176" s="1"/>
      <c r="N176" t="e">
        <v>#DIV/0!</v>
      </c>
      <c r="P176" s="5" t="e">
        <v>#DIV/0!</v>
      </c>
    </row>
    <row r="177" spans="1:16">
      <c r="A177">
        <v>28302043</v>
      </c>
      <c r="B177" t="s">
        <v>175</v>
      </c>
      <c r="C177">
        <v>28302043</v>
      </c>
      <c r="D177" t="s">
        <v>268</v>
      </c>
      <c r="E177" s="1" t="e">
        <v>#N/A</v>
      </c>
      <c r="F177" s="1" t="e">
        <v>#N/A</v>
      </c>
      <c r="G177" t="e">
        <v>#N/A</v>
      </c>
      <c r="H177">
        <v>148</v>
      </c>
      <c r="I177" t="e">
        <f t="shared" si="3"/>
        <v>#N/A</v>
      </c>
      <c r="K177">
        <v>28313001</v>
      </c>
      <c r="L177" t="s">
        <v>180</v>
      </c>
      <c r="M177" s="1"/>
      <c r="N177" t="e">
        <v>#DIV/0!</v>
      </c>
      <c r="P177" s="5" t="e">
        <v>#DIV/0!</v>
      </c>
    </row>
    <row r="178" spans="1:16">
      <c r="A178">
        <v>28304004</v>
      </c>
      <c r="B178" t="s">
        <v>176</v>
      </c>
      <c r="C178">
        <v>28304004</v>
      </c>
      <c r="E178" s="1">
        <v>0.20833333333333334</v>
      </c>
      <c r="F178" s="1">
        <v>0.95833333333333337</v>
      </c>
      <c r="G178">
        <v>16.768305011367119</v>
      </c>
      <c r="H178">
        <v>135</v>
      </c>
      <c r="I178">
        <f t="shared" si="3"/>
        <v>65</v>
      </c>
      <c r="K178">
        <v>28326006</v>
      </c>
      <c r="L178" t="s">
        <v>217</v>
      </c>
      <c r="M178" s="1"/>
      <c r="N178" t="e">
        <v>#DIV/0!</v>
      </c>
      <c r="P178" s="5" t="e">
        <v>#DIV/0!</v>
      </c>
    </row>
    <row r="179" spans="1:16">
      <c r="A179">
        <v>28309001</v>
      </c>
      <c r="B179" t="s">
        <v>177</v>
      </c>
      <c r="C179">
        <v>28309001</v>
      </c>
      <c r="E179" s="1">
        <v>0.20138888888888887</v>
      </c>
      <c r="F179" s="1">
        <v>0.95833333333333337</v>
      </c>
      <c r="G179">
        <v>14.237422499081717</v>
      </c>
      <c r="H179">
        <v>184</v>
      </c>
      <c r="I179">
        <f t="shared" si="3"/>
        <v>77</v>
      </c>
      <c r="K179">
        <v>28326003</v>
      </c>
      <c r="L179" t="s">
        <v>215</v>
      </c>
      <c r="M179" s="1"/>
      <c r="N179" t="e">
        <v>#DIV/0!</v>
      </c>
      <c r="P179" s="5" t="e">
        <v>#DIV/0!</v>
      </c>
    </row>
    <row r="180" spans="1:16">
      <c r="A180">
        <v>28310002</v>
      </c>
      <c r="B180" t="s">
        <v>178</v>
      </c>
      <c r="C180">
        <v>28310002</v>
      </c>
      <c r="E180" s="1">
        <v>0.19444444444444445</v>
      </c>
      <c r="F180" s="1">
        <v>0.93055555555555547</v>
      </c>
      <c r="G180">
        <v>17.980051375747472</v>
      </c>
      <c r="H180">
        <v>151</v>
      </c>
      <c r="I180">
        <f t="shared" si="3"/>
        <v>59</v>
      </c>
      <c r="K180">
        <v>28326005</v>
      </c>
      <c r="L180" t="s">
        <v>216</v>
      </c>
      <c r="M180" s="1"/>
      <c r="N180" t="e">
        <v>#DIV/0!</v>
      </c>
      <c r="P180" s="5" t="e">
        <v>#DIV/0!</v>
      </c>
    </row>
    <row r="181" spans="1:16">
      <c r="A181">
        <v>28310003</v>
      </c>
      <c r="B181" t="s">
        <v>179</v>
      </c>
      <c r="C181">
        <v>28310003</v>
      </c>
      <c r="E181" s="1">
        <v>0.19444444444444445</v>
      </c>
      <c r="F181" s="1">
        <v>0.9375</v>
      </c>
      <c r="G181">
        <v>15.7565161815204</v>
      </c>
      <c r="H181">
        <v>119</v>
      </c>
      <c r="I181">
        <f t="shared" si="3"/>
        <v>68</v>
      </c>
      <c r="K181">
        <v>28343002</v>
      </c>
      <c r="L181" t="s">
        <v>224</v>
      </c>
      <c r="M181" s="1"/>
      <c r="N181" t="e">
        <v>#DIV/0!</v>
      </c>
      <c r="P181" s="5" t="e">
        <v>#DIV/0!</v>
      </c>
    </row>
    <row r="182" spans="1:16">
      <c r="A182">
        <v>28313001</v>
      </c>
      <c r="B182" t="s">
        <v>180</v>
      </c>
      <c r="C182">
        <v>28313001</v>
      </c>
      <c r="D182" t="s">
        <v>268</v>
      </c>
      <c r="E182" s="1">
        <v>0</v>
      </c>
      <c r="F182" s="1">
        <v>0</v>
      </c>
      <c r="G182" t="e">
        <v>#DIV/0!</v>
      </c>
      <c r="H182">
        <v>55</v>
      </c>
      <c r="I182" t="e">
        <f t="shared" si="3"/>
        <v>#DIV/0!</v>
      </c>
      <c r="K182">
        <v>28343005</v>
      </c>
      <c r="L182" t="s">
        <v>226</v>
      </c>
      <c r="M182" s="1"/>
      <c r="N182" t="e">
        <v>#DIV/0!</v>
      </c>
      <c r="P182" s="5" t="e">
        <v>#DIV/0!</v>
      </c>
    </row>
    <row r="183" spans="1:16">
      <c r="A183">
        <v>28314001</v>
      </c>
      <c r="B183" t="s">
        <v>181</v>
      </c>
      <c r="C183">
        <v>28314001</v>
      </c>
      <c r="D183" t="s">
        <v>268</v>
      </c>
      <c r="E183" s="1">
        <v>0</v>
      </c>
      <c r="F183" s="1">
        <v>0</v>
      </c>
      <c r="G183" t="e">
        <v>#DIV/0!</v>
      </c>
      <c r="H183">
        <v>66</v>
      </c>
      <c r="I183" t="e">
        <f t="shared" si="3"/>
        <v>#DIV/0!</v>
      </c>
      <c r="K183">
        <v>28314001</v>
      </c>
      <c r="L183" t="s">
        <v>181</v>
      </c>
      <c r="M183" s="1"/>
      <c r="N183" t="e">
        <v>#DIV/0!</v>
      </c>
      <c r="P183" s="5" t="e">
        <v>#DIV/0!</v>
      </c>
    </row>
    <row r="184" spans="1:16">
      <c r="A184">
        <v>28314002</v>
      </c>
      <c r="B184" t="s">
        <v>182</v>
      </c>
      <c r="C184">
        <v>28314002</v>
      </c>
      <c r="D184" t="s">
        <v>268</v>
      </c>
      <c r="E184" s="1">
        <v>0</v>
      </c>
      <c r="F184" s="1">
        <v>0</v>
      </c>
      <c r="G184" t="e">
        <v>#DIV/0!</v>
      </c>
      <c r="H184">
        <v>62</v>
      </c>
      <c r="I184" t="e">
        <f t="shared" si="3"/>
        <v>#DIV/0!</v>
      </c>
      <c r="K184">
        <v>28801001</v>
      </c>
      <c r="L184" t="s">
        <v>240</v>
      </c>
      <c r="M184" s="1"/>
      <c r="N184" t="e">
        <v>#DIV/0!</v>
      </c>
      <c r="P184" s="5" t="e">
        <v>#DIV/0!</v>
      </c>
    </row>
    <row r="185" spans="1:16">
      <c r="A185">
        <v>28314003</v>
      </c>
      <c r="B185" t="s">
        <v>183</v>
      </c>
      <c r="C185">
        <v>28314003</v>
      </c>
      <c r="D185" t="s">
        <v>268</v>
      </c>
      <c r="E185" s="1">
        <v>0</v>
      </c>
      <c r="F185" s="1">
        <v>0</v>
      </c>
      <c r="G185" t="e">
        <v>#DIV/0!</v>
      </c>
      <c r="H185">
        <v>49</v>
      </c>
      <c r="I185" t="e">
        <f t="shared" si="3"/>
        <v>#DIV/0!</v>
      </c>
      <c r="K185">
        <v>28001001</v>
      </c>
      <c r="L185" t="s">
        <v>0</v>
      </c>
      <c r="M185" s="1"/>
      <c r="N185" t="e">
        <v>#DIV/0!</v>
      </c>
      <c r="P185" s="5" t="e">
        <v>#DIV/0!</v>
      </c>
    </row>
    <row r="186" spans="1:16">
      <c r="A186">
        <v>28314004</v>
      </c>
      <c r="B186" t="s">
        <v>184</v>
      </c>
      <c r="C186">
        <v>28314004</v>
      </c>
      <c r="D186" t="s">
        <v>268</v>
      </c>
      <c r="E186" s="1">
        <v>0</v>
      </c>
      <c r="F186" s="1">
        <v>0</v>
      </c>
      <c r="G186" t="e">
        <v>#DIV/0!</v>
      </c>
      <c r="H186">
        <v>75</v>
      </c>
      <c r="I186" t="e">
        <f t="shared" si="3"/>
        <v>#DIV/0!</v>
      </c>
      <c r="K186">
        <v>28001002</v>
      </c>
      <c r="L186" t="s">
        <v>1</v>
      </c>
      <c r="M186" s="1"/>
      <c r="N186" t="e">
        <v>#DIV/0!</v>
      </c>
      <c r="P186" s="5" t="e">
        <v>#DIV/0!</v>
      </c>
    </row>
    <row r="187" spans="1:16">
      <c r="A187">
        <v>28314005</v>
      </c>
      <c r="B187" t="s">
        <v>185</v>
      </c>
      <c r="C187">
        <v>28314005</v>
      </c>
      <c r="D187" t="s">
        <v>268</v>
      </c>
      <c r="E187" s="1">
        <v>0</v>
      </c>
      <c r="F187" s="1">
        <v>0</v>
      </c>
      <c r="G187" t="e">
        <v>#DIV/0!</v>
      </c>
      <c r="H187">
        <v>73</v>
      </c>
      <c r="I187" t="e">
        <f t="shared" si="3"/>
        <v>#DIV/0!</v>
      </c>
      <c r="K187">
        <v>28001007</v>
      </c>
      <c r="L187" t="s">
        <v>3</v>
      </c>
      <c r="M187" s="1"/>
      <c r="N187" t="e">
        <v>#DIV/0!</v>
      </c>
      <c r="P187" s="5" t="e">
        <v>#DIV/0!</v>
      </c>
    </row>
    <row r="188" spans="1:16">
      <c r="A188">
        <v>28315003</v>
      </c>
      <c r="B188" t="s">
        <v>186</v>
      </c>
      <c r="C188">
        <v>28315003</v>
      </c>
      <c r="E188" s="1">
        <v>0.20833333333333334</v>
      </c>
      <c r="F188" s="1">
        <v>0.92708333333333337</v>
      </c>
      <c r="G188">
        <v>15.389179694276663</v>
      </c>
      <c r="H188">
        <v>125</v>
      </c>
      <c r="I188">
        <f t="shared" si="3"/>
        <v>68</v>
      </c>
      <c r="K188">
        <v>28001003</v>
      </c>
      <c r="L188" t="s">
        <v>2</v>
      </c>
      <c r="M188" s="1"/>
      <c r="N188" t="e">
        <v>#DIV/0!</v>
      </c>
      <c r="P188" s="5" t="e">
        <v>#DIV/0!</v>
      </c>
    </row>
    <row r="189" spans="1:16">
      <c r="A189">
        <v>28315005</v>
      </c>
      <c r="B189" t="s">
        <v>187</v>
      </c>
      <c r="C189">
        <v>28315005</v>
      </c>
      <c r="E189" s="1">
        <v>0.2986111111111111</v>
      </c>
      <c r="F189" s="1">
        <v>0.80555555555555547</v>
      </c>
      <c r="G189">
        <v>47.899664273396482</v>
      </c>
      <c r="H189">
        <v>18</v>
      </c>
      <c r="I189">
        <f t="shared" si="3"/>
        <v>16</v>
      </c>
      <c r="K189">
        <v>28343003</v>
      </c>
      <c r="L189" t="s">
        <v>225</v>
      </c>
      <c r="M189" s="1"/>
      <c r="N189" t="e">
        <v>#DIV/0!</v>
      </c>
      <c r="P189" s="5" t="e">
        <v>#DIV/0!</v>
      </c>
    </row>
    <row r="190" spans="1:16">
      <c r="A190">
        <v>28315016</v>
      </c>
      <c r="B190" t="s">
        <v>188</v>
      </c>
      <c r="C190">
        <v>28315016</v>
      </c>
      <c r="D190" t="s">
        <v>268</v>
      </c>
      <c r="E190" s="1">
        <v>0</v>
      </c>
      <c r="F190" s="1">
        <v>0</v>
      </c>
      <c r="G190" t="e">
        <v>#DIV/0!</v>
      </c>
      <c r="H190">
        <v>38</v>
      </c>
      <c r="I190" t="e">
        <f t="shared" si="3"/>
        <v>#DIV/0!</v>
      </c>
      <c r="K190">
        <v>28314004</v>
      </c>
      <c r="L190" t="s">
        <v>184</v>
      </c>
      <c r="M190" s="1"/>
      <c r="N190" t="e">
        <v>#DIV/0!</v>
      </c>
      <c r="P190" s="5" t="e">
        <v>#DIV/0!</v>
      </c>
    </row>
    <row r="191" spans="1:16">
      <c r="A191">
        <v>28315017</v>
      </c>
      <c r="B191" t="s">
        <v>189</v>
      </c>
      <c r="C191">
        <v>28315017</v>
      </c>
      <c r="D191" t="s">
        <v>268</v>
      </c>
      <c r="E191" s="1">
        <v>0</v>
      </c>
      <c r="F191" s="1">
        <v>0</v>
      </c>
      <c r="G191" t="e">
        <v>#DIV/0!</v>
      </c>
      <c r="H191">
        <v>59</v>
      </c>
      <c r="I191" t="e">
        <f t="shared" si="3"/>
        <v>#DIV/0!</v>
      </c>
      <c r="K191">
        <v>28314005</v>
      </c>
      <c r="L191" t="s">
        <v>185</v>
      </c>
      <c r="M191" s="1"/>
      <c r="N191" t="e">
        <v>#DIV/0!</v>
      </c>
      <c r="P191" s="5" t="e">
        <v>#DIV/0!</v>
      </c>
    </row>
    <row r="192" spans="1:16">
      <c r="A192">
        <v>28315018</v>
      </c>
      <c r="B192" t="s">
        <v>190</v>
      </c>
      <c r="C192">
        <v>28315018</v>
      </c>
      <c r="D192" t="s">
        <v>268</v>
      </c>
      <c r="E192" s="1">
        <v>0</v>
      </c>
      <c r="F192" s="1">
        <v>0</v>
      </c>
      <c r="G192" t="e">
        <v>#DIV/0!</v>
      </c>
      <c r="H192">
        <v>8</v>
      </c>
      <c r="I192" t="e">
        <f t="shared" si="3"/>
        <v>#DIV/0!</v>
      </c>
      <c r="K192">
        <v>28020001</v>
      </c>
      <c r="L192" t="s">
        <v>34</v>
      </c>
      <c r="M192" s="1"/>
      <c r="N192" t="e">
        <v>#DIV/0!</v>
      </c>
      <c r="P192" s="5" t="e">
        <v>#DIV/0!</v>
      </c>
    </row>
    <row r="193" spans="1:16">
      <c r="A193">
        <v>28315019</v>
      </c>
      <c r="B193" t="s">
        <v>191</v>
      </c>
      <c r="C193">
        <v>28315019</v>
      </c>
      <c r="D193" t="s">
        <v>268</v>
      </c>
      <c r="E193" s="1">
        <v>0</v>
      </c>
      <c r="F193" s="1">
        <v>0</v>
      </c>
      <c r="G193" t="e">
        <v>#DIV/0!</v>
      </c>
      <c r="H193">
        <v>72</v>
      </c>
      <c r="I193" t="e">
        <f t="shared" si="3"/>
        <v>#DIV/0!</v>
      </c>
      <c r="K193">
        <v>28317900</v>
      </c>
      <c r="L193" t="s">
        <v>201</v>
      </c>
      <c r="M193" s="1"/>
      <c r="N193" t="e">
        <v>#DIV/0!</v>
      </c>
      <c r="P193" s="5" t="e">
        <v>#DIV/0!</v>
      </c>
    </row>
    <row r="194" spans="1:16">
      <c r="A194">
        <v>28315028</v>
      </c>
      <c r="B194" t="s">
        <v>192</v>
      </c>
      <c r="C194">
        <v>28315028</v>
      </c>
      <c r="D194" t="s">
        <v>268</v>
      </c>
      <c r="E194" s="1">
        <v>0</v>
      </c>
      <c r="F194" s="1">
        <v>0</v>
      </c>
      <c r="G194" t="e">
        <v>#DIV/0!</v>
      </c>
      <c r="H194">
        <v>11</v>
      </c>
      <c r="I194" t="e">
        <f t="shared" si="3"/>
        <v>#DIV/0!</v>
      </c>
      <c r="K194">
        <v>28336900</v>
      </c>
      <c r="L194" t="s">
        <v>220</v>
      </c>
      <c r="M194" s="1"/>
      <c r="N194" t="e">
        <v>#DIV/0!</v>
      </c>
      <c r="P194" s="5" t="e">
        <v>#DIV/0!</v>
      </c>
    </row>
    <row r="195" spans="1:16">
      <c r="A195">
        <v>28315029</v>
      </c>
      <c r="B195" t="s">
        <v>193</v>
      </c>
      <c r="C195">
        <v>28315029</v>
      </c>
      <c r="D195" t="s">
        <v>268</v>
      </c>
      <c r="E195" s="1">
        <v>0</v>
      </c>
      <c r="F195" s="1">
        <v>0</v>
      </c>
      <c r="G195" t="e">
        <v>#DIV/0!</v>
      </c>
      <c r="H195">
        <v>42</v>
      </c>
      <c r="I195" t="e">
        <f t="shared" si="3"/>
        <v>#DIV/0!</v>
      </c>
      <c r="K195">
        <v>28321900</v>
      </c>
      <c r="L195" t="s">
        <v>209</v>
      </c>
      <c r="M195" s="1"/>
      <c r="N195" t="e">
        <v>#DIV/0!</v>
      </c>
      <c r="P195" s="5" t="e">
        <v>#DIV/0!</v>
      </c>
    </row>
    <row r="196" spans="1:16">
      <c r="A196">
        <v>28315033</v>
      </c>
      <c r="B196" t="s">
        <v>194</v>
      </c>
      <c r="C196">
        <v>28315033</v>
      </c>
      <c r="E196" s="1">
        <v>0.20833333333333334</v>
      </c>
      <c r="F196" s="1">
        <v>0.9375</v>
      </c>
      <c r="G196">
        <v>18.56783798879637</v>
      </c>
      <c r="H196">
        <v>105</v>
      </c>
      <c r="I196">
        <f t="shared" si="3"/>
        <v>57</v>
      </c>
      <c r="K196">
        <v>28341001</v>
      </c>
      <c r="L196" t="s">
        <v>221</v>
      </c>
      <c r="M196" s="1"/>
      <c r="N196" t="e">
        <v>#DIV/0!</v>
      </c>
      <c r="P196" s="5" t="e">
        <v>#DIV/0!</v>
      </c>
    </row>
    <row r="197" spans="1:16">
      <c r="A197">
        <v>28315034</v>
      </c>
      <c r="B197" t="s">
        <v>195</v>
      </c>
      <c r="C197">
        <v>28315034</v>
      </c>
      <c r="E197" s="1">
        <v>0.22916666666666666</v>
      </c>
      <c r="F197" s="1">
        <v>0.97916666666666663</v>
      </c>
      <c r="G197">
        <v>18.433862767624792</v>
      </c>
      <c r="H197">
        <v>145</v>
      </c>
      <c r="I197">
        <f t="shared" si="3"/>
        <v>59</v>
      </c>
      <c r="K197">
        <v>28341002</v>
      </c>
      <c r="L197" t="s">
        <v>222</v>
      </c>
      <c r="M197" s="1"/>
      <c r="N197" t="e">
        <v>#DIV/0!</v>
      </c>
      <c r="P197" s="5" t="e">
        <v>#DIV/0!</v>
      </c>
    </row>
    <row r="198" spans="1:16">
      <c r="A198">
        <v>28315037</v>
      </c>
      <c r="B198" t="s">
        <v>196</v>
      </c>
      <c r="C198">
        <v>28315037</v>
      </c>
      <c r="E198" s="1">
        <v>0.20138888888888887</v>
      </c>
      <c r="F198" s="1">
        <v>0.94444444444444453</v>
      </c>
      <c r="G198">
        <v>16.511411441891909</v>
      </c>
      <c r="H198">
        <v>88</v>
      </c>
      <c r="I198">
        <f t="shared" si="3"/>
        <v>65</v>
      </c>
      <c r="K198">
        <v>28248001</v>
      </c>
      <c r="L198" t="s">
        <v>154</v>
      </c>
      <c r="M198" s="1"/>
      <c r="N198" t="e">
        <v>#DIV/0!</v>
      </c>
      <c r="P198" s="5" t="e">
        <v>#DIV/0!</v>
      </c>
    </row>
    <row r="199" spans="1:16">
      <c r="A199">
        <v>28315038</v>
      </c>
      <c r="B199" t="s">
        <v>197</v>
      </c>
      <c r="C199">
        <v>28315038</v>
      </c>
      <c r="E199" s="1">
        <v>0.20138888888888887</v>
      </c>
      <c r="F199" s="1">
        <v>0.93055555555555547</v>
      </c>
      <c r="G199">
        <v>52.377625169882101</v>
      </c>
      <c r="H199">
        <v>64</v>
      </c>
      <c r="I199">
        <f t="shared" ref="I199:I262" si="4">VLOOKUP(A199,$K$2:$P$208,6,FALSE)+1</f>
        <v>21</v>
      </c>
      <c r="K199">
        <v>28511014</v>
      </c>
      <c r="L199" t="s">
        <v>238</v>
      </c>
      <c r="M199" s="1"/>
      <c r="N199">
        <v>17.182312588512215</v>
      </c>
      <c r="P199" s="5">
        <v>61</v>
      </c>
    </row>
    <row r="200" spans="1:16">
      <c r="A200">
        <v>28315043</v>
      </c>
      <c r="B200" t="s">
        <v>198</v>
      </c>
      <c r="C200">
        <v>28315043</v>
      </c>
      <c r="E200" s="1">
        <v>0.22916666666666666</v>
      </c>
      <c r="F200" s="1">
        <v>1</v>
      </c>
      <c r="G200">
        <v>31.793423170103235</v>
      </c>
      <c r="H200">
        <v>46</v>
      </c>
      <c r="I200">
        <f t="shared" si="4"/>
        <v>35</v>
      </c>
      <c r="K200">
        <v>28020002</v>
      </c>
      <c r="L200" t="s">
        <v>35</v>
      </c>
      <c r="M200" s="1"/>
      <c r="N200" t="e">
        <v>#DIV/0!</v>
      </c>
      <c r="P200" s="5" t="e">
        <v>#DIV/0!</v>
      </c>
    </row>
    <row r="201" spans="1:16">
      <c r="A201">
        <v>28315044</v>
      </c>
      <c r="B201" t="s">
        <v>199</v>
      </c>
      <c r="C201">
        <v>28315044</v>
      </c>
      <c r="D201" t="s">
        <v>268</v>
      </c>
      <c r="E201" s="1">
        <v>0</v>
      </c>
      <c r="F201" s="1">
        <v>0</v>
      </c>
      <c r="G201" t="e">
        <v>#DIV/0!</v>
      </c>
      <c r="H201">
        <v>80</v>
      </c>
      <c r="I201" t="e">
        <f t="shared" si="4"/>
        <v>#DIV/0!</v>
      </c>
      <c r="K201">
        <v>28315016</v>
      </c>
      <c r="L201" t="s">
        <v>188</v>
      </c>
      <c r="N201" t="e">
        <v>#DIV/0!</v>
      </c>
      <c r="P201" s="5" t="e">
        <v>#DIV/0!</v>
      </c>
    </row>
    <row r="202" spans="1:16">
      <c r="A202">
        <v>28315045</v>
      </c>
      <c r="B202" t="s">
        <v>200</v>
      </c>
      <c r="C202">
        <v>28315045</v>
      </c>
      <c r="D202" t="s">
        <v>268</v>
      </c>
      <c r="E202" s="1">
        <v>0.20833333333333301</v>
      </c>
      <c r="F202" s="1">
        <v>0.97916666666666696</v>
      </c>
      <c r="G202" t="e">
        <v>#DIV/0!</v>
      </c>
      <c r="H202">
        <v>16</v>
      </c>
      <c r="I202" t="e">
        <f t="shared" si="4"/>
        <v>#DIV/0!</v>
      </c>
      <c r="K202">
        <v>28315017</v>
      </c>
      <c r="L202" t="s">
        <v>189</v>
      </c>
      <c r="N202" t="e">
        <v>#DIV/0!</v>
      </c>
      <c r="P202" s="5" t="e">
        <v>#DIV/0!</v>
      </c>
    </row>
    <row r="203" spans="1:16">
      <c r="A203">
        <v>28317900</v>
      </c>
      <c r="B203" t="s">
        <v>201</v>
      </c>
      <c r="C203">
        <v>28317900</v>
      </c>
      <c r="D203" t="s">
        <v>268</v>
      </c>
      <c r="E203" s="1">
        <v>0</v>
      </c>
      <c r="F203" s="1">
        <v>0</v>
      </c>
      <c r="G203" t="e">
        <v>#DIV/0!</v>
      </c>
      <c r="H203">
        <v>43</v>
      </c>
      <c r="I203" t="e">
        <f t="shared" si="4"/>
        <v>#DIV/0!</v>
      </c>
      <c r="K203">
        <v>28315018</v>
      </c>
      <c r="L203" t="s">
        <v>190</v>
      </c>
      <c r="N203" t="e">
        <v>#DIV/0!</v>
      </c>
      <c r="P203" s="5" t="e">
        <v>#DIV/0!</v>
      </c>
    </row>
    <row r="204" spans="1:16">
      <c r="A204">
        <v>28319002</v>
      </c>
      <c r="B204" t="s">
        <v>202</v>
      </c>
      <c r="C204">
        <v>28319002</v>
      </c>
      <c r="E204" s="1">
        <v>0.20833333333333334</v>
      </c>
      <c r="F204" s="1">
        <v>0.94791666666666663</v>
      </c>
      <c r="G204">
        <v>45.599925823398941</v>
      </c>
      <c r="H204">
        <v>133</v>
      </c>
      <c r="I204">
        <f t="shared" si="4"/>
        <v>24</v>
      </c>
      <c r="K204">
        <v>28315019</v>
      </c>
      <c r="L204" t="s">
        <v>191</v>
      </c>
      <c r="N204" t="e">
        <v>#DIV/0!</v>
      </c>
      <c r="P204" s="5" t="e">
        <v>#DIV/0!</v>
      </c>
    </row>
    <row r="205" spans="1:16">
      <c r="A205">
        <v>28319004</v>
      </c>
      <c r="B205" t="s">
        <v>203</v>
      </c>
      <c r="C205">
        <v>28319004</v>
      </c>
      <c r="E205" s="1">
        <v>0.20833333333333334</v>
      </c>
      <c r="F205" s="1">
        <v>0.91666666666666663</v>
      </c>
      <c r="G205">
        <v>17.833125315743938</v>
      </c>
      <c r="H205">
        <v>66</v>
      </c>
      <c r="I205">
        <f t="shared" si="4"/>
        <v>58</v>
      </c>
      <c r="K205">
        <v>28315029</v>
      </c>
      <c r="L205" t="s">
        <v>193</v>
      </c>
      <c r="N205" t="e">
        <v>#DIV/0!</v>
      </c>
      <c r="P205" s="5" t="e">
        <v>#DIV/0!</v>
      </c>
    </row>
    <row r="206" spans="1:16">
      <c r="A206">
        <v>28320001</v>
      </c>
      <c r="B206" t="s">
        <v>204</v>
      </c>
      <c r="C206">
        <v>28320001</v>
      </c>
      <c r="E206" s="1">
        <v>0.20833333333333334</v>
      </c>
      <c r="F206" s="1">
        <v>0.94444444444444453</v>
      </c>
      <c r="G206">
        <v>31.104540636350247</v>
      </c>
      <c r="H206">
        <v>180</v>
      </c>
      <c r="I206">
        <f t="shared" si="4"/>
        <v>35</v>
      </c>
      <c r="K206">
        <v>28315028</v>
      </c>
      <c r="L206" t="s">
        <v>192</v>
      </c>
      <c r="N206" t="e">
        <v>#DIV/0!</v>
      </c>
      <c r="P206" s="5" t="e">
        <v>#DIV/0!</v>
      </c>
    </row>
    <row r="207" spans="1:16">
      <c r="A207">
        <v>28321001</v>
      </c>
      <c r="B207" t="s">
        <v>205</v>
      </c>
      <c r="C207">
        <v>28321001</v>
      </c>
      <c r="E207" s="1">
        <v>0.19444444444444445</v>
      </c>
      <c r="F207" s="1">
        <v>1</v>
      </c>
      <c r="G207">
        <v>12.746038748772289</v>
      </c>
      <c r="H207">
        <v>154</v>
      </c>
      <c r="I207">
        <f t="shared" si="4"/>
        <v>92</v>
      </c>
      <c r="K207">
        <v>28315044</v>
      </c>
      <c r="L207" t="s">
        <v>199</v>
      </c>
      <c r="N207" t="e">
        <v>#DIV/0!</v>
      </c>
      <c r="P207" s="5" t="e">
        <v>#DIV/0!</v>
      </c>
    </row>
    <row r="208" spans="1:16">
      <c r="A208">
        <v>28321002</v>
      </c>
      <c r="B208" t="s">
        <v>206</v>
      </c>
      <c r="C208">
        <v>28321002</v>
      </c>
      <c r="E208" s="1">
        <v>0.20833333333333334</v>
      </c>
      <c r="F208" s="1">
        <v>0.95833333333333337</v>
      </c>
      <c r="G208">
        <v>16.395221303273949</v>
      </c>
      <c r="H208">
        <v>87</v>
      </c>
      <c r="I208">
        <f t="shared" si="4"/>
        <v>66</v>
      </c>
      <c r="K208">
        <v>28801010</v>
      </c>
      <c r="L208" t="s">
        <v>241</v>
      </c>
      <c r="N208" t="e">
        <v>#DIV/0!</v>
      </c>
      <c r="P208" s="5" t="e">
        <v>#DIV/0!</v>
      </c>
    </row>
    <row r="209" spans="1:9">
      <c r="A209">
        <v>28321004</v>
      </c>
      <c r="B209" t="s">
        <v>207</v>
      </c>
      <c r="C209">
        <v>28321004</v>
      </c>
      <c r="E209" s="1">
        <v>0.19444444444444445</v>
      </c>
      <c r="F209" s="1">
        <v>1</v>
      </c>
      <c r="G209">
        <v>23.307459634519599</v>
      </c>
      <c r="H209">
        <v>68</v>
      </c>
      <c r="I209">
        <f t="shared" si="4"/>
        <v>50</v>
      </c>
    </row>
    <row r="210" spans="1:9">
      <c r="A210">
        <v>28321005</v>
      </c>
      <c r="B210" t="s">
        <v>208</v>
      </c>
      <c r="C210">
        <v>28321005</v>
      </c>
      <c r="E210" s="1">
        <v>0.19444444444444445</v>
      </c>
      <c r="F210" s="1">
        <v>1</v>
      </c>
      <c r="G210">
        <v>21.201449585049787</v>
      </c>
      <c r="H210">
        <v>56</v>
      </c>
      <c r="I210">
        <f t="shared" si="4"/>
        <v>55</v>
      </c>
    </row>
    <row r="211" spans="1:9">
      <c r="A211">
        <v>28321900</v>
      </c>
      <c r="B211" t="s">
        <v>209</v>
      </c>
      <c r="C211">
        <v>28321900</v>
      </c>
      <c r="D211" t="s">
        <v>268</v>
      </c>
      <c r="E211" s="1">
        <v>0</v>
      </c>
      <c r="F211" s="1">
        <v>0</v>
      </c>
      <c r="G211" t="e">
        <v>#DIV/0!</v>
      </c>
      <c r="H211">
        <v>27</v>
      </c>
      <c r="I211" t="e">
        <f t="shared" si="4"/>
        <v>#DIV/0!</v>
      </c>
    </row>
    <row r="212" spans="1:9">
      <c r="A212">
        <v>28322002</v>
      </c>
      <c r="B212" t="s">
        <v>210</v>
      </c>
      <c r="C212">
        <v>28322002</v>
      </c>
      <c r="E212" s="1">
        <v>0.20833333333333334</v>
      </c>
      <c r="F212" s="1">
        <v>0.91666666666666663</v>
      </c>
      <c r="G212">
        <v>12.495200335181572</v>
      </c>
      <c r="H212">
        <v>56</v>
      </c>
      <c r="I212">
        <f t="shared" si="4"/>
        <v>82</v>
      </c>
    </row>
    <row r="213" spans="1:9">
      <c r="A213">
        <v>28323005</v>
      </c>
      <c r="B213" t="s">
        <v>211</v>
      </c>
      <c r="C213">
        <v>28323005</v>
      </c>
      <c r="E213" s="1">
        <v>0.22916666666666666</v>
      </c>
      <c r="F213" s="1">
        <v>0.95833333333333337</v>
      </c>
      <c r="G213">
        <v>13.006859373037617</v>
      </c>
      <c r="H213">
        <v>97</v>
      </c>
      <c r="I213">
        <f t="shared" si="4"/>
        <v>81</v>
      </c>
    </row>
    <row r="214" spans="1:9">
      <c r="A214">
        <v>28324001</v>
      </c>
      <c r="B214" t="s">
        <v>212</v>
      </c>
      <c r="C214">
        <v>28324001</v>
      </c>
      <c r="E214" s="1">
        <v>0.1875</v>
      </c>
      <c r="F214" s="1">
        <v>0.95833333333333337</v>
      </c>
      <c r="G214">
        <v>10.277352794907967</v>
      </c>
      <c r="H214">
        <v>125</v>
      </c>
      <c r="I214">
        <f t="shared" si="4"/>
        <v>109</v>
      </c>
    </row>
    <row r="215" spans="1:9">
      <c r="A215">
        <v>28324002</v>
      </c>
      <c r="B215" t="s">
        <v>213</v>
      </c>
      <c r="C215">
        <v>28324002</v>
      </c>
      <c r="E215" s="1">
        <v>0.20138888888888887</v>
      </c>
      <c r="F215" s="1">
        <v>0.9375</v>
      </c>
      <c r="G215">
        <v>18.443220992046491</v>
      </c>
      <c r="H215">
        <v>132</v>
      </c>
      <c r="I215">
        <f t="shared" si="4"/>
        <v>58</v>
      </c>
    </row>
    <row r="216" spans="1:9">
      <c r="A216">
        <v>28325001</v>
      </c>
      <c r="B216" t="s">
        <v>214</v>
      </c>
      <c r="C216">
        <v>28325001</v>
      </c>
      <c r="E216" s="1">
        <v>0.20833333333333334</v>
      </c>
      <c r="F216" s="1">
        <v>0.97222222222222221</v>
      </c>
      <c r="G216">
        <v>9.6031647709416497</v>
      </c>
      <c r="H216">
        <v>110</v>
      </c>
      <c r="I216">
        <f t="shared" si="4"/>
        <v>115</v>
      </c>
    </row>
    <row r="217" spans="1:9">
      <c r="A217">
        <v>28326003</v>
      </c>
      <c r="B217" t="s">
        <v>215</v>
      </c>
      <c r="C217">
        <v>28326003</v>
      </c>
      <c r="D217" t="s">
        <v>268</v>
      </c>
      <c r="E217" s="1">
        <v>0</v>
      </c>
      <c r="F217" s="1">
        <v>0</v>
      </c>
      <c r="G217" t="e">
        <v>#DIV/0!</v>
      </c>
      <c r="H217">
        <v>87</v>
      </c>
      <c r="I217" t="e">
        <f t="shared" si="4"/>
        <v>#DIV/0!</v>
      </c>
    </row>
    <row r="218" spans="1:9">
      <c r="A218">
        <v>28326005</v>
      </c>
      <c r="B218" t="s">
        <v>216</v>
      </c>
      <c r="C218">
        <v>28326005</v>
      </c>
      <c r="D218" t="s">
        <v>268</v>
      </c>
      <c r="E218" s="1">
        <v>0</v>
      </c>
      <c r="F218" s="1">
        <v>0</v>
      </c>
      <c r="G218" t="e">
        <v>#DIV/0!</v>
      </c>
      <c r="H218">
        <v>90</v>
      </c>
      <c r="I218" t="e">
        <f t="shared" si="4"/>
        <v>#DIV/0!</v>
      </c>
    </row>
    <row r="219" spans="1:9">
      <c r="A219">
        <v>28326006</v>
      </c>
      <c r="B219" t="s">
        <v>217</v>
      </c>
      <c r="C219">
        <v>28326006</v>
      </c>
      <c r="D219" t="s">
        <v>268</v>
      </c>
      <c r="E219" s="1">
        <v>0</v>
      </c>
      <c r="F219" s="1">
        <v>0</v>
      </c>
      <c r="G219" t="e">
        <v>#DIV/0!</v>
      </c>
      <c r="H219">
        <v>67</v>
      </c>
      <c r="I219" t="e">
        <f t="shared" si="4"/>
        <v>#DIV/0!</v>
      </c>
    </row>
    <row r="220" spans="1:9">
      <c r="A220">
        <v>28335002</v>
      </c>
      <c r="B220" t="s">
        <v>218</v>
      </c>
      <c r="C220">
        <v>28335002</v>
      </c>
      <c r="E220" s="1">
        <v>0.19097222222222221</v>
      </c>
      <c r="F220" s="1">
        <v>1.0208333333333333</v>
      </c>
      <c r="G220">
        <v>8.5764726581917188</v>
      </c>
      <c r="H220">
        <v>20</v>
      </c>
      <c r="I220">
        <f t="shared" si="4"/>
        <v>140</v>
      </c>
    </row>
    <row r="221" spans="1:9">
      <c r="A221">
        <v>28335003</v>
      </c>
      <c r="B221" t="s">
        <v>219</v>
      </c>
      <c r="C221">
        <v>28335003</v>
      </c>
      <c r="E221" s="1">
        <v>0.19097222222222221</v>
      </c>
      <c r="F221" s="1">
        <v>1.0208333333333333</v>
      </c>
      <c r="G221">
        <v>8.7476386801472898</v>
      </c>
      <c r="H221">
        <v>16</v>
      </c>
      <c r="I221">
        <f t="shared" si="4"/>
        <v>137</v>
      </c>
    </row>
    <row r="222" spans="1:9">
      <c r="A222">
        <v>28336900</v>
      </c>
      <c r="B222" t="s">
        <v>220</v>
      </c>
      <c r="C222">
        <v>28336900</v>
      </c>
      <c r="D222" t="s">
        <v>268</v>
      </c>
      <c r="E222" s="1">
        <v>0</v>
      </c>
      <c r="F222" s="1">
        <v>0</v>
      </c>
      <c r="G222" t="e">
        <v>#DIV/0!</v>
      </c>
      <c r="H222">
        <v>28</v>
      </c>
      <c r="I222" t="e">
        <f t="shared" si="4"/>
        <v>#DIV/0!</v>
      </c>
    </row>
    <row r="223" spans="1:9">
      <c r="A223">
        <v>28341001</v>
      </c>
      <c r="B223" t="s">
        <v>221</v>
      </c>
      <c r="C223">
        <v>28341001</v>
      </c>
      <c r="D223" t="s">
        <v>268</v>
      </c>
      <c r="E223" s="1">
        <v>0</v>
      </c>
      <c r="F223" s="1">
        <v>0</v>
      </c>
      <c r="G223" t="e">
        <v>#DIV/0!</v>
      </c>
      <c r="H223">
        <v>32</v>
      </c>
      <c r="I223" t="e">
        <f t="shared" si="4"/>
        <v>#DIV/0!</v>
      </c>
    </row>
    <row r="224" spans="1:9">
      <c r="A224">
        <v>28341002</v>
      </c>
      <c r="B224" t="s">
        <v>222</v>
      </c>
      <c r="C224">
        <v>28341002</v>
      </c>
      <c r="D224" t="s">
        <v>268</v>
      </c>
      <c r="E224" s="1">
        <v>0</v>
      </c>
      <c r="F224" s="1">
        <v>0</v>
      </c>
      <c r="G224" t="e">
        <v>#DIV/0!</v>
      </c>
      <c r="H224">
        <v>35</v>
      </c>
      <c r="I224" t="e">
        <f t="shared" si="4"/>
        <v>#DIV/0!</v>
      </c>
    </row>
    <row r="225" spans="1:9">
      <c r="A225">
        <v>28343001</v>
      </c>
      <c r="B225" t="s">
        <v>223</v>
      </c>
      <c r="C225">
        <v>28343001</v>
      </c>
      <c r="D225" t="s">
        <v>268</v>
      </c>
      <c r="E225" s="1">
        <v>0</v>
      </c>
      <c r="F225" s="1">
        <v>0</v>
      </c>
      <c r="G225" t="e">
        <v>#DIV/0!</v>
      </c>
      <c r="H225">
        <v>37</v>
      </c>
      <c r="I225" t="e">
        <f t="shared" si="4"/>
        <v>#DIV/0!</v>
      </c>
    </row>
    <row r="226" spans="1:9">
      <c r="A226">
        <v>28343002</v>
      </c>
      <c r="B226" t="s">
        <v>224</v>
      </c>
      <c r="C226">
        <v>28343002</v>
      </c>
      <c r="D226" t="s">
        <v>268</v>
      </c>
      <c r="E226" s="1">
        <v>0</v>
      </c>
      <c r="F226" s="1">
        <v>0</v>
      </c>
      <c r="G226" t="e">
        <v>#DIV/0!</v>
      </c>
      <c r="H226">
        <v>46</v>
      </c>
      <c r="I226" t="e">
        <f t="shared" si="4"/>
        <v>#DIV/0!</v>
      </c>
    </row>
    <row r="227" spans="1:9">
      <c r="A227">
        <v>28343003</v>
      </c>
      <c r="B227" t="s">
        <v>225</v>
      </c>
      <c r="C227">
        <v>28343003</v>
      </c>
      <c r="D227" t="s">
        <v>268</v>
      </c>
      <c r="E227" s="1">
        <v>0</v>
      </c>
      <c r="F227" s="1">
        <v>0</v>
      </c>
      <c r="G227" t="e">
        <v>#DIV/0!</v>
      </c>
      <c r="H227">
        <v>4</v>
      </c>
      <c r="I227" t="e">
        <f t="shared" si="4"/>
        <v>#DIV/0!</v>
      </c>
    </row>
    <row r="228" spans="1:9">
      <c r="A228">
        <v>28343005</v>
      </c>
      <c r="B228" t="s">
        <v>226</v>
      </c>
      <c r="C228">
        <v>28343005</v>
      </c>
      <c r="D228" t="s">
        <v>268</v>
      </c>
      <c r="E228" s="1">
        <v>0</v>
      </c>
      <c r="F228" s="1">
        <v>0</v>
      </c>
      <c r="G228" t="e">
        <v>#DIV/0!</v>
      </c>
      <c r="H228">
        <v>9</v>
      </c>
      <c r="I228" t="e">
        <f t="shared" si="4"/>
        <v>#DIV/0!</v>
      </c>
    </row>
    <row r="229" spans="1:9">
      <c r="A229">
        <v>28509001</v>
      </c>
      <c r="B229" t="s">
        <v>227</v>
      </c>
      <c r="C229">
        <v>28509001</v>
      </c>
      <c r="E229" s="1">
        <v>0.21527777777777779</v>
      </c>
      <c r="F229" s="1">
        <v>0.95833333333333304</v>
      </c>
      <c r="G229">
        <v>25.510662810918841</v>
      </c>
      <c r="H229">
        <v>49</v>
      </c>
      <c r="I229">
        <f t="shared" si="4"/>
        <v>42</v>
      </c>
    </row>
    <row r="230" spans="1:9">
      <c r="A230">
        <v>28510004</v>
      </c>
      <c r="B230" t="s">
        <v>228</v>
      </c>
      <c r="C230">
        <v>28510004</v>
      </c>
      <c r="E230" s="1">
        <v>0.20833333333333334</v>
      </c>
      <c r="F230" s="1">
        <v>0.98611111111111116</v>
      </c>
      <c r="G230">
        <v>11.556227201927797</v>
      </c>
      <c r="H230">
        <v>41</v>
      </c>
      <c r="I230">
        <f t="shared" si="4"/>
        <v>97</v>
      </c>
    </row>
    <row r="231" spans="1:9">
      <c r="A231">
        <v>28510006</v>
      </c>
      <c r="B231" t="s">
        <v>229</v>
      </c>
      <c r="C231">
        <v>28510006</v>
      </c>
      <c r="E231" s="1">
        <v>0.25</v>
      </c>
      <c r="F231" s="1">
        <v>0.9375</v>
      </c>
      <c r="G231">
        <v>13.080061484897683</v>
      </c>
      <c r="H231">
        <v>110</v>
      </c>
      <c r="I231">
        <f t="shared" si="4"/>
        <v>76</v>
      </c>
    </row>
    <row r="232" spans="1:9">
      <c r="A232">
        <v>28511002</v>
      </c>
      <c r="B232" t="s">
        <v>230</v>
      </c>
      <c r="C232">
        <v>28511002</v>
      </c>
      <c r="E232" s="1">
        <v>0.22569444444444445</v>
      </c>
      <c r="F232" s="1">
        <v>1.0069444444444444</v>
      </c>
      <c r="G232">
        <v>5.9297824726306203</v>
      </c>
      <c r="H232">
        <v>33</v>
      </c>
      <c r="I232">
        <f t="shared" si="4"/>
        <v>190</v>
      </c>
    </row>
    <row r="233" spans="1:9">
      <c r="A233">
        <v>28511003</v>
      </c>
      <c r="B233" t="s">
        <v>231</v>
      </c>
      <c r="C233">
        <v>28511003</v>
      </c>
      <c r="E233" s="1">
        <v>0.20833333333333334</v>
      </c>
      <c r="F233" s="1">
        <v>1.0034722222222221</v>
      </c>
      <c r="G233">
        <v>6.2765138759846817</v>
      </c>
      <c r="H233">
        <v>34</v>
      </c>
      <c r="I233">
        <f t="shared" si="4"/>
        <v>183</v>
      </c>
    </row>
    <row r="234" spans="1:9">
      <c r="A234">
        <v>28511006</v>
      </c>
      <c r="B234" t="s">
        <v>232</v>
      </c>
      <c r="C234">
        <v>28511006</v>
      </c>
      <c r="E234" s="1">
        <v>0.22916666666666666</v>
      </c>
      <c r="F234" s="1">
        <v>1.03125</v>
      </c>
      <c r="G234">
        <v>8.9489500667301538</v>
      </c>
      <c r="H234">
        <v>58</v>
      </c>
      <c r="I234">
        <f t="shared" si="4"/>
        <v>130</v>
      </c>
    </row>
    <row r="235" spans="1:9">
      <c r="A235">
        <v>28511008</v>
      </c>
      <c r="B235" t="s">
        <v>233</v>
      </c>
      <c r="C235">
        <v>28511008</v>
      </c>
      <c r="E235" s="1">
        <v>0.22222222222222221</v>
      </c>
      <c r="F235" s="1">
        <v>1.0069444444444444</v>
      </c>
      <c r="G235">
        <v>11.357769764246022</v>
      </c>
      <c r="H235">
        <v>37</v>
      </c>
      <c r="I235">
        <f t="shared" si="4"/>
        <v>100</v>
      </c>
    </row>
    <row r="236" spans="1:9">
      <c r="A236">
        <v>28511010</v>
      </c>
      <c r="B236" t="s">
        <v>234</v>
      </c>
      <c r="C236">
        <v>28511010</v>
      </c>
      <c r="E236" s="1">
        <v>0.22916666666666666</v>
      </c>
      <c r="F236" s="1">
        <v>0.95833333333333304</v>
      </c>
      <c r="G236">
        <v>20.43064875485009</v>
      </c>
      <c r="H236">
        <v>77</v>
      </c>
      <c r="I236">
        <f t="shared" si="4"/>
        <v>52</v>
      </c>
    </row>
    <row r="237" spans="1:9">
      <c r="A237">
        <v>28511011</v>
      </c>
      <c r="B237" t="s">
        <v>235</v>
      </c>
      <c r="C237">
        <v>28511011</v>
      </c>
      <c r="E237" s="1">
        <v>0.25</v>
      </c>
      <c r="F237" s="1">
        <v>0.95833333333333337</v>
      </c>
      <c r="G237">
        <v>19.766776968747251</v>
      </c>
      <c r="H237">
        <v>22</v>
      </c>
      <c r="I237">
        <f t="shared" si="4"/>
        <v>52</v>
      </c>
    </row>
    <row r="238" spans="1:9">
      <c r="A238">
        <v>28511012</v>
      </c>
      <c r="B238" t="s">
        <v>236</v>
      </c>
      <c r="C238">
        <v>28511012</v>
      </c>
      <c r="E238" s="1">
        <v>0.25347222222222221</v>
      </c>
      <c r="F238" s="1">
        <v>1.0034722222222223</v>
      </c>
      <c r="G238">
        <v>8.9276643968962368</v>
      </c>
      <c r="H238">
        <v>21</v>
      </c>
      <c r="I238">
        <f t="shared" si="4"/>
        <v>121</v>
      </c>
    </row>
    <row r="239" spans="1:9">
      <c r="A239">
        <v>28511013</v>
      </c>
      <c r="B239" t="s">
        <v>237</v>
      </c>
      <c r="C239">
        <v>28511013</v>
      </c>
      <c r="E239" s="1">
        <v>0.22222222222222221</v>
      </c>
      <c r="F239" s="1">
        <v>1.0069444444444444</v>
      </c>
      <c r="G239">
        <v>9.3594567473412251</v>
      </c>
      <c r="H239">
        <v>21</v>
      </c>
      <c r="I239">
        <f t="shared" si="4"/>
        <v>121</v>
      </c>
    </row>
    <row r="240" spans="1:9">
      <c r="A240">
        <v>28511014</v>
      </c>
      <c r="B240" t="s">
        <v>238</v>
      </c>
      <c r="C240">
        <v>28511014</v>
      </c>
      <c r="E240" s="1">
        <v>0</v>
      </c>
      <c r="F240" s="1">
        <v>0</v>
      </c>
      <c r="G240">
        <v>17.182312588512215</v>
      </c>
      <c r="H240">
        <v>20</v>
      </c>
      <c r="I240">
        <f t="shared" si="4"/>
        <v>62</v>
      </c>
    </row>
    <row r="241" spans="1:9">
      <c r="A241">
        <v>28511015</v>
      </c>
      <c r="B241" t="s">
        <v>239</v>
      </c>
      <c r="C241">
        <v>28511015</v>
      </c>
      <c r="E241" s="1">
        <v>0.22222222222222221</v>
      </c>
      <c r="F241" s="1">
        <v>1.0069444444444444</v>
      </c>
      <c r="G241">
        <v>8.4047593622376411</v>
      </c>
      <c r="H241">
        <v>21</v>
      </c>
      <c r="I241">
        <f t="shared" si="4"/>
        <v>135</v>
      </c>
    </row>
    <row r="242" spans="1:9">
      <c r="A242">
        <v>28801001</v>
      </c>
      <c r="B242" t="s">
        <v>240</v>
      </c>
      <c r="C242">
        <v>28801001</v>
      </c>
      <c r="D242" t="s">
        <v>268</v>
      </c>
      <c r="E242" s="1">
        <v>0</v>
      </c>
      <c r="F242" s="1">
        <v>0</v>
      </c>
      <c r="G242" t="e">
        <v>#DIV/0!</v>
      </c>
      <c r="H242">
        <v>20</v>
      </c>
      <c r="I242" t="e">
        <f t="shared" si="4"/>
        <v>#DIV/0!</v>
      </c>
    </row>
    <row r="243" spans="1:9">
      <c r="A243">
        <v>28801010</v>
      </c>
      <c r="B243" t="s">
        <v>241</v>
      </c>
      <c r="C243">
        <v>28801010</v>
      </c>
      <c r="D243" t="s">
        <v>268</v>
      </c>
      <c r="E243" s="1">
        <v>0</v>
      </c>
      <c r="F243" s="1">
        <v>0</v>
      </c>
      <c r="G243" t="e">
        <v>#DIV/0!</v>
      </c>
      <c r="H243">
        <v>22</v>
      </c>
      <c r="I243" t="e">
        <f t="shared" si="4"/>
        <v>#DIV/0!</v>
      </c>
    </row>
    <row r="244" spans="1:9">
      <c r="A244">
        <v>30000000</v>
      </c>
      <c r="B244" t="s">
        <v>242</v>
      </c>
      <c r="C244">
        <v>30000000</v>
      </c>
      <c r="E244" s="1">
        <v>0.22916666666666666</v>
      </c>
      <c r="F244" s="1">
        <v>0.95833333333333337</v>
      </c>
      <c r="G244">
        <v>14.992917267905584</v>
      </c>
      <c r="H244">
        <v>17</v>
      </c>
      <c r="I244">
        <f t="shared" si="4"/>
        <v>71</v>
      </c>
    </row>
    <row r="245" spans="1:9">
      <c r="A245">
        <v>30000001</v>
      </c>
      <c r="B245" t="s">
        <v>243</v>
      </c>
      <c r="C245">
        <v>30000001</v>
      </c>
      <c r="E245" s="1">
        <v>0.22916666666666666</v>
      </c>
      <c r="F245" s="1">
        <v>0.95833333333333337</v>
      </c>
      <c r="G245">
        <v>22.034925353669941</v>
      </c>
      <c r="H245">
        <v>87</v>
      </c>
      <c r="I245">
        <f t="shared" si="4"/>
        <v>48</v>
      </c>
    </row>
    <row r="246" spans="1:9">
      <c r="A246">
        <v>30000002</v>
      </c>
      <c r="B246" t="s">
        <v>244</v>
      </c>
      <c r="C246">
        <v>30000002</v>
      </c>
      <c r="E246" s="1">
        <v>0.22916666666666666</v>
      </c>
      <c r="F246" s="1">
        <v>0.95833333333333337</v>
      </c>
      <c r="G246">
        <v>13.446990072467862</v>
      </c>
      <c r="H246">
        <v>23</v>
      </c>
      <c r="I246">
        <f t="shared" si="4"/>
        <v>79</v>
      </c>
    </row>
    <row r="247" spans="1:9">
      <c r="A247">
        <v>30000003</v>
      </c>
      <c r="B247" t="s">
        <v>245</v>
      </c>
      <c r="C247">
        <v>30000003</v>
      </c>
      <c r="E247" s="1">
        <v>0.22916666666666666</v>
      </c>
      <c r="F247" s="1">
        <v>0.95833333333333304</v>
      </c>
      <c r="G247">
        <v>23.303947907866441</v>
      </c>
      <c r="H247">
        <v>63</v>
      </c>
      <c r="I247">
        <f t="shared" si="4"/>
        <v>46</v>
      </c>
    </row>
    <row r="248" spans="1:9">
      <c r="A248">
        <v>30000004</v>
      </c>
      <c r="B248" t="s">
        <v>246</v>
      </c>
      <c r="C248">
        <v>30000004</v>
      </c>
      <c r="E248" s="1">
        <v>0.22916666666666666</v>
      </c>
      <c r="F248" s="1">
        <v>0.97916666666666663</v>
      </c>
      <c r="G248">
        <v>36.353001427499265</v>
      </c>
      <c r="H248">
        <v>30</v>
      </c>
      <c r="I248">
        <f t="shared" si="4"/>
        <v>30</v>
      </c>
    </row>
    <row r="249" spans="1:9">
      <c r="A249">
        <v>30000005</v>
      </c>
      <c r="B249" t="s">
        <v>247</v>
      </c>
      <c r="C249">
        <v>30000005</v>
      </c>
      <c r="E249" s="1">
        <v>0.20833333333333334</v>
      </c>
      <c r="F249" s="1">
        <v>0.91666666666666663</v>
      </c>
      <c r="G249">
        <v>66.106192949707292</v>
      </c>
      <c r="H249">
        <v>89</v>
      </c>
      <c r="I249">
        <f t="shared" si="4"/>
        <v>16</v>
      </c>
    </row>
    <row r="250" spans="1:9">
      <c r="A250">
        <v>30000006</v>
      </c>
      <c r="B250" t="s">
        <v>248</v>
      </c>
      <c r="C250">
        <v>30000006</v>
      </c>
      <c r="E250" s="1">
        <v>0.22916666666666666</v>
      </c>
      <c r="F250" s="1">
        <v>0.97916666666666663</v>
      </c>
      <c r="G250">
        <v>36.101588958902937</v>
      </c>
      <c r="H250">
        <v>29</v>
      </c>
      <c r="I250">
        <f t="shared" si="4"/>
        <v>30</v>
      </c>
    </row>
    <row r="251" spans="1:9">
      <c r="A251">
        <v>30000007</v>
      </c>
      <c r="B251" t="s">
        <v>249</v>
      </c>
      <c r="C251">
        <v>30000007</v>
      </c>
      <c r="D251" t="s">
        <v>269</v>
      </c>
      <c r="E251" s="1" t="e">
        <v>#N/A</v>
      </c>
      <c r="F251" s="1" t="e">
        <v>#N/A</v>
      </c>
      <c r="G251" t="e">
        <v>#N/A</v>
      </c>
      <c r="H251">
        <v>70</v>
      </c>
      <c r="I251" t="e">
        <f t="shared" si="4"/>
        <v>#N/A</v>
      </c>
    </row>
    <row r="252" spans="1:9">
      <c r="A252">
        <v>30000008</v>
      </c>
      <c r="B252" t="s">
        <v>250</v>
      </c>
      <c r="C252">
        <v>30000008</v>
      </c>
      <c r="D252" t="s">
        <v>269</v>
      </c>
      <c r="E252" s="1" t="e">
        <v>#N/A</v>
      </c>
      <c r="F252" s="1" t="e">
        <v>#N/A</v>
      </c>
      <c r="G252" t="e">
        <v>#N/A</v>
      </c>
      <c r="H252">
        <v>138</v>
      </c>
      <c r="I252" t="e">
        <f t="shared" si="4"/>
        <v>#N/A</v>
      </c>
    </row>
    <row r="253" spans="1:9">
      <c r="A253">
        <v>30000009</v>
      </c>
      <c r="B253" t="s">
        <v>251</v>
      </c>
      <c r="C253">
        <v>30000009</v>
      </c>
      <c r="E253" s="1">
        <v>0.21527777777777779</v>
      </c>
      <c r="F253" s="1">
        <v>0.97222222222222221</v>
      </c>
      <c r="G253">
        <v>21.850788471596342</v>
      </c>
      <c r="H253">
        <v>53</v>
      </c>
      <c r="I253">
        <f t="shared" si="4"/>
        <v>50</v>
      </c>
    </row>
    <row r="254" spans="1:9">
      <c r="A254">
        <v>30000010</v>
      </c>
      <c r="B254" t="s">
        <v>252</v>
      </c>
      <c r="C254">
        <v>30000010</v>
      </c>
      <c r="E254" s="1">
        <v>0.20833333333333334</v>
      </c>
      <c r="F254" s="1">
        <v>0.97916666666666663</v>
      </c>
      <c r="G254">
        <v>21.675428207160685</v>
      </c>
      <c r="H254">
        <v>53</v>
      </c>
      <c r="I254">
        <f t="shared" si="4"/>
        <v>52</v>
      </c>
    </row>
    <row r="255" spans="1:9">
      <c r="A255">
        <v>30000011</v>
      </c>
      <c r="B255" t="s">
        <v>253</v>
      </c>
      <c r="C255">
        <v>30000011</v>
      </c>
      <c r="E255" s="1">
        <v>0.20833333333333334</v>
      </c>
      <c r="F255" s="1">
        <v>0.97916666666666663</v>
      </c>
      <c r="G255">
        <v>15.298193111308764</v>
      </c>
      <c r="H255">
        <v>57</v>
      </c>
      <c r="I255">
        <f t="shared" si="4"/>
        <v>73</v>
      </c>
    </row>
    <row r="256" spans="1:9">
      <c r="A256">
        <v>30000012</v>
      </c>
      <c r="B256" t="s">
        <v>254</v>
      </c>
      <c r="C256">
        <v>30000012</v>
      </c>
      <c r="E256" s="1">
        <v>0.22916666666666666</v>
      </c>
      <c r="F256" s="1">
        <v>0.95833333333333337</v>
      </c>
      <c r="G256">
        <v>14.534820854832486</v>
      </c>
      <c r="H256">
        <v>12</v>
      </c>
      <c r="I256">
        <f t="shared" si="4"/>
        <v>73</v>
      </c>
    </row>
    <row r="257" spans="1:9">
      <c r="A257">
        <v>30000013</v>
      </c>
      <c r="B257" t="s">
        <v>255</v>
      </c>
      <c r="C257">
        <v>30000013</v>
      </c>
      <c r="E257" s="1">
        <v>0.22222222222222221</v>
      </c>
      <c r="F257" s="1">
        <v>0.94444444444444453</v>
      </c>
      <c r="G257">
        <v>15.819039789521558</v>
      </c>
      <c r="H257">
        <v>161</v>
      </c>
      <c r="I257">
        <f t="shared" si="4"/>
        <v>66</v>
      </c>
    </row>
    <row r="258" spans="1:9">
      <c r="A258">
        <v>30000014</v>
      </c>
      <c r="B258" t="s">
        <v>256</v>
      </c>
      <c r="C258">
        <v>30000014</v>
      </c>
      <c r="D258" t="s">
        <v>269</v>
      </c>
      <c r="E258" s="1" t="e">
        <v>#N/A</v>
      </c>
      <c r="F258" s="1" t="e">
        <v>#N/A</v>
      </c>
      <c r="G258" t="e">
        <v>#N/A</v>
      </c>
      <c r="H258">
        <v>92</v>
      </c>
      <c r="I258" t="e">
        <f t="shared" si="4"/>
        <v>#N/A</v>
      </c>
    </row>
    <row r="259" spans="1:9">
      <c r="A259">
        <v>30000015</v>
      </c>
      <c r="B259" t="s">
        <v>257</v>
      </c>
      <c r="C259">
        <v>30000015</v>
      </c>
      <c r="E259" s="1">
        <v>0.20833333333333334</v>
      </c>
      <c r="F259" s="1">
        <v>0.94444444444444453</v>
      </c>
      <c r="G259">
        <v>12.652111075730659</v>
      </c>
      <c r="H259">
        <v>102</v>
      </c>
      <c r="I259">
        <f t="shared" si="4"/>
        <v>84</v>
      </c>
    </row>
    <row r="260" spans="1:9">
      <c r="A260">
        <v>30000016</v>
      </c>
      <c r="B260" t="s">
        <v>258</v>
      </c>
      <c r="C260">
        <v>30000016</v>
      </c>
      <c r="E260" s="1">
        <v>0.18055555555555555</v>
      </c>
      <c r="F260" s="1">
        <v>1</v>
      </c>
      <c r="G260">
        <v>24.6903327931924</v>
      </c>
      <c r="H260">
        <v>128</v>
      </c>
      <c r="I260">
        <f t="shared" si="4"/>
        <v>48</v>
      </c>
    </row>
    <row r="261" spans="1:9">
      <c r="A261">
        <v>30000017</v>
      </c>
      <c r="B261" t="s">
        <v>259</v>
      </c>
      <c r="C261">
        <v>30000017</v>
      </c>
      <c r="D261" t="s">
        <v>269</v>
      </c>
      <c r="E261" s="1" t="e">
        <v>#N/A</v>
      </c>
      <c r="F261" s="1" t="e">
        <v>#N/A</v>
      </c>
      <c r="G261" t="e">
        <v>#N/A</v>
      </c>
      <c r="H261">
        <v>55</v>
      </c>
      <c r="I261" t="e">
        <f t="shared" si="4"/>
        <v>#N/A</v>
      </c>
    </row>
    <row r="262" spans="1:9">
      <c r="A262">
        <v>30000018</v>
      </c>
      <c r="B262" t="s">
        <v>260</v>
      </c>
      <c r="C262">
        <v>30000018</v>
      </c>
      <c r="D262" t="s">
        <v>269</v>
      </c>
      <c r="E262" s="1" t="e">
        <v>#N/A</v>
      </c>
      <c r="F262" s="1" t="e">
        <v>#N/A</v>
      </c>
      <c r="G262" t="e">
        <v>#N/A</v>
      </c>
      <c r="H262">
        <v>108</v>
      </c>
      <c r="I262" t="e">
        <f t="shared" si="4"/>
        <v>#N/A</v>
      </c>
    </row>
    <row r="263" spans="1:9">
      <c r="A263">
        <v>30000019</v>
      </c>
      <c r="B263" t="s">
        <v>261</v>
      </c>
      <c r="C263">
        <v>30000019</v>
      </c>
      <c r="D263" t="s">
        <v>269</v>
      </c>
      <c r="E263" s="1" t="e">
        <v>#N/A</v>
      </c>
      <c r="F263" s="1" t="e">
        <v>#N/A</v>
      </c>
      <c r="G263" t="e">
        <v>#N/A</v>
      </c>
      <c r="H263">
        <v>29</v>
      </c>
      <c r="I263" t="e">
        <f t="shared" ref="I263:I269" si="5">VLOOKUP(A263,$K$2:$P$208,6,FALSE)+1</f>
        <v>#N/A</v>
      </c>
    </row>
    <row r="264" spans="1:9">
      <c r="A264">
        <v>30000020</v>
      </c>
      <c r="B264" t="s">
        <v>262</v>
      </c>
      <c r="C264">
        <v>30000020</v>
      </c>
      <c r="E264" s="1">
        <v>0.22916666666666666</v>
      </c>
      <c r="F264" s="1">
        <v>0.95833333333333337</v>
      </c>
      <c r="G264">
        <v>23.829724370669144</v>
      </c>
      <c r="H264">
        <v>72</v>
      </c>
      <c r="I264">
        <f t="shared" si="5"/>
        <v>45</v>
      </c>
    </row>
    <row r="265" spans="1:9">
      <c r="A265">
        <v>30000021</v>
      </c>
      <c r="B265" t="s">
        <v>263</v>
      </c>
      <c r="C265">
        <v>30000021</v>
      </c>
      <c r="E265" s="1">
        <v>0.20833333333333334</v>
      </c>
      <c r="F265" s="1">
        <v>0.92361111111111116</v>
      </c>
      <c r="G265">
        <v>9.1311907938590657</v>
      </c>
      <c r="H265">
        <v>66</v>
      </c>
      <c r="I265">
        <f t="shared" si="5"/>
        <v>113</v>
      </c>
    </row>
    <row r="266" spans="1:9">
      <c r="A266">
        <v>30000022</v>
      </c>
      <c r="B266" s="2" t="s">
        <v>264</v>
      </c>
      <c r="C266">
        <v>30000022</v>
      </c>
      <c r="D266" t="s">
        <v>274</v>
      </c>
      <c r="E266" s="1">
        <v>0.20833333333333301</v>
      </c>
      <c r="F266" s="1">
        <v>0.97916666666666696</v>
      </c>
      <c r="G266">
        <v>14</v>
      </c>
      <c r="H266">
        <v>85</v>
      </c>
      <c r="I266" t="e">
        <f t="shared" si="5"/>
        <v>#DIV/0!</v>
      </c>
    </row>
    <row r="267" spans="1:9">
      <c r="A267">
        <v>30000023</v>
      </c>
      <c r="B267" s="2" t="s">
        <v>265</v>
      </c>
      <c r="C267">
        <v>30000023</v>
      </c>
      <c r="D267" t="s">
        <v>274</v>
      </c>
      <c r="E267" s="1">
        <v>0.20833333333333301</v>
      </c>
      <c r="F267" s="1">
        <v>0.97916666666666696</v>
      </c>
      <c r="G267">
        <v>18</v>
      </c>
      <c r="H267">
        <v>100</v>
      </c>
      <c r="I267" t="e">
        <f t="shared" si="5"/>
        <v>#DIV/0!</v>
      </c>
    </row>
    <row r="268" spans="1:9">
      <c r="A268">
        <v>30000024</v>
      </c>
      <c r="B268" s="2" t="s">
        <v>266</v>
      </c>
      <c r="C268">
        <v>30000024</v>
      </c>
      <c r="D268" t="s">
        <v>274</v>
      </c>
      <c r="E268" s="1">
        <v>0.20833333333333301</v>
      </c>
      <c r="F268" s="1">
        <v>0.97916666666666696</v>
      </c>
      <c r="G268">
        <v>20</v>
      </c>
      <c r="H268">
        <v>63</v>
      </c>
      <c r="I268" t="e">
        <f t="shared" si="5"/>
        <v>#DIV/0!</v>
      </c>
    </row>
    <row r="269" spans="1:9">
      <c r="A269">
        <v>30000025</v>
      </c>
      <c r="B269" t="s">
        <v>267</v>
      </c>
      <c r="C269">
        <v>30000025</v>
      </c>
      <c r="D269" t="s">
        <v>274</v>
      </c>
      <c r="E269" s="1">
        <v>0.20833333333333301</v>
      </c>
      <c r="F269" s="1">
        <v>0.97916666666666696</v>
      </c>
      <c r="G269">
        <v>15</v>
      </c>
      <c r="H269">
        <v>145</v>
      </c>
      <c r="I269" t="e">
        <f t="shared" si="5"/>
        <v>#DIV/0!</v>
      </c>
    </row>
  </sheetData>
  <sortState ref="A2:D270">
    <sortCondition ref="A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2020-03-31T05:49:56Z</dcterms:created>
  <dcterms:modified xsi:type="dcterms:W3CDTF">2020-03-31T06:36:52Z</dcterms:modified>
</cp:coreProperties>
</file>