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kloc\PycharmProjects\CapstoneApp\assets\"/>
    </mc:Choice>
  </mc:AlternateContent>
  <xr:revisionPtr revIDLastSave="0" documentId="13_ncr:1_{018AC503-541C-4DCC-B240-53DFF77A053C}" xr6:coauthVersionLast="47" xr6:coauthVersionMax="47" xr10:uidLastSave="{00000000-0000-0000-0000-000000000000}"/>
  <bookViews>
    <workbookView minimized="1" xWindow="2120" yWindow="710" windowWidth="10170" windowHeight="9710" activeTab="1" xr2:uid="{1473D144-172C-4ACD-A0E2-A556FD0C9732}"/>
  </bookViews>
  <sheets>
    <sheet name="tbl_model_runs" sheetId="1" r:id="rId1"/>
    <sheet name="tbl_model_run_params" sheetId="2" r:id="rId2"/>
    <sheet name="tbl_local_state" sheetId="3" r:id="rId3"/>
    <sheet name="tbl_global_state" sheetId="8" r:id="rId4"/>
    <sheet name="tbl_drone_actions" sheetId="4" r:id="rId5"/>
    <sheet name="tbl_rewards" sheetId="6" r:id="rId6"/>
    <sheet name="tbl_map_data" sheetId="9" r:id="rId7"/>
    <sheet name="tbl_rai" sheetId="11" r:id="rId8"/>
    <sheet name="tbl_run_status" sheetId="10" r:id="rId9"/>
    <sheet name="cd_obs_modes" sheetId="7" r:id="rId10"/>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F10" i="6"/>
  <c r="F9" i="6"/>
  <c r="F8" i="6"/>
  <c r="F7" i="6"/>
  <c r="F8" i="11"/>
  <c r="F7" i="11"/>
  <c r="F6" i="11"/>
  <c r="F2" i="11"/>
  <c r="F3" i="11"/>
  <c r="F4" i="11"/>
  <c r="F5" i="11"/>
  <c r="F9" i="11"/>
  <c r="F10" i="11"/>
  <c r="F13" i="3"/>
  <c r="F12" i="3"/>
  <c r="F3" i="10"/>
  <c r="F4" i="10"/>
  <c r="F5" i="10"/>
  <c r="F2" i="10"/>
  <c r="F11" i="3"/>
  <c r="F10" i="3"/>
  <c r="F5" i="6"/>
  <c r="F6" i="6"/>
  <c r="F3" i="6"/>
  <c r="F4" i="6"/>
  <c r="F2" i="6"/>
  <c r="F3" i="4"/>
  <c r="F4" i="4"/>
  <c r="F5" i="4"/>
  <c r="F6" i="4"/>
  <c r="F2" i="4"/>
  <c r="F3" i="8"/>
  <c r="F4" i="8"/>
  <c r="F2" i="8"/>
  <c r="F3" i="3"/>
  <c r="F4" i="3"/>
  <c r="F5" i="3"/>
  <c r="F6" i="3"/>
  <c r="F7" i="3"/>
  <c r="F8" i="3"/>
  <c r="F9" i="3"/>
  <c r="F2" i="3"/>
  <c r="F3" i="2"/>
  <c r="F4" i="2"/>
  <c r="F5" i="2"/>
  <c r="F6" i="2"/>
  <c r="F7" i="2"/>
  <c r="F8" i="2"/>
  <c r="F9" i="2"/>
  <c r="F10" i="2"/>
  <c r="F11" i="2"/>
  <c r="F12" i="2"/>
  <c r="F13" i="2"/>
  <c r="F14" i="2"/>
  <c r="F15" i="2"/>
  <c r="F16" i="2"/>
  <c r="F17" i="2"/>
  <c r="F18" i="2"/>
  <c r="F19" i="2"/>
  <c r="F20" i="2"/>
  <c r="F2" i="2"/>
  <c r="F2" i="1"/>
  <c r="F3" i="1"/>
  <c r="F4" i="1"/>
  <c r="C3" i="7"/>
  <c r="C4" i="7"/>
  <c r="C5" i="7"/>
  <c r="C6" i="7"/>
  <c r="C7" i="7"/>
  <c r="C8" i="7"/>
  <c r="C9" i="7"/>
  <c r="C10" i="7"/>
  <c r="C11" i="7"/>
  <c r="C12" i="7"/>
  <c r="C13" i="7"/>
  <c r="C2" i="7"/>
</calcChain>
</file>

<file path=xl/sharedStrings.xml><?xml version="1.0" encoding="utf-8"?>
<sst xmlns="http://schemas.openxmlformats.org/spreadsheetml/2006/main" count="374" uniqueCount="158">
  <si>
    <t>Column</t>
  </si>
  <si>
    <t>Type</t>
  </si>
  <si>
    <t>Nullable</t>
  </si>
  <si>
    <t>Description</t>
  </si>
  <si>
    <t>run_id</t>
  </si>
  <si>
    <t>run_date</t>
  </si>
  <si>
    <t>enviroment_id</t>
  </si>
  <si>
    <t>timesteps_per_batch</t>
  </si>
  <si>
    <t>cg_iters</t>
  </si>
  <si>
    <t>max_kl</t>
  </si>
  <si>
    <t>cg_damping</t>
  </si>
  <si>
    <t>max_timesteps</t>
  </si>
  <si>
    <t>gamma</t>
  </si>
  <si>
    <t>lam</t>
  </si>
  <si>
    <t>vf_iters</t>
  </si>
  <si>
    <t>vf_stepsize</t>
  </si>
  <si>
    <t>nr_agents</t>
  </si>
  <si>
    <t>obs_mode</t>
  </si>
  <si>
    <t>comm_radius</t>
  </si>
  <si>
    <t>world_size</t>
  </si>
  <si>
    <t>distance_bins</t>
  </si>
  <si>
    <t>bearing_bins</t>
  </si>
  <si>
    <t>torus</t>
  </si>
  <si>
    <t>dynamics</t>
  </si>
  <si>
    <t>episode_id</t>
  </si>
  <si>
    <t>x_coord</t>
  </si>
  <si>
    <t>y_coord</t>
  </si>
  <si>
    <t>drone_id</t>
  </si>
  <si>
    <t>Drone's x-coordinate at a given episode</t>
  </si>
  <si>
    <t>Drone's y-coordinate at a given episode</t>
  </si>
  <si>
    <t>orientation</t>
  </si>
  <si>
    <t>Drone's orientation angle. Gives direction the drone is facing. Should be in radians, but the model output values fall outside of the expected [0, 2pi] range.</t>
  </si>
  <si>
    <t>linear_velocity</t>
  </si>
  <si>
    <t>angular_velocity</t>
  </si>
  <si>
    <t xml:space="preserve">The drone's linear velocity. </t>
  </si>
  <si>
    <t xml:space="preserve">The drone's angular velocity. </t>
  </si>
  <si>
    <t>reward</t>
  </si>
  <si>
    <t xml:space="preserve">Unique identifier for a model run. </t>
  </si>
  <si>
    <t xml:space="preserve">Episode identifier. </t>
  </si>
  <si>
    <t xml:space="preserve">Drone identifier. </t>
  </si>
  <si>
    <t xml:space="preserve">Environment identifier. </t>
  </si>
  <si>
    <t xml:space="preserve">Max threshold for Kullback–Leibler (KL) divergence, which measures distance between two distributions; can think of it as the maximum difference between the current policy and proposed policy updated. This is the primary model constraint -- the model is trying to minimize distance between drones, but without making any surprising moves. </t>
  </si>
  <si>
    <t xml:space="preserve">Number of iterations to run conjugate gradient method, very similar to the typical gradient descent used to minimize loss when training neural networks. Theoretically, more iterations would minimize loss. </t>
  </si>
  <si>
    <t xml:space="preserve">No idea, aside from it being something to do with the conjugate gradient method. </t>
  </si>
  <si>
    <t xml:space="preserve">Number of timesteps from previous episodes to sample. </t>
  </si>
  <si>
    <t xml:space="preserve">Total number of timesteps spent on an episode. </t>
  </si>
  <si>
    <t>Discount factor.</t>
  </si>
  <si>
    <t xml:space="preserve">L1 penalty (controls bias-variance tradeoff). </t>
  </si>
  <si>
    <t xml:space="preserve">Number of value function iterations. </t>
  </si>
  <si>
    <t xml:space="preserve">Step size of each value function iterations. </t>
  </si>
  <si>
    <t>Number of agents</t>
  </si>
  <si>
    <t>2d_rbf_acc</t>
  </si>
  <si>
    <t xml:space="preserve"> 3d_rbf</t>
  </si>
  <si>
    <t xml:space="preserve"> 2d_hist_acc</t>
  </si>
  <si>
    <t xml:space="preserve"> sum_obs_acc</t>
  </si>
  <si>
    <t xml:space="preserve"> sum_obs_acc_full</t>
  </si>
  <si>
    <t xml:space="preserve"> sum_obs_acc_no_vel</t>
  </si>
  <si>
    <t xml:space="preserve"> sum_obs_acc_limited</t>
  </si>
  <si>
    <t xml:space="preserve"> fix_acc</t>
  </si>
  <si>
    <t xml:space="preserve">Observations are encoded using 2D radial basis functions, accounting for acceleration. </t>
  </si>
  <si>
    <t xml:space="preserve">Observations are encoded using 3D radial basis functions, accounting for acceleration. </t>
  </si>
  <si>
    <t>Observations are encoded using a restricted version of 2d_rbf_acc</t>
  </si>
  <si>
    <t xml:space="preserve">Observations are encoded using a restricted version of 2d_rbf_acc, but without acceleration. </t>
  </si>
  <si>
    <t xml:space="preserve"> 2d_rbf_limited</t>
  </si>
  <si>
    <t xml:space="preserve"> 2d_rbf_acc_limited</t>
  </si>
  <si>
    <t xml:space="preserve">Observations are encoded using a 2D histogram, accounting for acceleration. </t>
  </si>
  <si>
    <t>Observations are encoded using the sum of all observations, accounting for acceleration.</t>
  </si>
  <si>
    <t>Observations are encoded using some variation of sum_obs_acc.</t>
  </si>
  <si>
    <t>Observations are encoded using the sum of all observations, accounting for acceleration but not velocity.</t>
  </si>
  <si>
    <t xml:space="preserve">Observations are encoded using a restricted veresion of sum_obs_acc. </t>
  </si>
  <si>
    <t>sum_obs_limited</t>
  </si>
  <si>
    <t xml:space="preserve"> sum_obs</t>
  </si>
  <si>
    <t>Observations are encoded as a summation of observations, not accounting for acceleration.</t>
  </si>
  <si>
    <t xml:space="preserve">Observations are encoded using a limited version of sum_obs. </t>
  </si>
  <si>
    <t xml:space="preserve">Observations are encoded using standardized acceleration data. </t>
  </si>
  <si>
    <t>state_encoding</t>
  </si>
  <si>
    <t xml:space="preserve">An array containing state information. </t>
  </si>
  <si>
    <t>PK</t>
  </si>
  <si>
    <t>T</t>
  </si>
  <si>
    <t>F</t>
  </si>
  <si>
    <t>int</t>
  </si>
  <si>
    <t xml:space="preserve">The area (circle) around the drones that they can detect. </t>
  </si>
  <si>
    <t>Airspace size; this is doubled in the code, so if the size is 100, then  the airspace is a 200x200 square.</t>
  </si>
  <si>
    <t xml:space="preserve">Not sure; the authors tested a histogram method for encoding, this may be related to that. </t>
  </si>
  <si>
    <t>Not sure!</t>
  </si>
  <si>
    <t>If true, then the airspace is turned into a closed curve.</t>
  </si>
  <si>
    <t xml:space="preserve">The specific way the drones can move in the space. Set to unicycle by default: the drones can only move forward and backward, but they can change their angle (like a person on a unicycle). </t>
  </si>
  <si>
    <t>2d_rbf_acc, 3d_rbf,  2d_rbf_acc_limited,  2d_rbf_limited, 2d_hist_acc, sum_obs_acc, sum_obs_acc_full, sum_obs_acc_no_vel, sum_obs_acc_limited, sum_obs sum_obs_limited, fix_acc (see final tab for more information)</t>
  </si>
  <si>
    <t xml:space="preserve">Date on which model was run. </t>
  </si>
  <si>
    <t>run_id=int(pickled_table["run_id"]),</t>
  </si>
  <si>
    <t>timesteps_per_batch=int(pickled_able["timesteps_per_batch"]),</t>
  </si>
  <si>
    <t>cg_iters=int(pickled_able["cg_iters"]),</t>
  </si>
  <si>
    <t>max_timesteps=int(pickled_able["max_timesteps"]),</t>
  </si>
  <si>
    <t>vf_iters=int(pickled_able["vf_iters"]),</t>
  </si>
  <si>
    <t>vf_stepsize=int(pickled_able["vf_stepsize"]),</t>
  </si>
  <si>
    <t>nr_agents=int(pickled_able["nr_agents"]),</t>
  </si>
  <si>
    <t>comm_radius=int(pickled_able["comm_radius"]),</t>
  </si>
  <si>
    <t>world_size=int(pickled_able["world_size"]),</t>
  </si>
  <si>
    <t>distance_bins=int(pickled_able["distance_bins"]),</t>
  </si>
  <si>
    <t>bearing_bins=int(pickled_able["bearing_bins"]),</t>
  </si>
  <si>
    <t>obs_mode=str(pickled_able["obs_mode"]),</t>
  </si>
  <si>
    <t>dynamics=str(pickled_able["dynamics"]),</t>
  </si>
  <si>
    <t>str</t>
  </si>
  <si>
    <t>enviroment_id=str(pickled_able["enviroment_id"]),</t>
  </si>
  <si>
    <t>Scalarize Statement</t>
  </si>
  <si>
    <t>DB Label</t>
  </si>
  <si>
    <t>flt</t>
  </si>
  <si>
    <t>max_kl=flt(pickled_able["max_kl"]),</t>
  </si>
  <si>
    <t>cg_damping=flt(pickled_able["cg_damping"]),</t>
  </si>
  <si>
    <t>gamma=flt(pickled_able["gamma"]),</t>
  </si>
  <si>
    <t>lam=flt(pickled_able["lam"]),</t>
  </si>
  <si>
    <t>bln</t>
  </si>
  <si>
    <t>torus=bln(pickled_able["torus"]),</t>
  </si>
  <si>
    <t>Order</t>
  </si>
  <si>
    <t>distance_reward</t>
  </si>
  <si>
    <t>action_penalty</t>
  </si>
  <si>
    <t xml:space="preserve">A penalty based on the dynamism of the actions that were selected for the episode. Actions that result in significant changes are penalized. </t>
  </si>
  <si>
    <t>drone_collisions</t>
  </si>
  <si>
    <t>The number of collisions involving the drone during the episode.</t>
  </si>
  <si>
    <t>drone_obstacle_distance</t>
  </si>
  <si>
    <t xml:space="preserve">The total distance between the drone and the obstacles; capped at the run's communication radius. </t>
  </si>
  <si>
    <t>run_status</t>
  </si>
  <si>
    <t>status_timestamp</t>
  </si>
  <si>
    <t>dtm</t>
  </si>
  <si>
    <t>Fleet-level reward at a given episode; calculated as -(distance_reward - action_penalty).</t>
  </si>
  <si>
    <t>Current status of the model.</t>
  </si>
  <si>
    <t xml:space="preserve">Time of status change. </t>
  </si>
  <si>
    <t>improvement_multiplier</t>
  </si>
  <si>
    <t xml:space="preserve">When a collision occurs, the improvement multiplier adjusts the penalty based on the drone's position between the obstacles midpoint and the obstacle's closest boundary point (which would be the closest exit point for the drone). </t>
  </si>
  <si>
    <t>drone_damage</t>
  </si>
  <si>
    <t xml:space="preserve">The amount of damage incurred by each drone. Damage is incurred whenever a collision with an obstacle occurs. Obstacle damage is specified in the sidebar. </t>
  </si>
  <si>
    <t>avoid_collisions</t>
  </si>
  <si>
    <t>User selected "avoid collisions"</t>
  </si>
  <si>
    <t>collision_penalty</t>
  </si>
  <si>
    <t>avoid_buffer_zones</t>
  </si>
  <si>
    <t>buffer_zone_size</t>
  </si>
  <si>
    <t>buffer_entry_penalty</t>
  </si>
  <si>
    <t>expected_completion_time</t>
  </si>
  <si>
    <t>swarm_damage_tolerance</t>
  </si>
  <si>
    <t>drone_damage_tolerance</t>
  </si>
  <si>
    <t>Collision penalty</t>
  </si>
  <si>
    <t>User selected "avoid buffer zones"</t>
  </si>
  <si>
    <t>Buffer zone size</t>
  </si>
  <si>
    <t>Buffer zone entry penalty</t>
  </si>
  <si>
    <t>Expected completion time</t>
  </si>
  <si>
    <t>Swarm damage tolerance</t>
  </si>
  <si>
    <t>Drone damage tolerance</t>
  </si>
  <si>
    <t>target_distance_reward</t>
  </si>
  <si>
    <t>The average of the sum of drone-target distances; what the model is trying to minimize.</t>
  </si>
  <si>
    <t>The average of the sum of inter-drone distances; what the model is trying to minimize.</t>
  </si>
  <si>
    <t>all_collisions</t>
  </si>
  <si>
    <t>Number of collisions during episode.</t>
  </si>
  <si>
    <t>The average of the sume of drone-obstacle distances; what the model is trying to maximize.</t>
  </si>
  <si>
    <t xml:space="preserve">The normalized distance of a drone that is currently in an obstacle from the obstacle's midpoint to the nearest boundary point. </t>
  </si>
  <si>
    <t>episode</t>
  </si>
  <si>
    <t>Episode</t>
  </si>
  <si>
    <t>model_status</t>
  </si>
  <si>
    <t>Model status at given episode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</si>
</sst>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sz val="9.8000000000000007"/>
      <color rgb="FFBCBEC4"/>
      <name val="JetBrains Mono"/>
      <family val="3"/>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quotePrefix="1" applyAlignment="1">
      <alignment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34F9-C3D0-4299-9E56-CFB7146E2CAF}">
  <dimension ref="A1:G5"/>
  <sheetViews>
    <sheetView topLeftCell="B1" workbookViewId="0">
      <selection activeCell="G5" sqref="G5"/>
    </sheetView>
  </sheetViews>
  <sheetFormatPr defaultRowHeight="14.5"/>
  <cols>
    <col min="2" max="2" width="18.7265625" customWidth="1"/>
    <col min="3" max="3" width="8.453125" customWidth="1"/>
    <col min="5" max="5" width="10.54296875" customWidth="1"/>
    <col min="6" max="6" width="19.7265625" customWidth="1"/>
    <col min="7" max="7" width="94.36328125" customWidth="1"/>
    <col min="8" max="8" width="30.6328125" customWidth="1"/>
  </cols>
  <sheetData>
    <row r="1" spans="1:7" s="1" customFormat="1">
      <c r="A1" s="1" t="s">
        <v>113</v>
      </c>
      <c r="B1" s="1" t="s">
        <v>0</v>
      </c>
      <c r="C1" s="1" t="s">
        <v>77</v>
      </c>
      <c r="D1" s="1" t="s">
        <v>1</v>
      </c>
      <c r="E1" s="1" t="s">
        <v>2</v>
      </c>
      <c r="F1" s="1" t="s">
        <v>105</v>
      </c>
      <c r="G1" s="1" t="s">
        <v>3</v>
      </c>
    </row>
    <row r="2" spans="1:7">
      <c r="A2">
        <v>1</v>
      </c>
      <c r="B2" t="s">
        <v>4</v>
      </c>
      <c r="C2" t="s">
        <v>78</v>
      </c>
      <c r="D2" t="s">
        <v>106</v>
      </c>
      <c r="E2" t="s">
        <v>79</v>
      </c>
      <c r="F2" t="str">
        <f>"c"&amp;D2&amp;"_"&amp;B2</f>
        <v>cflt_run_id</v>
      </c>
      <c r="G2" t="s">
        <v>37</v>
      </c>
    </row>
    <row r="3" spans="1:7">
      <c r="A3">
        <v>2</v>
      </c>
      <c r="B3" t="s">
        <v>5</v>
      </c>
      <c r="D3" t="s">
        <v>123</v>
      </c>
      <c r="E3" t="s">
        <v>79</v>
      </c>
      <c r="F3" t="str">
        <f t="shared" ref="F3:F5" si="0">"c"&amp;D3&amp;"_"&amp;B3</f>
        <v>cdtm_run_date</v>
      </c>
      <c r="G3" t="s">
        <v>88</v>
      </c>
    </row>
    <row r="4" spans="1:7">
      <c r="A4">
        <v>3</v>
      </c>
      <c r="B4" t="s">
        <v>154</v>
      </c>
      <c r="D4" t="s">
        <v>80</v>
      </c>
      <c r="E4" t="s">
        <v>79</v>
      </c>
      <c r="F4" t="str">
        <f t="shared" si="0"/>
        <v>cint_episode</v>
      </c>
      <c r="G4" t="s">
        <v>155</v>
      </c>
    </row>
    <row r="5" spans="1:7">
      <c r="A5">
        <v>4</v>
      </c>
      <c r="B5" t="s">
        <v>156</v>
      </c>
      <c r="D5" t="s">
        <v>102</v>
      </c>
      <c r="F5" t="str">
        <f t="shared" si="0"/>
        <v>cstr_model_status</v>
      </c>
      <c r="G5" t="s">
        <v>157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76F1-1090-4782-A501-7617F52974B8}">
  <dimension ref="A1:C13"/>
  <sheetViews>
    <sheetView workbookViewId="0">
      <selection activeCell="B19" sqref="B19"/>
    </sheetView>
  </sheetViews>
  <sheetFormatPr defaultRowHeight="14.5"/>
  <cols>
    <col min="1" max="1" width="27.7265625" customWidth="1"/>
    <col min="2" max="2" width="81.1796875" customWidth="1"/>
  </cols>
  <sheetData>
    <row r="1" spans="1:3" s="1" customFormat="1">
      <c r="A1" s="1" t="s">
        <v>17</v>
      </c>
      <c r="B1" s="1" t="s">
        <v>3</v>
      </c>
    </row>
    <row r="2" spans="1:3">
      <c r="A2" t="s">
        <v>51</v>
      </c>
      <c r="B2" t="s">
        <v>59</v>
      </c>
      <c r="C2" t="str">
        <f>"'"&amp;A2&amp;"',"</f>
        <v>'2d_rbf_acc',</v>
      </c>
    </row>
    <row r="3" spans="1:3">
      <c r="A3" t="s">
        <v>52</v>
      </c>
      <c r="B3" t="s">
        <v>60</v>
      </c>
      <c r="C3" t="str">
        <f t="shared" ref="C3:C13" si="0">"'"&amp;A3&amp;"',"</f>
        <v>' 3d_rbf',</v>
      </c>
    </row>
    <row r="4" spans="1:3">
      <c r="A4" t="s">
        <v>64</v>
      </c>
      <c r="B4" t="s">
        <v>61</v>
      </c>
      <c r="C4" t="str">
        <f t="shared" si="0"/>
        <v>' 2d_rbf_acc_limited',</v>
      </c>
    </row>
    <row r="5" spans="1:3">
      <c r="A5" t="s">
        <v>63</v>
      </c>
      <c r="B5" t="s">
        <v>62</v>
      </c>
      <c r="C5" t="str">
        <f t="shared" si="0"/>
        <v>' 2d_rbf_limited',</v>
      </c>
    </row>
    <row r="6" spans="1:3">
      <c r="A6" t="s">
        <v>53</v>
      </c>
      <c r="B6" t="s">
        <v>65</v>
      </c>
      <c r="C6" t="str">
        <f t="shared" si="0"/>
        <v>' 2d_hist_acc',</v>
      </c>
    </row>
    <row r="7" spans="1:3">
      <c r="A7" t="s">
        <v>54</v>
      </c>
      <c r="B7" t="s">
        <v>66</v>
      </c>
      <c r="C7" t="str">
        <f t="shared" si="0"/>
        <v>' sum_obs_acc',</v>
      </c>
    </row>
    <row r="8" spans="1:3">
      <c r="A8" t="s">
        <v>55</v>
      </c>
      <c r="B8" t="s">
        <v>67</v>
      </c>
      <c r="C8" t="str">
        <f t="shared" si="0"/>
        <v>' sum_obs_acc_full',</v>
      </c>
    </row>
    <row r="9" spans="1:3">
      <c r="A9" t="s">
        <v>56</v>
      </c>
      <c r="B9" t="s">
        <v>68</v>
      </c>
      <c r="C9" t="str">
        <f t="shared" si="0"/>
        <v>' sum_obs_acc_no_vel',</v>
      </c>
    </row>
    <row r="10" spans="1:3">
      <c r="A10" t="s">
        <v>57</v>
      </c>
      <c r="B10" t="s">
        <v>69</v>
      </c>
      <c r="C10" t="str">
        <f t="shared" si="0"/>
        <v>' sum_obs_acc_limited',</v>
      </c>
    </row>
    <row r="11" spans="1:3">
      <c r="A11" t="s">
        <v>71</v>
      </c>
      <c r="B11" t="s">
        <v>72</v>
      </c>
      <c r="C11" t="str">
        <f t="shared" si="0"/>
        <v>' sum_obs',</v>
      </c>
    </row>
    <row r="12" spans="1:3">
      <c r="A12" t="s">
        <v>70</v>
      </c>
      <c r="B12" t="s">
        <v>73</v>
      </c>
      <c r="C12" t="str">
        <f t="shared" si="0"/>
        <v>'sum_obs_limited',</v>
      </c>
    </row>
    <row r="13" spans="1:3">
      <c r="A13" t="s">
        <v>58</v>
      </c>
      <c r="B13" t="s">
        <v>74</v>
      </c>
      <c r="C13" t="str">
        <f t="shared" si="0"/>
        <v>' fix_acc',</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17A8-B52D-48A4-942B-6281A1EEFDD1}">
  <dimension ref="A1:H20"/>
  <sheetViews>
    <sheetView tabSelected="1" topLeftCell="A6" workbookViewId="0">
      <selection activeCell="B13" sqref="B13"/>
    </sheetView>
  </sheetViews>
  <sheetFormatPr defaultRowHeight="14.5"/>
  <cols>
    <col min="2" max="2" width="18.7265625" style="5" customWidth="1"/>
    <col min="3" max="3" width="8" style="5" customWidth="1"/>
    <col min="5" max="6" width="10.54296875" customWidth="1"/>
    <col min="7" max="7" width="81.36328125" style="3" customWidth="1"/>
    <col min="8" max="8" width="30.6328125" customWidth="1"/>
  </cols>
  <sheetData>
    <row r="1" spans="1:8" s="1" customFormat="1">
      <c r="A1" s="1" t="s">
        <v>113</v>
      </c>
      <c r="B1" s="4" t="s">
        <v>0</v>
      </c>
      <c r="C1" s="4" t="s">
        <v>77</v>
      </c>
      <c r="D1" s="1" t="s">
        <v>1</v>
      </c>
      <c r="E1" s="1" t="s">
        <v>2</v>
      </c>
      <c r="F1" s="1" t="s">
        <v>105</v>
      </c>
      <c r="G1" s="2" t="s">
        <v>3</v>
      </c>
      <c r="H1" s="1" t="s">
        <v>104</v>
      </c>
    </row>
    <row r="2" spans="1:8">
      <c r="A2">
        <v>1</v>
      </c>
      <c r="B2" s="5" t="s">
        <v>4</v>
      </c>
      <c r="C2" s="5" t="s">
        <v>78</v>
      </c>
      <c r="D2" t="s">
        <v>106</v>
      </c>
      <c r="E2" t="s">
        <v>79</v>
      </c>
      <c r="F2" t="str">
        <f>"c"&amp;D2&amp;"_"&amp;B2</f>
        <v>cflt_run_id</v>
      </c>
      <c r="G2" t="s">
        <v>37</v>
      </c>
      <c r="H2" t="s">
        <v>89</v>
      </c>
    </row>
    <row r="3" spans="1:8">
      <c r="A3">
        <v>2</v>
      </c>
      <c r="B3" s="5" t="s">
        <v>6</v>
      </c>
      <c r="D3" t="s">
        <v>102</v>
      </c>
      <c r="E3" t="s">
        <v>79</v>
      </c>
      <c r="F3" t="str">
        <f t="shared" ref="F3:F20" si="0">"c"&amp;D3&amp;"_"&amp;B3</f>
        <v>cstr_enviroment_id</v>
      </c>
      <c r="G3" t="s">
        <v>40</v>
      </c>
      <c r="H3" t="s">
        <v>103</v>
      </c>
    </row>
    <row r="4" spans="1:8">
      <c r="A4">
        <v>3</v>
      </c>
      <c r="B4" s="5" t="s">
        <v>7</v>
      </c>
      <c r="D4" t="s">
        <v>106</v>
      </c>
      <c r="E4" t="s">
        <v>79</v>
      </c>
      <c r="F4" t="str">
        <f t="shared" si="0"/>
        <v>cflt_timesteps_per_batch</v>
      </c>
      <c r="G4" s="3" t="s">
        <v>44</v>
      </c>
      <c r="H4" t="s">
        <v>90</v>
      </c>
    </row>
    <row r="5" spans="1:8" ht="58">
      <c r="A5">
        <v>4</v>
      </c>
      <c r="B5" s="5" t="s">
        <v>9</v>
      </c>
      <c r="D5" t="s">
        <v>106</v>
      </c>
      <c r="E5" t="s">
        <v>79</v>
      </c>
      <c r="F5" t="str">
        <f t="shared" si="0"/>
        <v>cflt_max_kl</v>
      </c>
      <c r="G5" s="3" t="s">
        <v>41</v>
      </c>
      <c r="H5" t="s">
        <v>107</v>
      </c>
    </row>
    <row r="6" spans="1:8" ht="43.5">
      <c r="A6">
        <v>5</v>
      </c>
      <c r="B6" s="5" t="s">
        <v>8</v>
      </c>
      <c r="D6" t="s">
        <v>106</v>
      </c>
      <c r="E6" t="s">
        <v>79</v>
      </c>
      <c r="F6" t="str">
        <f t="shared" si="0"/>
        <v>cflt_cg_iters</v>
      </c>
      <c r="G6" s="3" t="s">
        <v>42</v>
      </c>
      <c r="H6" t="s">
        <v>91</v>
      </c>
    </row>
    <row r="7" spans="1:8">
      <c r="A7">
        <v>6</v>
      </c>
      <c r="B7" s="5" t="s">
        <v>10</v>
      </c>
      <c r="D7" t="s">
        <v>106</v>
      </c>
      <c r="E7" t="s">
        <v>79</v>
      </c>
      <c r="F7" t="str">
        <f t="shared" si="0"/>
        <v>cflt_cg_damping</v>
      </c>
      <c r="G7" s="3" t="s">
        <v>43</v>
      </c>
      <c r="H7" t="s">
        <v>108</v>
      </c>
    </row>
    <row r="8" spans="1:8">
      <c r="A8">
        <v>7</v>
      </c>
      <c r="B8" s="5" t="s">
        <v>11</v>
      </c>
      <c r="D8" t="s">
        <v>106</v>
      </c>
      <c r="E8" t="s">
        <v>79</v>
      </c>
      <c r="F8" t="str">
        <f t="shared" si="0"/>
        <v>cflt_max_timesteps</v>
      </c>
      <c r="G8" s="3" t="s">
        <v>45</v>
      </c>
      <c r="H8" t="s">
        <v>92</v>
      </c>
    </row>
    <row r="9" spans="1:8">
      <c r="A9">
        <v>8</v>
      </c>
      <c r="B9" s="5" t="s">
        <v>12</v>
      </c>
      <c r="D9" t="s">
        <v>106</v>
      </c>
      <c r="E9" t="s">
        <v>79</v>
      </c>
      <c r="F9" t="str">
        <f t="shared" si="0"/>
        <v>cflt_gamma</v>
      </c>
      <c r="G9" s="3" t="s">
        <v>46</v>
      </c>
      <c r="H9" t="s">
        <v>109</v>
      </c>
    </row>
    <row r="10" spans="1:8">
      <c r="A10">
        <v>9</v>
      </c>
      <c r="B10" s="5" t="s">
        <v>13</v>
      </c>
      <c r="D10" t="s">
        <v>106</v>
      </c>
      <c r="E10" t="s">
        <v>79</v>
      </c>
      <c r="F10" t="str">
        <f t="shared" si="0"/>
        <v>cflt_lam</v>
      </c>
      <c r="G10" s="3" t="s">
        <v>47</v>
      </c>
      <c r="H10" t="s">
        <v>110</v>
      </c>
    </row>
    <row r="11" spans="1:8">
      <c r="A11">
        <v>10</v>
      </c>
      <c r="B11" s="5" t="s">
        <v>14</v>
      </c>
      <c r="D11" t="s">
        <v>80</v>
      </c>
      <c r="E11" t="s">
        <v>79</v>
      </c>
      <c r="F11" t="str">
        <f t="shared" si="0"/>
        <v>cint_vf_iters</v>
      </c>
      <c r="G11" s="3" t="s">
        <v>48</v>
      </c>
      <c r="H11" t="s">
        <v>93</v>
      </c>
    </row>
    <row r="12" spans="1:8">
      <c r="A12">
        <v>11</v>
      </c>
      <c r="B12" s="5" t="s">
        <v>15</v>
      </c>
      <c r="D12" t="s">
        <v>80</v>
      </c>
      <c r="E12" t="s">
        <v>79</v>
      </c>
      <c r="F12" t="str">
        <f t="shared" si="0"/>
        <v>cint_vf_stepsize</v>
      </c>
      <c r="G12" s="3" t="s">
        <v>49</v>
      </c>
      <c r="H12" t="s">
        <v>94</v>
      </c>
    </row>
    <row r="13" spans="1:8">
      <c r="A13">
        <v>12</v>
      </c>
      <c r="B13" s="5" t="s">
        <v>16</v>
      </c>
      <c r="D13" t="s">
        <v>80</v>
      </c>
      <c r="E13" t="s">
        <v>79</v>
      </c>
      <c r="F13" t="str">
        <f t="shared" si="0"/>
        <v>cint_nr_agents</v>
      </c>
      <c r="G13" s="3" t="s">
        <v>50</v>
      </c>
      <c r="H13" t="s">
        <v>95</v>
      </c>
    </row>
    <row r="14" spans="1:8" ht="43.5">
      <c r="A14">
        <v>13</v>
      </c>
      <c r="B14" s="5" t="s">
        <v>17</v>
      </c>
      <c r="D14" t="s">
        <v>102</v>
      </c>
      <c r="E14" t="s">
        <v>79</v>
      </c>
      <c r="F14" t="str">
        <f t="shared" si="0"/>
        <v>cstr_obs_mode</v>
      </c>
      <c r="G14" s="6" t="s">
        <v>87</v>
      </c>
      <c r="H14" t="s">
        <v>100</v>
      </c>
    </row>
    <row r="15" spans="1:8">
      <c r="A15">
        <v>14</v>
      </c>
      <c r="B15" s="5" t="s">
        <v>18</v>
      </c>
      <c r="D15" t="s">
        <v>80</v>
      </c>
      <c r="E15" t="s">
        <v>79</v>
      </c>
      <c r="F15" t="str">
        <f t="shared" si="0"/>
        <v>cint_comm_radius</v>
      </c>
      <c r="G15" s="3" t="s">
        <v>81</v>
      </c>
      <c r="H15" t="s">
        <v>96</v>
      </c>
    </row>
    <row r="16" spans="1:8" ht="29">
      <c r="A16">
        <v>15</v>
      </c>
      <c r="B16" s="5" t="s">
        <v>19</v>
      </c>
      <c r="D16" t="s">
        <v>80</v>
      </c>
      <c r="E16" t="s">
        <v>79</v>
      </c>
      <c r="F16" t="str">
        <f t="shared" si="0"/>
        <v>cint_world_size</v>
      </c>
      <c r="G16" s="3" t="s">
        <v>82</v>
      </c>
      <c r="H16" t="s">
        <v>97</v>
      </c>
    </row>
    <row r="17" spans="1:8">
      <c r="A17">
        <v>16</v>
      </c>
      <c r="B17" s="5" t="s">
        <v>20</v>
      </c>
      <c r="D17" t="s">
        <v>80</v>
      </c>
      <c r="E17" t="s">
        <v>79</v>
      </c>
      <c r="F17" t="str">
        <f t="shared" si="0"/>
        <v>cint_distance_bins</v>
      </c>
      <c r="G17" s="3" t="s">
        <v>83</v>
      </c>
      <c r="H17" t="s">
        <v>98</v>
      </c>
    </row>
    <row r="18" spans="1:8">
      <c r="A18">
        <v>17</v>
      </c>
      <c r="B18" s="5" t="s">
        <v>21</v>
      </c>
      <c r="D18" t="s">
        <v>80</v>
      </c>
      <c r="E18" t="s">
        <v>79</v>
      </c>
      <c r="F18" t="str">
        <f t="shared" si="0"/>
        <v>cint_bearing_bins</v>
      </c>
      <c r="G18" s="3" t="s">
        <v>84</v>
      </c>
      <c r="H18" t="s">
        <v>99</v>
      </c>
    </row>
    <row r="19" spans="1:8">
      <c r="A19">
        <v>18</v>
      </c>
      <c r="B19" s="5" t="s">
        <v>22</v>
      </c>
      <c r="D19" t="s">
        <v>111</v>
      </c>
      <c r="E19" t="s">
        <v>79</v>
      </c>
      <c r="F19" t="str">
        <f t="shared" si="0"/>
        <v>cbln_torus</v>
      </c>
      <c r="G19" s="3" t="s">
        <v>85</v>
      </c>
      <c r="H19" t="s">
        <v>112</v>
      </c>
    </row>
    <row r="20" spans="1:8" ht="29">
      <c r="A20">
        <v>19</v>
      </c>
      <c r="B20" s="5" t="s">
        <v>23</v>
      </c>
      <c r="D20" t="s">
        <v>102</v>
      </c>
      <c r="E20" t="s">
        <v>79</v>
      </c>
      <c r="F20" t="str">
        <f t="shared" si="0"/>
        <v>cstr_dynamics</v>
      </c>
      <c r="G20" s="3" t="s">
        <v>86</v>
      </c>
      <c r="H20" t="s">
        <v>101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5FF3-022A-4020-8367-945DBCFC823C}">
  <dimension ref="A1:G13"/>
  <sheetViews>
    <sheetView workbookViewId="0">
      <selection activeCell="A14" sqref="A14"/>
    </sheetView>
  </sheetViews>
  <sheetFormatPr defaultRowHeight="14.5"/>
  <cols>
    <col min="1" max="1" width="8.7265625" style="5"/>
    <col min="2" max="2" width="18.7265625" style="5" customWidth="1"/>
    <col min="3" max="3" width="8.08984375" style="5" customWidth="1"/>
    <col min="4" max="4" width="8.7265625" style="5"/>
    <col min="5" max="5" width="10.54296875" style="5" customWidth="1"/>
    <col min="6" max="6" width="29.26953125" style="5" customWidth="1"/>
    <col min="7" max="7" width="95.453125" style="8" customWidth="1"/>
    <col min="8" max="8" width="30.6328125" style="5" customWidth="1"/>
    <col min="9" max="16384" width="8.7265625" style="5"/>
  </cols>
  <sheetData>
    <row r="1" spans="1:7" s="4" customFormat="1">
      <c r="A1" s="4" t="s">
        <v>113</v>
      </c>
      <c r="B1" s="4" t="s">
        <v>0</v>
      </c>
      <c r="C1" s="4" t="s">
        <v>77</v>
      </c>
      <c r="D1" s="4" t="s">
        <v>1</v>
      </c>
      <c r="E1" s="4" t="s">
        <v>2</v>
      </c>
      <c r="F1" s="4" t="s">
        <v>105</v>
      </c>
      <c r="G1" s="7" t="s">
        <v>3</v>
      </c>
    </row>
    <row r="2" spans="1:7">
      <c r="A2" s="5">
        <v>1</v>
      </c>
      <c r="B2" s="5" t="s">
        <v>4</v>
      </c>
      <c r="C2" s="5" t="s">
        <v>78</v>
      </c>
      <c r="D2" s="5" t="s">
        <v>106</v>
      </c>
      <c r="E2" s="5" t="s">
        <v>79</v>
      </c>
      <c r="F2" s="5" t="str">
        <f>"c"&amp;D2&amp;"_"&amp;B2</f>
        <v>cflt_run_id</v>
      </c>
      <c r="G2" s="5" t="s">
        <v>37</v>
      </c>
    </row>
    <row r="3" spans="1:7">
      <c r="A3" s="5">
        <v>2</v>
      </c>
      <c r="B3" s="5" t="s">
        <v>24</v>
      </c>
      <c r="C3" s="5" t="s">
        <v>78</v>
      </c>
      <c r="D3" s="5" t="s">
        <v>80</v>
      </c>
      <c r="E3" s="5" t="s">
        <v>79</v>
      </c>
      <c r="F3" s="5" t="str">
        <f t="shared" ref="F3:F13" si="0">"c"&amp;D3&amp;"_"&amp;B3</f>
        <v>cint_episode_id</v>
      </c>
      <c r="G3" s="5" t="s">
        <v>38</v>
      </c>
    </row>
    <row r="4" spans="1:7">
      <c r="A4" s="5">
        <v>3</v>
      </c>
      <c r="B4" s="5" t="s">
        <v>27</v>
      </c>
      <c r="C4" s="5" t="s">
        <v>78</v>
      </c>
      <c r="D4" s="5" t="s">
        <v>80</v>
      </c>
      <c r="E4" s="5" t="s">
        <v>79</v>
      </c>
      <c r="F4" s="5" t="str">
        <f t="shared" si="0"/>
        <v>cint_drone_id</v>
      </c>
      <c r="G4" s="8" t="s">
        <v>39</v>
      </c>
    </row>
    <row r="5" spans="1:7">
      <c r="A5" s="5">
        <v>4</v>
      </c>
      <c r="B5" s="5" t="s">
        <v>25</v>
      </c>
      <c r="D5" s="5" t="s">
        <v>106</v>
      </c>
      <c r="E5" s="5" t="s">
        <v>79</v>
      </c>
      <c r="F5" s="5" t="str">
        <f t="shared" si="0"/>
        <v>cflt_x_coord</v>
      </c>
      <c r="G5" s="8" t="s">
        <v>28</v>
      </c>
    </row>
    <row r="6" spans="1:7">
      <c r="A6" s="5">
        <v>5</v>
      </c>
      <c r="B6" s="5" t="s">
        <v>26</v>
      </c>
      <c r="D6" s="5" t="s">
        <v>106</v>
      </c>
      <c r="E6" s="5" t="s">
        <v>79</v>
      </c>
      <c r="F6" s="5" t="str">
        <f t="shared" si="0"/>
        <v>cflt_y_coord</v>
      </c>
      <c r="G6" s="8" t="s">
        <v>29</v>
      </c>
    </row>
    <row r="7" spans="1:7" ht="29">
      <c r="A7" s="5">
        <v>6</v>
      </c>
      <c r="B7" s="5" t="s">
        <v>30</v>
      </c>
      <c r="D7" s="5" t="s">
        <v>106</v>
      </c>
      <c r="E7" s="5" t="s">
        <v>79</v>
      </c>
      <c r="F7" s="5" t="str">
        <f t="shared" si="0"/>
        <v>cflt_orientation</v>
      </c>
      <c r="G7" s="8" t="s">
        <v>31</v>
      </c>
    </row>
    <row r="8" spans="1:7">
      <c r="A8" s="5">
        <v>8</v>
      </c>
      <c r="B8" s="5" t="s">
        <v>32</v>
      </c>
      <c r="D8" s="5" t="s">
        <v>106</v>
      </c>
      <c r="E8" s="5" t="s">
        <v>79</v>
      </c>
      <c r="F8" s="5" t="str">
        <f t="shared" si="0"/>
        <v>cflt_linear_velocity</v>
      </c>
      <c r="G8" s="8" t="s">
        <v>34</v>
      </c>
    </row>
    <row r="9" spans="1:7">
      <c r="A9" s="5">
        <v>9</v>
      </c>
      <c r="B9" s="5" t="s">
        <v>33</v>
      </c>
      <c r="D9" s="5" t="s">
        <v>106</v>
      </c>
      <c r="E9" s="5" t="s">
        <v>79</v>
      </c>
      <c r="F9" s="5" t="str">
        <f t="shared" si="0"/>
        <v>cflt_angular_velocity</v>
      </c>
      <c r="G9" s="8" t="s">
        <v>35</v>
      </c>
    </row>
    <row r="10" spans="1:7">
      <c r="A10" s="5">
        <v>10</v>
      </c>
      <c r="B10" s="5" t="s">
        <v>117</v>
      </c>
      <c r="D10" s="5" t="s">
        <v>80</v>
      </c>
      <c r="E10" s="5" t="s">
        <v>79</v>
      </c>
      <c r="F10" s="5" t="str">
        <f t="shared" si="0"/>
        <v>cint_drone_collisions</v>
      </c>
      <c r="G10" s="8" t="s">
        <v>118</v>
      </c>
    </row>
    <row r="11" spans="1:7">
      <c r="A11" s="5">
        <v>11</v>
      </c>
      <c r="B11" s="5" t="s">
        <v>119</v>
      </c>
      <c r="D11" s="5" t="s">
        <v>106</v>
      </c>
      <c r="E11" s="5" t="s">
        <v>79</v>
      </c>
      <c r="F11" s="5" t="str">
        <f t="shared" si="0"/>
        <v>cflt_drone_obstacle_distance</v>
      </c>
      <c r="G11" s="8" t="s">
        <v>120</v>
      </c>
    </row>
    <row r="12" spans="1:7" ht="29">
      <c r="A12" s="5">
        <v>12</v>
      </c>
      <c r="B12" s="5" t="s">
        <v>127</v>
      </c>
      <c r="D12" s="5" t="s">
        <v>106</v>
      </c>
      <c r="E12" s="5" t="s">
        <v>79</v>
      </c>
      <c r="F12" s="5" t="str">
        <f t="shared" si="0"/>
        <v>cflt_improvement_multiplier</v>
      </c>
      <c r="G12" s="8" t="s">
        <v>128</v>
      </c>
    </row>
    <row r="13" spans="1:7" ht="29">
      <c r="A13" s="5">
        <v>13</v>
      </c>
      <c r="B13" s="5" t="s">
        <v>129</v>
      </c>
      <c r="D13" s="5" t="s">
        <v>106</v>
      </c>
      <c r="E13" s="5" t="s">
        <v>79</v>
      </c>
      <c r="F13" s="5" t="str">
        <f t="shared" si="0"/>
        <v>cflt_drone_damage</v>
      </c>
      <c r="G13" s="8" t="s">
        <v>130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8CD6-C3F0-4899-A43B-B84575B430C9}">
  <dimension ref="A1:G4"/>
  <sheetViews>
    <sheetView workbookViewId="0">
      <selection activeCell="D3" sqref="D3"/>
    </sheetView>
  </sheetViews>
  <sheetFormatPr defaultRowHeight="14.5"/>
  <cols>
    <col min="2" max="2" width="18.7265625" customWidth="1"/>
    <col min="3" max="3" width="9.36328125" customWidth="1"/>
    <col min="5" max="5" width="10.54296875" customWidth="1"/>
    <col min="6" max="6" width="18.36328125" customWidth="1"/>
    <col min="7" max="7" width="95.453125" customWidth="1"/>
    <col min="8" max="8" width="30.6328125" customWidth="1"/>
  </cols>
  <sheetData>
    <row r="1" spans="1:7" s="1" customFormat="1">
      <c r="A1" s="1" t="s">
        <v>113</v>
      </c>
      <c r="B1" s="1" t="s">
        <v>0</v>
      </c>
      <c r="C1" s="1" t="s">
        <v>77</v>
      </c>
      <c r="D1" s="1" t="s">
        <v>1</v>
      </c>
      <c r="E1" s="1" t="s">
        <v>2</v>
      </c>
      <c r="F1" s="1" t="s">
        <v>105</v>
      </c>
      <c r="G1" s="2" t="s">
        <v>3</v>
      </c>
    </row>
    <row r="2" spans="1:7">
      <c r="A2">
        <v>1</v>
      </c>
      <c r="B2" t="s">
        <v>4</v>
      </c>
      <c r="C2" t="s">
        <v>78</v>
      </c>
      <c r="D2" t="s">
        <v>106</v>
      </c>
      <c r="E2" t="s">
        <v>79</v>
      </c>
      <c r="F2" t="str">
        <f>"c"&amp;D2&amp;"_"&amp;B2</f>
        <v>cflt_run_id</v>
      </c>
      <c r="G2" t="s">
        <v>37</v>
      </c>
    </row>
    <row r="3" spans="1:7">
      <c r="A3">
        <v>2</v>
      </c>
      <c r="B3" t="s">
        <v>24</v>
      </c>
      <c r="C3" t="s">
        <v>78</v>
      </c>
      <c r="D3" t="s">
        <v>80</v>
      </c>
      <c r="E3" t="s">
        <v>79</v>
      </c>
      <c r="F3" t="str">
        <f t="shared" ref="F3:F4" si="0">"c"&amp;D3&amp;"_"&amp;B3</f>
        <v>cint_episode_id</v>
      </c>
      <c r="G3" t="s">
        <v>38</v>
      </c>
    </row>
    <row r="4" spans="1:7">
      <c r="A4">
        <v>3</v>
      </c>
      <c r="B4" t="s">
        <v>75</v>
      </c>
      <c r="C4" t="s">
        <v>79</v>
      </c>
      <c r="D4" t="s">
        <v>102</v>
      </c>
      <c r="E4" t="s">
        <v>79</v>
      </c>
      <c r="F4" t="str">
        <f t="shared" si="0"/>
        <v>cstr_state_encoding</v>
      </c>
      <c r="G4" t="s">
        <v>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4251-A5C1-4631-863E-36CC36C2AD00}">
  <dimension ref="A1:G6"/>
  <sheetViews>
    <sheetView workbookViewId="0">
      <selection activeCell="D7" sqref="D7"/>
    </sheetView>
  </sheetViews>
  <sheetFormatPr defaultRowHeight="14.5"/>
  <cols>
    <col min="2" max="2" width="18.7265625" customWidth="1"/>
    <col min="3" max="3" width="8" customWidth="1"/>
    <col min="5" max="5" width="10.54296875" customWidth="1"/>
    <col min="6" max="6" width="22.6328125" customWidth="1"/>
    <col min="7" max="7" width="95.453125" customWidth="1"/>
    <col min="8" max="8" width="30.6328125" customWidth="1"/>
  </cols>
  <sheetData>
    <row r="1" spans="1:7" s="1" customFormat="1">
      <c r="A1" s="1" t="s">
        <v>113</v>
      </c>
      <c r="B1" s="1" t="s">
        <v>0</v>
      </c>
      <c r="C1" s="1" t="s">
        <v>77</v>
      </c>
      <c r="D1" s="1" t="s">
        <v>1</v>
      </c>
      <c r="E1" s="1" t="s">
        <v>2</v>
      </c>
      <c r="F1" s="1" t="s">
        <v>105</v>
      </c>
      <c r="G1" s="2" t="s">
        <v>3</v>
      </c>
    </row>
    <row r="2" spans="1:7">
      <c r="A2">
        <v>1</v>
      </c>
      <c r="B2" t="s">
        <v>4</v>
      </c>
      <c r="C2" t="s">
        <v>78</v>
      </c>
      <c r="D2" t="s">
        <v>106</v>
      </c>
      <c r="E2" t="s">
        <v>79</v>
      </c>
      <c r="F2" t="str">
        <f>"c"&amp;D2&amp;"_"&amp;B2</f>
        <v>cflt_run_id</v>
      </c>
      <c r="G2" t="s">
        <v>37</v>
      </c>
    </row>
    <row r="3" spans="1:7">
      <c r="A3">
        <v>2</v>
      </c>
      <c r="B3" t="s">
        <v>24</v>
      </c>
      <c r="C3" t="s">
        <v>78</v>
      </c>
      <c r="D3" t="s">
        <v>80</v>
      </c>
      <c r="E3" t="s">
        <v>79</v>
      </c>
      <c r="F3" t="str">
        <f t="shared" ref="F3:F6" si="0">"c"&amp;D3&amp;"_"&amp;B3</f>
        <v>cint_episode_id</v>
      </c>
      <c r="G3" t="s">
        <v>38</v>
      </c>
    </row>
    <row r="4" spans="1:7">
      <c r="A4">
        <v>3</v>
      </c>
      <c r="B4" t="s">
        <v>27</v>
      </c>
      <c r="C4" t="s">
        <v>78</v>
      </c>
      <c r="D4" t="s">
        <v>80</v>
      </c>
      <c r="E4" t="s">
        <v>79</v>
      </c>
      <c r="F4" t="str">
        <f t="shared" si="0"/>
        <v>cint_drone_id</v>
      </c>
      <c r="G4" s="3" t="s">
        <v>39</v>
      </c>
    </row>
    <row r="5" spans="1:7">
      <c r="A5">
        <v>4</v>
      </c>
      <c r="B5" t="s">
        <v>32</v>
      </c>
      <c r="C5" t="s">
        <v>79</v>
      </c>
      <c r="D5" t="s">
        <v>106</v>
      </c>
      <c r="E5" t="s">
        <v>79</v>
      </c>
      <c r="F5" t="str">
        <f t="shared" si="0"/>
        <v>cflt_linear_velocity</v>
      </c>
      <c r="G5" s="3" t="s">
        <v>34</v>
      </c>
    </row>
    <row r="6" spans="1:7">
      <c r="A6">
        <v>5</v>
      </c>
      <c r="B6" t="s">
        <v>33</v>
      </c>
      <c r="C6" t="s">
        <v>79</v>
      </c>
      <c r="D6" t="s">
        <v>106</v>
      </c>
      <c r="E6" t="s">
        <v>79</v>
      </c>
      <c r="F6" t="str">
        <f t="shared" si="0"/>
        <v>cflt_angular_velocity</v>
      </c>
      <c r="G6" s="3" t="s">
        <v>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DC7F-214F-4F18-A4D1-3A7BCA68F2AA}">
  <dimension ref="A1:G10"/>
  <sheetViews>
    <sheetView workbookViewId="0">
      <selection activeCell="D10" sqref="D10"/>
    </sheetView>
  </sheetViews>
  <sheetFormatPr defaultRowHeight="14.5"/>
  <cols>
    <col min="2" max="2" width="27.7265625" customWidth="1"/>
    <col min="3" max="3" width="7.54296875" customWidth="1"/>
    <col min="5" max="5" width="10.54296875" customWidth="1"/>
    <col min="6" max="6" width="29.81640625" customWidth="1"/>
    <col min="7" max="7" width="95.453125" customWidth="1"/>
    <col min="8" max="8" width="30.6328125" customWidth="1"/>
  </cols>
  <sheetData>
    <row r="1" spans="1:7" s="1" customFormat="1">
      <c r="A1" s="1" t="s">
        <v>113</v>
      </c>
      <c r="B1" s="1" t="s">
        <v>0</v>
      </c>
      <c r="C1" s="1" t="s">
        <v>77</v>
      </c>
      <c r="D1" s="1" t="s">
        <v>1</v>
      </c>
      <c r="E1" s="1" t="s">
        <v>2</v>
      </c>
      <c r="F1" s="1" t="s">
        <v>105</v>
      </c>
      <c r="G1" s="2" t="s">
        <v>3</v>
      </c>
    </row>
    <row r="2" spans="1:7">
      <c r="A2">
        <v>1</v>
      </c>
      <c r="B2" t="s">
        <v>4</v>
      </c>
      <c r="C2" t="s">
        <v>78</v>
      </c>
      <c r="D2" t="s">
        <v>106</v>
      </c>
      <c r="E2" t="s">
        <v>79</v>
      </c>
      <c r="F2" t="str">
        <f>"c"&amp;D2&amp;"_"&amp;B2</f>
        <v>cflt_run_id</v>
      </c>
      <c r="G2" t="s">
        <v>37</v>
      </c>
    </row>
    <row r="3" spans="1:7">
      <c r="A3">
        <v>2</v>
      </c>
      <c r="B3" t="s">
        <v>24</v>
      </c>
      <c r="C3" t="s">
        <v>78</v>
      </c>
      <c r="D3" t="s">
        <v>80</v>
      </c>
      <c r="E3" t="s">
        <v>79</v>
      </c>
      <c r="F3" t="str">
        <f t="shared" ref="F3:F10" si="0">"c"&amp;D3&amp;"_"&amp;B3</f>
        <v>cint_episode_id</v>
      </c>
      <c r="G3" t="s">
        <v>38</v>
      </c>
    </row>
    <row r="4" spans="1:7">
      <c r="A4">
        <v>3</v>
      </c>
      <c r="B4" t="s">
        <v>36</v>
      </c>
      <c r="C4" t="s">
        <v>79</v>
      </c>
      <c r="D4" t="s">
        <v>106</v>
      </c>
      <c r="E4" t="s">
        <v>79</v>
      </c>
      <c r="F4" t="str">
        <f t="shared" si="0"/>
        <v>cflt_reward</v>
      </c>
      <c r="G4" t="s">
        <v>124</v>
      </c>
    </row>
    <row r="5" spans="1:7">
      <c r="A5">
        <v>4</v>
      </c>
      <c r="B5" t="s">
        <v>114</v>
      </c>
      <c r="C5" t="s">
        <v>79</v>
      </c>
      <c r="D5" t="s">
        <v>106</v>
      </c>
      <c r="E5" t="s">
        <v>79</v>
      </c>
      <c r="F5" t="str">
        <f t="shared" si="0"/>
        <v>cflt_distance_reward</v>
      </c>
      <c r="G5" t="s">
        <v>149</v>
      </c>
    </row>
    <row r="6" spans="1:7">
      <c r="A6">
        <v>5</v>
      </c>
      <c r="B6" t="s">
        <v>115</v>
      </c>
      <c r="C6" t="s">
        <v>79</v>
      </c>
      <c r="D6" t="s">
        <v>106</v>
      </c>
      <c r="E6" t="s">
        <v>79</v>
      </c>
      <c r="F6" t="str">
        <f t="shared" si="0"/>
        <v>cflt_action_penalty</v>
      </c>
      <c r="G6" t="s">
        <v>116</v>
      </c>
    </row>
    <row r="7" spans="1:7">
      <c r="A7">
        <v>6</v>
      </c>
      <c r="B7" t="s">
        <v>147</v>
      </c>
      <c r="C7" t="s">
        <v>79</v>
      </c>
      <c r="D7" t="s">
        <v>106</v>
      </c>
      <c r="E7" t="s">
        <v>79</v>
      </c>
      <c r="F7" t="str">
        <f t="shared" si="0"/>
        <v>cflt_target_distance_reward</v>
      </c>
      <c r="G7" t="s">
        <v>148</v>
      </c>
    </row>
    <row r="8" spans="1:7">
      <c r="A8">
        <v>7</v>
      </c>
      <c r="B8" t="s">
        <v>150</v>
      </c>
      <c r="C8" t="s">
        <v>79</v>
      </c>
      <c r="D8" t="s">
        <v>80</v>
      </c>
      <c r="E8" t="s">
        <v>79</v>
      </c>
      <c r="F8" t="str">
        <f t="shared" si="0"/>
        <v>cint_all_collisions</v>
      </c>
      <c r="G8" t="s">
        <v>151</v>
      </c>
    </row>
    <row r="9" spans="1:7">
      <c r="A9">
        <v>8</v>
      </c>
      <c r="B9" t="s">
        <v>119</v>
      </c>
      <c r="C9" t="s">
        <v>79</v>
      </c>
      <c r="D9" t="s">
        <v>106</v>
      </c>
      <c r="E9" t="s">
        <v>79</v>
      </c>
      <c r="F9" t="str">
        <f t="shared" si="0"/>
        <v>cflt_drone_obstacle_distance</v>
      </c>
      <c r="G9" t="s">
        <v>152</v>
      </c>
    </row>
    <row r="10" spans="1:7">
      <c r="A10">
        <v>9</v>
      </c>
      <c r="B10" t="s">
        <v>127</v>
      </c>
      <c r="C10" t="s">
        <v>79</v>
      </c>
      <c r="D10" t="s">
        <v>106</v>
      </c>
      <c r="E10" t="s">
        <v>79</v>
      </c>
      <c r="F10" t="str">
        <f t="shared" si="0"/>
        <v>cflt_improvement_multiplier</v>
      </c>
      <c r="G10" t="s">
        <v>153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7A31-3B28-4604-9D8C-DBF68941C386}">
  <dimension ref="A1"/>
  <sheetViews>
    <sheetView workbookViewId="0">
      <selection sqref="A1:G14"/>
    </sheetView>
  </sheetViews>
  <sheetFormatPr defaultRowHeight="14.5"/>
  <cols>
    <col min="2" max="2" width="16.90625" customWidth="1"/>
    <col min="6" max="6" width="29.36328125" customWidth="1"/>
    <col min="7" max="7" width="35.54296875" customWidth="1"/>
  </cols>
  <sheetData>
    <row r="1" s="1"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7DC6-C8DB-49CE-9E5E-31D6C2A1F553}">
  <dimension ref="A1:G10"/>
  <sheetViews>
    <sheetView workbookViewId="0">
      <selection activeCell="F9" sqref="F9"/>
    </sheetView>
  </sheetViews>
  <sheetFormatPr defaultRowHeight="14.5"/>
  <cols>
    <col min="2" max="2" width="15.08984375" bestFit="1" customWidth="1"/>
    <col min="6" max="6" width="26.54296875" customWidth="1"/>
    <col min="7" max="7" width="39.54296875" customWidth="1"/>
  </cols>
  <sheetData>
    <row r="1" spans="1:7">
      <c r="A1" s="1" t="s">
        <v>113</v>
      </c>
      <c r="B1" s="1" t="s">
        <v>0</v>
      </c>
      <c r="C1" s="1" t="s">
        <v>77</v>
      </c>
      <c r="D1" s="1" t="s">
        <v>1</v>
      </c>
      <c r="E1" s="1" t="s">
        <v>2</v>
      </c>
      <c r="F1" s="1" t="s">
        <v>105</v>
      </c>
      <c r="G1" s="2" t="s">
        <v>3</v>
      </c>
    </row>
    <row r="2" spans="1:7">
      <c r="A2">
        <v>1</v>
      </c>
      <c r="B2" t="s">
        <v>4</v>
      </c>
      <c r="D2" t="s">
        <v>106</v>
      </c>
      <c r="F2" t="str">
        <f t="shared" ref="F2:F7" si="0">"c"&amp;D2&amp;"_"&amp;B2</f>
        <v>cflt_run_id</v>
      </c>
      <c r="G2" t="s">
        <v>37</v>
      </c>
    </row>
    <row r="3" spans="1:7">
      <c r="A3">
        <v>2</v>
      </c>
      <c r="B3" t="s">
        <v>131</v>
      </c>
      <c r="D3" t="s">
        <v>111</v>
      </c>
      <c r="F3" t="str">
        <f t="shared" si="0"/>
        <v>cbln_avoid_collisions</v>
      </c>
      <c r="G3" t="s">
        <v>132</v>
      </c>
    </row>
    <row r="4" spans="1:7">
      <c r="A4">
        <v>3</v>
      </c>
      <c r="B4" t="s">
        <v>133</v>
      </c>
      <c r="D4" t="s">
        <v>106</v>
      </c>
      <c r="F4" t="str">
        <f t="shared" si="0"/>
        <v>cflt_collision_penalty</v>
      </c>
      <c r="G4" t="s">
        <v>140</v>
      </c>
    </row>
    <row r="5" spans="1:7">
      <c r="A5">
        <v>4</v>
      </c>
      <c r="B5" t="s">
        <v>134</v>
      </c>
      <c r="D5" t="s">
        <v>111</v>
      </c>
      <c r="F5" t="str">
        <f t="shared" si="0"/>
        <v>cbln_avoid_buffer_zones</v>
      </c>
      <c r="G5" t="s">
        <v>141</v>
      </c>
    </row>
    <row r="6" spans="1:7">
      <c r="A6">
        <v>5</v>
      </c>
      <c r="B6" t="s">
        <v>135</v>
      </c>
      <c r="D6" t="s">
        <v>106</v>
      </c>
      <c r="F6" t="str">
        <f t="shared" si="0"/>
        <v>cflt_buffer_zone_size</v>
      </c>
      <c r="G6" t="s">
        <v>142</v>
      </c>
    </row>
    <row r="7" spans="1:7">
      <c r="A7">
        <v>6</v>
      </c>
      <c r="B7" t="s">
        <v>136</v>
      </c>
      <c r="D7" t="s">
        <v>106</v>
      </c>
      <c r="F7" t="str">
        <f t="shared" si="0"/>
        <v>cflt_buffer_entry_penalty</v>
      </c>
      <c r="G7" t="s">
        <v>143</v>
      </c>
    </row>
    <row r="8" spans="1:7">
      <c r="A8">
        <v>7</v>
      </c>
      <c r="B8" t="s">
        <v>137</v>
      </c>
      <c r="D8" t="s">
        <v>80</v>
      </c>
      <c r="F8" t="str">
        <f>"c"&amp;D8&amp;"_"&amp;B8</f>
        <v>cint_expected_completion_time</v>
      </c>
      <c r="G8" t="s">
        <v>144</v>
      </c>
    </row>
    <row r="9" spans="1:7">
      <c r="A9">
        <v>8</v>
      </c>
      <c r="B9" t="s">
        <v>138</v>
      </c>
      <c r="D9" t="s">
        <v>106</v>
      </c>
      <c r="F9" t="str">
        <f>"c"&amp;D9&amp;"_"&amp;B9</f>
        <v>cflt_swarm_damage_tolerance</v>
      </c>
      <c r="G9" t="s">
        <v>145</v>
      </c>
    </row>
    <row r="10" spans="1:7">
      <c r="A10">
        <v>9</v>
      </c>
      <c r="B10" t="s">
        <v>139</v>
      </c>
      <c r="D10" t="s">
        <v>106</v>
      </c>
      <c r="F10" t="str">
        <f>"c"&amp;D10&amp;"_"&amp;B10</f>
        <v>cflt_drone_damage_tolerance</v>
      </c>
      <c r="G10" t="s">
        <v>146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E1204-6513-426E-BBFE-13C9DA867E0B}">
  <dimension ref="A1:G14"/>
  <sheetViews>
    <sheetView workbookViewId="0">
      <selection activeCell="D3" sqref="D3"/>
    </sheetView>
  </sheetViews>
  <sheetFormatPr defaultRowHeight="14.5"/>
  <cols>
    <col min="2" max="2" width="16.90625" customWidth="1"/>
    <col min="6" max="6" width="21.90625" customWidth="1"/>
    <col min="7" max="7" width="35.54296875" customWidth="1"/>
  </cols>
  <sheetData>
    <row r="1" spans="1:7" s="1" customFormat="1">
      <c r="A1" s="1" t="s">
        <v>113</v>
      </c>
      <c r="B1" s="1" t="s">
        <v>0</v>
      </c>
      <c r="C1" s="1" t="s">
        <v>77</v>
      </c>
      <c r="D1" s="1" t="s">
        <v>1</v>
      </c>
      <c r="E1" s="1" t="s">
        <v>2</v>
      </c>
      <c r="F1" s="1" t="s">
        <v>105</v>
      </c>
      <c r="G1" s="2" t="s">
        <v>3</v>
      </c>
    </row>
    <row r="2" spans="1:7">
      <c r="A2">
        <v>1</v>
      </c>
      <c r="B2" t="s">
        <v>4</v>
      </c>
      <c r="C2" t="s">
        <v>79</v>
      </c>
      <c r="D2" t="s">
        <v>106</v>
      </c>
      <c r="F2" t="str">
        <f>"c"&amp;D2&amp;"_"&amp;B2</f>
        <v>cflt_run_id</v>
      </c>
      <c r="G2" t="s">
        <v>37</v>
      </c>
    </row>
    <row r="3" spans="1:7">
      <c r="A3">
        <v>2</v>
      </c>
      <c r="B3" t="s">
        <v>24</v>
      </c>
      <c r="C3" t="s">
        <v>79</v>
      </c>
      <c r="D3" t="s">
        <v>80</v>
      </c>
      <c r="F3" t="str">
        <f t="shared" ref="F3:F5" si="0">"c"&amp;D3&amp;"_"&amp;B3</f>
        <v>cint_episode_id</v>
      </c>
      <c r="G3" t="s">
        <v>38</v>
      </c>
    </row>
    <row r="4" spans="1:7">
      <c r="A4">
        <v>3</v>
      </c>
      <c r="B4" t="s">
        <v>121</v>
      </c>
      <c r="C4" t="s">
        <v>79</v>
      </c>
      <c r="D4" t="s">
        <v>102</v>
      </c>
      <c r="F4" t="str">
        <f t="shared" si="0"/>
        <v>cstr_run_status</v>
      </c>
      <c r="G4" t="s">
        <v>125</v>
      </c>
    </row>
    <row r="5" spans="1:7">
      <c r="A5">
        <v>4</v>
      </c>
      <c r="B5" t="s">
        <v>122</v>
      </c>
      <c r="C5" t="s">
        <v>79</v>
      </c>
      <c r="D5" t="s">
        <v>123</v>
      </c>
      <c r="F5" t="str">
        <f t="shared" si="0"/>
        <v>cdtm_status_timestamp</v>
      </c>
      <c r="G5" t="s">
        <v>126</v>
      </c>
    </row>
    <row r="11" spans="1:7">
      <c r="B11" s="9"/>
    </row>
    <row r="12" spans="1:7">
      <c r="B12" s="9"/>
    </row>
    <row r="13" spans="1:7">
      <c r="B13" s="9"/>
    </row>
    <row r="14" spans="1:7">
      <c r="B1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tbl_model_runs</vt:lpstr>
      <vt:lpstr>tbl_model_run_params</vt:lpstr>
      <vt:lpstr>tbl_local_state</vt:lpstr>
      <vt:lpstr>tbl_global_state</vt:lpstr>
      <vt:lpstr>tbl_drone_actions</vt:lpstr>
      <vt:lpstr>tbl_rewards</vt:lpstr>
      <vt:lpstr>tbl_map_data</vt:lpstr>
      <vt:lpstr>tbl_rai</vt:lpstr>
      <vt:lpstr>tbl_run_status</vt:lpstr>
      <vt:lpstr>cd_obs_modes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Klocinski</dc:creator>
  <cp:lastModifiedBy>Melissa Klocinski</cp:lastModifiedBy>
  <dcterms:created xsi:type="dcterms:W3CDTF">2024-10-06T06:59:28Z</dcterms:created>
  <dcterms:modified xsi:type="dcterms:W3CDTF">2024-12-01T23:35:01Z</dcterms:modified>
</cp:coreProperties>
</file>